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8455" windowHeight="12540" activeTab="0"/>
  </bookViews>
  <sheets>
    <sheet name="Inv. Sept.2016" sheetId="1" r:id="rId1"/>
  </sheets>
  <externalReferences>
    <externalReference r:id="rId4"/>
  </externalReferences>
  <definedNames>
    <definedName name="_xlnm.Print_Titles" localSheetId="0">'Inv. Sept.2016'!$7:$7</definedName>
  </definedNames>
  <calcPr fullCalcOnLoad="1"/>
</workbook>
</file>

<file path=xl/sharedStrings.xml><?xml version="1.0" encoding="utf-8"?>
<sst xmlns="http://schemas.openxmlformats.org/spreadsheetml/2006/main" count="388" uniqueCount="359">
  <si>
    <t xml:space="preserve">                            MINISTERIO DE ECONOMIA, PLANIFICACION Y DESARROLLO</t>
  </si>
  <si>
    <t xml:space="preserve">       OFICINA NACIONAL DE ESTADISTICA</t>
  </si>
  <si>
    <t xml:space="preserve">         DIVISION  ADMINISTRATIVA</t>
  </si>
  <si>
    <t xml:space="preserve">        SECCION DE SUMINISTRO</t>
  </si>
  <si>
    <t xml:space="preserve">      INVENTARIO DE MATERIAL GASTABLE</t>
  </si>
  <si>
    <t>AL 30/09/2016</t>
  </si>
  <si>
    <t>CTA</t>
  </si>
  <si>
    <t xml:space="preserve">CONCEPTO </t>
  </si>
  <si>
    <t>DESCRIPCION</t>
  </si>
  <si>
    <t>INV. ANT.</t>
  </si>
  <si>
    <t>ENTRADA</t>
  </si>
  <si>
    <t>SALIDA</t>
  </si>
  <si>
    <t>EXISTENC.</t>
  </si>
  <si>
    <t>Precio RD $</t>
  </si>
  <si>
    <t>Total RD $</t>
  </si>
  <si>
    <t>2.3.1.1.01</t>
  </si>
  <si>
    <t>Alimentos, Bebidas p / Personas</t>
  </si>
  <si>
    <t>BOTELLONES DE AGUA 5 GALONES</t>
  </si>
  <si>
    <t>CAFÉ PAQ.12/1</t>
  </si>
  <si>
    <t>AZUCAR CREMA  PAQ.  DE 5 LIBRAS</t>
  </si>
  <si>
    <t>AZUCAR REFINO  PAQ.  DE 5 LIBRAS</t>
  </si>
  <si>
    <t>2.2.2.2.01</t>
  </si>
  <si>
    <t>Impresión y encuadernación</t>
  </si>
  <si>
    <t>PLOTEO A COLOR DE PLANOS</t>
  </si>
  <si>
    <t>IMPRESIÓN FULL COLOR 11X17"</t>
  </si>
  <si>
    <t>IMPRESIÓN AFICHES P/ VEHICULOS</t>
  </si>
  <si>
    <t>COPIAS MANUAL ENTREVISTADOR</t>
  </si>
  <si>
    <t>COPIAS CUESTIONARIO # 1</t>
  </si>
  <si>
    <t>2.3.2.2.01</t>
  </si>
  <si>
    <t>Acabados Textiles</t>
  </si>
  <si>
    <t>BULTO MATERIAL  IMPERMEABLE</t>
  </si>
  <si>
    <t>2.3.2.3.01</t>
  </si>
  <si>
    <t>Prendas de Vestir</t>
  </si>
  <si>
    <t>GORRAS IMPRESAS EN SERIGRAFIA</t>
  </si>
  <si>
    <t>CAMISETAS CON LOGO INSTITUCIONAL</t>
  </si>
  <si>
    <t>POLOS CON CUELLO Y LOGO INSTITUC</t>
  </si>
  <si>
    <t>2.3.3.1.01</t>
  </si>
  <si>
    <t>Papel de Escritorio</t>
  </si>
  <si>
    <t>RESMA DE PAPEL 81/2 X 11"</t>
  </si>
  <si>
    <t>RESMA DE PAPEL 81/2 X 11" ZOOM</t>
  </si>
  <si>
    <t>RESMA DE PAPEL 81/2 X13"</t>
  </si>
  <si>
    <t>RESMA DE PAPEL 81/2 X14"</t>
  </si>
  <si>
    <t>RESMA DE PAPEL 11 X17"</t>
  </si>
  <si>
    <t>RESMA DE PAPEL EN HILO BLANCO</t>
  </si>
  <si>
    <t>RESMA  PAPEL 81/2 X 11" ROSADO</t>
  </si>
  <si>
    <t>RESMA  PAPEL 81/2 X 11" COLOR</t>
  </si>
  <si>
    <t>RESMA DE PAPEL SATINADO</t>
  </si>
  <si>
    <t>RESMA DE PAPEL 81/2x11" INFOPRINT</t>
  </si>
  <si>
    <t>2.3.3.2.01</t>
  </si>
  <si>
    <t>Productos de Papel y Cartón</t>
  </si>
  <si>
    <t>RESMA DE OPALINA BLANCA</t>
  </si>
  <si>
    <t>CAJA DE SOBRE MANILA # 7</t>
  </si>
  <si>
    <t>CAJA DE SOBRE MANILA 81/2X11"</t>
  </si>
  <si>
    <t>SOBRE MANILA 61/2X91/2" CAJA 500/1</t>
  </si>
  <si>
    <t>SOBRE BLANCO No.10 CAJA  2,500/1</t>
  </si>
  <si>
    <t>FOLDER PARTISSION 81/2x11" 6 DIVS.</t>
  </si>
  <si>
    <t xml:space="preserve">SOBRE BLANCO No.10 </t>
  </si>
  <si>
    <t>SOBRE P/ CD</t>
  </si>
  <si>
    <t>SOBRE MANILA  # 7</t>
  </si>
  <si>
    <t>SOBRE MANILA 61/2X91/2</t>
  </si>
  <si>
    <t>SOBRE MANILA 9x12</t>
  </si>
  <si>
    <t>SOBRE MANILA 10X13"</t>
  </si>
  <si>
    <t>SOBRE MANILA 10X15"</t>
  </si>
  <si>
    <t>SOBRE MANILA 14X17"</t>
  </si>
  <si>
    <t>ROLLO DE PAPEL P/ SUMADORA</t>
  </si>
  <si>
    <t>OPALINA CREMA  81/2x11"</t>
  </si>
  <si>
    <t>SEPARADORES DE CARPETA 5/1</t>
  </si>
  <si>
    <t xml:space="preserve">CARPETA  SIMPLE / 2 HOYOS 3" </t>
  </si>
  <si>
    <t xml:space="preserve">LABELS LASER P/ SOBRE 2 X 4" </t>
  </si>
  <si>
    <t>CAJA DE LABELS PARA FOLDER</t>
  </si>
  <si>
    <t>CUBIERTA DE CARTON P/ ENCUAD.</t>
  </si>
  <si>
    <t>FOLDERS 81/2x11" OFFI</t>
  </si>
  <si>
    <t xml:space="preserve">FOLDERS 81/2x13 </t>
  </si>
  <si>
    <t>PENDAFLEX 81/2x11 25/1</t>
  </si>
  <si>
    <t>PENDAFLEX 81/2x13 25/1</t>
  </si>
  <si>
    <t>TABLILLA DE CARTON 81/2X11"</t>
  </si>
  <si>
    <t>PAPEL CARBON 100/1</t>
  </si>
  <si>
    <t>SERVILLETA PAQ. 500/1</t>
  </si>
  <si>
    <t>SERVILLETA C-FOLD 100/1</t>
  </si>
  <si>
    <t>PAPEL TOALLA</t>
  </si>
  <si>
    <t>PAPEL  BAÑO JUMBO P/ DISPENS.700P</t>
  </si>
  <si>
    <t>VASOS CONICOS ( PAQ. 200/1 )</t>
  </si>
  <si>
    <t>2.3.3.3.01</t>
  </si>
  <si>
    <t>Productos de Artes Graficas</t>
  </si>
  <si>
    <t>LIBRETA RAYADA 5X8" SOLUTECH</t>
  </si>
  <si>
    <t>LIBRETA RAYADA 8.5X11"" SOLUTECH</t>
  </si>
  <si>
    <t>LIBRO RECORD 300 PAGS. OFFINOTA</t>
  </si>
  <si>
    <t>LIBRO RECORD 500 PAGS. OFFINOTA</t>
  </si>
  <si>
    <t>LIBRETA DE ROTAFOLIO 22X34"</t>
  </si>
  <si>
    <t>2.3.3.4.01</t>
  </si>
  <si>
    <t>Libros, Revistas y Periódicos</t>
  </si>
  <si>
    <t>INVENTARIO DE LIBROS</t>
  </si>
  <si>
    <t>2.3.5.5.01</t>
  </si>
  <si>
    <t>Artículos de Plásticos</t>
  </si>
  <si>
    <t>PLASTICO PARA CARNET PVC 100/1</t>
  </si>
  <si>
    <t>ESPIRALES 6 MM</t>
  </si>
  <si>
    <t>ESPIRALES 8 MM</t>
  </si>
  <si>
    <t>ESPIRALES 10 MM</t>
  </si>
  <si>
    <t>ESPIRALES  11 MM</t>
  </si>
  <si>
    <t>ESPIRALES  12 MM</t>
  </si>
  <si>
    <t>ESPIRALES  14 MM</t>
  </si>
  <si>
    <t xml:space="preserve">ESPIRALES  16 MM </t>
  </si>
  <si>
    <t xml:space="preserve">ESPIRALES  18 MM </t>
  </si>
  <si>
    <t>ESPIRALES  19 MM</t>
  </si>
  <si>
    <t>ESPIRALES  20 MM</t>
  </si>
  <si>
    <t>ESPIRALES  22 MM</t>
  </si>
  <si>
    <t>ESPIRALES  25 MM</t>
  </si>
  <si>
    <t>ESPIRALES  38 MM</t>
  </si>
  <si>
    <t>CUBIERTA PLASTICA  AZUL MARINO</t>
  </si>
  <si>
    <t>CUBIERTA PLASTICA  CLEAR</t>
  </si>
  <si>
    <t>CARPETA BLANCA 3" CON COVER</t>
  </si>
  <si>
    <t>GAFETE PLASTICOS</t>
  </si>
  <si>
    <t xml:space="preserve">PROTECTOR DE HOJA </t>
  </si>
  <si>
    <t>PANTALLA PROTECTORA</t>
  </si>
  <si>
    <t>CUCHARA PLASTICA  25/1</t>
  </si>
  <si>
    <t>TENEDORES 25/1</t>
  </si>
  <si>
    <t>VASOS PLASTICOS RIGIDOS 3 OZ.</t>
  </si>
  <si>
    <t>VASOS PLASTICOS RIGIDOS 10 OZ.</t>
  </si>
  <si>
    <t>VASOS PLASTICOS  10 OZ.</t>
  </si>
  <si>
    <t>PLATO HIGIENICO NO. 9 PAQ. 25/1</t>
  </si>
  <si>
    <t>PLATO HIGIENICO NO. 6 PAQ. 25/1</t>
  </si>
  <si>
    <t>KIT REPACION INODORO FAMA</t>
  </si>
  <si>
    <t>TEFLON ROLLO 3/4</t>
  </si>
  <si>
    <t>SIFON LAVAMANO PLASTICO 1-1/2 TW</t>
  </si>
  <si>
    <t>ASIENTO Y TAPA REDONDO BLANCO</t>
  </si>
  <si>
    <t>CAJA DE GUANTES 100/1</t>
  </si>
  <si>
    <t>FUNDA NEGRA 17X22 C-150 ( 100/1)</t>
  </si>
  <si>
    <t>FUNDA NEGRA 24X30 C-100 ( 100/1)</t>
  </si>
  <si>
    <t>FUNDA NEGRA 36X54 C-150 (100/1)</t>
  </si>
  <si>
    <t>ZAFACON PLASTICO DE 15" NEGRO</t>
  </si>
  <si>
    <t>ZAFACON PLASTICO DE 13" NEGRO</t>
  </si>
  <si>
    <t>GUANTES PLASTICO DE COLOR</t>
  </si>
  <si>
    <t>2.3.6.3.03</t>
  </si>
  <si>
    <t>Estructuras Metalicas Acabadas</t>
  </si>
  <si>
    <t>COPY HOLDER</t>
  </si>
  <si>
    <t>ARMAZON P/ ARCHIVO 81/2x13  6/1</t>
  </si>
  <si>
    <t>SOLDADURA PLATA 0% 1/8"*20" ( Varilla)</t>
  </si>
  <si>
    <t>BALANCIN DE METAL P/ INODORO S TW</t>
  </si>
  <si>
    <t>BOQUILLA LAV. AUT METAL 1.1/4(Desague)</t>
  </si>
  <si>
    <r>
      <t>LLAVE ANGUL 3/8" X  3/8" 04319</t>
    </r>
    <r>
      <rPr>
        <sz val="8"/>
        <rFont val="Arial"/>
        <family val="2"/>
      </rPr>
      <t xml:space="preserve"> EASTMAN</t>
    </r>
  </si>
  <si>
    <r>
      <t xml:space="preserve">LLAVE ANGUL.1/2" X  3/8" 04322 </t>
    </r>
    <r>
      <rPr>
        <sz val="8"/>
        <rFont val="Arial"/>
        <family val="2"/>
      </rPr>
      <t>EASTMAN</t>
    </r>
  </si>
  <si>
    <t xml:space="preserve">PLACA DE RECONOC. KEOPS 10.5" </t>
  </si>
  <si>
    <t>2.3.7.1.01</t>
  </si>
  <si>
    <t>Gasolina</t>
  </si>
  <si>
    <t>TICKETS PREPAGO DE COMBUSTIBLE</t>
  </si>
  <si>
    <t>GASOIL REGULAR GL. ( p / planta elect.)</t>
  </si>
  <si>
    <t>2.3.7.1.05</t>
  </si>
  <si>
    <t>Aceites y Grasas</t>
  </si>
  <si>
    <t>ACEITE DE LA PLANTA</t>
  </si>
  <si>
    <t>ACEITE LUBRICANTE WD40 8 OZ.</t>
  </si>
  <si>
    <t>2.3.7.2</t>
  </si>
  <si>
    <t>Productos Quimicos y conexos</t>
  </si>
  <si>
    <t>SILICON TRANSPARENTE 3 ONZ.</t>
  </si>
  <si>
    <t>ACERO PLASTICO 2 ONZ</t>
  </si>
  <si>
    <t>PINTURA SEMI GLOSS, CUBETA</t>
  </si>
  <si>
    <t>INSECTICIDA SIN OLOR</t>
  </si>
  <si>
    <t>2.3.9.1.01</t>
  </si>
  <si>
    <t>Material para Limpieza</t>
  </si>
  <si>
    <t>ESCOBA</t>
  </si>
  <si>
    <t>AMBIENTADOR  SPRAY P/ DISPENS.</t>
  </si>
  <si>
    <t>AMBIENTADOR  SPRAY GLADE 8 ONZ.</t>
  </si>
  <si>
    <t>ATOMIZADOR DE 32 ONZ.</t>
  </si>
  <si>
    <t>BRILLO VERDE</t>
  </si>
  <si>
    <t>CEPILLO DE INODORO</t>
  </si>
  <si>
    <t>AXO D-ESCALIN, GL</t>
  </si>
  <si>
    <t>DETERGENTE ACIDO SUPERCLEAN GL</t>
  </si>
  <si>
    <t>CLORO SUPERCLEAN, GL.</t>
  </si>
  <si>
    <t>JABON LIQUIDO LE BLANC, GL</t>
  </si>
  <si>
    <t>JABON BOLAZUL</t>
  </si>
  <si>
    <t>DESGRASANTE MULTIUSO GL.</t>
  </si>
  <si>
    <t>DESINFECTANTE BRAVO GL</t>
  </si>
  <si>
    <t>LIMPIADOR DE CRISTALES GL</t>
  </si>
  <si>
    <t>PALITA PARA RECOGER BASURA</t>
  </si>
  <si>
    <t>DESTUPIDORES DE INODOROS</t>
  </si>
  <si>
    <t>SUAPER NO. 28</t>
  </si>
  <si>
    <t>MASCARILLA CAJA 50/1</t>
  </si>
  <si>
    <t>PAÑO DE MICRO FIBRA ( TOALLITAS)</t>
  </si>
  <si>
    <t>TOALLA DE MICROFIBRA MULTIUSO</t>
  </si>
  <si>
    <t>PIEDRA AMBIENTADORA P/ INODORO</t>
  </si>
  <si>
    <t>LIMPIADOR DE HORNOS 14 OZ.</t>
  </si>
  <si>
    <t>ESPUMA LIMPIADORA TUFF STUF</t>
  </si>
  <si>
    <t>MOPA LUXURY 36"</t>
  </si>
  <si>
    <t>AEROSOL PARA MOPA</t>
  </si>
  <si>
    <t>MOPA CON ARMAZON Y PALO</t>
  </si>
  <si>
    <r>
      <t xml:space="preserve">ESCURRIDOR P/CRISTALES / </t>
    </r>
    <r>
      <rPr>
        <sz val="8"/>
        <rFont val="Arial"/>
        <family val="2"/>
      </rPr>
      <t>CARRO</t>
    </r>
  </si>
  <si>
    <r>
      <t xml:space="preserve">DESPOLVADOR PLUMERO / </t>
    </r>
    <r>
      <rPr>
        <sz val="8"/>
        <rFont val="Arial"/>
        <family val="2"/>
      </rPr>
      <t>COLORES</t>
    </r>
  </si>
  <si>
    <t>VARSOL, GL.</t>
  </si>
  <si>
    <t>2.3.9.2.01</t>
  </si>
  <si>
    <t>Útiles  Escrit., Ofic. Informatica</t>
  </si>
  <si>
    <t>CAJA CLIPS GRANDES</t>
  </si>
  <si>
    <t>CAJA CLIPS  GDE. PLAST. DE COLOR</t>
  </si>
  <si>
    <t>CAJA CLIPS PEQ. VELMER</t>
  </si>
  <si>
    <t>CLIP BILLETERO DE 1" 25MM TYROL</t>
  </si>
  <si>
    <r>
      <t>CLIP BILLETERO  1-5/8" 41MM</t>
    </r>
    <r>
      <rPr>
        <sz val="8"/>
        <rFont val="Arial"/>
        <family val="2"/>
      </rPr>
      <t xml:space="preserve"> ARTESCO</t>
    </r>
  </si>
  <si>
    <t>CLIP BILLETERO DE 2" 51MM POINTER</t>
  </si>
  <si>
    <t>CAJA DE GANCHOS M/H ACCO</t>
  </si>
  <si>
    <t xml:space="preserve">GOMAS DE BORRAR </t>
  </si>
  <si>
    <t>CAJA DE BANDITAS DE GOMA</t>
  </si>
  <si>
    <t>GOMAS/ BORRAR T/LAPIZ / ESCOB.</t>
  </si>
  <si>
    <t>CORRECTOR T/ LAPIZ ARTESCO</t>
  </si>
  <si>
    <t>CORRECTOR LIQUIDO T/ BROCHA</t>
  </si>
  <si>
    <t>DISPENSADOR  DE 3/4"</t>
  </si>
  <si>
    <t>DISPENSADOR GRANDE DE 3"</t>
  </si>
  <si>
    <t>TINTA AZUL PARA SELLOS</t>
  </si>
  <si>
    <t>TINTA NEGRA PARA SELLOS</t>
  </si>
  <si>
    <t>TINTA ROJA PARA SELLOS</t>
  </si>
  <si>
    <t>SACAPUNTAS PLASTICO</t>
  </si>
  <si>
    <t>SACAPUNTAS DE METAL</t>
  </si>
  <si>
    <t>MARCADORES PERMANENTES C./ V.</t>
  </si>
  <si>
    <t>MARCADORES / PIZARRA</t>
  </si>
  <si>
    <t xml:space="preserve">MARCADORES AZUL / PIZARRA </t>
  </si>
  <si>
    <t>MARCADORES /P/ CD</t>
  </si>
  <si>
    <t>RESALTADORES STUD DIFS. COLORES</t>
  </si>
  <si>
    <t>CAJA DE GRAPA  1/2"</t>
  </si>
  <si>
    <t>CAJA DE GRAPA DH 1/2" FALCON</t>
  </si>
  <si>
    <t>CAJA DE GRAPA  STD FALCON 26/6</t>
  </si>
  <si>
    <t>ALMOHADILLAS</t>
  </si>
  <si>
    <t>BOLIGRAFO AZUL PELIKAN</t>
  </si>
  <si>
    <t>BOLIGRAFO NEGRO PELIKAN</t>
  </si>
  <si>
    <t>BOLIGRAFO AZUL FALCON</t>
  </si>
  <si>
    <t>BOLIGRAFO ROJO FALCON</t>
  </si>
  <si>
    <t>LAPIZ DE CARBON BEROL M. # 2</t>
  </si>
  <si>
    <t>FELPA AZUL FALCON 0.5MM</t>
  </si>
  <si>
    <t>FELPA NEGRA FALCON 0.5MM</t>
  </si>
  <si>
    <t>FELPA AZUL ONYX 0.5MM</t>
  </si>
  <si>
    <t>FELPA VERDE  STABILO 0.5MM</t>
  </si>
  <si>
    <t>FELPA NEGRA ONYX 0.5MM</t>
  </si>
  <si>
    <t>FELPA ROJA  ONYX 0.5MM</t>
  </si>
  <si>
    <t>POST IT 3X3 AMARILLO FALCON</t>
  </si>
  <si>
    <t>POST IT 3X3 NEON 5/1</t>
  </si>
  <si>
    <t>POST IT 3X5  AMARILLO</t>
  </si>
  <si>
    <t>POST IT BANDERITA  STUD 5 COLORES</t>
  </si>
  <si>
    <t>PERFORADORA DE 2 HOYOS</t>
  </si>
  <si>
    <t xml:space="preserve">TIJERA  MAPE MANGO NEGRO </t>
  </si>
  <si>
    <t>MOUSE PADS</t>
  </si>
  <si>
    <t>GRAPADORA ARTESCO</t>
  </si>
  <si>
    <t>SACAGRAPAS</t>
  </si>
  <si>
    <t>CINTA ADHESIVA DE 3/4" HIGHLAND</t>
  </si>
  <si>
    <t>CINTA ADHESIVA DE  2"</t>
  </si>
  <si>
    <t>CINTA ADHESIVA DOBLE  CARA 3/4</t>
  </si>
  <si>
    <t>TAPE GRIS DE 3 PULG.</t>
  </si>
  <si>
    <t xml:space="preserve">TAPE 3M </t>
  </si>
  <si>
    <t>PORTA CLIPS  DE METAL</t>
  </si>
  <si>
    <t>PORTA LAPIZ  DE METAL</t>
  </si>
  <si>
    <t>CAJA DE CHINCHETA 100/1</t>
  </si>
  <si>
    <t>PEGAMENTO STIC SARGENT 40GR</t>
  </si>
  <si>
    <t>UHU GEL 125ML</t>
  </si>
  <si>
    <t>CERA P/CONTAR</t>
  </si>
  <si>
    <t>REGLA PLASTICA 12" POINTER</t>
  </si>
  <si>
    <t>REGLA PLASTICA 12" FALCON</t>
  </si>
  <si>
    <t>BANDEJA AHUMADA FALCON</t>
  </si>
  <si>
    <t>BORRADORES PARA PIZARRA</t>
  </si>
  <si>
    <r>
      <t xml:space="preserve">CINTA MAQUINA / ESCRIBIR </t>
    </r>
    <r>
      <rPr>
        <sz val="8"/>
        <rFont val="Arial"/>
        <family val="2"/>
      </rPr>
      <t>KX-E2020</t>
    </r>
  </si>
  <si>
    <t>CINTA MAQUINA SUMADORA</t>
  </si>
  <si>
    <t>CD SMARTBUY</t>
  </si>
  <si>
    <t>DVD</t>
  </si>
  <si>
    <t>TINTA HP- C6615DL   ( 15 NEGRA)</t>
  </si>
  <si>
    <t>TINTA HP- C9351AN   ( 21 NEGRA)</t>
  </si>
  <si>
    <t>TINTA HP- C9352AN  ( 22 COLOR )</t>
  </si>
  <si>
    <t xml:space="preserve">TINTA HP- C1823DL  ( 23 COLOR ) </t>
  </si>
  <si>
    <t xml:space="preserve">TINTA HP- C8727A    (27 NEGRO) </t>
  </si>
  <si>
    <t>TINTA HP- C8728A    ( 28 COLOR)</t>
  </si>
  <si>
    <t>TINTA HP- 51645A    ( 45 NEGRO)</t>
  </si>
  <si>
    <t>TINTA HP-C6578D     ( 78 COLOR)</t>
  </si>
  <si>
    <t>TINTA HP- C8765W   ( 94 NEGRA)</t>
  </si>
  <si>
    <t>TINTA HP- C8766W   ( 95 COLOR)</t>
  </si>
  <si>
    <t>TINTA HP- C8767W   ( 96 NEGRA)</t>
  </si>
  <si>
    <t>TONER LASER JET Q6511A</t>
  </si>
  <si>
    <t>TONER  HP  Q2612A</t>
  </si>
  <si>
    <t>TONER LASER JET Q1338A</t>
  </si>
  <si>
    <t>TONER LASER JET C5942A</t>
  </si>
  <si>
    <t>TONER LASER JET C8061X</t>
  </si>
  <si>
    <t>TONER LASER JET C4092A</t>
  </si>
  <si>
    <t>TONER  HP CE505A</t>
  </si>
  <si>
    <t>TONER  HP CE280A</t>
  </si>
  <si>
    <t>TONER  HP Q7553A</t>
  </si>
  <si>
    <t>TONER HP CF210A   #131A NEGRO</t>
  </si>
  <si>
    <t>TONER HP CF211A   #131A CYAN</t>
  </si>
  <si>
    <t>TONER HP CF212A  #131A YELLOW</t>
  </si>
  <si>
    <t>TONER HP CF213A  #131A MAGENTA</t>
  </si>
  <si>
    <t>TONER HP 131A- CF212A  YELLOW</t>
  </si>
  <si>
    <t xml:space="preserve">TONER HP CF380A # 312A NEGRO </t>
  </si>
  <si>
    <t>TONER HP CF381A # 312A CYAN</t>
  </si>
  <si>
    <t>TONER HP CF382A # 312A AMARILLO</t>
  </si>
  <si>
    <t>TONER HP CF383A #312A MAGENTA</t>
  </si>
  <si>
    <t>TONER HP 312A- CF381A CYAN</t>
  </si>
  <si>
    <t>TONER HP 312A- CF382A AMARILLO</t>
  </si>
  <si>
    <t>TONER HP 312A- CF383A MAGENTA</t>
  </si>
  <si>
    <t>TONER CB 542A AMARILLO</t>
  </si>
  <si>
    <t>TONER CB 540A NEGRO</t>
  </si>
  <si>
    <t>TONER CB 541A CYAN</t>
  </si>
  <si>
    <t>TONER CB 542A  AMARILLO</t>
  </si>
  <si>
    <t>TONER CB 543A  MAGENTA</t>
  </si>
  <si>
    <t xml:space="preserve">TONER HP Q6000A   </t>
  </si>
  <si>
    <t>TONER HP Q6000A  NEGRO</t>
  </si>
  <si>
    <t>TONER HP Q6001A  CYAN</t>
  </si>
  <si>
    <t>TONER HP Q6002A  AMARILLO</t>
  </si>
  <si>
    <t>TONER HP Q6003A  MAGENTA</t>
  </si>
  <si>
    <t>TONER HP Q5950A  NEGRO</t>
  </si>
  <si>
    <t>TONER HP Q5951A  CYAN</t>
  </si>
  <si>
    <t>TONER HP Q5952A  AMARILLO</t>
  </si>
  <si>
    <t>TONER HP Q5953A  MAGENTA</t>
  </si>
  <si>
    <t>TONER  CANON GPR-6</t>
  </si>
  <si>
    <t>TONER COPIADORA CANON GPR-2</t>
  </si>
  <si>
    <t>TONER  CANON GPR-18</t>
  </si>
  <si>
    <t>TONER CARTRIDGE AL-100TD</t>
  </si>
  <si>
    <t>TONER 3769 DELL P-1700</t>
  </si>
  <si>
    <t>TONER XEROX 7132 BLACK</t>
  </si>
  <si>
    <t>TONER XEROX 7132 CYAN</t>
  </si>
  <si>
    <t>TONER XEROX 7132 YELLOW</t>
  </si>
  <si>
    <t>TONER XEROX 7132 MAGENTA</t>
  </si>
  <si>
    <t>CARTUCHO FOTORRECEPTOR XEROX</t>
  </si>
  <si>
    <t>TONER LEXMARK  E250A11L</t>
  </si>
  <si>
    <t>TONER SHARP FO-26ND</t>
  </si>
  <si>
    <t>TONER SHARP FO-29ND</t>
  </si>
  <si>
    <t>TONER XEROX WC5330</t>
  </si>
  <si>
    <t>TONER RICOH MP1900</t>
  </si>
  <si>
    <t>TONER RICOH MP2500</t>
  </si>
  <si>
    <t>TONER XEROX 106R02721  P/ WC 3615</t>
  </si>
  <si>
    <t>KIT DE CINTA DE COLOR YMCKT</t>
  </si>
  <si>
    <t>TONER HP  827A BLACK CF300A</t>
  </si>
  <si>
    <t>TONER HP  827A CYAN CF301A</t>
  </si>
  <si>
    <t>TONER HP  827A AMARILLO  CF302A</t>
  </si>
  <si>
    <t>TONER HP  827A MAGENTA CF303A</t>
  </si>
  <si>
    <t>DRUM KIT HP 828A NEGRO FC358A</t>
  </si>
  <si>
    <t>DRUM KIT HP 828A CYAN FC359A</t>
  </si>
  <si>
    <t>DRUM KIT HP 828A AMARILLO FC364A</t>
  </si>
  <si>
    <t>DRUM KIT HP 828A MAGENTA FC365A</t>
  </si>
  <si>
    <t>2.3.9.5.01</t>
  </si>
  <si>
    <t>Utiles de Cocina y Comedor</t>
  </si>
  <si>
    <t>TAZAS DE CAFÉ</t>
  </si>
  <si>
    <t>COPA PARA AGUA 12OZ. LEXINGTON</t>
  </si>
  <si>
    <t>JARRA P/ CAFÉ CROMADA REDONDA</t>
  </si>
  <si>
    <t>TERMO PLASTICO P/ CAFÉ 2.2 LT. NEG.</t>
  </si>
  <si>
    <t>2.3.9.6.01</t>
  </si>
  <si>
    <t>Productos Eléctricos y Afines</t>
  </si>
  <si>
    <t>LINTERNA</t>
  </si>
  <si>
    <t>BATERIA DURACELL</t>
  </si>
  <si>
    <t>TUBO FL F17T8</t>
  </si>
  <si>
    <t xml:space="preserve">BOMBILLA BAJO CONSUMO 23W </t>
  </si>
  <si>
    <t>BOMBILLO AMERICAN 23W MS / 2350</t>
  </si>
  <si>
    <t>BRAKER DE 20 W GRUESO DOBLE</t>
  </si>
  <si>
    <t>BRAIKER DE 30 W AMPERE GRUESO</t>
  </si>
  <si>
    <t>BRAIKER  40 Y 50 W AMPERE GRUESO</t>
  </si>
  <si>
    <t>BRAIKER DE 60 AMPERE DOBLE</t>
  </si>
  <si>
    <t>BRAIKER DE 60 AMPERE GRUESO</t>
  </si>
  <si>
    <t>CONTACTOR DE 24 VOLTIO</t>
  </si>
  <si>
    <t>TRANSFORMADORES DE 40 W</t>
  </si>
  <si>
    <t>POWER PACK SST-06</t>
  </si>
  <si>
    <t>CAPC MARCHA 50 MFD 370 VAC</t>
  </si>
  <si>
    <t>ENCHUFE DE 110  Y 220 VOLTIO</t>
  </si>
  <si>
    <t>INTERRUCTORES DOBLE</t>
  </si>
  <si>
    <t>TOMACORRIENTE DOBLE DE 110 V</t>
  </si>
  <si>
    <t>SWICH MACHETE DE 30 AMPERE</t>
  </si>
  <si>
    <t>CAJA ELECTRICA DE 2 BRAKERS</t>
  </si>
  <si>
    <t>CORDON DE TELEF. EXT. 50 y 100 PIE</t>
  </si>
  <si>
    <t>CORDON DE TELEF. AURICULAR</t>
  </si>
  <si>
    <t>ADAPTADOR RJ 11 P/TELEFONO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</si>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</sst>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color indexed="8"/>
      <name val="Calibri"/>
      <family val="2"/>
    </font>
    <font>
      <sz val="10"/>
      <name val="Times New Roman"/>
      <family val="1"/>
    </font>
    <font>
      <b/>
      <sz val="9"/>
      <color indexed="10"/>
      <name val="Times New Roman"/>
      <family val="1"/>
    </font>
    <font>
      <sz val="8"/>
      <name val="Arial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Times New Roman"/>
      <family val="1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19" fillId="0" borderId="0" xfId="53" applyFont="1" applyAlignment="1">
      <alignment horizontal="center"/>
      <protection/>
    </xf>
    <xf numFmtId="0" fontId="20" fillId="0" borderId="0" xfId="53" applyFont="1" applyAlignment="1">
      <alignment horizontal="center"/>
      <protection/>
    </xf>
    <xf numFmtId="0" fontId="20" fillId="0" borderId="0" xfId="53" applyFont="1" applyBorder="1" applyAlignment="1">
      <alignment horizontal="center"/>
      <protection/>
    </xf>
    <xf numFmtId="0" fontId="21" fillId="33" borderId="10" xfId="0" applyFont="1" applyFill="1" applyBorder="1" applyAlignment="1">
      <alignment horizontal="center"/>
    </xf>
    <xf numFmtId="0" fontId="22" fillId="34" borderId="10" xfId="53" applyFont="1" applyFill="1" applyBorder="1" applyAlignment="1">
      <alignment horizontal="center"/>
      <protection/>
    </xf>
    <xf numFmtId="0" fontId="22" fillId="34" borderId="10" xfId="53" applyFont="1" applyFill="1" applyBorder="1" applyAlignment="1">
      <alignment horizontal="center"/>
      <protection/>
    </xf>
    <xf numFmtId="164" fontId="22" fillId="34" borderId="10" xfId="46" applyFont="1" applyFill="1" applyBorder="1" applyAlignment="1">
      <alignment horizontal="center"/>
    </xf>
    <xf numFmtId="0" fontId="23" fillId="8" borderId="11" xfId="0" applyFont="1" applyFill="1" applyBorder="1" applyAlignment="1" applyProtection="1">
      <alignment horizontal="center"/>
      <protection locked="0"/>
    </xf>
    <xf numFmtId="0" fontId="24" fillId="8" borderId="12" xfId="0" applyFont="1" applyFill="1" applyBorder="1" applyAlignment="1" applyProtection="1">
      <alignment horizontal="left"/>
      <protection locked="0"/>
    </xf>
    <xf numFmtId="0" fontId="18" fillId="8" borderId="13" xfId="0" applyFont="1" applyFill="1" applyBorder="1" applyAlignment="1">
      <alignment horizontal="center"/>
    </xf>
    <xf numFmtId="0" fontId="18" fillId="8" borderId="14" xfId="0" applyFont="1" applyFill="1" applyBorder="1" applyAlignment="1">
      <alignment horizontal="center"/>
    </xf>
    <xf numFmtId="0" fontId="18" fillId="8" borderId="15" xfId="0" applyFont="1" applyFill="1" applyBorder="1" applyAlignment="1">
      <alignment horizontal="center"/>
    </xf>
    <xf numFmtId="0" fontId="23" fillId="35" borderId="10" xfId="0" applyFont="1" applyFill="1" applyBorder="1" applyAlignment="1" applyProtection="1">
      <alignment horizontal="center"/>
      <protection locked="0"/>
    </xf>
    <xf numFmtId="0" fontId="24" fillId="35" borderId="10" xfId="0" applyFont="1" applyFill="1" applyBorder="1" applyAlignment="1" applyProtection="1">
      <alignment horizontal="left"/>
      <protection locked="0"/>
    </xf>
    <xf numFmtId="0" fontId="25" fillId="36" borderId="10" xfId="0" applyFont="1" applyFill="1" applyBorder="1" applyAlignment="1">
      <alignment horizontal="left"/>
    </xf>
    <xf numFmtId="3" fontId="49" fillId="0" borderId="10" xfId="0" applyNumberFormat="1" applyFont="1" applyBorder="1" applyAlignment="1">
      <alignment horizontal="right"/>
    </xf>
    <xf numFmtId="3" fontId="23" fillId="35" borderId="10" xfId="0" applyNumberFormat="1" applyFont="1" applyFill="1" applyBorder="1" applyAlignment="1" applyProtection="1">
      <alignment horizontal="right"/>
      <protection locked="0"/>
    </xf>
    <xf numFmtId="3" fontId="23" fillId="36" borderId="10" xfId="0" applyNumberFormat="1" applyFont="1" applyFill="1" applyBorder="1" applyAlignment="1" applyProtection="1">
      <alignment horizontal="right"/>
      <protection locked="0"/>
    </xf>
    <xf numFmtId="164" fontId="49" fillId="0" borderId="10" xfId="46" applyFont="1" applyBorder="1" applyAlignment="1">
      <alignment horizontal="center"/>
    </xf>
    <xf numFmtId="0" fontId="23" fillId="8" borderId="10" xfId="0" applyFont="1" applyFill="1" applyBorder="1" applyAlignment="1" applyProtection="1">
      <alignment horizontal="center"/>
      <protection locked="0"/>
    </xf>
    <xf numFmtId="0" fontId="24" fillId="8" borderId="10" xfId="0" applyFont="1" applyFill="1" applyBorder="1" applyAlignment="1" applyProtection="1">
      <alignment horizontal="left"/>
      <protection locked="0"/>
    </xf>
    <xf numFmtId="0" fontId="18" fillId="8" borderId="16" xfId="0" applyFont="1" applyFill="1" applyBorder="1" applyAlignment="1">
      <alignment horizontal="center"/>
    </xf>
    <xf numFmtId="0" fontId="24" fillId="36" borderId="10" xfId="0" applyFont="1" applyFill="1" applyBorder="1" applyAlignment="1" applyProtection="1">
      <alignment horizontal="left"/>
      <protection locked="0"/>
    </xf>
    <xf numFmtId="3" fontId="27" fillId="35" borderId="10" xfId="0" applyNumberFormat="1" applyFont="1" applyFill="1" applyBorder="1" applyAlignment="1" applyProtection="1">
      <alignment horizontal="right"/>
      <protection locked="0"/>
    </xf>
    <xf numFmtId="0" fontId="24" fillId="35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>
      <alignment horizontal="left"/>
    </xf>
    <xf numFmtId="0" fontId="22" fillId="8" borderId="13" xfId="53" applyFont="1" applyFill="1" applyBorder="1" applyAlignment="1">
      <alignment/>
      <protection/>
    </xf>
    <xf numFmtId="0" fontId="22" fillId="8" borderId="14" xfId="53" applyFont="1" applyFill="1" applyBorder="1" applyAlignment="1">
      <alignment/>
      <protection/>
    </xf>
    <xf numFmtId="0" fontId="22" fillId="8" borderId="16" xfId="53" applyFont="1" applyFill="1" applyBorder="1" applyAlignment="1">
      <alignment/>
      <protection/>
    </xf>
    <xf numFmtId="0" fontId="23" fillId="36" borderId="10" xfId="0" applyFont="1" applyFill="1" applyBorder="1" applyAlignment="1" applyProtection="1">
      <alignment horizontal="center"/>
      <protection locked="0"/>
    </xf>
    <xf numFmtId="164" fontId="49" fillId="36" borderId="10" xfId="46" applyFont="1" applyFill="1" applyBorder="1" applyAlignment="1">
      <alignment horizontal="center"/>
    </xf>
    <xf numFmtId="0" fontId="24" fillId="36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4" fillId="35" borderId="10" xfId="0" applyFont="1" applyFill="1" applyBorder="1" applyAlignment="1" applyProtection="1">
      <alignment/>
      <protection locked="0"/>
    </xf>
    <xf numFmtId="0" fontId="50" fillId="35" borderId="10" xfId="0" applyFont="1" applyFill="1" applyBorder="1" applyAlignment="1" applyProtection="1">
      <alignment/>
      <protection locked="0"/>
    </xf>
    <xf numFmtId="0" fontId="25" fillId="0" borderId="10" xfId="0" applyFont="1" applyBorder="1" applyAlignment="1">
      <alignment horizontal="left"/>
    </xf>
    <xf numFmtId="0" fontId="21" fillId="36" borderId="10" xfId="0" applyFont="1" applyFill="1" applyBorder="1" applyAlignment="1">
      <alignment horizontal="center"/>
    </xf>
    <xf numFmtId="0" fontId="23" fillId="36" borderId="17" xfId="0" applyFont="1" applyFill="1" applyBorder="1" applyAlignment="1" applyProtection="1">
      <alignment horizontal="center"/>
      <protection locked="0"/>
    </xf>
    <xf numFmtId="164" fontId="49" fillId="0" borderId="18" xfId="46" applyFont="1" applyBorder="1" applyAlignment="1">
      <alignment horizontal="center"/>
    </xf>
    <xf numFmtId="0" fontId="23" fillId="35" borderId="17" xfId="0" applyFont="1" applyFill="1" applyBorder="1" applyAlignment="1" applyProtection="1">
      <alignment horizontal="center"/>
      <protection locked="0"/>
    </xf>
    <xf numFmtId="0" fontId="25" fillId="36" borderId="12" xfId="0" applyFont="1" applyFill="1" applyBorder="1" applyAlignment="1">
      <alignment horizontal="left"/>
    </xf>
    <xf numFmtId="3" fontId="49" fillId="0" borderId="12" xfId="0" applyNumberFormat="1" applyFont="1" applyBorder="1" applyAlignment="1">
      <alignment horizontal="right"/>
    </xf>
    <xf numFmtId="3" fontId="23" fillId="36" borderId="12" xfId="0" applyNumberFormat="1" applyFont="1" applyFill="1" applyBorder="1" applyAlignment="1" applyProtection="1">
      <alignment horizontal="right"/>
      <protection locked="0"/>
    </xf>
    <xf numFmtId="3" fontId="23" fillId="35" borderId="12" xfId="0" applyNumberFormat="1" applyFont="1" applyFill="1" applyBorder="1" applyAlignment="1" applyProtection="1">
      <alignment horizontal="right"/>
      <protection locked="0"/>
    </xf>
    <xf numFmtId="164" fontId="49" fillId="0" borderId="12" xfId="46" applyFont="1" applyBorder="1" applyAlignment="1">
      <alignment horizontal="center"/>
    </xf>
    <xf numFmtId="164" fontId="49" fillId="0" borderId="19" xfId="46" applyFont="1" applyBorder="1" applyAlignment="1">
      <alignment horizontal="center"/>
    </xf>
    <xf numFmtId="0" fontId="23" fillId="36" borderId="20" xfId="0" applyFont="1" applyFill="1" applyBorder="1" applyAlignment="1" applyProtection="1">
      <alignment horizontal="center"/>
      <protection locked="0"/>
    </xf>
    <xf numFmtId="0" fontId="24" fillId="36" borderId="21" xfId="0" applyFont="1" applyFill="1" applyBorder="1" applyAlignment="1" applyProtection="1">
      <alignment/>
      <protection locked="0"/>
    </xf>
    <xf numFmtId="0" fontId="25" fillId="36" borderId="22" xfId="0" applyFont="1" applyFill="1" applyBorder="1" applyAlignment="1">
      <alignment horizontal="left"/>
    </xf>
    <xf numFmtId="0" fontId="25" fillId="36" borderId="23" xfId="0" applyFont="1" applyFill="1" applyBorder="1" applyAlignment="1">
      <alignment horizontal="left"/>
    </xf>
    <xf numFmtId="0" fontId="25" fillId="36" borderId="24" xfId="0" applyFont="1" applyFill="1" applyBorder="1" applyAlignment="1">
      <alignment horizontal="left"/>
    </xf>
    <xf numFmtId="3" fontId="49" fillId="0" borderId="21" xfId="0" applyNumberFormat="1" applyFont="1" applyBorder="1" applyAlignment="1">
      <alignment horizontal="right"/>
    </xf>
    <xf numFmtId="3" fontId="23" fillId="36" borderId="21" xfId="0" applyNumberFormat="1" applyFont="1" applyFill="1" applyBorder="1" applyAlignment="1" applyProtection="1">
      <alignment horizontal="right"/>
      <protection locked="0"/>
    </xf>
    <xf numFmtId="3" fontId="23" fillId="35" borderId="21" xfId="0" applyNumberFormat="1" applyFont="1" applyFill="1" applyBorder="1" applyAlignment="1" applyProtection="1">
      <alignment horizontal="right"/>
      <protection locked="0"/>
    </xf>
    <xf numFmtId="164" fontId="49" fillId="0" borderId="21" xfId="46" applyFont="1" applyBorder="1" applyAlignment="1">
      <alignment horizontal="center"/>
    </xf>
    <xf numFmtId="164" fontId="49" fillId="0" borderId="25" xfId="46" applyFont="1" applyBorder="1" applyAlignment="1">
      <alignment horizontal="center"/>
    </xf>
    <xf numFmtId="0" fontId="25" fillId="36" borderId="21" xfId="0" applyFont="1" applyFill="1" applyBorder="1" applyAlignment="1">
      <alignment horizontal="left"/>
    </xf>
    <xf numFmtId="0" fontId="23" fillId="35" borderId="20" xfId="0" applyFont="1" applyFill="1" applyBorder="1" applyAlignment="1" applyProtection="1">
      <alignment horizontal="center"/>
      <protection locked="0"/>
    </xf>
    <xf numFmtId="0" fontId="24" fillId="35" borderId="21" xfId="0" applyFont="1" applyFill="1" applyBorder="1" applyAlignment="1" applyProtection="1">
      <alignment/>
      <protection locked="0"/>
    </xf>
    <xf numFmtId="0" fontId="25" fillId="36" borderId="13" xfId="0" applyFont="1" applyFill="1" applyBorder="1" applyAlignment="1">
      <alignment horizontal="left"/>
    </xf>
    <xf numFmtId="0" fontId="25" fillId="36" borderId="14" xfId="0" applyFont="1" applyFill="1" applyBorder="1" applyAlignment="1">
      <alignment horizontal="left"/>
    </xf>
    <xf numFmtId="0" fontId="25" fillId="36" borderId="16" xfId="0" applyFont="1" applyFill="1" applyBorder="1" applyAlignment="1">
      <alignment horizontal="left"/>
    </xf>
    <xf numFmtId="164" fontId="49" fillId="0" borderId="10" xfId="46" applyFont="1" applyBorder="1" applyAlignment="1">
      <alignment horizontal="right"/>
    </xf>
    <xf numFmtId="0" fontId="25" fillId="36" borderId="13" xfId="0" applyFont="1" applyFill="1" applyBorder="1" applyAlignment="1">
      <alignment horizontal="left"/>
    </xf>
    <xf numFmtId="0" fontId="25" fillId="36" borderId="14" xfId="0" applyFont="1" applyFill="1" applyBorder="1" applyAlignment="1">
      <alignment horizontal="left"/>
    </xf>
    <xf numFmtId="0" fontId="25" fillId="36" borderId="16" xfId="0" applyFont="1" applyFill="1" applyBorder="1" applyAlignment="1">
      <alignment horizontal="left"/>
    </xf>
    <xf numFmtId="164" fontId="49" fillId="0" borderId="10" xfId="46" applyFont="1" applyBorder="1" applyAlignment="1">
      <alignment/>
    </xf>
    <xf numFmtId="0" fontId="49" fillId="0" borderId="17" xfId="0" applyFont="1" applyBorder="1" applyAlignment="1">
      <alignment/>
    </xf>
    <xf numFmtId="0" fontId="51" fillId="36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23" fillId="35" borderId="26" xfId="0" applyFont="1" applyFill="1" applyBorder="1" applyAlignment="1" applyProtection="1">
      <alignment horizontal="center"/>
      <protection locked="0"/>
    </xf>
    <xf numFmtId="0" fontId="24" fillId="35" borderId="27" xfId="0" applyFont="1" applyFill="1" applyBorder="1" applyAlignment="1" applyProtection="1">
      <alignment/>
      <protection locked="0"/>
    </xf>
    <xf numFmtId="0" fontId="25" fillId="36" borderId="27" xfId="0" applyFont="1" applyFill="1" applyBorder="1" applyAlignment="1">
      <alignment horizontal="left"/>
    </xf>
    <xf numFmtId="3" fontId="49" fillId="0" borderId="27" xfId="0" applyNumberFormat="1" applyFont="1" applyBorder="1" applyAlignment="1">
      <alignment horizontal="right"/>
    </xf>
    <xf numFmtId="3" fontId="23" fillId="35" borderId="27" xfId="0" applyNumberFormat="1" applyFont="1" applyFill="1" applyBorder="1" applyAlignment="1" applyProtection="1">
      <alignment horizontal="right"/>
      <protection locked="0"/>
    </xf>
    <xf numFmtId="164" fontId="49" fillId="0" borderId="27" xfId="46" applyFont="1" applyBorder="1" applyAlignment="1">
      <alignment/>
    </xf>
    <xf numFmtId="164" fontId="49" fillId="0" borderId="28" xfId="46" applyFont="1" applyBorder="1" applyAlignment="1">
      <alignment horizontal="center"/>
    </xf>
    <xf numFmtId="0" fontId="48" fillId="8" borderId="0" xfId="0" applyFont="1" applyFill="1" applyBorder="1" applyAlignment="1">
      <alignment/>
    </xf>
    <xf numFmtId="0" fontId="52" fillId="8" borderId="0" xfId="0" applyFont="1" applyFill="1" applyBorder="1" applyAlignment="1">
      <alignment/>
    </xf>
    <xf numFmtId="0" fontId="0" fillId="8" borderId="0" xfId="0" applyFill="1" applyBorder="1" applyAlignment="1">
      <alignment/>
    </xf>
    <xf numFmtId="0" fontId="32" fillId="8" borderId="0" xfId="53" applyFont="1" applyFill="1" applyBorder="1" applyAlignment="1">
      <alignment horizontal="right"/>
      <protection/>
    </xf>
    <xf numFmtId="164" fontId="32" fillId="8" borderId="0" xfId="46" applyFont="1" applyFill="1" applyBorder="1" applyAlignment="1">
      <alignment horizontal="right"/>
    </xf>
    <xf numFmtId="164" fontId="48" fillId="8" borderId="0" xfId="46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52" fillId="36" borderId="0" xfId="0" applyFont="1" applyFill="1" applyBorder="1" applyAlignment="1">
      <alignment/>
    </xf>
    <xf numFmtId="0" fontId="0" fillId="0" borderId="0" xfId="0" applyBorder="1" applyAlignment="1">
      <alignment/>
    </xf>
    <xf numFmtId="0" fontId="32" fillId="0" borderId="0" xfId="53" applyFont="1" applyBorder="1" applyAlignment="1">
      <alignment horizontal="right"/>
      <protection/>
    </xf>
    <xf numFmtId="164" fontId="32" fillId="0" borderId="0" xfId="46" applyFont="1" applyBorder="1" applyAlignment="1">
      <alignment horizontal="right"/>
    </xf>
    <xf numFmtId="164" fontId="48" fillId="0" borderId="0" xfId="46" applyFont="1" applyBorder="1" applyAlignment="1">
      <alignment horizontal="center"/>
    </xf>
    <xf numFmtId="164" fontId="0" fillId="0" borderId="0" xfId="46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2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171450</xdr:rowOff>
    </xdr:from>
    <xdr:to>
      <xdr:col>1</xdr:col>
      <xdr:colOff>771525</xdr:colOff>
      <xdr:row>4</xdr:row>
      <xdr:rowOff>95250</xdr:rowOff>
    </xdr:to>
    <xdr:pic>
      <xdr:nvPicPr>
        <xdr:cNvPr id="1" name="Picture 1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</xdr:row>
      <xdr:rowOff>38100</xdr:rowOff>
    </xdr:from>
    <xdr:to>
      <xdr:col>11</xdr:col>
      <xdr:colOff>666750</xdr:colOff>
      <xdr:row>4</xdr:row>
      <xdr:rowOff>114300</xdr:rowOff>
    </xdr:to>
    <xdr:pic>
      <xdr:nvPicPr>
        <xdr:cNvPr id="2" name="Picture 2" descr="LOGO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228600"/>
          <a:ext cx="1095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ien.mendez\AppData\Local\Microsoft\Windows\INetCache\Content.Outlook\LLX8XLKV\Inv%20M%20G%20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.Enero 2016"/>
      <sheetName val="Inv.Feb.2016"/>
      <sheetName val="Inv.Marzo 2016"/>
      <sheetName val="Inv.Abril 2016"/>
      <sheetName val="Inv.Mayo 2016"/>
      <sheetName val="Inv.Junio 2016"/>
      <sheetName val="Inv.Julio 2016"/>
      <sheetName val="Inv.Agosto 2016"/>
      <sheetName val="Sept. dia 20"/>
      <sheetName val="Inv. Sept.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4"/>
  <sheetViews>
    <sheetView showGridLines="0" tabSelected="1" zoomScalePageLayoutView="0" workbookViewId="0" topLeftCell="A262">
      <selection activeCell="F362" sqref="F362"/>
    </sheetView>
  </sheetViews>
  <sheetFormatPr defaultColWidth="11.421875" defaultRowHeight="15"/>
  <cols>
    <col min="1" max="1" width="8.421875" style="0" customWidth="1"/>
    <col min="2" max="2" width="25.00390625" style="0" bestFit="1" customWidth="1"/>
    <col min="3" max="3" width="10.00390625" style="0" customWidth="1"/>
    <col min="4" max="4" width="9.00390625" style="0" customWidth="1"/>
    <col min="5" max="5" width="6.8515625" style="0" customWidth="1"/>
    <col min="6" max="6" width="7.28125" style="0" customWidth="1"/>
    <col min="7" max="7" width="10.00390625" style="0" customWidth="1"/>
    <col min="8" max="8" width="8.28125" style="0" customWidth="1"/>
    <col min="9" max="9" width="5.7109375" style="0" customWidth="1"/>
    <col min="10" max="10" width="8.00390625" style="0" customWidth="1"/>
    <col min="11" max="11" width="9.140625" style="90" customWidth="1"/>
    <col min="12" max="12" width="13.00390625" style="90" customWidth="1"/>
  </cols>
  <sheetData>
    <row r="1" spans="1:1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4" t="s">
        <v>6</v>
      </c>
      <c r="B7" s="4" t="s">
        <v>7</v>
      </c>
      <c r="C7" s="5" t="s">
        <v>8</v>
      </c>
      <c r="D7" s="5"/>
      <c r="E7" s="5"/>
      <c r="F7" s="5"/>
      <c r="G7" s="6" t="s">
        <v>9</v>
      </c>
      <c r="H7" s="6" t="s">
        <v>10</v>
      </c>
      <c r="I7" s="6" t="s">
        <v>11</v>
      </c>
      <c r="J7" s="6" t="s">
        <v>12</v>
      </c>
      <c r="K7" s="7" t="s">
        <v>13</v>
      </c>
      <c r="L7" s="7" t="s">
        <v>14</v>
      </c>
    </row>
    <row r="8" spans="1:12" ht="15">
      <c r="A8" s="8" t="s">
        <v>15</v>
      </c>
      <c r="B8" s="9" t="s">
        <v>16</v>
      </c>
      <c r="C8" s="10"/>
      <c r="D8" s="11"/>
      <c r="E8" s="11"/>
      <c r="F8" s="11"/>
      <c r="G8" s="11"/>
      <c r="H8" s="11"/>
      <c r="I8" s="11"/>
      <c r="J8" s="11"/>
      <c r="K8" s="11"/>
      <c r="L8" s="12"/>
    </row>
    <row r="9" spans="1:12" ht="15">
      <c r="A9" s="13"/>
      <c r="B9" s="14"/>
      <c r="C9" s="15" t="s">
        <v>17</v>
      </c>
      <c r="D9" s="15"/>
      <c r="E9" s="15"/>
      <c r="F9" s="15"/>
      <c r="G9" s="16">
        <v>0</v>
      </c>
      <c r="H9" s="17">
        <v>342</v>
      </c>
      <c r="I9" s="18">
        <v>342</v>
      </c>
      <c r="J9" s="16">
        <f>G9+H9-I9</f>
        <v>0</v>
      </c>
      <c r="K9" s="19">
        <v>44</v>
      </c>
      <c r="L9" s="19">
        <f>J9*K9</f>
        <v>0</v>
      </c>
    </row>
    <row r="10" spans="1:12" ht="15">
      <c r="A10" s="13"/>
      <c r="B10" s="14"/>
      <c r="C10" s="15" t="s">
        <v>18</v>
      </c>
      <c r="D10" s="15"/>
      <c r="E10" s="15"/>
      <c r="F10" s="15"/>
      <c r="G10" s="16">
        <v>76</v>
      </c>
      <c r="H10" s="17"/>
      <c r="I10" s="17">
        <v>76</v>
      </c>
      <c r="J10" s="16">
        <f aca="true" t="shared" si="0" ref="J10:J81">G10+H10-I10</f>
        <v>0</v>
      </c>
      <c r="K10" s="19">
        <v>169.9972</v>
      </c>
      <c r="L10" s="19">
        <f aca="true" t="shared" si="1" ref="L10:L19">J10*K10</f>
        <v>0</v>
      </c>
    </row>
    <row r="11" spans="1:12" ht="15">
      <c r="A11" s="13"/>
      <c r="B11" s="14"/>
      <c r="C11" s="15" t="s">
        <v>18</v>
      </c>
      <c r="D11" s="15"/>
      <c r="E11" s="15"/>
      <c r="F11" s="15"/>
      <c r="G11" s="16"/>
      <c r="H11" s="17">
        <v>24</v>
      </c>
      <c r="I11" s="17"/>
      <c r="J11" s="16">
        <f t="shared" si="0"/>
        <v>24</v>
      </c>
      <c r="K11" s="19"/>
      <c r="L11" s="19"/>
    </row>
    <row r="12" spans="1:12" ht="15">
      <c r="A12" s="13"/>
      <c r="B12" s="14"/>
      <c r="C12" s="15" t="s">
        <v>19</v>
      </c>
      <c r="D12" s="15"/>
      <c r="E12" s="15"/>
      <c r="F12" s="15"/>
      <c r="G12" s="16">
        <v>22</v>
      </c>
      <c r="H12" s="17"/>
      <c r="I12" s="17">
        <v>8</v>
      </c>
      <c r="J12" s="16">
        <f t="shared" si="0"/>
        <v>14</v>
      </c>
      <c r="K12" s="19">
        <v>109</v>
      </c>
      <c r="L12" s="19">
        <f t="shared" si="1"/>
        <v>1526</v>
      </c>
    </row>
    <row r="13" spans="1:12" ht="15">
      <c r="A13" s="13"/>
      <c r="B13" s="14"/>
      <c r="C13" s="15" t="s">
        <v>20</v>
      </c>
      <c r="D13" s="15"/>
      <c r="E13" s="15"/>
      <c r="F13" s="15"/>
      <c r="G13" s="16">
        <v>35</v>
      </c>
      <c r="H13" s="17"/>
      <c r="I13" s="17">
        <v>33</v>
      </c>
      <c r="J13" s="16">
        <f t="shared" si="0"/>
        <v>2</v>
      </c>
      <c r="K13" s="19">
        <v>119</v>
      </c>
      <c r="L13" s="19">
        <f t="shared" si="1"/>
        <v>238</v>
      </c>
    </row>
    <row r="14" spans="1:12" ht="15">
      <c r="A14" s="20" t="s">
        <v>21</v>
      </c>
      <c r="B14" s="21" t="s">
        <v>22</v>
      </c>
      <c r="C14" s="10"/>
      <c r="D14" s="11"/>
      <c r="E14" s="11"/>
      <c r="F14" s="11"/>
      <c r="G14" s="11"/>
      <c r="H14" s="11"/>
      <c r="I14" s="11"/>
      <c r="J14" s="11"/>
      <c r="K14" s="11"/>
      <c r="L14" s="22"/>
    </row>
    <row r="15" spans="1:12" ht="15">
      <c r="A15" s="13"/>
      <c r="B15" s="14"/>
      <c r="C15" s="15" t="s">
        <v>23</v>
      </c>
      <c r="D15" s="15"/>
      <c r="E15" s="15"/>
      <c r="F15" s="15"/>
      <c r="G15" s="16"/>
      <c r="H15" s="17">
        <v>909</v>
      </c>
      <c r="I15" s="17">
        <v>909</v>
      </c>
      <c r="J15" s="16">
        <f t="shared" si="0"/>
        <v>0</v>
      </c>
      <c r="K15" s="19">
        <v>56.64</v>
      </c>
      <c r="L15" s="19">
        <f t="shared" si="1"/>
        <v>0</v>
      </c>
    </row>
    <row r="16" spans="1:12" ht="15">
      <c r="A16" s="13"/>
      <c r="B16" s="14"/>
      <c r="C16" s="15" t="s">
        <v>24</v>
      </c>
      <c r="D16" s="15"/>
      <c r="E16" s="15"/>
      <c r="F16" s="15"/>
      <c r="G16" s="16"/>
      <c r="H16" s="17">
        <v>2265</v>
      </c>
      <c r="I16" s="17">
        <v>2265</v>
      </c>
      <c r="J16" s="16">
        <f t="shared" si="0"/>
        <v>0</v>
      </c>
      <c r="K16" s="19">
        <v>20.06</v>
      </c>
      <c r="L16" s="19">
        <f t="shared" si="1"/>
        <v>0</v>
      </c>
    </row>
    <row r="17" spans="1:12" ht="15">
      <c r="A17" s="13"/>
      <c r="B17" s="14"/>
      <c r="C17" s="15" t="s">
        <v>25</v>
      </c>
      <c r="D17" s="15"/>
      <c r="E17" s="15"/>
      <c r="F17" s="15"/>
      <c r="G17" s="16"/>
      <c r="H17" s="17">
        <v>40</v>
      </c>
      <c r="I17" s="17">
        <v>40</v>
      </c>
      <c r="J17" s="16">
        <f t="shared" si="0"/>
        <v>0</v>
      </c>
      <c r="K17" s="19">
        <v>92.04</v>
      </c>
      <c r="L17" s="19">
        <f t="shared" si="1"/>
        <v>0</v>
      </c>
    </row>
    <row r="18" spans="1:12" ht="15">
      <c r="A18" s="13"/>
      <c r="B18" s="14"/>
      <c r="C18" s="15" t="s">
        <v>26</v>
      </c>
      <c r="D18" s="15"/>
      <c r="E18" s="15"/>
      <c r="F18" s="15"/>
      <c r="G18" s="16"/>
      <c r="H18" s="17">
        <v>196</v>
      </c>
      <c r="I18" s="17">
        <v>196</v>
      </c>
      <c r="J18" s="16">
        <f t="shared" si="0"/>
        <v>0</v>
      </c>
      <c r="K18" s="19">
        <v>132.16</v>
      </c>
      <c r="L18" s="19">
        <f t="shared" si="1"/>
        <v>0</v>
      </c>
    </row>
    <row r="19" spans="1:12" ht="15">
      <c r="A19" s="13"/>
      <c r="B19" s="14"/>
      <c r="C19" s="15" t="s">
        <v>27</v>
      </c>
      <c r="D19" s="15"/>
      <c r="E19" s="15"/>
      <c r="F19" s="15"/>
      <c r="G19" s="16"/>
      <c r="H19" s="17">
        <v>1350</v>
      </c>
      <c r="I19" s="17">
        <v>1350</v>
      </c>
      <c r="J19" s="16">
        <f t="shared" si="0"/>
        <v>0</v>
      </c>
      <c r="K19" s="19">
        <v>77.9985</v>
      </c>
      <c r="L19" s="19">
        <f t="shared" si="1"/>
        <v>0</v>
      </c>
    </row>
    <row r="20" spans="1:12" ht="15">
      <c r="A20" s="20" t="s">
        <v>28</v>
      </c>
      <c r="B20" s="21" t="s">
        <v>29</v>
      </c>
      <c r="C20" s="10"/>
      <c r="D20" s="11"/>
      <c r="E20" s="11"/>
      <c r="F20" s="11"/>
      <c r="G20" s="11"/>
      <c r="H20" s="11"/>
      <c r="I20" s="11"/>
      <c r="J20" s="11"/>
      <c r="K20" s="11"/>
      <c r="L20" s="22"/>
    </row>
    <row r="21" spans="1:12" ht="15">
      <c r="A21" s="13"/>
      <c r="B21" s="14"/>
      <c r="C21" s="15" t="s">
        <v>30</v>
      </c>
      <c r="D21" s="15"/>
      <c r="E21" s="15"/>
      <c r="F21" s="15"/>
      <c r="G21" s="16"/>
      <c r="H21" s="17">
        <v>250</v>
      </c>
      <c r="I21" s="17">
        <v>250</v>
      </c>
      <c r="J21" s="16">
        <f t="shared" si="0"/>
        <v>0</v>
      </c>
      <c r="K21" s="19">
        <v>590</v>
      </c>
      <c r="L21" s="19">
        <f>J21*K21</f>
        <v>0</v>
      </c>
    </row>
    <row r="22" spans="1:12" ht="15">
      <c r="A22" s="20" t="s">
        <v>31</v>
      </c>
      <c r="B22" s="21" t="s">
        <v>32</v>
      </c>
      <c r="C22" s="10"/>
      <c r="D22" s="11"/>
      <c r="E22" s="11"/>
      <c r="F22" s="11"/>
      <c r="G22" s="11"/>
      <c r="H22" s="11"/>
      <c r="I22" s="11"/>
      <c r="J22" s="11"/>
      <c r="K22" s="11"/>
      <c r="L22" s="22"/>
    </row>
    <row r="23" spans="1:12" ht="15">
      <c r="A23" s="13"/>
      <c r="B23" s="14"/>
      <c r="C23" s="15" t="s">
        <v>33</v>
      </c>
      <c r="D23" s="15"/>
      <c r="E23" s="15"/>
      <c r="F23" s="15"/>
      <c r="G23" s="16"/>
      <c r="H23" s="17">
        <v>200</v>
      </c>
      <c r="I23" s="17">
        <v>200</v>
      </c>
      <c r="J23" s="16">
        <f t="shared" si="0"/>
        <v>0</v>
      </c>
      <c r="K23" s="19">
        <v>182.9</v>
      </c>
      <c r="L23" s="19">
        <f>J23*K23</f>
        <v>0</v>
      </c>
    </row>
    <row r="24" spans="1:12" ht="15">
      <c r="A24" s="13"/>
      <c r="B24" s="14"/>
      <c r="C24" s="15" t="s">
        <v>34</v>
      </c>
      <c r="D24" s="15"/>
      <c r="E24" s="15"/>
      <c r="F24" s="15"/>
      <c r="G24" s="16"/>
      <c r="H24" s="17">
        <v>350</v>
      </c>
      <c r="I24" s="17">
        <v>350</v>
      </c>
      <c r="J24" s="16">
        <f t="shared" si="0"/>
        <v>0</v>
      </c>
      <c r="K24" s="19">
        <v>230.1</v>
      </c>
      <c r="L24" s="19">
        <f>J24*K24</f>
        <v>0</v>
      </c>
    </row>
    <row r="25" spans="1:12" ht="15">
      <c r="A25" s="13"/>
      <c r="B25" s="14"/>
      <c r="C25" s="15" t="s">
        <v>35</v>
      </c>
      <c r="D25" s="15"/>
      <c r="E25" s="15"/>
      <c r="F25" s="15"/>
      <c r="G25" s="16"/>
      <c r="H25" s="17">
        <v>100</v>
      </c>
      <c r="I25" s="17">
        <v>100</v>
      </c>
      <c r="J25" s="16">
        <f t="shared" si="0"/>
        <v>0</v>
      </c>
      <c r="K25" s="19">
        <v>403.56</v>
      </c>
      <c r="L25" s="19">
        <f>J25*K25</f>
        <v>0</v>
      </c>
    </row>
    <row r="26" spans="1:12" ht="15">
      <c r="A26" s="20" t="s">
        <v>36</v>
      </c>
      <c r="B26" s="21" t="s">
        <v>37</v>
      </c>
      <c r="C26" s="10"/>
      <c r="D26" s="11"/>
      <c r="E26" s="11"/>
      <c r="F26" s="11"/>
      <c r="G26" s="11"/>
      <c r="H26" s="11"/>
      <c r="I26" s="11"/>
      <c r="J26" s="11"/>
      <c r="K26" s="11"/>
      <c r="L26" s="22"/>
    </row>
    <row r="27" spans="1:12" ht="15">
      <c r="A27" s="13"/>
      <c r="B27" s="23"/>
      <c r="C27" s="15" t="s">
        <v>38</v>
      </c>
      <c r="D27" s="15"/>
      <c r="E27" s="15"/>
      <c r="F27" s="15"/>
      <c r="G27" s="16">
        <v>17</v>
      </c>
      <c r="H27" s="18"/>
      <c r="I27" s="18">
        <v>17</v>
      </c>
      <c r="J27" s="16">
        <f t="shared" si="0"/>
        <v>0</v>
      </c>
      <c r="K27" s="19">
        <v>151.63</v>
      </c>
      <c r="L27" s="19">
        <f aca="true" t="shared" si="2" ref="L27:L56">J27*K27</f>
        <v>0</v>
      </c>
    </row>
    <row r="28" spans="1:12" ht="15">
      <c r="A28" s="13"/>
      <c r="B28" s="23"/>
      <c r="C28" s="15" t="s">
        <v>39</v>
      </c>
      <c r="D28" s="15"/>
      <c r="E28" s="15"/>
      <c r="F28" s="15"/>
      <c r="G28" s="16">
        <v>231</v>
      </c>
      <c r="H28" s="18"/>
      <c r="I28" s="18">
        <v>33</v>
      </c>
      <c r="J28" s="16">
        <f t="shared" si="0"/>
        <v>198</v>
      </c>
      <c r="K28" s="19">
        <v>153.4</v>
      </c>
      <c r="L28" s="19">
        <f t="shared" si="2"/>
        <v>30373.2</v>
      </c>
    </row>
    <row r="29" spans="1:12" ht="15">
      <c r="A29" s="13"/>
      <c r="B29" s="23"/>
      <c r="C29" s="15" t="s">
        <v>40</v>
      </c>
      <c r="D29" s="15"/>
      <c r="E29" s="15"/>
      <c r="F29" s="15"/>
      <c r="G29" s="16">
        <v>22</v>
      </c>
      <c r="H29" s="18"/>
      <c r="I29" s="17">
        <v>7</v>
      </c>
      <c r="J29" s="16">
        <f t="shared" si="0"/>
        <v>15</v>
      </c>
      <c r="K29" s="19">
        <v>191.16</v>
      </c>
      <c r="L29" s="19">
        <f t="shared" si="2"/>
        <v>2867.4</v>
      </c>
    </row>
    <row r="30" spans="1:12" ht="15">
      <c r="A30" s="13"/>
      <c r="B30" s="23"/>
      <c r="C30" s="15" t="s">
        <v>41</v>
      </c>
      <c r="D30" s="15"/>
      <c r="E30" s="15"/>
      <c r="F30" s="15"/>
      <c r="G30" s="16">
        <v>16</v>
      </c>
      <c r="H30" s="18"/>
      <c r="I30" s="17">
        <v>3</v>
      </c>
      <c r="J30" s="16">
        <f t="shared" si="0"/>
        <v>13</v>
      </c>
      <c r="K30" s="19">
        <v>224.2</v>
      </c>
      <c r="L30" s="19">
        <f t="shared" si="2"/>
        <v>2914.6</v>
      </c>
    </row>
    <row r="31" spans="1:12" ht="15">
      <c r="A31" s="13"/>
      <c r="B31" s="14"/>
      <c r="C31" s="15" t="s">
        <v>42</v>
      </c>
      <c r="D31" s="15"/>
      <c r="E31" s="15"/>
      <c r="F31" s="15"/>
      <c r="G31" s="16">
        <v>16</v>
      </c>
      <c r="H31" s="18"/>
      <c r="I31" s="17">
        <v>4</v>
      </c>
      <c r="J31" s="16">
        <f t="shared" si="0"/>
        <v>12</v>
      </c>
      <c r="K31" s="19">
        <v>324.5</v>
      </c>
      <c r="L31" s="19">
        <f t="shared" si="2"/>
        <v>3894</v>
      </c>
    </row>
    <row r="32" spans="1:12" ht="15">
      <c r="A32" s="13"/>
      <c r="B32" s="14"/>
      <c r="C32" s="15" t="s">
        <v>43</v>
      </c>
      <c r="D32" s="15"/>
      <c r="E32" s="15"/>
      <c r="F32" s="15"/>
      <c r="G32" s="16">
        <v>1</v>
      </c>
      <c r="H32" s="18"/>
      <c r="I32" s="17"/>
      <c r="J32" s="16">
        <f t="shared" si="0"/>
        <v>1</v>
      </c>
      <c r="K32" s="19">
        <v>395</v>
      </c>
      <c r="L32" s="19">
        <f t="shared" si="2"/>
        <v>395</v>
      </c>
    </row>
    <row r="33" spans="1:12" ht="15">
      <c r="A33" s="13"/>
      <c r="B33" s="23"/>
      <c r="C33" s="15" t="s">
        <v>44</v>
      </c>
      <c r="D33" s="15"/>
      <c r="E33" s="15"/>
      <c r="F33" s="15"/>
      <c r="G33" s="16">
        <v>1</v>
      </c>
      <c r="H33" s="18"/>
      <c r="I33" s="17"/>
      <c r="J33" s="16">
        <f t="shared" si="0"/>
        <v>1</v>
      </c>
      <c r="K33" s="19">
        <v>295</v>
      </c>
      <c r="L33" s="19">
        <f t="shared" si="2"/>
        <v>295</v>
      </c>
    </row>
    <row r="34" spans="1:12" ht="15">
      <c r="A34" s="13"/>
      <c r="B34" s="23"/>
      <c r="C34" s="15" t="s">
        <v>45</v>
      </c>
      <c r="D34" s="15"/>
      <c r="E34" s="15"/>
      <c r="F34" s="15"/>
      <c r="G34" s="16">
        <v>4</v>
      </c>
      <c r="H34" s="18"/>
      <c r="I34" s="17"/>
      <c r="J34" s="16">
        <f t="shared" si="0"/>
        <v>4</v>
      </c>
      <c r="K34" s="19">
        <v>206.41</v>
      </c>
      <c r="L34" s="19">
        <f t="shared" si="2"/>
        <v>825.64</v>
      </c>
    </row>
    <row r="35" spans="1:12" ht="15">
      <c r="A35" s="13"/>
      <c r="B35" s="14"/>
      <c r="C35" s="15" t="s">
        <v>46</v>
      </c>
      <c r="D35" s="15"/>
      <c r="E35" s="15"/>
      <c r="F35" s="15"/>
      <c r="G35" s="16">
        <v>38</v>
      </c>
      <c r="H35" s="18"/>
      <c r="I35" s="17"/>
      <c r="J35" s="16">
        <f t="shared" si="0"/>
        <v>38</v>
      </c>
      <c r="K35" s="19">
        <v>298</v>
      </c>
      <c r="L35" s="19">
        <f t="shared" si="2"/>
        <v>11324</v>
      </c>
    </row>
    <row r="36" spans="1:12" ht="15">
      <c r="A36" s="13"/>
      <c r="B36" s="14"/>
      <c r="C36" s="15" t="s">
        <v>47</v>
      </c>
      <c r="D36" s="15"/>
      <c r="E36" s="15"/>
      <c r="F36" s="15"/>
      <c r="G36" s="16"/>
      <c r="H36" s="18">
        <v>200</v>
      </c>
      <c r="I36" s="17">
        <v>200</v>
      </c>
      <c r="J36" s="16">
        <f t="shared" si="0"/>
        <v>0</v>
      </c>
      <c r="K36" s="19">
        <v>141.36</v>
      </c>
      <c r="L36" s="19">
        <f t="shared" si="2"/>
        <v>0</v>
      </c>
    </row>
    <row r="37" spans="1:12" ht="15">
      <c r="A37" s="20" t="s">
        <v>48</v>
      </c>
      <c r="B37" s="21" t="s">
        <v>49</v>
      </c>
      <c r="C37" s="10"/>
      <c r="D37" s="11"/>
      <c r="E37" s="11"/>
      <c r="F37" s="11"/>
      <c r="G37" s="11"/>
      <c r="H37" s="11"/>
      <c r="I37" s="11"/>
      <c r="J37" s="11"/>
      <c r="K37" s="11"/>
      <c r="L37" s="22"/>
    </row>
    <row r="38" spans="1:12" ht="15">
      <c r="A38" s="13"/>
      <c r="B38" s="23"/>
      <c r="C38" s="15" t="s">
        <v>50</v>
      </c>
      <c r="D38" s="15"/>
      <c r="E38" s="15"/>
      <c r="F38" s="15"/>
      <c r="G38" s="16"/>
      <c r="H38" s="18">
        <v>12</v>
      </c>
      <c r="I38" s="17">
        <v>12</v>
      </c>
      <c r="J38" s="16">
        <f aca="true" t="shared" si="3" ref="J38:J43">G38+H38-I38</f>
        <v>0</v>
      </c>
      <c r="K38" s="19">
        <v>174.64</v>
      </c>
      <c r="L38" s="19">
        <f aca="true" t="shared" si="4" ref="L38:L43">J38*K38</f>
        <v>0</v>
      </c>
    </row>
    <row r="39" spans="1:12" ht="15">
      <c r="A39" s="13"/>
      <c r="B39" s="23"/>
      <c r="C39" s="15" t="s">
        <v>51</v>
      </c>
      <c r="D39" s="15"/>
      <c r="E39" s="15"/>
      <c r="F39" s="15"/>
      <c r="G39" s="16"/>
      <c r="H39" s="18">
        <v>1</v>
      </c>
      <c r="I39" s="17">
        <v>1</v>
      </c>
      <c r="J39" s="16">
        <f t="shared" si="3"/>
        <v>0</v>
      </c>
      <c r="K39" s="19">
        <v>324.5</v>
      </c>
      <c r="L39" s="19">
        <f t="shared" si="4"/>
        <v>0</v>
      </c>
    </row>
    <row r="40" spans="1:12" ht="15">
      <c r="A40" s="13"/>
      <c r="B40" s="23"/>
      <c r="C40" s="15" t="s">
        <v>52</v>
      </c>
      <c r="D40" s="15"/>
      <c r="E40" s="15"/>
      <c r="F40" s="15"/>
      <c r="G40" s="16"/>
      <c r="H40" s="18">
        <v>1</v>
      </c>
      <c r="I40" s="17">
        <v>1</v>
      </c>
      <c r="J40" s="16">
        <f t="shared" si="3"/>
        <v>0</v>
      </c>
      <c r="K40" s="19">
        <v>1121</v>
      </c>
      <c r="L40" s="19">
        <f t="shared" si="4"/>
        <v>0</v>
      </c>
    </row>
    <row r="41" spans="1:12" ht="15">
      <c r="A41" s="13"/>
      <c r="B41" s="23"/>
      <c r="C41" s="15" t="s">
        <v>53</v>
      </c>
      <c r="D41" s="15"/>
      <c r="E41" s="15"/>
      <c r="F41" s="15"/>
      <c r="G41" s="16"/>
      <c r="H41" s="18">
        <v>1</v>
      </c>
      <c r="I41" s="17">
        <v>1</v>
      </c>
      <c r="J41" s="16">
        <f t="shared" si="3"/>
        <v>0</v>
      </c>
      <c r="K41" s="19">
        <v>708</v>
      </c>
      <c r="L41" s="19">
        <f t="shared" si="4"/>
        <v>0</v>
      </c>
    </row>
    <row r="42" spans="1:12" ht="15">
      <c r="A42" s="13"/>
      <c r="B42" s="23"/>
      <c r="C42" s="15" t="s">
        <v>54</v>
      </c>
      <c r="D42" s="15"/>
      <c r="E42" s="15"/>
      <c r="F42" s="15"/>
      <c r="G42" s="16"/>
      <c r="H42" s="18">
        <v>10</v>
      </c>
      <c r="I42" s="17">
        <v>10</v>
      </c>
      <c r="J42" s="16">
        <f t="shared" si="3"/>
        <v>0</v>
      </c>
      <c r="K42" s="19">
        <v>1917.5</v>
      </c>
      <c r="L42" s="19">
        <f t="shared" si="4"/>
        <v>0</v>
      </c>
    </row>
    <row r="43" spans="1:12" ht="15">
      <c r="A43" s="13"/>
      <c r="B43" s="23"/>
      <c r="C43" s="15" t="s">
        <v>55</v>
      </c>
      <c r="D43" s="15"/>
      <c r="E43" s="15"/>
      <c r="F43" s="15"/>
      <c r="G43" s="16"/>
      <c r="H43" s="18">
        <v>250</v>
      </c>
      <c r="I43" s="17">
        <v>250</v>
      </c>
      <c r="J43" s="16">
        <f t="shared" si="3"/>
        <v>0</v>
      </c>
      <c r="K43" s="19">
        <v>112.1</v>
      </c>
      <c r="L43" s="19">
        <f t="shared" si="4"/>
        <v>0</v>
      </c>
    </row>
    <row r="44" spans="1:12" ht="15">
      <c r="A44" s="13"/>
      <c r="B44" s="23"/>
      <c r="C44" s="15" t="s">
        <v>56</v>
      </c>
      <c r="D44" s="15"/>
      <c r="E44" s="15"/>
      <c r="F44" s="15"/>
      <c r="G44" s="16">
        <v>2035</v>
      </c>
      <c r="H44" s="18"/>
      <c r="I44" s="17">
        <v>257</v>
      </c>
      <c r="J44" s="16">
        <f t="shared" si="0"/>
        <v>1778</v>
      </c>
      <c r="K44" s="19">
        <v>0.72</v>
      </c>
      <c r="L44" s="19">
        <f>J44*K44</f>
        <v>1280.1599999999999</v>
      </c>
    </row>
    <row r="45" spans="1:12" ht="15">
      <c r="A45" s="13"/>
      <c r="B45" s="14"/>
      <c r="C45" s="15" t="s">
        <v>57</v>
      </c>
      <c r="D45" s="15"/>
      <c r="E45" s="15"/>
      <c r="F45" s="15"/>
      <c r="G45" s="16">
        <v>290</v>
      </c>
      <c r="H45" s="18"/>
      <c r="I45" s="24">
        <v>9</v>
      </c>
      <c r="J45" s="16">
        <f t="shared" si="0"/>
        <v>281</v>
      </c>
      <c r="K45" s="19">
        <v>2.1</v>
      </c>
      <c r="L45" s="19">
        <f t="shared" si="2"/>
        <v>590.1</v>
      </c>
    </row>
    <row r="46" spans="1:12" ht="15">
      <c r="A46" s="13"/>
      <c r="B46" s="14"/>
      <c r="C46" s="15" t="s">
        <v>57</v>
      </c>
      <c r="D46" s="15"/>
      <c r="E46" s="15"/>
      <c r="F46" s="15"/>
      <c r="G46" s="16">
        <v>100</v>
      </c>
      <c r="H46" s="18"/>
      <c r="I46" s="24">
        <v>100</v>
      </c>
      <c r="J46" s="16">
        <f t="shared" si="0"/>
        <v>0</v>
      </c>
      <c r="K46" s="19">
        <v>1.5458</v>
      </c>
      <c r="L46" s="19">
        <f t="shared" si="2"/>
        <v>0</v>
      </c>
    </row>
    <row r="47" spans="1:12" ht="15">
      <c r="A47" s="13"/>
      <c r="B47" s="14"/>
      <c r="C47" s="15" t="s">
        <v>58</v>
      </c>
      <c r="D47" s="15"/>
      <c r="E47" s="15"/>
      <c r="F47" s="15"/>
      <c r="G47" s="16">
        <v>179</v>
      </c>
      <c r="H47" s="18"/>
      <c r="I47" s="24">
        <v>10</v>
      </c>
      <c r="J47" s="16">
        <f t="shared" si="0"/>
        <v>169</v>
      </c>
      <c r="K47" s="19">
        <v>0.58</v>
      </c>
      <c r="L47" s="19">
        <f t="shared" si="2"/>
        <v>98.02</v>
      </c>
    </row>
    <row r="48" spans="1:12" ht="15">
      <c r="A48" s="13"/>
      <c r="B48" s="14"/>
      <c r="C48" s="15" t="s">
        <v>59</v>
      </c>
      <c r="D48" s="15"/>
      <c r="E48" s="15"/>
      <c r="F48" s="15"/>
      <c r="G48" s="16">
        <v>139</v>
      </c>
      <c r="H48" s="18"/>
      <c r="I48" s="24">
        <v>2</v>
      </c>
      <c r="J48" s="16">
        <f t="shared" si="0"/>
        <v>137</v>
      </c>
      <c r="K48" s="19">
        <v>1.44</v>
      </c>
      <c r="L48" s="19">
        <f t="shared" si="2"/>
        <v>197.28</v>
      </c>
    </row>
    <row r="49" spans="1:12" ht="15">
      <c r="A49" s="13"/>
      <c r="B49" s="23"/>
      <c r="C49" s="15" t="s">
        <v>60</v>
      </c>
      <c r="D49" s="15"/>
      <c r="E49" s="15"/>
      <c r="F49" s="15"/>
      <c r="G49" s="16">
        <v>601</v>
      </c>
      <c r="H49" s="18"/>
      <c r="I49" s="24">
        <v>30</v>
      </c>
      <c r="J49" s="16">
        <f t="shared" si="0"/>
        <v>571</v>
      </c>
      <c r="K49" s="19">
        <v>2.25</v>
      </c>
      <c r="L49" s="19">
        <f t="shared" si="2"/>
        <v>1284.75</v>
      </c>
    </row>
    <row r="50" spans="1:12" ht="15">
      <c r="A50" s="13"/>
      <c r="B50" s="14"/>
      <c r="C50" s="15" t="s">
        <v>61</v>
      </c>
      <c r="D50" s="15"/>
      <c r="E50" s="15"/>
      <c r="F50" s="15"/>
      <c r="G50" s="16">
        <v>503</v>
      </c>
      <c r="H50" s="18"/>
      <c r="I50" s="24">
        <v>6</v>
      </c>
      <c r="J50" s="16">
        <f t="shared" si="0"/>
        <v>497</v>
      </c>
      <c r="K50" s="19">
        <v>2.6</v>
      </c>
      <c r="L50" s="19">
        <f t="shared" si="2"/>
        <v>1292.2</v>
      </c>
    </row>
    <row r="51" spans="1:12" ht="15">
      <c r="A51" s="13"/>
      <c r="B51" s="23"/>
      <c r="C51" s="15" t="s">
        <v>62</v>
      </c>
      <c r="D51" s="15"/>
      <c r="E51" s="15"/>
      <c r="F51" s="15"/>
      <c r="G51" s="16">
        <v>196</v>
      </c>
      <c r="H51" s="18"/>
      <c r="I51" s="24"/>
      <c r="J51" s="16">
        <f t="shared" si="0"/>
        <v>196</v>
      </c>
      <c r="K51" s="19">
        <v>3.07</v>
      </c>
      <c r="L51" s="19">
        <f>J51*K51</f>
        <v>601.7199999999999</v>
      </c>
    </row>
    <row r="52" spans="1:12" ht="15">
      <c r="A52" s="13"/>
      <c r="B52" s="23"/>
      <c r="C52" s="15" t="s">
        <v>63</v>
      </c>
      <c r="D52" s="15"/>
      <c r="E52" s="15"/>
      <c r="F52" s="15"/>
      <c r="G52" s="16"/>
      <c r="H52" s="18">
        <v>50</v>
      </c>
      <c r="I52" s="24"/>
      <c r="J52" s="16">
        <f t="shared" si="0"/>
        <v>50</v>
      </c>
      <c r="K52" s="19">
        <v>6.96</v>
      </c>
      <c r="L52" s="19">
        <f>J52*K52</f>
        <v>348</v>
      </c>
    </row>
    <row r="53" spans="1:12" ht="15">
      <c r="A53" s="13"/>
      <c r="B53" s="23"/>
      <c r="C53" s="15" t="s">
        <v>64</v>
      </c>
      <c r="D53" s="15"/>
      <c r="E53" s="15"/>
      <c r="F53" s="15"/>
      <c r="G53" s="16"/>
      <c r="H53" s="18">
        <v>50</v>
      </c>
      <c r="I53" s="24">
        <v>4</v>
      </c>
      <c r="J53" s="16">
        <f t="shared" si="0"/>
        <v>46</v>
      </c>
      <c r="K53" s="19">
        <v>10.49</v>
      </c>
      <c r="L53" s="19">
        <f>J53*K53</f>
        <v>482.54</v>
      </c>
    </row>
    <row r="54" spans="1:12" ht="15">
      <c r="A54" s="13"/>
      <c r="B54" s="14"/>
      <c r="C54" s="15" t="s">
        <v>65</v>
      </c>
      <c r="D54" s="15"/>
      <c r="E54" s="15"/>
      <c r="F54" s="15"/>
      <c r="G54" s="16">
        <v>310</v>
      </c>
      <c r="H54" s="18"/>
      <c r="I54" s="24"/>
      <c r="J54" s="16">
        <f t="shared" si="0"/>
        <v>310</v>
      </c>
      <c r="K54" s="19">
        <v>3.43</v>
      </c>
      <c r="L54" s="19">
        <f t="shared" si="2"/>
        <v>1063.3</v>
      </c>
    </row>
    <row r="55" spans="1:12" ht="15">
      <c r="A55" s="13"/>
      <c r="B55" s="14"/>
      <c r="C55" s="15" t="s">
        <v>66</v>
      </c>
      <c r="D55" s="15"/>
      <c r="E55" s="15"/>
      <c r="F55" s="15"/>
      <c r="G55" s="16">
        <v>179</v>
      </c>
      <c r="H55" s="18"/>
      <c r="I55" s="17">
        <v>10</v>
      </c>
      <c r="J55" s="16">
        <f t="shared" si="0"/>
        <v>169</v>
      </c>
      <c r="K55" s="19">
        <v>28.4675</v>
      </c>
      <c r="L55" s="19">
        <f t="shared" si="2"/>
        <v>4811.007500000001</v>
      </c>
    </row>
    <row r="56" spans="1:12" ht="15">
      <c r="A56" s="13"/>
      <c r="B56" s="14"/>
      <c r="C56" s="15" t="s">
        <v>67</v>
      </c>
      <c r="D56" s="15"/>
      <c r="E56" s="15"/>
      <c r="F56" s="15"/>
      <c r="G56" s="16">
        <v>10</v>
      </c>
      <c r="H56" s="18"/>
      <c r="I56" s="17"/>
      <c r="J56" s="16">
        <f t="shared" si="0"/>
        <v>10</v>
      </c>
      <c r="K56" s="19">
        <v>130</v>
      </c>
      <c r="L56" s="19">
        <f t="shared" si="2"/>
        <v>1300</v>
      </c>
    </row>
    <row r="57" spans="1:12" ht="15">
      <c r="A57" s="25"/>
      <c r="B57" s="23"/>
      <c r="C57" s="15" t="s">
        <v>68</v>
      </c>
      <c r="D57" s="15"/>
      <c r="E57" s="15"/>
      <c r="F57" s="15"/>
      <c r="G57" s="16">
        <v>340</v>
      </c>
      <c r="H57" s="18"/>
      <c r="I57" s="17"/>
      <c r="J57" s="16">
        <f t="shared" si="0"/>
        <v>340</v>
      </c>
      <c r="K57" s="19">
        <v>1.301</v>
      </c>
      <c r="L57" s="19">
        <f>J57*K57</f>
        <v>442.34</v>
      </c>
    </row>
    <row r="58" spans="1:12" ht="15">
      <c r="A58" s="13"/>
      <c r="B58" s="23"/>
      <c r="C58" s="15" t="s">
        <v>69</v>
      </c>
      <c r="D58" s="15"/>
      <c r="E58" s="15"/>
      <c r="F58" s="15"/>
      <c r="G58" s="16">
        <v>6</v>
      </c>
      <c r="H58" s="18"/>
      <c r="I58" s="17">
        <v>2</v>
      </c>
      <c r="J58" s="16">
        <f t="shared" si="0"/>
        <v>4</v>
      </c>
      <c r="K58" s="19">
        <v>44.84</v>
      </c>
      <c r="L58" s="19">
        <f aca="true" t="shared" si="5" ref="L58:L79">J58*K58</f>
        <v>179.36</v>
      </c>
    </row>
    <row r="59" spans="1:12" ht="15">
      <c r="A59" s="13"/>
      <c r="B59" s="23"/>
      <c r="C59" s="15" t="s">
        <v>70</v>
      </c>
      <c r="D59" s="15"/>
      <c r="E59" s="15"/>
      <c r="F59" s="15"/>
      <c r="G59" s="16">
        <v>102</v>
      </c>
      <c r="H59" s="18"/>
      <c r="I59" s="17">
        <v>8</v>
      </c>
      <c r="J59" s="16">
        <f t="shared" si="0"/>
        <v>94</v>
      </c>
      <c r="K59" s="19">
        <v>3.245</v>
      </c>
      <c r="L59" s="19">
        <f t="shared" si="5"/>
        <v>305.03000000000003</v>
      </c>
    </row>
    <row r="60" spans="1:12" ht="15">
      <c r="A60" s="13"/>
      <c r="B60" s="14"/>
      <c r="C60" s="15" t="s">
        <v>71</v>
      </c>
      <c r="D60" s="15"/>
      <c r="E60" s="15"/>
      <c r="F60" s="15"/>
      <c r="G60" s="16">
        <v>869</v>
      </c>
      <c r="H60" s="18"/>
      <c r="I60" s="17">
        <v>185</v>
      </c>
      <c r="J60" s="16">
        <f t="shared" si="0"/>
        <v>684</v>
      </c>
      <c r="K60" s="19">
        <v>1.994</v>
      </c>
      <c r="L60" s="19">
        <f t="shared" si="5"/>
        <v>1363.896</v>
      </c>
    </row>
    <row r="61" spans="1:12" ht="15">
      <c r="A61" s="13"/>
      <c r="B61" s="14"/>
      <c r="C61" s="15" t="s">
        <v>72</v>
      </c>
      <c r="D61" s="15"/>
      <c r="E61" s="15"/>
      <c r="F61" s="15"/>
      <c r="G61" s="16">
        <v>79</v>
      </c>
      <c r="H61" s="18"/>
      <c r="I61" s="17"/>
      <c r="J61" s="16">
        <f t="shared" si="0"/>
        <v>79</v>
      </c>
      <c r="K61" s="19">
        <v>2.832</v>
      </c>
      <c r="L61" s="19">
        <f t="shared" si="5"/>
        <v>223.72799999999998</v>
      </c>
    </row>
    <row r="62" spans="1:12" ht="15">
      <c r="A62" s="13"/>
      <c r="B62" s="23"/>
      <c r="C62" s="15" t="s">
        <v>73</v>
      </c>
      <c r="D62" s="15"/>
      <c r="E62" s="15"/>
      <c r="F62" s="15"/>
      <c r="G62" s="16">
        <v>1</v>
      </c>
      <c r="H62" s="18"/>
      <c r="I62" s="17"/>
      <c r="J62" s="16">
        <f t="shared" si="0"/>
        <v>1</v>
      </c>
      <c r="K62" s="19">
        <v>250</v>
      </c>
      <c r="L62" s="19">
        <f t="shared" si="5"/>
        <v>250</v>
      </c>
    </row>
    <row r="63" spans="1:12" ht="15">
      <c r="A63" s="13"/>
      <c r="B63" s="14"/>
      <c r="C63" s="15" t="s">
        <v>74</v>
      </c>
      <c r="D63" s="15"/>
      <c r="E63" s="15"/>
      <c r="F63" s="15"/>
      <c r="G63" s="16">
        <v>9</v>
      </c>
      <c r="H63" s="18"/>
      <c r="I63" s="17"/>
      <c r="J63" s="16">
        <f t="shared" si="0"/>
        <v>9</v>
      </c>
      <c r="K63" s="19">
        <v>336.997</v>
      </c>
      <c r="L63" s="19">
        <f t="shared" si="5"/>
        <v>3032.973</v>
      </c>
    </row>
    <row r="64" spans="1:12" ht="15">
      <c r="A64" s="13"/>
      <c r="B64" s="23"/>
      <c r="C64" s="15" t="s">
        <v>75</v>
      </c>
      <c r="D64" s="15"/>
      <c r="E64" s="15"/>
      <c r="F64" s="15"/>
      <c r="G64" s="16">
        <v>20</v>
      </c>
      <c r="H64" s="18"/>
      <c r="I64" s="17"/>
      <c r="J64" s="16">
        <f t="shared" si="0"/>
        <v>20</v>
      </c>
      <c r="K64" s="19">
        <v>46</v>
      </c>
      <c r="L64" s="19">
        <f t="shared" si="5"/>
        <v>920</v>
      </c>
    </row>
    <row r="65" spans="1:12" ht="15">
      <c r="A65" s="13"/>
      <c r="B65" s="14"/>
      <c r="C65" s="15" t="s">
        <v>75</v>
      </c>
      <c r="D65" s="15"/>
      <c r="E65" s="15"/>
      <c r="F65" s="15"/>
      <c r="G65" s="16">
        <v>5</v>
      </c>
      <c r="H65" s="18"/>
      <c r="I65" s="17">
        <v>1</v>
      </c>
      <c r="J65" s="16">
        <f t="shared" si="0"/>
        <v>4</v>
      </c>
      <c r="K65" s="19"/>
      <c r="L65" s="19"/>
    </row>
    <row r="66" spans="1:12" ht="15">
      <c r="A66" s="13"/>
      <c r="B66" s="14"/>
      <c r="C66" s="15" t="s">
        <v>76</v>
      </c>
      <c r="D66" s="15"/>
      <c r="E66" s="15"/>
      <c r="F66" s="15"/>
      <c r="G66" s="16">
        <v>29</v>
      </c>
      <c r="H66" s="18"/>
      <c r="I66" s="17"/>
      <c r="J66" s="16">
        <f t="shared" si="0"/>
        <v>29</v>
      </c>
      <c r="K66" s="19">
        <v>175</v>
      </c>
      <c r="L66" s="19">
        <f t="shared" si="5"/>
        <v>5075</v>
      </c>
    </row>
    <row r="67" spans="1:12" ht="15">
      <c r="A67" s="13"/>
      <c r="B67" s="23"/>
      <c r="C67" s="15" t="s">
        <v>77</v>
      </c>
      <c r="D67" s="15"/>
      <c r="E67" s="15"/>
      <c r="F67" s="15"/>
      <c r="G67" s="16">
        <v>5</v>
      </c>
      <c r="H67" s="18"/>
      <c r="I67" s="17">
        <v>3</v>
      </c>
      <c r="J67" s="16">
        <f t="shared" si="0"/>
        <v>2</v>
      </c>
      <c r="K67" s="19">
        <v>84.96</v>
      </c>
      <c r="L67" s="19">
        <f t="shared" si="5"/>
        <v>169.92</v>
      </c>
    </row>
    <row r="68" spans="1:12" ht="15">
      <c r="A68" s="13"/>
      <c r="B68" s="23"/>
      <c r="C68" s="15" t="s">
        <v>78</v>
      </c>
      <c r="D68" s="15"/>
      <c r="E68" s="15"/>
      <c r="F68" s="15"/>
      <c r="G68" s="16">
        <v>34</v>
      </c>
      <c r="H68" s="18"/>
      <c r="I68" s="17">
        <v>8</v>
      </c>
      <c r="J68" s="16">
        <f t="shared" si="0"/>
        <v>26</v>
      </c>
      <c r="K68" s="19">
        <v>46.71</v>
      </c>
      <c r="L68" s="19">
        <f t="shared" si="5"/>
        <v>1214.46</v>
      </c>
    </row>
    <row r="69" spans="1:12" ht="15">
      <c r="A69" s="13"/>
      <c r="B69" s="23"/>
      <c r="C69" s="15" t="s">
        <v>79</v>
      </c>
      <c r="D69" s="15"/>
      <c r="E69" s="15"/>
      <c r="F69" s="15"/>
      <c r="G69" s="16">
        <v>334</v>
      </c>
      <c r="H69" s="18"/>
      <c r="I69" s="17">
        <v>127</v>
      </c>
      <c r="J69" s="16">
        <f t="shared" si="0"/>
        <v>207</v>
      </c>
      <c r="K69" s="19">
        <v>98.33</v>
      </c>
      <c r="L69" s="19">
        <f t="shared" si="5"/>
        <v>20354.31</v>
      </c>
    </row>
    <row r="70" spans="1:12" ht="15">
      <c r="A70" s="13"/>
      <c r="B70" s="23"/>
      <c r="C70" s="15" t="s">
        <v>80</v>
      </c>
      <c r="D70" s="15"/>
      <c r="E70" s="15"/>
      <c r="F70" s="15"/>
      <c r="G70" s="16">
        <v>490</v>
      </c>
      <c r="H70" s="18"/>
      <c r="I70" s="17">
        <v>203</v>
      </c>
      <c r="J70" s="16">
        <f t="shared" si="0"/>
        <v>287</v>
      </c>
      <c r="K70" s="19">
        <v>79.16</v>
      </c>
      <c r="L70" s="19">
        <f t="shared" si="5"/>
        <v>22718.92</v>
      </c>
    </row>
    <row r="71" spans="1:12" ht="15">
      <c r="A71" s="13"/>
      <c r="B71" s="23"/>
      <c r="C71" s="15" t="s">
        <v>81</v>
      </c>
      <c r="D71" s="15"/>
      <c r="E71" s="15"/>
      <c r="F71" s="15"/>
      <c r="G71" s="16">
        <v>138</v>
      </c>
      <c r="H71" s="18"/>
      <c r="I71" s="17">
        <v>32</v>
      </c>
      <c r="J71" s="16">
        <f t="shared" si="0"/>
        <v>106</v>
      </c>
      <c r="K71" s="19">
        <v>119.73932</v>
      </c>
      <c r="L71" s="19">
        <f t="shared" si="5"/>
        <v>12692.36792</v>
      </c>
    </row>
    <row r="72" spans="1:12" ht="15">
      <c r="A72" s="20" t="s">
        <v>82</v>
      </c>
      <c r="B72" s="21" t="s">
        <v>83</v>
      </c>
      <c r="C72" s="26"/>
      <c r="D72" s="26"/>
      <c r="E72" s="26"/>
      <c r="F72" s="26"/>
      <c r="G72" s="27"/>
      <c r="H72" s="28"/>
      <c r="I72" s="28"/>
      <c r="J72" s="28"/>
      <c r="K72" s="28"/>
      <c r="L72" s="29"/>
    </row>
    <row r="73" spans="1:12" ht="15">
      <c r="A73" s="30"/>
      <c r="B73" s="23"/>
      <c r="C73" s="15" t="s">
        <v>84</v>
      </c>
      <c r="D73" s="15"/>
      <c r="E73" s="15"/>
      <c r="F73" s="15"/>
      <c r="G73" s="16">
        <v>49</v>
      </c>
      <c r="H73" s="18"/>
      <c r="I73" s="17">
        <v>37</v>
      </c>
      <c r="J73" s="16">
        <f t="shared" si="0"/>
        <v>12</v>
      </c>
      <c r="K73" s="19">
        <v>19.49</v>
      </c>
      <c r="L73" s="19">
        <f t="shared" si="5"/>
        <v>233.88</v>
      </c>
    </row>
    <row r="74" spans="1:12" ht="15">
      <c r="A74" s="30"/>
      <c r="B74" s="23"/>
      <c r="C74" s="15" t="s">
        <v>85</v>
      </c>
      <c r="D74" s="15"/>
      <c r="E74" s="15"/>
      <c r="F74" s="15"/>
      <c r="G74" s="16">
        <v>207</v>
      </c>
      <c r="H74" s="18"/>
      <c r="I74" s="17">
        <v>44</v>
      </c>
      <c r="J74" s="16">
        <f t="shared" si="0"/>
        <v>163</v>
      </c>
      <c r="K74" s="19">
        <v>36.58</v>
      </c>
      <c r="L74" s="19">
        <f t="shared" si="5"/>
        <v>5962.54</v>
      </c>
    </row>
    <row r="75" spans="1:12" ht="15">
      <c r="A75" s="30"/>
      <c r="B75" s="23"/>
      <c r="C75" s="15" t="s">
        <v>86</v>
      </c>
      <c r="D75" s="15"/>
      <c r="E75" s="15"/>
      <c r="F75" s="15"/>
      <c r="G75" s="16">
        <v>8</v>
      </c>
      <c r="H75" s="18"/>
      <c r="I75" s="17">
        <v>1</v>
      </c>
      <c r="J75" s="16">
        <f t="shared" si="0"/>
        <v>7</v>
      </c>
      <c r="K75" s="19">
        <v>149.86</v>
      </c>
      <c r="L75" s="19">
        <f t="shared" si="5"/>
        <v>1049.02</v>
      </c>
    </row>
    <row r="76" spans="1:12" ht="15">
      <c r="A76" s="30"/>
      <c r="B76" s="23"/>
      <c r="C76" s="15"/>
      <c r="D76" s="15"/>
      <c r="E76" s="15"/>
      <c r="F76" s="15"/>
      <c r="G76" s="16"/>
      <c r="H76" s="18"/>
      <c r="I76" s="17"/>
      <c r="J76" s="16"/>
      <c r="K76" s="19"/>
      <c r="L76" s="19"/>
    </row>
    <row r="77" spans="1:12" ht="15">
      <c r="A77" s="20" t="s">
        <v>82</v>
      </c>
      <c r="B77" s="21" t="s">
        <v>83</v>
      </c>
      <c r="C77" s="10"/>
      <c r="D77" s="11"/>
      <c r="E77" s="11"/>
      <c r="F77" s="11"/>
      <c r="G77" s="11"/>
      <c r="H77" s="11"/>
      <c r="I77" s="11"/>
      <c r="J77" s="11"/>
      <c r="K77" s="11"/>
      <c r="L77" s="22"/>
    </row>
    <row r="78" spans="1:12" ht="15">
      <c r="A78" s="30"/>
      <c r="B78" s="23"/>
      <c r="C78" s="15" t="s">
        <v>87</v>
      </c>
      <c r="D78" s="15"/>
      <c r="E78" s="15"/>
      <c r="F78" s="15"/>
      <c r="G78" s="16">
        <v>3</v>
      </c>
      <c r="H78" s="18"/>
      <c r="I78" s="17">
        <v>2</v>
      </c>
      <c r="J78" s="16">
        <f>G78+H78-I78</f>
        <v>1</v>
      </c>
      <c r="K78" s="19">
        <v>198.24</v>
      </c>
      <c r="L78" s="19">
        <f>J78*K78</f>
        <v>198.24</v>
      </c>
    </row>
    <row r="79" spans="1:12" ht="15">
      <c r="A79" s="30"/>
      <c r="B79" s="23"/>
      <c r="C79" s="15" t="s">
        <v>88</v>
      </c>
      <c r="D79" s="15"/>
      <c r="E79" s="15"/>
      <c r="F79" s="15"/>
      <c r="G79" s="16">
        <v>2</v>
      </c>
      <c r="H79" s="18"/>
      <c r="I79" s="17"/>
      <c r="J79" s="16">
        <f t="shared" si="0"/>
        <v>2</v>
      </c>
      <c r="K79" s="19">
        <v>578.2</v>
      </c>
      <c r="L79" s="19">
        <f t="shared" si="5"/>
        <v>1156.4</v>
      </c>
    </row>
    <row r="80" spans="1:12" ht="15">
      <c r="A80" s="20" t="s">
        <v>89</v>
      </c>
      <c r="B80" s="21" t="s">
        <v>90</v>
      </c>
      <c r="C80" s="26"/>
      <c r="D80" s="26"/>
      <c r="E80" s="26"/>
      <c r="F80" s="26"/>
      <c r="G80" s="27"/>
      <c r="H80" s="28"/>
      <c r="I80" s="28"/>
      <c r="J80" s="28"/>
      <c r="K80" s="28"/>
      <c r="L80" s="29"/>
    </row>
    <row r="81" spans="1:12" ht="15">
      <c r="A81" s="30"/>
      <c r="B81" s="23"/>
      <c r="C81" s="15" t="s">
        <v>91</v>
      </c>
      <c r="D81" s="15"/>
      <c r="E81" s="15"/>
      <c r="F81" s="15"/>
      <c r="G81" s="16">
        <v>2820</v>
      </c>
      <c r="H81" s="18"/>
      <c r="I81" s="18">
        <v>264</v>
      </c>
      <c r="J81" s="16">
        <f t="shared" si="0"/>
        <v>2556</v>
      </c>
      <c r="K81" s="31"/>
      <c r="L81" s="19">
        <v>1344778.6</v>
      </c>
    </row>
    <row r="82" spans="1:12" ht="15">
      <c r="A82" s="20" t="s">
        <v>92</v>
      </c>
      <c r="B82" s="21" t="s">
        <v>93</v>
      </c>
      <c r="C82" s="10"/>
      <c r="D82" s="11"/>
      <c r="E82" s="11"/>
      <c r="F82" s="11"/>
      <c r="G82" s="11"/>
      <c r="H82" s="11"/>
      <c r="I82" s="11"/>
      <c r="J82" s="11"/>
      <c r="K82" s="11"/>
      <c r="L82" s="22"/>
    </row>
    <row r="83" spans="1:12" ht="15">
      <c r="A83" s="30"/>
      <c r="B83" s="32"/>
      <c r="C83" s="15" t="s">
        <v>94</v>
      </c>
      <c r="D83" s="15"/>
      <c r="E83" s="15"/>
      <c r="F83" s="15"/>
      <c r="G83" s="16"/>
      <c r="H83" s="18">
        <v>2</v>
      </c>
      <c r="I83" s="17">
        <v>2</v>
      </c>
      <c r="J83" s="16">
        <f aca="true" t="shared" si="6" ref="J83:J146">G83+H83-I83</f>
        <v>0</v>
      </c>
      <c r="K83" s="19">
        <v>408.28</v>
      </c>
      <c r="L83" s="19">
        <f aca="true" t="shared" si="7" ref="L83:L100">J83*K83</f>
        <v>0</v>
      </c>
    </row>
    <row r="84" spans="1:12" ht="15">
      <c r="A84" s="30"/>
      <c r="B84" s="32"/>
      <c r="C84" s="15" t="s">
        <v>95</v>
      </c>
      <c r="D84" s="15"/>
      <c r="E84" s="15"/>
      <c r="F84" s="15"/>
      <c r="G84" s="16">
        <v>108</v>
      </c>
      <c r="H84" s="18"/>
      <c r="I84" s="17"/>
      <c r="J84" s="16">
        <f t="shared" si="6"/>
        <v>108</v>
      </c>
      <c r="K84" s="19">
        <v>0.42</v>
      </c>
      <c r="L84" s="19">
        <f t="shared" si="7"/>
        <v>45.36</v>
      </c>
    </row>
    <row r="85" spans="1:12" ht="15">
      <c r="A85" s="30"/>
      <c r="B85" s="32"/>
      <c r="C85" s="15" t="s">
        <v>96</v>
      </c>
      <c r="D85" s="15"/>
      <c r="E85" s="15"/>
      <c r="F85" s="15"/>
      <c r="G85" s="16">
        <v>103</v>
      </c>
      <c r="H85" s="18"/>
      <c r="I85" s="17"/>
      <c r="J85" s="16">
        <f t="shared" si="6"/>
        <v>103</v>
      </c>
      <c r="K85" s="19">
        <v>1.593</v>
      </c>
      <c r="L85" s="19">
        <f t="shared" si="7"/>
        <v>164.079</v>
      </c>
    </row>
    <row r="86" spans="1:12" ht="15">
      <c r="A86" s="33"/>
      <c r="B86" s="33"/>
      <c r="C86" s="15" t="s">
        <v>97</v>
      </c>
      <c r="D86" s="15"/>
      <c r="E86" s="15"/>
      <c r="F86" s="15"/>
      <c r="G86" s="16">
        <v>46</v>
      </c>
      <c r="H86" s="18"/>
      <c r="I86" s="17">
        <v>39</v>
      </c>
      <c r="J86" s="16">
        <f t="shared" si="6"/>
        <v>7</v>
      </c>
      <c r="K86" s="19">
        <v>1.56</v>
      </c>
      <c r="L86" s="19">
        <f t="shared" si="7"/>
        <v>10.92</v>
      </c>
    </row>
    <row r="87" spans="1:12" ht="15">
      <c r="A87" s="30"/>
      <c r="B87" s="32"/>
      <c r="C87" s="15" t="s">
        <v>97</v>
      </c>
      <c r="D87" s="15"/>
      <c r="E87" s="15"/>
      <c r="F87" s="15"/>
      <c r="G87" s="16">
        <v>100</v>
      </c>
      <c r="H87" s="18"/>
      <c r="I87" s="17"/>
      <c r="J87" s="16">
        <f t="shared" si="6"/>
        <v>100</v>
      </c>
      <c r="K87" s="19">
        <v>1.77</v>
      </c>
      <c r="L87" s="19">
        <f t="shared" si="7"/>
        <v>177</v>
      </c>
    </row>
    <row r="88" spans="1:12" ht="15">
      <c r="A88" s="13"/>
      <c r="B88" s="34"/>
      <c r="C88" s="15" t="s">
        <v>98</v>
      </c>
      <c r="D88" s="15"/>
      <c r="E88" s="15"/>
      <c r="F88" s="15"/>
      <c r="G88" s="16">
        <v>48</v>
      </c>
      <c r="H88" s="18"/>
      <c r="I88" s="17"/>
      <c r="J88" s="16">
        <f t="shared" si="6"/>
        <v>48</v>
      </c>
      <c r="K88" s="19">
        <v>1.38</v>
      </c>
      <c r="L88" s="19">
        <f t="shared" si="7"/>
        <v>66.24</v>
      </c>
    </row>
    <row r="89" spans="1:12" ht="15">
      <c r="A89" s="30"/>
      <c r="B89" s="34"/>
      <c r="C89" s="15" t="s">
        <v>99</v>
      </c>
      <c r="D89" s="15"/>
      <c r="E89" s="15"/>
      <c r="F89" s="15"/>
      <c r="G89" s="16">
        <v>84</v>
      </c>
      <c r="H89" s="18"/>
      <c r="I89" s="17">
        <v>16</v>
      </c>
      <c r="J89" s="16">
        <f t="shared" si="6"/>
        <v>68</v>
      </c>
      <c r="K89" s="19">
        <v>2.31</v>
      </c>
      <c r="L89" s="19">
        <f t="shared" si="7"/>
        <v>157.08</v>
      </c>
    </row>
    <row r="90" spans="1:12" ht="15">
      <c r="A90" s="13"/>
      <c r="B90" s="34"/>
      <c r="C90" s="15" t="s">
        <v>100</v>
      </c>
      <c r="D90" s="15"/>
      <c r="E90" s="15"/>
      <c r="F90" s="15"/>
      <c r="G90" s="16">
        <v>127</v>
      </c>
      <c r="H90" s="18"/>
      <c r="I90" s="17">
        <v>4</v>
      </c>
      <c r="J90" s="16">
        <f t="shared" si="6"/>
        <v>123</v>
      </c>
      <c r="K90" s="19">
        <v>1.8</v>
      </c>
      <c r="L90" s="19">
        <f t="shared" si="7"/>
        <v>221.4</v>
      </c>
    </row>
    <row r="91" spans="1:12" ht="15">
      <c r="A91" s="13"/>
      <c r="B91" s="34"/>
      <c r="C91" s="15" t="s">
        <v>100</v>
      </c>
      <c r="D91" s="15"/>
      <c r="E91" s="15"/>
      <c r="F91" s="15"/>
      <c r="G91" s="16"/>
      <c r="H91" s="18">
        <v>200</v>
      </c>
      <c r="I91" s="17"/>
      <c r="J91" s="16">
        <f t="shared" si="6"/>
        <v>200</v>
      </c>
      <c r="K91" s="19">
        <v>3.25</v>
      </c>
      <c r="L91" s="19">
        <f t="shared" si="7"/>
        <v>650</v>
      </c>
    </row>
    <row r="92" spans="1:12" ht="15">
      <c r="A92" s="30"/>
      <c r="B92" s="32"/>
      <c r="C92" s="15" t="s">
        <v>101</v>
      </c>
      <c r="D92" s="15"/>
      <c r="E92" s="15"/>
      <c r="F92" s="15"/>
      <c r="G92" s="16">
        <v>18</v>
      </c>
      <c r="H92" s="18"/>
      <c r="I92" s="17"/>
      <c r="J92" s="16">
        <f t="shared" si="6"/>
        <v>18</v>
      </c>
      <c r="K92" s="19">
        <v>1.19</v>
      </c>
      <c r="L92" s="19">
        <f t="shared" si="7"/>
        <v>21.419999999999998</v>
      </c>
    </row>
    <row r="93" spans="1:12" ht="15">
      <c r="A93" s="30"/>
      <c r="B93" s="32"/>
      <c r="C93" s="15" t="s">
        <v>102</v>
      </c>
      <c r="D93" s="15"/>
      <c r="E93" s="15"/>
      <c r="F93" s="15"/>
      <c r="G93" s="16">
        <v>180</v>
      </c>
      <c r="H93" s="18"/>
      <c r="I93" s="17"/>
      <c r="J93" s="16">
        <f t="shared" si="6"/>
        <v>180</v>
      </c>
      <c r="K93" s="19">
        <v>1.41</v>
      </c>
      <c r="L93" s="19">
        <f t="shared" si="7"/>
        <v>253.79999999999998</v>
      </c>
    </row>
    <row r="94" spans="1:12" ht="15">
      <c r="A94" s="13"/>
      <c r="B94" s="34"/>
      <c r="C94" s="15" t="s">
        <v>103</v>
      </c>
      <c r="D94" s="15"/>
      <c r="E94" s="15"/>
      <c r="F94" s="15"/>
      <c r="G94" s="16">
        <v>167</v>
      </c>
      <c r="H94" s="18"/>
      <c r="I94" s="17"/>
      <c r="J94" s="16">
        <f t="shared" si="6"/>
        <v>167</v>
      </c>
      <c r="K94" s="19">
        <v>2.34</v>
      </c>
      <c r="L94" s="19">
        <f t="shared" si="7"/>
        <v>390.78</v>
      </c>
    </row>
    <row r="95" spans="1:12" ht="15">
      <c r="A95" s="13"/>
      <c r="B95" s="34"/>
      <c r="C95" s="15" t="s">
        <v>104</v>
      </c>
      <c r="D95" s="15"/>
      <c r="E95" s="15"/>
      <c r="F95" s="15"/>
      <c r="G95" s="16">
        <v>74</v>
      </c>
      <c r="H95" s="18"/>
      <c r="I95" s="17"/>
      <c r="J95" s="16">
        <f t="shared" si="6"/>
        <v>74</v>
      </c>
      <c r="K95" s="19">
        <v>1.35</v>
      </c>
      <c r="L95" s="19">
        <f t="shared" si="7"/>
        <v>99.9</v>
      </c>
    </row>
    <row r="96" spans="1:12" ht="15">
      <c r="A96" s="30"/>
      <c r="B96" s="34"/>
      <c r="C96" s="15" t="s">
        <v>105</v>
      </c>
      <c r="D96" s="15"/>
      <c r="E96" s="15"/>
      <c r="F96" s="15"/>
      <c r="G96" s="16">
        <v>32</v>
      </c>
      <c r="H96" s="18"/>
      <c r="I96" s="17"/>
      <c r="J96" s="16">
        <f t="shared" si="6"/>
        <v>32</v>
      </c>
      <c r="K96" s="19">
        <v>1.8</v>
      </c>
      <c r="L96" s="19">
        <f t="shared" si="7"/>
        <v>57.6</v>
      </c>
    </row>
    <row r="97" spans="1:12" ht="15">
      <c r="A97" s="30"/>
      <c r="B97" s="34"/>
      <c r="C97" s="15" t="s">
        <v>106</v>
      </c>
      <c r="D97" s="15"/>
      <c r="E97" s="15"/>
      <c r="F97" s="15"/>
      <c r="G97" s="16">
        <v>395</v>
      </c>
      <c r="H97" s="18"/>
      <c r="I97" s="17"/>
      <c r="J97" s="16">
        <f t="shared" si="6"/>
        <v>395</v>
      </c>
      <c r="K97" s="19">
        <v>1.98</v>
      </c>
      <c r="L97" s="19">
        <f t="shared" si="7"/>
        <v>782.1</v>
      </c>
    </row>
    <row r="98" spans="1:12" ht="15">
      <c r="A98" s="13"/>
      <c r="B98" s="34"/>
      <c r="C98" s="15" t="s">
        <v>107</v>
      </c>
      <c r="D98" s="15"/>
      <c r="E98" s="15"/>
      <c r="F98" s="15"/>
      <c r="G98" s="16">
        <v>36</v>
      </c>
      <c r="H98" s="18"/>
      <c r="I98" s="17"/>
      <c r="J98" s="16">
        <f t="shared" si="6"/>
        <v>36</v>
      </c>
      <c r="K98" s="19">
        <v>11.5</v>
      </c>
      <c r="L98" s="19">
        <f t="shared" si="7"/>
        <v>414</v>
      </c>
    </row>
    <row r="99" spans="1:12" ht="15">
      <c r="A99" s="30"/>
      <c r="B99" s="32"/>
      <c r="C99" s="15" t="s">
        <v>108</v>
      </c>
      <c r="D99" s="15"/>
      <c r="E99" s="15"/>
      <c r="F99" s="15"/>
      <c r="G99" s="16">
        <v>10</v>
      </c>
      <c r="H99" s="18">
        <v>100</v>
      </c>
      <c r="I99" s="17">
        <v>15</v>
      </c>
      <c r="J99" s="16">
        <f t="shared" si="6"/>
        <v>95</v>
      </c>
      <c r="K99" s="19">
        <v>5.31</v>
      </c>
      <c r="L99" s="19">
        <f t="shared" si="7"/>
        <v>504.45</v>
      </c>
    </row>
    <row r="100" spans="1:12" ht="15">
      <c r="A100" s="30"/>
      <c r="B100" s="32"/>
      <c r="C100" s="15" t="s">
        <v>109</v>
      </c>
      <c r="D100" s="15"/>
      <c r="E100" s="15"/>
      <c r="F100" s="15"/>
      <c r="G100" s="16"/>
      <c r="H100" s="18">
        <v>1000</v>
      </c>
      <c r="I100" s="17">
        <v>129</v>
      </c>
      <c r="J100" s="16">
        <f t="shared" si="6"/>
        <v>871</v>
      </c>
      <c r="K100" s="19">
        <v>5.31</v>
      </c>
      <c r="L100" s="19">
        <f t="shared" si="7"/>
        <v>4625.009999999999</v>
      </c>
    </row>
    <row r="101" spans="1:12" ht="15">
      <c r="A101" s="30"/>
      <c r="B101" s="32"/>
      <c r="C101" s="15" t="s">
        <v>110</v>
      </c>
      <c r="D101" s="15"/>
      <c r="E101" s="15"/>
      <c r="F101" s="15"/>
      <c r="G101" s="16">
        <v>1</v>
      </c>
      <c r="H101" s="18"/>
      <c r="I101" s="17">
        <v>1</v>
      </c>
      <c r="J101" s="16">
        <f t="shared" si="6"/>
        <v>0</v>
      </c>
      <c r="K101" s="19">
        <v>200.6</v>
      </c>
      <c r="L101" s="19">
        <f>J101*K101</f>
        <v>0</v>
      </c>
    </row>
    <row r="102" spans="1:12" ht="15">
      <c r="A102" s="30"/>
      <c r="B102" s="32"/>
      <c r="C102" s="15" t="s">
        <v>111</v>
      </c>
      <c r="D102" s="15"/>
      <c r="E102" s="15"/>
      <c r="F102" s="15"/>
      <c r="G102" s="16">
        <v>274</v>
      </c>
      <c r="H102" s="18"/>
      <c r="I102" s="17"/>
      <c r="J102" s="16">
        <f t="shared" si="6"/>
        <v>274</v>
      </c>
      <c r="K102" s="19">
        <v>4.673</v>
      </c>
      <c r="L102" s="19">
        <f aca="true" t="shared" si="8" ref="L102:L148">J102*K102</f>
        <v>1280.402</v>
      </c>
    </row>
    <row r="103" spans="1:12" ht="15">
      <c r="A103" s="13"/>
      <c r="B103" s="34"/>
      <c r="C103" s="15" t="s">
        <v>112</v>
      </c>
      <c r="D103" s="15"/>
      <c r="E103" s="15"/>
      <c r="F103" s="15"/>
      <c r="G103" s="16">
        <v>409</v>
      </c>
      <c r="H103" s="18"/>
      <c r="I103" s="17">
        <v>159</v>
      </c>
      <c r="J103" s="16">
        <f t="shared" si="6"/>
        <v>250</v>
      </c>
      <c r="K103" s="19">
        <v>3.06</v>
      </c>
      <c r="L103" s="19">
        <f t="shared" si="8"/>
        <v>765</v>
      </c>
    </row>
    <row r="104" spans="1:12" ht="15">
      <c r="A104" s="30"/>
      <c r="B104" s="32"/>
      <c r="C104" s="15" t="s">
        <v>113</v>
      </c>
      <c r="D104" s="15"/>
      <c r="E104" s="15"/>
      <c r="F104" s="15"/>
      <c r="G104" s="16">
        <v>1</v>
      </c>
      <c r="H104" s="18"/>
      <c r="I104" s="17"/>
      <c r="J104" s="16">
        <f t="shared" si="6"/>
        <v>1</v>
      </c>
      <c r="K104" s="19">
        <v>150</v>
      </c>
      <c r="L104" s="19">
        <f t="shared" si="8"/>
        <v>150</v>
      </c>
    </row>
    <row r="105" spans="1:12" ht="15">
      <c r="A105" s="13"/>
      <c r="B105" s="34"/>
      <c r="C105" s="15" t="s">
        <v>114</v>
      </c>
      <c r="D105" s="15"/>
      <c r="E105" s="15"/>
      <c r="F105" s="15"/>
      <c r="G105" s="16">
        <v>59</v>
      </c>
      <c r="H105" s="18"/>
      <c r="I105" s="17">
        <v>2</v>
      </c>
      <c r="J105" s="16">
        <f t="shared" si="6"/>
        <v>57</v>
      </c>
      <c r="K105" s="19">
        <v>41.6</v>
      </c>
      <c r="L105" s="19">
        <f t="shared" si="8"/>
        <v>2371.2000000000003</v>
      </c>
    </row>
    <row r="106" spans="1:12" ht="15">
      <c r="A106" s="30"/>
      <c r="B106" s="32"/>
      <c r="C106" s="15" t="s">
        <v>115</v>
      </c>
      <c r="D106" s="15"/>
      <c r="E106" s="15"/>
      <c r="F106" s="15"/>
      <c r="G106" s="16">
        <v>50</v>
      </c>
      <c r="H106" s="18"/>
      <c r="I106" s="17"/>
      <c r="J106" s="16">
        <f t="shared" si="6"/>
        <v>50</v>
      </c>
      <c r="K106" s="19">
        <v>55.46</v>
      </c>
      <c r="L106" s="19">
        <f t="shared" si="8"/>
        <v>2773</v>
      </c>
    </row>
    <row r="107" spans="1:12" ht="15">
      <c r="A107" s="30"/>
      <c r="B107" s="35"/>
      <c r="C107" s="15" t="s">
        <v>115</v>
      </c>
      <c r="D107" s="15"/>
      <c r="E107" s="15"/>
      <c r="F107" s="15"/>
      <c r="G107" s="16">
        <v>12</v>
      </c>
      <c r="H107" s="18"/>
      <c r="I107" s="17"/>
      <c r="J107" s="16">
        <f t="shared" si="6"/>
        <v>12</v>
      </c>
      <c r="K107" s="19">
        <v>25</v>
      </c>
      <c r="L107" s="19">
        <f t="shared" si="8"/>
        <v>300</v>
      </c>
    </row>
    <row r="108" spans="1:12" ht="15">
      <c r="A108" s="30"/>
      <c r="B108" s="35"/>
      <c r="C108" s="15" t="s">
        <v>116</v>
      </c>
      <c r="D108" s="15"/>
      <c r="E108" s="15"/>
      <c r="F108" s="15"/>
      <c r="G108" s="16">
        <v>135</v>
      </c>
      <c r="H108" s="18"/>
      <c r="I108" s="17">
        <v>52</v>
      </c>
      <c r="J108" s="16">
        <f t="shared" si="6"/>
        <v>83</v>
      </c>
      <c r="K108" s="19">
        <v>110.684</v>
      </c>
      <c r="L108" s="19">
        <f t="shared" si="8"/>
        <v>9186.771999999999</v>
      </c>
    </row>
    <row r="109" spans="1:12" ht="15">
      <c r="A109" s="30"/>
      <c r="B109" s="32"/>
      <c r="C109" s="15" t="s">
        <v>117</v>
      </c>
      <c r="D109" s="15"/>
      <c r="E109" s="15"/>
      <c r="F109" s="15"/>
      <c r="G109" s="16">
        <v>2</v>
      </c>
      <c r="H109" s="18"/>
      <c r="I109" s="17">
        <v>2</v>
      </c>
      <c r="J109" s="16">
        <f t="shared" si="6"/>
        <v>0</v>
      </c>
      <c r="K109" s="19">
        <v>84</v>
      </c>
      <c r="L109" s="19">
        <f t="shared" si="8"/>
        <v>0</v>
      </c>
    </row>
    <row r="110" spans="1:12" ht="15">
      <c r="A110" s="30"/>
      <c r="B110" s="34"/>
      <c r="C110" s="15" t="s">
        <v>118</v>
      </c>
      <c r="D110" s="15"/>
      <c r="E110" s="15"/>
      <c r="F110" s="15"/>
      <c r="G110" s="16">
        <v>200</v>
      </c>
      <c r="H110" s="18"/>
      <c r="I110" s="17">
        <v>9</v>
      </c>
      <c r="J110" s="16">
        <f t="shared" si="6"/>
        <v>191</v>
      </c>
      <c r="K110" s="19">
        <v>67.26</v>
      </c>
      <c r="L110" s="19">
        <f t="shared" si="8"/>
        <v>12846.660000000002</v>
      </c>
    </row>
    <row r="111" spans="1:12" ht="15">
      <c r="A111" s="30"/>
      <c r="B111" s="32"/>
      <c r="C111" s="15" t="s">
        <v>119</v>
      </c>
      <c r="D111" s="15"/>
      <c r="E111" s="15"/>
      <c r="F111" s="15"/>
      <c r="G111" s="16">
        <v>16</v>
      </c>
      <c r="H111" s="18"/>
      <c r="I111" s="17"/>
      <c r="J111" s="16">
        <f t="shared" si="6"/>
        <v>16</v>
      </c>
      <c r="K111" s="19">
        <v>53.1</v>
      </c>
      <c r="L111" s="19">
        <f t="shared" si="8"/>
        <v>849.6</v>
      </c>
    </row>
    <row r="112" spans="1:12" ht="15">
      <c r="A112" s="30"/>
      <c r="B112" s="34"/>
      <c r="C112" s="15" t="s">
        <v>120</v>
      </c>
      <c r="D112" s="15"/>
      <c r="E112" s="15"/>
      <c r="F112" s="15"/>
      <c r="G112" s="16">
        <v>45</v>
      </c>
      <c r="H112" s="18"/>
      <c r="I112" s="17"/>
      <c r="J112" s="16">
        <f t="shared" si="6"/>
        <v>45</v>
      </c>
      <c r="K112" s="19">
        <v>35.4</v>
      </c>
      <c r="L112" s="19">
        <f t="shared" si="8"/>
        <v>1593</v>
      </c>
    </row>
    <row r="113" spans="1:12" ht="15">
      <c r="A113" s="13"/>
      <c r="B113" s="34"/>
      <c r="C113" s="36" t="s">
        <v>121</v>
      </c>
      <c r="D113" s="36"/>
      <c r="E113" s="36"/>
      <c r="F113" s="36"/>
      <c r="G113" s="16">
        <v>23</v>
      </c>
      <c r="H113" s="18"/>
      <c r="I113" s="17"/>
      <c r="J113" s="16">
        <f t="shared" si="6"/>
        <v>23</v>
      </c>
      <c r="K113" s="31">
        <v>237.07</v>
      </c>
      <c r="L113" s="19">
        <f t="shared" si="8"/>
        <v>5452.61</v>
      </c>
    </row>
    <row r="114" spans="1:12" ht="15">
      <c r="A114" s="30"/>
      <c r="B114" s="34"/>
      <c r="C114" s="36" t="s">
        <v>122</v>
      </c>
      <c r="D114" s="36"/>
      <c r="E114" s="36"/>
      <c r="F114" s="36"/>
      <c r="G114" s="16">
        <v>12</v>
      </c>
      <c r="H114" s="18"/>
      <c r="I114" s="17"/>
      <c r="J114" s="16">
        <f t="shared" si="6"/>
        <v>12</v>
      </c>
      <c r="K114" s="19">
        <v>4.36</v>
      </c>
      <c r="L114" s="19">
        <f t="shared" si="8"/>
        <v>52.32000000000001</v>
      </c>
    </row>
    <row r="115" spans="1:12" ht="15">
      <c r="A115" s="13"/>
      <c r="B115" s="34"/>
      <c r="C115" s="36" t="s">
        <v>123</v>
      </c>
      <c r="D115" s="36"/>
      <c r="E115" s="36"/>
      <c r="F115" s="36"/>
      <c r="G115" s="16">
        <v>39</v>
      </c>
      <c r="H115" s="18"/>
      <c r="I115" s="17"/>
      <c r="J115" s="16">
        <f t="shared" si="6"/>
        <v>39</v>
      </c>
      <c r="K115" s="19">
        <v>37.42</v>
      </c>
      <c r="L115" s="19">
        <f t="shared" si="8"/>
        <v>1459.38</v>
      </c>
    </row>
    <row r="116" spans="1:12" ht="15">
      <c r="A116" s="13"/>
      <c r="B116" s="34"/>
      <c r="C116" s="36" t="s">
        <v>124</v>
      </c>
      <c r="D116" s="36"/>
      <c r="E116" s="36"/>
      <c r="F116" s="36"/>
      <c r="G116" s="16">
        <v>8</v>
      </c>
      <c r="H116" s="18"/>
      <c r="I116" s="17"/>
      <c r="J116" s="16">
        <f t="shared" si="6"/>
        <v>8</v>
      </c>
      <c r="K116" s="19">
        <v>262.93</v>
      </c>
      <c r="L116" s="19">
        <f t="shared" si="8"/>
        <v>2103.44</v>
      </c>
    </row>
    <row r="117" spans="1:12" ht="15">
      <c r="A117" s="13"/>
      <c r="B117" s="34"/>
      <c r="C117" s="15" t="s">
        <v>125</v>
      </c>
      <c r="D117" s="15"/>
      <c r="E117" s="15"/>
      <c r="F117" s="15"/>
      <c r="G117" s="16">
        <v>4</v>
      </c>
      <c r="H117" s="18"/>
      <c r="I117" s="17"/>
      <c r="J117" s="16">
        <f t="shared" si="6"/>
        <v>4</v>
      </c>
      <c r="K117" s="19">
        <v>351.64</v>
      </c>
      <c r="L117" s="19">
        <f t="shared" si="8"/>
        <v>1406.56</v>
      </c>
    </row>
    <row r="118" spans="1:12" ht="15">
      <c r="A118" s="13"/>
      <c r="B118" s="34"/>
      <c r="C118" s="15" t="s">
        <v>126</v>
      </c>
      <c r="D118" s="15"/>
      <c r="E118" s="15"/>
      <c r="F118" s="15"/>
      <c r="G118" s="16">
        <v>5</v>
      </c>
      <c r="H118" s="18"/>
      <c r="I118" s="17">
        <v>1</v>
      </c>
      <c r="J118" s="16">
        <f t="shared" si="6"/>
        <v>4</v>
      </c>
      <c r="K118" s="19">
        <v>175.82</v>
      </c>
      <c r="L118" s="19">
        <f t="shared" si="8"/>
        <v>703.28</v>
      </c>
    </row>
    <row r="119" spans="1:12" ht="15">
      <c r="A119" s="13"/>
      <c r="B119" s="34"/>
      <c r="C119" s="15" t="s">
        <v>127</v>
      </c>
      <c r="D119" s="15"/>
      <c r="E119" s="15"/>
      <c r="F119" s="15"/>
      <c r="G119" s="16">
        <v>20</v>
      </c>
      <c r="H119" s="18"/>
      <c r="I119" s="17"/>
      <c r="J119" s="16">
        <f t="shared" si="6"/>
        <v>20</v>
      </c>
      <c r="K119" s="19">
        <v>226.56</v>
      </c>
      <c r="L119" s="19">
        <f t="shared" si="8"/>
        <v>4531.2</v>
      </c>
    </row>
    <row r="120" spans="1:12" ht="15">
      <c r="A120" s="13"/>
      <c r="B120" s="34"/>
      <c r="C120" s="15" t="s">
        <v>128</v>
      </c>
      <c r="D120" s="15"/>
      <c r="E120" s="15"/>
      <c r="F120" s="15"/>
      <c r="G120" s="16">
        <v>41</v>
      </c>
      <c r="H120" s="18"/>
      <c r="I120" s="17">
        <v>3</v>
      </c>
      <c r="J120" s="16">
        <f t="shared" si="6"/>
        <v>38</v>
      </c>
      <c r="K120" s="19">
        <v>909.78</v>
      </c>
      <c r="L120" s="19">
        <f t="shared" si="8"/>
        <v>34571.64</v>
      </c>
    </row>
    <row r="121" spans="1:12" ht="15">
      <c r="A121" s="13"/>
      <c r="B121" s="34"/>
      <c r="C121" s="15" t="s">
        <v>129</v>
      </c>
      <c r="D121" s="15"/>
      <c r="E121" s="15"/>
      <c r="F121" s="15"/>
      <c r="G121" s="16">
        <v>4</v>
      </c>
      <c r="H121" s="18"/>
      <c r="I121" s="17"/>
      <c r="J121" s="16">
        <f t="shared" si="6"/>
        <v>4</v>
      </c>
      <c r="K121" s="19">
        <v>531</v>
      </c>
      <c r="L121" s="19">
        <f t="shared" si="8"/>
        <v>2124</v>
      </c>
    </row>
    <row r="122" spans="1:12" ht="15">
      <c r="A122" s="13"/>
      <c r="B122" s="34"/>
      <c r="C122" s="15" t="s">
        <v>130</v>
      </c>
      <c r="D122" s="15"/>
      <c r="E122" s="15"/>
      <c r="F122" s="15"/>
      <c r="G122" s="16">
        <v>21</v>
      </c>
      <c r="H122" s="18"/>
      <c r="I122" s="17"/>
      <c r="J122" s="16">
        <f t="shared" si="6"/>
        <v>21</v>
      </c>
      <c r="K122" s="19">
        <v>348.1</v>
      </c>
      <c r="L122" s="19">
        <f t="shared" si="8"/>
        <v>7310.1</v>
      </c>
    </row>
    <row r="123" spans="1:12" ht="15">
      <c r="A123" s="13"/>
      <c r="B123" s="34"/>
      <c r="C123" s="15" t="s">
        <v>131</v>
      </c>
      <c r="D123" s="15"/>
      <c r="E123" s="15"/>
      <c r="F123" s="15"/>
      <c r="G123" s="16">
        <v>7</v>
      </c>
      <c r="H123" s="18"/>
      <c r="I123" s="17"/>
      <c r="J123" s="16">
        <f t="shared" si="6"/>
        <v>7</v>
      </c>
      <c r="K123" s="19"/>
      <c r="L123" s="19">
        <f t="shared" si="8"/>
        <v>0</v>
      </c>
    </row>
    <row r="124" spans="1:12" ht="15">
      <c r="A124" s="20" t="s">
        <v>132</v>
      </c>
      <c r="B124" s="21" t="s">
        <v>133</v>
      </c>
      <c r="C124" s="10"/>
      <c r="D124" s="11"/>
      <c r="E124" s="11"/>
      <c r="F124" s="11"/>
      <c r="G124" s="11"/>
      <c r="H124" s="11"/>
      <c r="I124" s="11"/>
      <c r="J124" s="11"/>
      <c r="K124" s="11"/>
      <c r="L124" s="22"/>
    </row>
    <row r="125" spans="1:12" ht="15">
      <c r="A125" s="37"/>
      <c r="B125" s="37"/>
      <c r="C125" s="15" t="s">
        <v>134</v>
      </c>
      <c r="D125" s="15"/>
      <c r="E125" s="15"/>
      <c r="F125" s="15"/>
      <c r="G125" s="16">
        <v>1</v>
      </c>
      <c r="H125" s="18"/>
      <c r="I125" s="17"/>
      <c r="J125" s="16">
        <f t="shared" si="6"/>
        <v>1</v>
      </c>
      <c r="K125" s="19">
        <v>1363.9</v>
      </c>
      <c r="L125" s="19">
        <f t="shared" si="8"/>
        <v>1363.9</v>
      </c>
    </row>
    <row r="126" spans="1:12" ht="15">
      <c r="A126" s="30"/>
      <c r="B126" s="32"/>
      <c r="C126" s="15" t="s">
        <v>135</v>
      </c>
      <c r="D126" s="15"/>
      <c r="E126" s="15"/>
      <c r="F126" s="15"/>
      <c r="G126" s="16">
        <v>20</v>
      </c>
      <c r="H126" s="18"/>
      <c r="I126" s="17"/>
      <c r="J126" s="16">
        <f t="shared" si="6"/>
        <v>20</v>
      </c>
      <c r="K126" s="19">
        <v>1560</v>
      </c>
      <c r="L126" s="19">
        <f t="shared" si="8"/>
        <v>31200</v>
      </c>
    </row>
    <row r="127" spans="1:12" ht="15">
      <c r="A127" s="30"/>
      <c r="B127" s="32"/>
      <c r="C127" s="15" t="s">
        <v>136</v>
      </c>
      <c r="D127" s="15"/>
      <c r="E127" s="15"/>
      <c r="F127" s="15"/>
      <c r="G127" s="16">
        <v>51</v>
      </c>
      <c r="H127" s="18"/>
      <c r="I127" s="17"/>
      <c r="J127" s="16">
        <f t="shared" si="6"/>
        <v>51</v>
      </c>
      <c r="K127" s="19">
        <v>25</v>
      </c>
      <c r="L127" s="19">
        <f t="shared" si="8"/>
        <v>1275</v>
      </c>
    </row>
    <row r="128" spans="1:12" ht="15">
      <c r="A128" s="30"/>
      <c r="B128" s="32"/>
      <c r="C128" s="36" t="s">
        <v>137</v>
      </c>
      <c r="D128" s="36"/>
      <c r="E128" s="36"/>
      <c r="F128" s="36"/>
      <c r="G128" s="16">
        <v>38</v>
      </c>
      <c r="H128" s="18"/>
      <c r="I128" s="17"/>
      <c r="J128" s="16">
        <f t="shared" si="6"/>
        <v>38</v>
      </c>
      <c r="K128" s="19">
        <v>18.39</v>
      </c>
      <c r="L128" s="19">
        <f t="shared" si="8"/>
        <v>698.82</v>
      </c>
    </row>
    <row r="129" spans="1:12" ht="15">
      <c r="A129" s="30"/>
      <c r="B129" s="32"/>
      <c r="C129" s="36" t="s">
        <v>138</v>
      </c>
      <c r="D129" s="36"/>
      <c r="E129" s="36"/>
      <c r="F129" s="36"/>
      <c r="G129" s="16">
        <v>19</v>
      </c>
      <c r="H129" s="18"/>
      <c r="I129" s="17"/>
      <c r="J129" s="16">
        <f t="shared" si="6"/>
        <v>19</v>
      </c>
      <c r="K129" s="19">
        <v>150.78</v>
      </c>
      <c r="L129" s="19">
        <f t="shared" si="8"/>
        <v>2864.82</v>
      </c>
    </row>
    <row r="130" spans="1:12" ht="15">
      <c r="A130" s="30"/>
      <c r="B130" s="32"/>
      <c r="C130" s="36" t="s">
        <v>139</v>
      </c>
      <c r="D130" s="36"/>
      <c r="E130" s="36"/>
      <c r="F130" s="36"/>
      <c r="G130" s="16">
        <v>10</v>
      </c>
      <c r="H130" s="18"/>
      <c r="I130" s="17">
        <v>10</v>
      </c>
      <c r="J130" s="16">
        <f t="shared" si="6"/>
        <v>0</v>
      </c>
      <c r="K130" s="19">
        <v>108</v>
      </c>
      <c r="L130" s="19">
        <f t="shared" si="8"/>
        <v>0</v>
      </c>
    </row>
    <row r="131" spans="1:12" ht="15">
      <c r="A131" s="30"/>
      <c r="B131" s="32"/>
      <c r="C131" s="36" t="s">
        <v>140</v>
      </c>
      <c r="D131" s="36"/>
      <c r="E131" s="36"/>
      <c r="F131" s="36"/>
      <c r="G131" s="16">
        <v>6</v>
      </c>
      <c r="H131" s="18"/>
      <c r="I131" s="17">
        <v>6</v>
      </c>
      <c r="J131" s="16">
        <f t="shared" si="6"/>
        <v>0</v>
      </c>
      <c r="K131" s="19">
        <v>116</v>
      </c>
      <c r="L131" s="19">
        <f t="shared" si="8"/>
        <v>0</v>
      </c>
    </row>
    <row r="132" spans="1:12" ht="15">
      <c r="A132" s="30"/>
      <c r="B132" s="32"/>
      <c r="C132" s="15" t="s">
        <v>141</v>
      </c>
      <c r="D132" s="15"/>
      <c r="E132" s="15"/>
      <c r="F132" s="15"/>
      <c r="G132" s="16"/>
      <c r="H132" s="18">
        <v>4</v>
      </c>
      <c r="I132" s="17">
        <v>4</v>
      </c>
      <c r="J132" s="16">
        <f t="shared" si="6"/>
        <v>0</v>
      </c>
      <c r="K132" s="19">
        <v>3245</v>
      </c>
      <c r="L132" s="19">
        <f t="shared" si="8"/>
        <v>0</v>
      </c>
    </row>
    <row r="133" spans="1:12" ht="15">
      <c r="A133" s="20" t="s">
        <v>142</v>
      </c>
      <c r="B133" s="21" t="s">
        <v>143</v>
      </c>
      <c r="C133" s="10"/>
      <c r="D133" s="11"/>
      <c r="E133" s="11"/>
      <c r="F133" s="11"/>
      <c r="G133" s="11"/>
      <c r="H133" s="11"/>
      <c r="I133" s="11"/>
      <c r="J133" s="11"/>
      <c r="K133" s="11"/>
      <c r="L133" s="22"/>
    </row>
    <row r="134" spans="1:12" ht="15">
      <c r="A134" s="30"/>
      <c r="B134" s="32"/>
      <c r="C134" s="15" t="s">
        <v>144</v>
      </c>
      <c r="D134" s="15"/>
      <c r="E134" s="15"/>
      <c r="F134" s="15"/>
      <c r="G134" s="16"/>
      <c r="H134" s="18">
        <v>50</v>
      </c>
      <c r="I134" s="17">
        <v>50</v>
      </c>
      <c r="J134" s="16">
        <f aca="true" t="shared" si="9" ref="J134:J141">G134+H134-I134</f>
        <v>0</v>
      </c>
      <c r="K134" s="19">
        <v>100</v>
      </c>
      <c r="L134" s="19">
        <f aca="true" t="shared" si="10" ref="L134:L141">J134*K134</f>
        <v>0</v>
      </c>
    </row>
    <row r="135" spans="1:12" ht="15">
      <c r="A135" s="30"/>
      <c r="B135" s="32"/>
      <c r="C135" s="15" t="s">
        <v>144</v>
      </c>
      <c r="D135" s="15"/>
      <c r="E135" s="15"/>
      <c r="F135" s="15"/>
      <c r="G135" s="16"/>
      <c r="H135" s="18">
        <v>75</v>
      </c>
      <c r="I135" s="17">
        <v>75</v>
      </c>
      <c r="J135" s="16">
        <f t="shared" si="9"/>
        <v>0</v>
      </c>
      <c r="K135" s="19">
        <v>200</v>
      </c>
      <c r="L135" s="19">
        <f t="shared" si="10"/>
        <v>0</v>
      </c>
    </row>
    <row r="136" spans="1:12" ht="15">
      <c r="A136" s="30"/>
      <c r="B136" s="32"/>
      <c r="C136" s="15" t="s">
        <v>144</v>
      </c>
      <c r="D136" s="15"/>
      <c r="E136" s="15"/>
      <c r="F136" s="15"/>
      <c r="G136" s="16"/>
      <c r="H136" s="18">
        <v>60</v>
      </c>
      <c r="I136" s="17">
        <v>60</v>
      </c>
      <c r="J136" s="16">
        <f t="shared" si="9"/>
        <v>0</v>
      </c>
      <c r="K136" s="19">
        <v>500</v>
      </c>
      <c r="L136" s="19">
        <f t="shared" si="10"/>
        <v>0</v>
      </c>
    </row>
    <row r="137" spans="1:12" ht="15">
      <c r="A137" s="30"/>
      <c r="B137" s="32"/>
      <c r="C137" s="15" t="s">
        <v>144</v>
      </c>
      <c r="D137" s="15"/>
      <c r="E137" s="15"/>
      <c r="F137" s="15"/>
      <c r="G137" s="16"/>
      <c r="H137" s="18">
        <v>6</v>
      </c>
      <c r="I137" s="17">
        <v>6</v>
      </c>
      <c r="J137" s="16">
        <f t="shared" si="9"/>
        <v>0</v>
      </c>
      <c r="K137" s="19">
        <v>1000</v>
      </c>
      <c r="L137" s="19">
        <f t="shared" si="10"/>
        <v>0</v>
      </c>
    </row>
    <row r="138" spans="1:12" ht="15">
      <c r="A138" s="30"/>
      <c r="B138" s="32"/>
      <c r="C138" s="15" t="s">
        <v>144</v>
      </c>
      <c r="D138" s="15"/>
      <c r="E138" s="15"/>
      <c r="F138" s="15"/>
      <c r="G138" s="16"/>
      <c r="H138" s="18">
        <v>40</v>
      </c>
      <c r="I138" s="17">
        <v>40</v>
      </c>
      <c r="J138" s="16">
        <f t="shared" si="9"/>
        <v>0</v>
      </c>
      <c r="K138" s="19">
        <v>500</v>
      </c>
      <c r="L138" s="19">
        <f t="shared" si="10"/>
        <v>0</v>
      </c>
    </row>
    <row r="139" spans="1:12" ht="15">
      <c r="A139" s="30"/>
      <c r="B139" s="32"/>
      <c r="C139" s="15" t="s">
        <v>144</v>
      </c>
      <c r="D139" s="15"/>
      <c r="E139" s="15"/>
      <c r="F139" s="15"/>
      <c r="G139" s="16"/>
      <c r="H139" s="18">
        <v>10</v>
      </c>
      <c r="I139" s="17">
        <v>10</v>
      </c>
      <c r="J139" s="16">
        <f t="shared" si="9"/>
        <v>0</v>
      </c>
      <c r="K139" s="19">
        <v>200</v>
      </c>
      <c r="L139" s="19">
        <f t="shared" si="10"/>
        <v>0</v>
      </c>
    </row>
    <row r="140" spans="1:12" ht="15">
      <c r="A140" s="30"/>
      <c r="B140" s="32"/>
      <c r="C140" s="15" t="s">
        <v>144</v>
      </c>
      <c r="D140" s="15"/>
      <c r="E140" s="15"/>
      <c r="F140" s="15"/>
      <c r="G140" s="16"/>
      <c r="H140" s="18">
        <v>20</v>
      </c>
      <c r="I140" s="17">
        <v>20</v>
      </c>
      <c r="J140" s="16">
        <f t="shared" si="9"/>
        <v>0</v>
      </c>
      <c r="K140" s="19">
        <v>100</v>
      </c>
      <c r="L140" s="19">
        <f t="shared" si="10"/>
        <v>0</v>
      </c>
    </row>
    <row r="141" spans="1:12" ht="15">
      <c r="A141" s="30"/>
      <c r="B141" s="32"/>
      <c r="C141" s="15" t="s">
        <v>145</v>
      </c>
      <c r="D141" s="15"/>
      <c r="E141" s="15"/>
      <c r="F141" s="15"/>
      <c r="G141" s="16"/>
      <c r="H141" s="18">
        <v>800</v>
      </c>
      <c r="I141" s="17">
        <v>800</v>
      </c>
      <c r="J141" s="16">
        <f t="shared" si="9"/>
        <v>0</v>
      </c>
      <c r="K141" s="19">
        <v>136</v>
      </c>
      <c r="L141" s="19">
        <f t="shared" si="10"/>
        <v>0</v>
      </c>
    </row>
    <row r="142" spans="1:12" ht="15">
      <c r="A142" s="20" t="s">
        <v>146</v>
      </c>
      <c r="B142" s="21" t="s">
        <v>147</v>
      </c>
      <c r="C142" s="10"/>
      <c r="D142" s="11"/>
      <c r="E142" s="11"/>
      <c r="F142" s="11"/>
      <c r="G142" s="11"/>
      <c r="H142" s="11"/>
      <c r="I142" s="11"/>
      <c r="J142" s="11"/>
      <c r="K142" s="11"/>
      <c r="L142" s="22"/>
    </row>
    <row r="143" spans="1:12" ht="15">
      <c r="A143" s="30"/>
      <c r="B143" s="23"/>
      <c r="C143" s="15" t="s">
        <v>148</v>
      </c>
      <c r="D143" s="15"/>
      <c r="E143" s="15"/>
      <c r="F143" s="15"/>
      <c r="G143" s="16">
        <v>3</v>
      </c>
      <c r="H143" s="18"/>
      <c r="I143" s="17"/>
      <c r="J143" s="16">
        <f t="shared" si="6"/>
        <v>3</v>
      </c>
      <c r="K143" s="19">
        <v>1546.25</v>
      </c>
      <c r="L143" s="19">
        <f t="shared" si="8"/>
        <v>4638.75</v>
      </c>
    </row>
    <row r="144" spans="1:12" ht="15">
      <c r="A144" s="30"/>
      <c r="B144" s="23"/>
      <c r="C144" s="15" t="s">
        <v>149</v>
      </c>
      <c r="D144" s="15"/>
      <c r="E144" s="15"/>
      <c r="F144" s="15"/>
      <c r="G144" s="16">
        <v>6</v>
      </c>
      <c r="H144" s="18"/>
      <c r="I144" s="17"/>
      <c r="J144" s="16">
        <f t="shared" si="6"/>
        <v>6</v>
      </c>
      <c r="K144" s="19">
        <v>209</v>
      </c>
      <c r="L144" s="19">
        <f t="shared" si="8"/>
        <v>1254</v>
      </c>
    </row>
    <row r="145" spans="1:12" ht="15">
      <c r="A145" s="20" t="s">
        <v>150</v>
      </c>
      <c r="B145" s="21" t="s">
        <v>151</v>
      </c>
      <c r="C145" s="10"/>
      <c r="D145" s="11"/>
      <c r="E145" s="11"/>
      <c r="F145" s="11"/>
      <c r="G145" s="11"/>
      <c r="H145" s="11"/>
      <c r="I145" s="11"/>
      <c r="J145" s="11"/>
      <c r="K145" s="11"/>
      <c r="L145" s="22"/>
    </row>
    <row r="146" spans="1:12" ht="15">
      <c r="A146" s="30"/>
      <c r="B146" s="32"/>
      <c r="C146" s="36" t="s">
        <v>152</v>
      </c>
      <c r="D146" s="36"/>
      <c r="E146" s="36"/>
      <c r="F146" s="36"/>
      <c r="G146" s="16">
        <v>4</v>
      </c>
      <c r="H146" s="18"/>
      <c r="I146" s="17">
        <v>4</v>
      </c>
      <c r="J146" s="16">
        <f t="shared" si="6"/>
        <v>0</v>
      </c>
      <c r="K146" s="19">
        <v>200.6</v>
      </c>
      <c r="L146" s="19">
        <f t="shared" si="8"/>
        <v>0</v>
      </c>
    </row>
    <row r="147" spans="1:12" ht="15">
      <c r="A147" s="30"/>
      <c r="B147" s="32"/>
      <c r="C147" s="36" t="s">
        <v>153</v>
      </c>
      <c r="D147" s="36"/>
      <c r="E147" s="36"/>
      <c r="F147" s="36"/>
      <c r="G147" s="16">
        <v>10</v>
      </c>
      <c r="H147" s="18"/>
      <c r="I147" s="17"/>
      <c r="J147" s="16">
        <f aca="true" t="shared" si="11" ref="J147:J222">G147+H147-I147</f>
        <v>10</v>
      </c>
      <c r="K147" s="19">
        <v>100.3</v>
      </c>
      <c r="L147" s="19">
        <f t="shared" si="8"/>
        <v>1003</v>
      </c>
    </row>
    <row r="148" spans="1:12" ht="15">
      <c r="A148" s="30"/>
      <c r="B148" s="32"/>
      <c r="C148" s="15" t="s">
        <v>154</v>
      </c>
      <c r="D148" s="15"/>
      <c r="E148" s="15"/>
      <c r="F148" s="15"/>
      <c r="G148" s="16">
        <v>1</v>
      </c>
      <c r="H148" s="18"/>
      <c r="I148" s="17">
        <v>1</v>
      </c>
      <c r="J148" s="16">
        <f t="shared" si="11"/>
        <v>0</v>
      </c>
      <c r="K148" s="19">
        <v>6077</v>
      </c>
      <c r="L148" s="19">
        <f t="shared" si="8"/>
        <v>0</v>
      </c>
    </row>
    <row r="149" spans="1:12" ht="15">
      <c r="A149" s="30"/>
      <c r="B149" s="32"/>
      <c r="C149" s="15" t="s">
        <v>155</v>
      </c>
      <c r="D149" s="15"/>
      <c r="E149" s="15"/>
      <c r="F149" s="15"/>
      <c r="G149" s="16">
        <v>11</v>
      </c>
      <c r="H149" s="18"/>
      <c r="I149" s="17">
        <v>4</v>
      </c>
      <c r="J149" s="16">
        <f t="shared" si="11"/>
        <v>7</v>
      </c>
      <c r="K149" s="19">
        <v>206.5</v>
      </c>
      <c r="L149" s="19">
        <f>J149*K149</f>
        <v>1445.5</v>
      </c>
    </row>
    <row r="150" spans="1:12" ht="15">
      <c r="A150" s="20" t="s">
        <v>156</v>
      </c>
      <c r="B150" s="21" t="s">
        <v>157</v>
      </c>
      <c r="C150" s="10"/>
      <c r="D150" s="11"/>
      <c r="E150" s="11"/>
      <c r="F150" s="11"/>
      <c r="G150" s="11"/>
      <c r="H150" s="11"/>
      <c r="I150" s="11"/>
      <c r="J150" s="11"/>
      <c r="K150" s="11"/>
      <c r="L150" s="22"/>
    </row>
    <row r="151" spans="1:12" ht="15">
      <c r="A151" s="38"/>
      <c r="B151" s="32"/>
      <c r="C151" s="15" t="s">
        <v>158</v>
      </c>
      <c r="D151" s="15"/>
      <c r="E151" s="15"/>
      <c r="F151" s="15"/>
      <c r="G151" s="16">
        <v>7</v>
      </c>
      <c r="H151" s="18"/>
      <c r="I151" s="17"/>
      <c r="J151" s="16">
        <f t="shared" si="11"/>
        <v>7</v>
      </c>
      <c r="K151" s="19">
        <v>77.58</v>
      </c>
      <c r="L151" s="39">
        <f aca="true" t="shared" si="12" ref="L151:L182">J151*K151</f>
        <v>543.06</v>
      </c>
    </row>
    <row r="152" spans="1:12" ht="15">
      <c r="A152" s="38"/>
      <c r="B152" s="32"/>
      <c r="C152" s="15" t="s">
        <v>158</v>
      </c>
      <c r="D152" s="15"/>
      <c r="E152" s="15"/>
      <c r="F152" s="15"/>
      <c r="G152" s="16">
        <v>12</v>
      </c>
      <c r="H152" s="18"/>
      <c r="I152" s="17"/>
      <c r="J152" s="16">
        <f t="shared" si="11"/>
        <v>12</v>
      </c>
      <c r="K152" s="19">
        <v>89.9</v>
      </c>
      <c r="L152" s="39">
        <f t="shared" si="12"/>
        <v>1078.8000000000002</v>
      </c>
    </row>
    <row r="153" spans="1:12" ht="15">
      <c r="A153" s="38"/>
      <c r="B153" s="32"/>
      <c r="C153" s="15" t="s">
        <v>159</v>
      </c>
      <c r="D153" s="15"/>
      <c r="E153" s="15"/>
      <c r="F153" s="15"/>
      <c r="G153" s="16">
        <v>14</v>
      </c>
      <c r="H153" s="18"/>
      <c r="I153" s="17">
        <v>1</v>
      </c>
      <c r="J153" s="16">
        <f t="shared" si="11"/>
        <v>13</v>
      </c>
      <c r="K153" s="19">
        <v>289</v>
      </c>
      <c r="L153" s="39">
        <f t="shared" si="12"/>
        <v>3757</v>
      </c>
    </row>
    <row r="154" spans="1:12" ht="15">
      <c r="A154" s="38"/>
      <c r="B154" s="32"/>
      <c r="C154" s="15" t="s">
        <v>160</v>
      </c>
      <c r="D154" s="15"/>
      <c r="E154" s="15"/>
      <c r="F154" s="15"/>
      <c r="G154" s="16">
        <v>14</v>
      </c>
      <c r="H154" s="18"/>
      <c r="I154" s="17">
        <v>4</v>
      </c>
      <c r="J154" s="16">
        <f t="shared" si="11"/>
        <v>10</v>
      </c>
      <c r="K154" s="19">
        <v>88.5</v>
      </c>
      <c r="L154" s="39">
        <f t="shared" si="12"/>
        <v>885</v>
      </c>
    </row>
    <row r="155" spans="1:12" ht="15">
      <c r="A155" s="38"/>
      <c r="B155" s="32"/>
      <c r="C155" s="15" t="s">
        <v>159</v>
      </c>
      <c r="D155" s="15"/>
      <c r="E155" s="15"/>
      <c r="F155" s="15"/>
      <c r="G155" s="16">
        <v>43</v>
      </c>
      <c r="H155" s="18"/>
      <c r="I155" s="17"/>
      <c r="J155" s="16">
        <f t="shared" si="11"/>
        <v>43</v>
      </c>
      <c r="K155" s="19">
        <v>442.5</v>
      </c>
      <c r="L155" s="39">
        <f t="shared" si="12"/>
        <v>19027.5</v>
      </c>
    </row>
    <row r="156" spans="1:12" ht="15">
      <c r="A156" s="38"/>
      <c r="B156" s="32"/>
      <c r="C156" s="15" t="s">
        <v>161</v>
      </c>
      <c r="D156" s="15"/>
      <c r="E156" s="15"/>
      <c r="F156" s="15"/>
      <c r="G156" s="16">
        <v>8</v>
      </c>
      <c r="H156" s="18"/>
      <c r="I156" s="17">
        <v>1</v>
      </c>
      <c r="J156" s="16">
        <f t="shared" si="11"/>
        <v>7</v>
      </c>
      <c r="K156" s="19">
        <v>43.1</v>
      </c>
      <c r="L156" s="39">
        <f t="shared" si="12"/>
        <v>301.7</v>
      </c>
    </row>
    <row r="157" spans="1:12" ht="15">
      <c r="A157" s="40"/>
      <c r="B157" s="34"/>
      <c r="C157" s="15" t="s">
        <v>162</v>
      </c>
      <c r="D157" s="15"/>
      <c r="E157" s="15"/>
      <c r="F157" s="15"/>
      <c r="G157" s="16">
        <v>555</v>
      </c>
      <c r="H157" s="18"/>
      <c r="I157" s="17">
        <v>14</v>
      </c>
      <c r="J157" s="16">
        <f t="shared" si="11"/>
        <v>541</v>
      </c>
      <c r="K157" s="19">
        <v>12.5</v>
      </c>
      <c r="L157" s="39">
        <f t="shared" si="12"/>
        <v>6762.5</v>
      </c>
    </row>
    <row r="158" spans="1:12" ht="15">
      <c r="A158" s="40"/>
      <c r="B158" s="34"/>
      <c r="C158" s="15" t="s">
        <v>163</v>
      </c>
      <c r="D158" s="15"/>
      <c r="E158" s="15"/>
      <c r="F158" s="15"/>
      <c r="G158" s="16">
        <v>27</v>
      </c>
      <c r="H158" s="18"/>
      <c r="I158" s="17">
        <v>1</v>
      </c>
      <c r="J158" s="16">
        <f t="shared" si="11"/>
        <v>26</v>
      </c>
      <c r="K158" s="19">
        <v>35</v>
      </c>
      <c r="L158" s="39">
        <f t="shared" si="12"/>
        <v>910</v>
      </c>
    </row>
    <row r="159" spans="1:12" ht="15">
      <c r="A159" s="40"/>
      <c r="B159" s="34"/>
      <c r="C159" s="15" t="s">
        <v>164</v>
      </c>
      <c r="D159" s="15"/>
      <c r="E159" s="15"/>
      <c r="F159" s="15"/>
      <c r="G159" s="16">
        <v>3</v>
      </c>
      <c r="H159" s="18"/>
      <c r="I159" s="17">
        <v>1</v>
      </c>
      <c r="J159" s="16">
        <f t="shared" si="11"/>
        <v>2</v>
      </c>
      <c r="K159" s="19">
        <v>283.98</v>
      </c>
      <c r="L159" s="39">
        <f t="shared" si="12"/>
        <v>567.96</v>
      </c>
    </row>
    <row r="160" spans="1:12" ht="15">
      <c r="A160" s="40"/>
      <c r="B160" s="34"/>
      <c r="C160" s="15" t="s">
        <v>165</v>
      </c>
      <c r="D160" s="15"/>
      <c r="E160" s="15"/>
      <c r="F160" s="15"/>
      <c r="G160" s="16">
        <v>12</v>
      </c>
      <c r="H160" s="18"/>
      <c r="I160" s="17"/>
      <c r="J160" s="16">
        <f t="shared" si="11"/>
        <v>12</v>
      </c>
      <c r="K160" s="19">
        <v>178.18</v>
      </c>
      <c r="L160" s="39">
        <f t="shared" si="12"/>
        <v>2138.16</v>
      </c>
    </row>
    <row r="161" spans="1:12" ht="15">
      <c r="A161" s="40"/>
      <c r="B161" s="34"/>
      <c r="C161" s="15" t="s">
        <v>166</v>
      </c>
      <c r="D161" s="15"/>
      <c r="E161" s="15"/>
      <c r="F161" s="15"/>
      <c r="G161" s="16">
        <v>30</v>
      </c>
      <c r="H161" s="18"/>
      <c r="I161" s="17"/>
      <c r="J161" s="16">
        <f t="shared" si="11"/>
        <v>30</v>
      </c>
      <c r="K161" s="19">
        <v>76.7</v>
      </c>
      <c r="L161" s="39">
        <f t="shared" si="12"/>
        <v>2301</v>
      </c>
    </row>
    <row r="162" spans="1:12" ht="15">
      <c r="A162" s="40"/>
      <c r="B162" s="34"/>
      <c r="C162" s="15" t="s">
        <v>167</v>
      </c>
      <c r="D162" s="15"/>
      <c r="E162" s="15"/>
      <c r="F162" s="15"/>
      <c r="G162" s="16">
        <v>4</v>
      </c>
      <c r="H162" s="18"/>
      <c r="I162" s="17">
        <v>4</v>
      </c>
      <c r="J162" s="16">
        <f t="shared" si="11"/>
        <v>0</v>
      </c>
      <c r="K162" s="19">
        <v>364</v>
      </c>
      <c r="L162" s="39">
        <f t="shared" si="12"/>
        <v>0</v>
      </c>
    </row>
    <row r="163" spans="1:12" ht="15">
      <c r="A163" s="40"/>
      <c r="B163" s="34"/>
      <c r="C163" s="15" t="s">
        <v>168</v>
      </c>
      <c r="D163" s="15"/>
      <c r="E163" s="15"/>
      <c r="F163" s="15"/>
      <c r="G163" s="16">
        <v>418</v>
      </c>
      <c r="H163" s="18"/>
      <c r="I163" s="18">
        <v>13</v>
      </c>
      <c r="J163" s="16">
        <f t="shared" si="11"/>
        <v>405</v>
      </c>
      <c r="K163" s="19">
        <v>20.8</v>
      </c>
      <c r="L163" s="39">
        <f t="shared" si="12"/>
        <v>8424</v>
      </c>
    </row>
    <row r="164" spans="1:12" ht="15">
      <c r="A164" s="40"/>
      <c r="B164" s="34"/>
      <c r="C164" s="15" t="s">
        <v>169</v>
      </c>
      <c r="D164" s="15"/>
      <c r="E164" s="15"/>
      <c r="F164" s="15"/>
      <c r="G164" s="16">
        <v>4</v>
      </c>
      <c r="H164" s="18"/>
      <c r="I164" s="17"/>
      <c r="J164" s="16">
        <f t="shared" si="11"/>
        <v>4</v>
      </c>
      <c r="K164" s="19">
        <v>220.08</v>
      </c>
      <c r="L164" s="39">
        <f t="shared" si="12"/>
        <v>880.32</v>
      </c>
    </row>
    <row r="165" spans="1:12" ht="15">
      <c r="A165" s="40"/>
      <c r="B165" s="25"/>
      <c r="C165" s="15" t="s">
        <v>170</v>
      </c>
      <c r="D165" s="15"/>
      <c r="E165" s="15"/>
      <c r="F165" s="15"/>
      <c r="G165" s="16">
        <v>14</v>
      </c>
      <c r="H165" s="18"/>
      <c r="I165" s="18">
        <v>11</v>
      </c>
      <c r="J165" s="16">
        <f t="shared" si="11"/>
        <v>3</v>
      </c>
      <c r="K165" s="19">
        <v>114</v>
      </c>
      <c r="L165" s="39">
        <f t="shared" si="12"/>
        <v>342</v>
      </c>
    </row>
    <row r="166" spans="1:12" ht="15">
      <c r="A166" s="40"/>
      <c r="B166" s="34"/>
      <c r="C166" s="15" t="s">
        <v>171</v>
      </c>
      <c r="D166" s="15"/>
      <c r="E166" s="15"/>
      <c r="F166" s="15"/>
      <c r="G166" s="16">
        <v>19</v>
      </c>
      <c r="H166" s="18"/>
      <c r="I166" s="17">
        <v>1</v>
      </c>
      <c r="J166" s="16">
        <f t="shared" si="11"/>
        <v>18</v>
      </c>
      <c r="K166" s="19">
        <v>75.59</v>
      </c>
      <c r="L166" s="39">
        <f t="shared" si="12"/>
        <v>1360.6200000000001</v>
      </c>
    </row>
    <row r="167" spans="1:12" ht="15">
      <c r="A167" s="38"/>
      <c r="B167" s="32"/>
      <c r="C167" s="15" t="s">
        <v>172</v>
      </c>
      <c r="D167" s="15"/>
      <c r="E167" s="15"/>
      <c r="F167" s="15"/>
      <c r="G167" s="16">
        <v>13</v>
      </c>
      <c r="H167" s="18"/>
      <c r="I167" s="17"/>
      <c r="J167" s="16">
        <f t="shared" si="11"/>
        <v>13</v>
      </c>
      <c r="K167" s="19">
        <v>147.5</v>
      </c>
      <c r="L167" s="39">
        <f t="shared" si="12"/>
        <v>1917.5</v>
      </c>
    </row>
    <row r="168" spans="1:12" ht="15">
      <c r="A168" s="40"/>
      <c r="B168" s="34"/>
      <c r="C168" s="15" t="s">
        <v>173</v>
      </c>
      <c r="D168" s="15"/>
      <c r="E168" s="15"/>
      <c r="F168" s="15"/>
      <c r="G168" s="16">
        <v>12</v>
      </c>
      <c r="H168" s="18"/>
      <c r="I168" s="17"/>
      <c r="J168" s="16">
        <f t="shared" si="11"/>
        <v>12</v>
      </c>
      <c r="K168" s="19">
        <v>31</v>
      </c>
      <c r="L168" s="39">
        <f t="shared" si="12"/>
        <v>372</v>
      </c>
    </row>
    <row r="169" spans="1:12" ht="15">
      <c r="A169" s="38"/>
      <c r="B169" s="32"/>
      <c r="C169" s="41" t="s">
        <v>174</v>
      </c>
      <c r="D169" s="41"/>
      <c r="E169" s="41"/>
      <c r="F169" s="41"/>
      <c r="G169" s="42">
        <v>2</v>
      </c>
      <c r="H169" s="43"/>
      <c r="I169" s="44">
        <v>2</v>
      </c>
      <c r="J169" s="16">
        <f t="shared" si="11"/>
        <v>0</v>
      </c>
      <c r="K169" s="45">
        <v>169</v>
      </c>
      <c r="L169" s="46">
        <f t="shared" si="12"/>
        <v>0</v>
      </c>
    </row>
    <row r="170" spans="1:12" ht="15">
      <c r="A170" s="38"/>
      <c r="B170" s="34"/>
      <c r="C170" s="15" t="s">
        <v>175</v>
      </c>
      <c r="D170" s="15"/>
      <c r="E170" s="15"/>
      <c r="F170" s="15"/>
      <c r="G170" s="16">
        <v>7</v>
      </c>
      <c r="H170" s="18"/>
      <c r="I170" s="17"/>
      <c r="J170" s="16">
        <f t="shared" si="11"/>
        <v>7</v>
      </c>
      <c r="K170" s="19">
        <v>285.5</v>
      </c>
      <c r="L170" s="39">
        <f t="shared" si="12"/>
        <v>1998.5</v>
      </c>
    </row>
    <row r="171" spans="1:12" ht="15">
      <c r="A171" s="38"/>
      <c r="B171" s="32"/>
      <c r="C171" s="15" t="s">
        <v>176</v>
      </c>
      <c r="D171" s="15"/>
      <c r="E171" s="15"/>
      <c r="F171" s="15"/>
      <c r="G171" s="16">
        <v>29</v>
      </c>
      <c r="H171" s="18"/>
      <c r="I171" s="17">
        <v>2</v>
      </c>
      <c r="J171" s="16">
        <f t="shared" si="11"/>
        <v>27</v>
      </c>
      <c r="K171" s="19">
        <v>29.5</v>
      </c>
      <c r="L171" s="39">
        <f t="shared" si="12"/>
        <v>796.5</v>
      </c>
    </row>
    <row r="172" spans="1:12" ht="15">
      <c r="A172" s="38"/>
      <c r="B172" s="32"/>
      <c r="C172" s="15" t="s">
        <v>177</v>
      </c>
      <c r="D172" s="15"/>
      <c r="E172" s="15"/>
      <c r="F172" s="15"/>
      <c r="G172" s="16">
        <v>33</v>
      </c>
      <c r="H172" s="18"/>
      <c r="I172" s="17">
        <v>4</v>
      </c>
      <c r="J172" s="16">
        <f t="shared" si="11"/>
        <v>29</v>
      </c>
      <c r="K172" s="19">
        <v>106.2</v>
      </c>
      <c r="L172" s="39">
        <f t="shared" si="12"/>
        <v>3079.8</v>
      </c>
    </row>
    <row r="173" spans="1:12" ht="15">
      <c r="A173" s="40"/>
      <c r="B173" s="34"/>
      <c r="C173" s="15" t="s">
        <v>178</v>
      </c>
      <c r="D173" s="15"/>
      <c r="E173" s="15"/>
      <c r="F173" s="15"/>
      <c r="G173" s="16">
        <v>88</v>
      </c>
      <c r="H173" s="18"/>
      <c r="I173" s="17">
        <v>6</v>
      </c>
      <c r="J173" s="16">
        <f t="shared" si="11"/>
        <v>82</v>
      </c>
      <c r="K173" s="19">
        <v>52.215</v>
      </c>
      <c r="L173" s="39">
        <f t="shared" si="12"/>
        <v>4281.63</v>
      </c>
    </row>
    <row r="174" spans="1:12" ht="15">
      <c r="A174" s="38"/>
      <c r="B174" s="32"/>
      <c r="C174" s="15" t="s">
        <v>179</v>
      </c>
      <c r="D174" s="15"/>
      <c r="E174" s="15"/>
      <c r="F174" s="15"/>
      <c r="G174" s="16">
        <v>4</v>
      </c>
      <c r="H174" s="18"/>
      <c r="I174" s="18"/>
      <c r="J174" s="16">
        <f t="shared" si="11"/>
        <v>4</v>
      </c>
      <c r="K174" s="31">
        <v>89</v>
      </c>
      <c r="L174" s="39">
        <f t="shared" si="12"/>
        <v>356</v>
      </c>
    </row>
    <row r="175" spans="1:12" ht="15">
      <c r="A175" s="47"/>
      <c r="B175" s="48"/>
      <c r="C175" s="49" t="s">
        <v>180</v>
      </c>
      <c r="D175" s="50"/>
      <c r="E175" s="50"/>
      <c r="F175" s="51"/>
      <c r="G175" s="52">
        <v>10</v>
      </c>
      <c r="H175" s="53"/>
      <c r="I175" s="54"/>
      <c r="J175" s="52">
        <f t="shared" si="11"/>
        <v>10</v>
      </c>
      <c r="K175" s="55">
        <v>149.86</v>
      </c>
      <c r="L175" s="56">
        <f t="shared" si="12"/>
        <v>1498.6000000000001</v>
      </c>
    </row>
    <row r="176" spans="1:12" ht="15">
      <c r="A176" s="20" t="s">
        <v>156</v>
      </c>
      <c r="B176" s="21" t="s">
        <v>157</v>
      </c>
      <c r="C176" s="10"/>
      <c r="D176" s="11"/>
      <c r="E176" s="11"/>
      <c r="F176" s="11"/>
      <c r="G176" s="11"/>
      <c r="H176" s="11"/>
      <c r="I176" s="11"/>
      <c r="J176" s="11"/>
      <c r="K176" s="11"/>
      <c r="L176" s="22"/>
    </row>
    <row r="177" spans="1:12" ht="15">
      <c r="A177" s="40"/>
      <c r="B177" s="34"/>
      <c r="C177" s="15" t="s">
        <v>181</v>
      </c>
      <c r="D177" s="15"/>
      <c r="E177" s="15"/>
      <c r="F177" s="15"/>
      <c r="G177" s="16">
        <v>3</v>
      </c>
      <c r="H177" s="18"/>
      <c r="I177" s="17"/>
      <c r="J177" s="16">
        <f>G177+H177-I177</f>
        <v>3</v>
      </c>
      <c r="K177" s="19">
        <v>797.79</v>
      </c>
      <c r="L177" s="39">
        <f>J177*K177</f>
        <v>2393.37</v>
      </c>
    </row>
    <row r="178" spans="1:12" ht="15">
      <c r="A178" s="40"/>
      <c r="B178" s="34"/>
      <c r="C178" s="15" t="s">
        <v>182</v>
      </c>
      <c r="D178" s="15"/>
      <c r="E178" s="15"/>
      <c r="F178" s="15"/>
      <c r="G178" s="16">
        <v>10</v>
      </c>
      <c r="H178" s="18"/>
      <c r="I178" s="17"/>
      <c r="J178" s="16">
        <f>G178+H178-I178</f>
        <v>10</v>
      </c>
      <c r="K178" s="19">
        <v>575.84</v>
      </c>
      <c r="L178" s="39">
        <f>J178*K178</f>
        <v>5758.400000000001</v>
      </c>
    </row>
    <row r="179" spans="1:12" ht="15">
      <c r="A179" s="38"/>
      <c r="B179" s="32"/>
      <c r="C179" s="15" t="s">
        <v>183</v>
      </c>
      <c r="D179" s="15"/>
      <c r="E179" s="15"/>
      <c r="F179" s="15"/>
      <c r="G179" s="16">
        <v>4</v>
      </c>
      <c r="H179" s="18"/>
      <c r="I179" s="17">
        <v>1</v>
      </c>
      <c r="J179" s="16">
        <f t="shared" si="11"/>
        <v>3</v>
      </c>
      <c r="K179" s="19">
        <v>2114.56</v>
      </c>
      <c r="L179" s="39">
        <f t="shared" si="12"/>
        <v>6343.68</v>
      </c>
    </row>
    <row r="180" spans="1:12" ht="15">
      <c r="A180" s="40"/>
      <c r="B180" s="34"/>
      <c r="C180" s="15" t="s">
        <v>184</v>
      </c>
      <c r="D180" s="15"/>
      <c r="E180" s="15"/>
      <c r="F180" s="15"/>
      <c r="G180" s="16">
        <v>10</v>
      </c>
      <c r="H180" s="18"/>
      <c r="I180" s="17"/>
      <c r="J180" s="16">
        <f t="shared" si="11"/>
        <v>10</v>
      </c>
      <c r="K180" s="19">
        <v>190.13</v>
      </c>
      <c r="L180" s="39">
        <f t="shared" si="12"/>
        <v>1901.3</v>
      </c>
    </row>
    <row r="181" spans="1:12" ht="15">
      <c r="A181" s="38"/>
      <c r="B181" s="34"/>
      <c r="C181" s="15" t="s">
        <v>185</v>
      </c>
      <c r="D181" s="15"/>
      <c r="E181" s="15"/>
      <c r="F181" s="15"/>
      <c r="G181" s="16">
        <v>11</v>
      </c>
      <c r="H181" s="18"/>
      <c r="I181" s="17"/>
      <c r="J181" s="16">
        <f t="shared" si="11"/>
        <v>11</v>
      </c>
      <c r="K181" s="19">
        <v>152.06</v>
      </c>
      <c r="L181" s="39">
        <f t="shared" si="12"/>
        <v>1672.66</v>
      </c>
    </row>
    <row r="182" spans="1:12" ht="15">
      <c r="A182" s="47"/>
      <c r="B182" s="48"/>
      <c r="C182" s="57" t="s">
        <v>186</v>
      </c>
      <c r="D182" s="57"/>
      <c r="E182" s="57"/>
      <c r="F182" s="57"/>
      <c r="G182" s="52">
        <v>8</v>
      </c>
      <c r="H182" s="53"/>
      <c r="I182" s="54"/>
      <c r="J182" s="52">
        <f t="shared" si="11"/>
        <v>8</v>
      </c>
      <c r="K182" s="55">
        <v>475</v>
      </c>
      <c r="L182" s="56">
        <f t="shared" si="12"/>
        <v>3800</v>
      </c>
    </row>
    <row r="183" spans="1:12" ht="15">
      <c r="A183" s="20" t="s">
        <v>187</v>
      </c>
      <c r="B183" s="21" t="s">
        <v>188</v>
      </c>
      <c r="C183" s="10"/>
      <c r="D183" s="11"/>
      <c r="E183" s="11"/>
      <c r="F183" s="11"/>
      <c r="G183" s="11"/>
      <c r="H183" s="11"/>
      <c r="I183" s="11"/>
      <c r="J183" s="11"/>
      <c r="K183" s="11"/>
      <c r="L183" s="22"/>
    </row>
    <row r="184" spans="1:12" ht="15">
      <c r="A184" s="40"/>
      <c r="B184" s="32"/>
      <c r="C184" s="15" t="s">
        <v>189</v>
      </c>
      <c r="D184" s="15"/>
      <c r="E184" s="15"/>
      <c r="F184" s="15"/>
      <c r="G184" s="16">
        <v>480</v>
      </c>
      <c r="H184" s="18"/>
      <c r="I184" s="17">
        <v>1</v>
      </c>
      <c r="J184" s="16">
        <f t="shared" si="11"/>
        <v>479</v>
      </c>
      <c r="K184" s="19">
        <v>26.255</v>
      </c>
      <c r="L184" s="39">
        <f>J184*K184</f>
        <v>12576.144999999999</v>
      </c>
    </row>
    <row r="185" spans="1:12" ht="15">
      <c r="A185" s="40"/>
      <c r="B185" s="32"/>
      <c r="C185" s="15" t="s">
        <v>190</v>
      </c>
      <c r="D185" s="15"/>
      <c r="E185" s="15"/>
      <c r="F185" s="15"/>
      <c r="G185" s="16">
        <v>184</v>
      </c>
      <c r="H185" s="18"/>
      <c r="I185" s="17">
        <v>1</v>
      </c>
      <c r="J185" s="16">
        <f t="shared" si="11"/>
        <v>183</v>
      </c>
      <c r="K185" s="19">
        <v>39.825</v>
      </c>
      <c r="L185" s="39">
        <f aca="true" t="shared" si="13" ref="L185:L251">J185*K185</f>
        <v>7287.975</v>
      </c>
    </row>
    <row r="186" spans="1:12" ht="15">
      <c r="A186" s="40"/>
      <c r="B186" s="32"/>
      <c r="C186" s="15" t="s">
        <v>191</v>
      </c>
      <c r="D186" s="15"/>
      <c r="E186" s="15"/>
      <c r="F186" s="15"/>
      <c r="G186" s="16">
        <v>21</v>
      </c>
      <c r="H186" s="18"/>
      <c r="I186" s="17">
        <v>2</v>
      </c>
      <c r="J186" s="16">
        <f t="shared" si="11"/>
        <v>19</v>
      </c>
      <c r="K186" s="19">
        <v>10.03</v>
      </c>
      <c r="L186" s="39">
        <f t="shared" si="13"/>
        <v>190.57</v>
      </c>
    </row>
    <row r="187" spans="1:12" ht="15">
      <c r="A187" s="40"/>
      <c r="B187" s="32"/>
      <c r="C187" s="15" t="s">
        <v>192</v>
      </c>
      <c r="D187" s="15"/>
      <c r="E187" s="15"/>
      <c r="F187" s="15"/>
      <c r="G187" s="16">
        <v>36</v>
      </c>
      <c r="H187" s="18"/>
      <c r="I187" s="17">
        <v>30</v>
      </c>
      <c r="J187" s="16">
        <f t="shared" si="11"/>
        <v>6</v>
      </c>
      <c r="K187" s="19">
        <v>2.7</v>
      </c>
      <c r="L187" s="39">
        <f t="shared" si="13"/>
        <v>16.200000000000003</v>
      </c>
    </row>
    <row r="188" spans="1:12" ht="15">
      <c r="A188" s="40"/>
      <c r="B188" s="32"/>
      <c r="C188" s="15" t="s">
        <v>193</v>
      </c>
      <c r="D188" s="15"/>
      <c r="E188" s="15"/>
      <c r="F188" s="15"/>
      <c r="G188" s="16">
        <v>56</v>
      </c>
      <c r="H188" s="18"/>
      <c r="I188" s="17">
        <v>12</v>
      </c>
      <c r="J188" s="16">
        <f t="shared" si="11"/>
        <v>44</v>
      </c>
      <c r="K188" s="19">
        <v>6.3917</v>
      </c>
      <c r="L188" s="39">
        <f t="shared" si="13"/>
        <v>281.2348</v>
      </c>
    </row>
    <row r="189" spans="1:12" ht="15">
      <c r="A189" s="40"/>
      <c r="B189" s="32"/>
      <c r="C189" s="15" t="s">
        <v>194</v>
      </c>
      <c r="D189" s="15"/>
      <c r="E189" s="15"/>
      <c r="F189" s="15"/>
      <c r="G189" s="16">
        <v>96</v>
      </c>
      <c r="H189" s="18"/>
      <c r="I189" s="17">
        <v>12</v>
      </c>
      <c r="J189" s="16">
        <f t="shared" si="11"/>
        <v>84</v>
      </c>
      <c r="K189" s="19">
        <v>6.3917</v>
      </c>
      <c r="L189" s="39">
        <f t="shared" si="13"/>
        <v>536.9028000000001</v>
      </c>
    </row>
    <row r="190" spans="1:12" ht="15">
      <c r="A190" s="40"/>
      <c r="B190" s="32"/>
      <c r="C190" s="15" t="s">
        <v>195</v>
      </c>
      <c r="D190" s="15"/>
      <c r="E190" s="15"/>
      <c r="F190" s="15"/>
      <c r="G190" s="16">
        <v>4</v>
      </c>
      <c r="H190" s="18"/>
      <c r="I190" s="17"/>
      <c r="J190" s="16">
        <f t="shared" si="11"/>
        <v>4</v>
      </c>
      <c r="K190" s="19">
        <v>110.27</v>
      </c>
      <c r="L190" s="39">
        <f t="shared" si="13"/>
        <v>441.08</v>
      </c>
    </row>
    <row r="191" spans="1:12" ht="15">
      <c r="A191" s="40"/>
      <c r="B191" s="34"/>
      <c r="C191" s="15" t="s">
        <v>196</v>
      </c>
      <c r="D191" s="15"/>
      <c r="E191" s="15"/>
      <c r="F191" s="15"/>
      <c r="G191" s="16">
        <v>181</v>
      </c>
      <c r="H191" s="18"/>
      <c r="I191" s="18">
        <v>15</v>
      </c>
      <c r="J191" s="16">
        <f t="shared" si="11"/>
        <v>166</v>
      </c>
      <c r="K191" s="19">
        <v>5.42</v>
      </c>
      <c r="L191" s="39">
        <f t="shared" si="13"/>
        <v>899.72</v>
      </c>
    </row>
    <row r="192" spans="1:12" ht="15">
      <c r="A192" s="40"/>
      <c r="B192" s="34"/>
      <c r="C192" s="15" t="s">
        <v>197</v>
      </c>
      <c r="D192" s="15"/>
      <c r="E192" s="15"/>
      <c r="F192" s="15"/>
      <c r="G192" s="16">
        <v>58</v>
      </c>
      <c r="H192" s="18"/>
      <c r="I192" s="18">
        <v>5</v>
      </c>
      <c r="J192" s="16">
        <f t="shared" si="11"/>
        <v>53</v>
      </c>
      <c r="K192" s="19">
        <v>20.06</v>
      </c>
      <c r="L192" s="39">
        <f t="shared" si="13"/>
        <v>1063.1799999999998</v>
      </c>
    </row>
    <row r="193" spans="1:12" ht="15">
      <c r="A193" s="40"/>
      <c r="B193" s="34"/>
      <c r="C193" s="15" t="s">
        <v>198</v>
      </c>
      <c r="D193" s="15"/>
      <c r="E193" s="15"/>
      <c r="F193" s="15"/>
      <c r="G193" s="16">
        <v>10</v>
      </c>
      <c r="H193" s="18"/>
      <c r="I193" s="17"/>
      <c r="J193" s="16">
        <f t="shared" si="11"/>
        <v>10</v>
      </c>
      <c r="K193" s="19">
        <v>77.0833</v>
      </c>
      <c r="L193" s="39">
        <f t="shared" si="13"/>
        <v>770.833</v>
      </c>
    </row>
    <row r="194" spans="1:12" ht="15">
      <c r="A194" s="40"/>
      <c r="B194" s="34"/>
      <c r="C194" s="15" t="s">
        <v>199</v>
      </c>
      <c r="D194" s="15"/>
      <c r="E194" s="15"/>
      <c r="F194" s="15"/>
      <c r="G194" s="16">
        <v>15</v>
      </c>
      <c r="H194" s="18"/>
      <c r="I194" s="17">
        <v>6</v>
      </c>
      <c r="J194" s="16">
        <f t="shared" si="11"/>
        <v>9</v>
      </c>
      <c r="K194" s="19">
        <v>27.73</v>
      </c>
      <c r="L194" s="39">
        <f t="shared" si="13"/>
        <v>249.57</v>
      </c>
    </row>
    <row r="195" spans="1:12" ht="15">
      <c r="A195" s="40"/>
      <c r="B195" s="34"/>
      <c r="C195" s="15" t="s">
        <v>200</v>
      </c>
      <c r="D195" s="15"/>
      <c r="E195" s="15"/>
      <c r="F195" s="15"/>
      <c r="G195" s="16">
        <v>16</v>
      </c>
      <c r="H195" s="18"/>
      <c r="I195" s="17">
        <v>5</v>
      </c>
      <c r="J195" s="16">
        <f t="shared" si="11"/>
        <v>11</v>
      </c>
      <c r="K195" s="19">
        <v>28.32</v>
      </c>
      <c r="L195" s="39">
        <f t="shared" si="13"/>
        <v>311.52</v>
      </c>
    </row>
    <row r="196" spans="1:12" ht="15">
      <c r="A196" s="40"/>
      <c r="B196" s="34"/>
      <c r="C196" s="15" t="s">
        <v>201</v>
      </c>
      <c r="D196" s="15"/>
      <c r="E196" s="15"/>
      <c r="F196" s="15"/>
      <c r="G196" s="16">
        <v>4</v>
      </c>
      <c r="H196" s="18"/>
      <c r="I196" s="17">
        <v>2</v>
      </c>
      <c r="J196" s="16">
        <f t="shared" si="11"/>
        <v>2</v>
      </c>
      <c r="K196" s="19">
        <v>64.9</v>
      </c>
      <c r="L196" s="39">
        <f t="shared" si="13"/>
        <v>129.8</v>
      </c>
    </row>
    <row r="197" spans="1:12" ht="15">
      <c r="A197" s="40"/>
      <c r="B197" s="34"/>
      <c r="C197" s="15" t="s">
        <v>202</v>
      </c>
      <c r="D197" s="15"/>
      <c r="E197" s="15"/>
      <c r="F197" s="15"/>
      <c r="G197" s="16">
        <v>8</v>
      </c>
      <c r="H197" s="18"/>
      <c r="I197" s="17"/>
      <c r="J197" s="16">
        <f t="shared" si="11"/>
        <v>8</v>
      </c>
      <c r="K197" s="19">
        <v>95</v>
      </c>
      <c r="L197" s="39">
        <f t="shared" si="13"/>
        <v>760</v>
      </c>
    </row>
    <row r="198" spans="1:12" ht="15">
      <c r="A198" s="40"/>
      <c r="B198" s="34"/>
      <c r="C198" s="15" t="s">
        <v>203</v>
      </c>
      <c r="D198" s="15"/>
      <c r="E198" s="15"/>
      <c r="F198" s="15"/>
      <c r="G198" s="16">
        <v>7</v>
      </c>
      <c r="H198" s="18"/>
      <c r="I198" s="17"/>
      <c r="J198" s="16">
        <f t="shared" si="11"/>
        <v>7</v>
      </c>
      <c r="K198" s="19">
        <v>64.9</v>
      </c>
      <c r="L198" s="39">
        <f t="shared" si="13"/>
        <v>454.30000000000007</v>
      </c>
    </row>
    <row r="199" spans="1:12" ht="15">
      <c r="A199" s="40"/>
      <c r="B199" s="34"/>
      <c r="C199" s="15" t="s">
        <v>204</v>
      </c>
      <c r="D199" s="15"/>
      <c r="E199" s="15"/>
      <c r="F199" s="15"/>
      <c r="G199" s="16">
        <v>12</v>
      </c>
      <c r="H199" s="18"/>
      <c r="I199" s="17"/>
      <c r="J199" s="16">
        <f t="shared" si="11"/>
        <v>12</v>
      </c>
      <c r="K199" s="19">
        <v>85</v>
      </c>
      <c r="L199" s="39">
        <f t="shared" si="13"/>
        <v>1020</v>
      </c>
    </row>
    <row r="200" spans="1:12" ht="15">
      <c r="A200" s="40"/>
      <c r="B200" s="32"/>
      <c r="C200" s="15" t="s">
        <v>205</v>
      </c>
      <c r="D200" s="15"/>
      <c r="E200" s="15"/>
      <c r="F200" s="15"/>
      <c r="G200" s="16">
        <v>3</v>
      </c>
      <c r="H200" s="18"/>
      <c r="I200" s="17"/>
      <c r="J200" s="16">
        <f t="shared" si="11"/>
        <v>3</v>
      </c>
      <c r="K200" s="19">
        <v>85</v>
      </c>
      <c r="L200" s="39">
        <f t="shared" si="13"/>
        <v>255</v>
      </c>
    </row>
    <row r="201" spans="1:12" ht="15">
      <c r="A201" s="40"/>
      <c r="B201" s="32"/>
      <c r="C201" s="15" t="s">
        <v>206</v>
      </c>
      <c r="D201" s="15"/>
      <c r="E201" s="15"/>
      <c r="F201" s="15"/>
      <c r="G201" s="16">
        <v>94</v>
      </c>
      <c r="H201" s="18"/>
      <c r="I201" s="17">
        <v>8</v>
      </c>
      <c r="J201" s="16">
        <f t="shared" si="11"/>
        <v>86</v>
      </c>
      <c r="K201" s="19">
        <v>3</v>
      </c>
      <c r="L201" s="39">
        <f t="shared" si="13"/>
        <v>258</v>
      </c>
    </row>
    <row r="202" spans="1:12" ht="15">
      <c r="A202" s="40"/>
      <c r="B202" s="34"/>
      <c r="C202" s="15" t="s">
        <v>207</v>
      </c>
      <c r="D202" s="15"/>
      <c r="E202" s="15"/>
      <c r="F202" s="15"/>
      <c r="G202" s="16">
        <v>12</v>
      </c>
      <c r="H202" s="18"/>
      <c r="I202" s="17"/>
      <c r="J202" s="16">
        <f t="shared" si="11"/>
        <v>12</v>
      </c>
      <c r="K202" s="19">
        <v>5</v>
      </c>
      <c r="L202" s="39">
        <f t="shared" si="13"/>
        <v>60</v>
      </c>
    </row>
    <row r="203" spans="1:12" ht="15">
      <c r="A203" s="40"/>
      <c r="B203" s="34"/>
      <c r="C203" s="15" t="s">
        <v>208</v>
      </c>
      <c r="D203" s="15"/>
      <c r="E203" s="15"/>
      <c r="F203" s="15"/>
      <c r="G203" s="16">
        <v>13</v>
      </c>
      <c r="H203" s="18"/>
      <c r="I203" s="17">
        <v>2</v>
      </c>
      <c r="J203" s="16">
        <f t="shared" si="11"/>
        <v>11</v>
      </c>
      <c r="K203" s="19">
        <v>23</v>
      </c>
      <c r="L203" s="39">
        <f t="shared" si="13"/>
        <v>253</v>
      </c>
    </row>
    <row r="204" spans="1:12" ht="15">
      <c r="A204" s="40"/>
      <c r="B204" s="34"/>
      <c r="C204" s="15" t="s">
        <v>208</v>
      </c>
      <c r="D204" s="15"/>
      <c r="E204" s="15"/>
      <c r="F204" s="15"/>
      <c r="G204" s="16">
        <v>14</v>
      </c>
      <c r="H204" s="18"/>
      <c r="I204" s="17">
        <v>2</v>
      </c>
      <c r="J204" s="16">
        <f t="shared" si="11"/>
        <v>12</v>
      </c>
      <c r="K204" s="19">
        <v>11.41</v>
      </c>
      <c r="L204" s="39">
        <f t="shared" si="13"/>
        <v>136.92000000000002</v>
      </c>
    </row>
    <row r="205" spans="1:12" ht="15">
      <c r="A205" s="40"/>
      <c r="B205" s="32"/>
      <c r="C205" s="15" t="s">
        <v>209</v>
      </c>
      <c r="D205" s="15"/>
      <c r="E205" s="15"/>
      <c r="F205" s="15"/>
      <c r="G205" s="16">
        <v>50</v>
      </c>
      <c r="H205" s="18"/>
      <c r="I205" s="17"/>
      <c r="J205" s="16">
        <f t="shared" si="11"/>
        <v>50</v>
      </c>
      <c r="K205" s="19"/>
      <c r="L205" s="39">
        <f t="shared" si="13"/>
        <v>0</v>
      </c>
    </row>
    <row r="206" spans="1:12" ht="15">
      <c r="A206" s="40"/>
      <c r="B206" s="34"/>
      <c r="C206" s="15" t="s">
        <v>210</v>
      </c>
      <c r="D206" s="15"/>
      <c r="E206" s="15"/>
      <c r="F206" s="15"/>
      <c r="G206" s="16">
        <v>198</v>
      </c>
      <c r="H206" s="18"/>
      <c r="I206" s="17">
        <v>2</v>
      </c>
      <c r="J206" s="16">
        <f t="shared" si="11"/>
        <v>196</v>
      </c>
      <c r="K206" s="19">
        <v>16</v>
      </c>
      <c r="L206" s="39">
        <f t="shared" si="13"/>
        <v>3136</v>
      </c>
    </row>
    <row r="207" spans="1:12" ht="15">
      <c r="A207" s="40"/>
      <c r="B207" s="32"/>
      <c r="C207" s="15" t="s">
        <v>211</v>
      </c>
      <c r="D207" s="15"/>
      <c r="E207" s="15"/>
      <c r="F207" s="15"/>
      <c r="G207" s="16">
        <v>32</v>
      </c>
      <c r="H207" s="18"/>
      <c r="I207" s="17">
        <v>1</v>
      </c>
      <c r="J207" s="16">
        <f t="shared" si="11"/>
        <v>31</v>
      </c>
      <c r="K207" s="19">
        <v>18.88</v>
      </c>
      <c r="L207" s="39">
        <f t="shared" si="13"/>
        <v>585.28</v>
      </c>
    </row>
    <row r="208" spans="1:12" ht="15">
      <c r="A208" s="40"/>
      <c r="B208" s="34"/>
      <c r="C208" s="15" t="s">
        <v>212</v>
      </c>
      <c r="D208" s="15"/>
      <c r="E208" s="15"/>
      <c r="F208" s="15"/>
      <c r="G208" s="16">
        <v>51</v>
      </c>
      <c r="H208" s="18"/>
      <c r="I208" s="17">
        <v>6</v>
      </c>
      <c r="J208" s="16">
        <f t="shared" si="11"/>
        <v>45</v>
      </c>
      <c r="K208" s="19">
        <v>15.34</v>
      </c>
      <c r="L208" s="39">
        <f t="shared" si="13"/>
        <v>690.3</v>
      </c>
    </row>
    <row r="209" spans="1:12" ht="15">
      <c r="A209" s="40"/>
      <c r="B209" s="34"/>
      <c r="C209" s="15" t="s">
        <v>213</v>
      </c>
      <c r="D209" s="15"/>
      <c r="E209" s="15"/>
      <c r="F209" s="15"/>
      <c r="G209" s="16">
        <v>1</v>
      </c>
      <c r="H209" s="18"/>
      <c r="I209" s="17">
        <v>1</v>
      </c>
      <c r="J209" s="16">
        <f t="shared" si="11"/>
        <v>0</v>
      </c>
      <c r="K209" s="19">
        <v>88.5</v>
      </c>
      <c r="L209" s="39">
        <f t="shared" si="13"/>
        <v>0</v>
      </c>
    </row>
    <row r="210" spans="1:12" ht="15">
      <c r="A210" s="40"/>
      <c r="B210" s="34"/>
      <c r="C210" s="15" t="s">
        <v>214</v>
      </c>
      <c r="D210" s="15"/>
      <c r="E210" s="15"/>
      <c r="F210" s="15"/>
      <c r="G210" s="16"/>
      <c r="H210" s="18">
        <v>5</v>
      </c>
      <c r="I210" s="17"/>
      <c r="J210" s="16">
        <f t="shared" si="11"/>
        <v>5</v>
      </c>
      <c r="K210" s="19">
        <v>53.1</v>
      </c>
      <c r="L210" s="39">
        <f t="shared" si="13"/>
        <v>265.5</v>
      </c>
    </row>
    <row r="211" spans="1:12" ht="15">
      <c r="A211" s="58"/>
      <c r="B211" s="59"/>
      <c r="C211" s="57" t="s">
        <v>215</v>
      </c>
      <c r="D211" s="57"/>
      <c r="E211" s="57"/>
      <c r="F211" s="57"/>
      <c r="G211" s="52"/>
      <c r="H211" s="53">
        <v>50</v>
      </c>
      <c r="I211" s="54">
        <v>5</v>
      </c>
      <c r="J211" s="52">
        <f t="shared" si="11"/>
        <v>45</v>
      </c>
      <c r="K211" s="55">
        <v>22.42</v>
      </c>
      <c r="L211" s="56">
        <f t="shared" si="13"/>
        <v>1008.9000000000001</v>
      </c>
    </row>
    <row r="212" spans="1:12" ht="15">
      <c r="A212" s="20" t="s">
        <v>187</v>
      </c>
      <c r="B212" s="21" t="s">
        <v>188</v>
      </c>
      <c r="C212" s="10"/>
      <c r="D212" s="11"/>
      <c r="E212" s="11"/>
      <c r="F212" s="11"/>
      <c r="G212" s="11"/>
      <c r="H212" s="11"/>
      <c r="I212" s="11"/>
      <c r="J212" s="11"/>
      <c r="K212" s="11"/>
      <c r="L212" s="22"/>
    </row>
    <row r="213" spans="1:12" ht="15">
      <c r="A213" s="40"/>
      <c r="B213" s="32"/>
      <c r="C213" s="15" t="s">
        <v>216</v>
      </c>
      <c r="D213" s="15"/>
      <c r="E213" s="15"/>
      <c r="F213" s="15"/>
      <c r="G213" s="16">
        <v>80</v>
      </c>
      <c r="H213" s="18"/>
      <c r="I213" s="17"/>
      <c r="J213" s="16">
        <f>G213+H213-I213</f>
        <v>80</v>
      </c>
      <c r="K213" s="19">
        <v>35</v>
      </c>
      <c r="L213" s="39">
        <f>J213*K213</f>
        <v>2800</v>
      </c>
    </row>
    <row r="214" spans="1:12" ht="15">
      <c r="A214" s="40"/>
      <c r="B214" s="32"/>
      <c r="C214" s="15" t="s">
        <v>217</v>
      </c>
      <c r="D214" s="15"/>
      <c r="E214" s="15"/>
      <c r="F214" s="15"/>
      <c r="G214" s="16">
        <v>392</v>
      </c>
      <c r="H214" s="18"/>
      <c r="I214" s="17">
        <v>73</v>
      </c>
      <c r="J214" s="16">
        <f>G214+H214-I214</f>
        <v>319</v>
      </c>
      <c r="K214" s="19">
        <v>4.58333</v>
      </c>
      <c r="L214" s="39">
        <f>J214*K214</f>
        <v>1462.08227</v>
      </c>
    </row>
    <row r="215" spans="1:12" ht="15">
      <c r="A215" s="40"/>
      <c r="B215" s="32"/>
      <c r="C215" s="15" t="s">
        <v>218</v>
      </c>
      <c r="D215" s="15"/>
      <c r="E215" s="15"/>
      <c r="F215" s="15"/>
      <c r="G215" s="16">
        <v>102</v>
      </c>
      <c r="H215" s="18"/>
      <c r="I215" s="17">
        <v>8</v>
      </c>
      <c r="J215" s="16">
        <f t="shared" si="11"/>
        <v>94</v>
      </c>
      <c r="K215" s="19">
        <v>4.58333</v>
      </c>
      <c r="L215" s="39">
        <f t="shared" si="13"/>
        <v>430.83302000000003</v>
      </c>
    </row>
    <row r="216" spans="1:12" ht="15">
      <c r="A216" s="40"/>
      <c r="B216" s="32"/>
      <c r="C216" s="15" t="s">
        <v>219</v>
      </c>
      <c r="D216" s="15"/>
      <c r="E216" s="15"/>
      <c r="F216" s="15"/>
      <c r="G216" s="16"/>
      <c r="H216" s="18">
        <v>600</v>
      </c>
      <c r="I216" s="17">
        <v>600</v>
      </c>
      <c r="J216" s="16">
        <f t="shared" si="11"/>
        <v>0</v>
      </c>
      <c r="K216" s="19">
        <v>2.88</v>
      </c>
      <c r="L216" s="39">
        <f t="shared" si="13"/>
        <v>0</v>
      </c>
    </row>
    <row r="217" spans="1:12" ht="15">
      <c r="A217" s="40"/>
      <c r="B217" s="32"/>
      <c r="C217" s="15" t="s">
        <v>220</v>
      </c>
      <c r="D217" s="15"/>
      <c r="E217" s="15"/>
      <c r="F217" s="15"/>
      <c r="G217" s="16"/>
      <c r="H217" s="18">
        <v>240</v>
      </c>
      <c r="I217" s="17">
        <v>240</v>
      </c>
      <c r="J217" s="16">
        <f t="shared" si="11"/>
        <v>0</v>
      </c>
      <c r="K217" s="19">
        <v>2.88</v>
      </c>
      <c r="L217" s="39">
        <f t="shared" si="13"/>
        <v>0</v>
      </c>
    </row>
    <row r="218" spans="1:12" ht="15">
      <c r="A218" s="40"/>
      <c r="B218" s="32"/>
      <c r="C218" s="15" t="s">
        <v>220</v>
      </c>
      <c r="D218" s="15"/>
      <c r="E218" s="15"/>
      <c r="F218" s="15"/>
      <c r="G218" s="16"/>
      <c r="H218" s="18">
        <v>60</v>
      </c>
      <c r="I218" s="17">
        <v>12</v>
      </c>
      <c r="J218" s="16">
        <f t="shared" si="11"/>
        <v>48</v>
      </c>
      <c r="K218" s="19">
        <v>2.88</v>
      </c>
      <c r="L218" s="39">
        <f t="shared" si="13"/>
        <v>138.24</v>
      </c>
    </row>
    <row r="219" spans="1:12" ht="15">
      <c r="A219" s="40"/>
      <c r="B219" s="32"/>
      <c r="C219" s="15" t="s">
        <v>221</v>
      </c>
      <c r="D219" s="15"/>
      <c r="E219" s="15"/>
      <c r="F219" s="15"/>
      <c r="G219" s="16">
        <v>483</v>
      </c>
      <c r="H219" s="18"/>
      <c r="I219" s="18">
        <v>80</v>
      </c>
      <c r="J219" s="16">
        <f t="shared" si="11"/>
        <v>403</v>
      </c>
      <c r="K219" s="19">
        <v>5.95833</v>
      </c>
      <c r="L219" s="39">
        <f t="shared" si="13"/>
        <v>2401.20699</v>
      </c>
    </row>
    <row r="220" spans="1:12" ht="15">
      <c r="A220" s="40"/>
      <c r="B220" s="32"/>
      <c r="C220" s="15" t="s">
        <v>222</v>
      </c>
      <c r="D220" s="15"/>
      <c r="E220" s="15"/>
      <c r="F220" s="15"/>
      <c r="G220" s="16"/>
      <c r="H220" s="18">
        <v>48</v>
      </c>
      <c r="I220" s="18"/>
      <c r="J220" s="16">
        <f t="shared" si="11"/>
        <v>48</v>
      </c>
      <c r="K220" s="19">
        <v>9</v>
      </c>
      <c r="L220" s="39">
        <f t="shared" si="13"/>
        <v>432</v>
      </c>
    </row>
    <row r="221" spans="1:12" ht="15">
      <c r="A221" s="40"/>
      <c r="B221" s="32"/>
      <c r="C221" s="15" t="s">
        <v>223</v>
      </c>
      <c r="D221" s="15"/>
      <c r="E221" s="15"/>
      <c r="F221" s="15"/>
      <c r="G221" s="16"/>
      <c r="H221" s="18">
        <v>24</v>
      </c>
      <c r="I221" s="18"/>
      <c r="J221" s="16">
        <f t="shared" si="11"/>
        <v>24</v>
      </c>
      <c r="K221" s="19">
        <v>10</v>
      </c>
      <c r="L221" s="39">
        <f t="shared" si="13"/>
        <v>240</v>
      </c>
    </row>
    <row r="222" spans="1:12" ht="15">
      <c r="A222" s="40"/>
      <c r="B222" s="32"/>
      <c r="C222" s="15" t="s">
        <v>224</v>
      </c>
      <c r="D222" s="15"/>
      <c r="E222" s="15"/>
      <c r="F222" s="15"/>
      <c r="G222" s="16">
        <v>1</v>
      </c>
      <c r="H222" s="18"/>
      <c r="I222" s="18">
        <v>1</v>
      </c>
      <c r="J222" s="16">
        <f t="shared" si="11"/>
        <v>0</v>
      </c>
      <c r="K222" s="19">
        <v>18.6</v>
      </c>
      <c r="L222" s="39">
        <f t="shared" si="13"/>
        <v>0</v>
      </c>
    </row>
    <row r="223" spans="1:12" ht="15">
      <c r="A223" s="40"/>
      <c r="B223" s="34"/>
      <c r="C223" s="15" t="s">
        <v>225</v>
      </c>
      <c r="D223" s="15"/>
      <c r="E223" s="15"/>
      <c r="F223" s="15"/>
      <c r="G223" s="16">
        <v>28</v>
      </c>
      <c r="H223" s="18"/>
      <c r="I223" s="18"/>
      <c r="J223" s="16">
        <f aca="true" t="shared" si="14" ref="J223:J297">G223+H223-I223</f>
        <v>28</v>
      </c>
      <c r="K223" s="19">
        <v>30.22</v>
      </c>
      <c r="L223" s="39">
        <f t="shared" si="13"/>
        <v>846.16</v>
      </c>
    </row>
    <row r="224" spans="1:12" ht="15">
      <c r="A224" s="40"/>
      <c r="B224" s="34"/>
      <c r="C224" s="15" t="s">
        <v>226</v>
      </c>
      <c r="D224" s="15"/>
      <c r="E224" s="15"/>
      <c r="F224" s="15"/>
      <c r="G224" s="16">
        <v>7</v>
      </c>
      <c r="H224" s="18"/>
      <c r="I224" s="18">
        <v>3</v>
      </c>
      <c r="J224" s="16">
        <f t="shared" si="14"/>
        <v>4</v>
      </c>
      <c r="K224" s="19">
        <v>18.6</v>
      </c>
      <c r="L224" s="39">
        <f t="shared" si="13"/>
        <v>74.4</v>
      </c>
    </row>
    <row r="225" spans="1:12" ht="15">
      <c r="A225" s="40"/>
      <c r="B225" s="34"/>
      <c r="C225" s="15" t="s">
        <v>227</v>
      </c>
      <c r="D225" s="15"/>
      <c r="E225" s="15"/>
      <c r="F225" s="15"/>
      <c r="G225" s="16">
        <v>14</v>
      </c>
      <c r="H225" s="18"/>
      <c r="I225" s="18">
        <v>3</v>
      </c>
      <c r="J225" s="16">
        <f t="shared" si="14"/>
        <v>11</v>
      </c>
      <c r="K225" s="19">
        <v>18.6</v>
      </c>
      <c r="L225" s="39">
        <f t="shared" si="13"/>
        <v>204.60000000000002</v>
      </c>
    </row>
    <row r="226" spans="1:12" ht="15">
      <c r="A226" s="40"/>
      <c r="B226" s="34"/>
      <c r="C226" s="15" t="s">
        <v>228</v>
      </c>
      <c r="D226" s="15"/>
      <c r="E226" s="15"/>
      <c r="F226" s="15"/>
      <c r="G226" s="16"/>
      <c r="H226" s="18">
        <v>120</v>
      </c>
      <c r="I226" s="17">
        <v>9</v>
      </c>
      <c r="J226" s="16">
        <f t="shared" si="14"/>
        <v>111</v>
      </c>
      <c r="K226" s="19">
        <v>9.44</v>
      </c>
      <c r="L226" s="39">
        <f>J226*K226</f>
        <v>1047.84</v>
      </c>
    </row>
    <row r="227" spans="1:12" ht="15">
      <c r="A227" s="40"/>
      <c r="B227" s="34"/>
      <c r="C227" s="15" t="s">
        <v>229</v>
      </c>
      <c r="D227" s="15"/>
      <c r="E227" s="15"/>
      <c r="F227" s="15"/>
      <c r="G227" s="16"/>
      <c r="H227" s="18">
        <v>24</v>
      </c>
      <c r="I227" s="17">
        <v>24</v>
      </c>
      <c r="J227" s="16">
        <f t="shared" si="14"/>
        <v>0</v>
      </c>
      <c r="K227" s="19">
        <v>128.62</v>
      </c>
      <c r="L227" s="39">
        <f>J227*K227</f>
        <v>0</v>
      </c>
    </row>
    <row r="228" spans="1:12" ht="15">
      <c r="A228" s="40"/>
      <c r="B228" s="34"/>
      <c r="C228" s="15" t="s">
        <v>230</v>
      </c>
      <c r="D228" s="15"/>
      <c r="E228" s="15"/>
      <c r="F228" s="15"/>
      <c r="G228" s="16">
        <v>31</v>
      </c>
      <c r="H228" s="18"/>
      <c r="I228" s="18">
        <v>6</v>
      </c>
      <c r="J228" s="16">
        <f t="shared" si="14"/>
        <v>25</v>
      </c>
      <c r="K228" s="19">
        <v>19.31</v>
      </c>
      <c r="L228" s="39">
        <f t="shared" si="13"/>
        <v>482.74999999999994</v>
      </c>
    </row>
    <row r="229" spans="1:12" ht="15">
      <c r="A229" s="40"/>
      <c r="B229" s="34"/>
      <c r="C229" s="15" t="s">
        <v>231</v>
      </c>
      <c r="D229" s="15"/>
      <c r="E229" s="15"/>
      <c r="F229" s="15"/>
      <c r="G229" s="16">
        <v>115</v>
      </c>
      <c r="H229" s="18"/>
      <c r="I229" s="18">
        <v>6</v>
      </c>
      <c r="J229" s="16">
        <f t="shared" si="14"/>
        <v>109</v>
      </c>
      <c r="K229" s="19">
        <v>45.2333</v>
      </c>
      <c r="L229" s="39">
        <f t="shared" si="13"/>
        <v>4930.4297</v>
      </c>
    </row>
    <row r="230" spans="1:12" ht="15">
      <c r="A230" s="40"/>
      <c r="B230" s="34"/>
      <c r="C230" s="15" t="s">
        <v>232</v>
      </c>
      <c r="D230" s="15"/>
      <c r="E230" s="15"/>
      <c r="F230" s="15"/>
      <c r="G230" s="16">
        <v>1</v>
      </c>
      <c r="H230" s="18"/>
      <c r="I230" s="18"/>
      <c r="J230" s="16">
        <f t="shared" si="14"/>
        <v>1</v>
      </c>
      <c r="K230" s="19">
        <v>184.08</v>
      </c>
      <c r="L230" s="39">
        <f t="shared" si="13"/>
        <v>184.08</v>
      </c>
    </row>
    <row r="231" spans="1:12" ht="15">
      <c r="A231" s="40"/>
      <c r="B231" s="34"/>
      <c r="C231" s="15" t="s">
        <v>233</v>
      </c>
      <c r="D231" s="15"/>
      <c r="E231" s="15"/>
      <c r="F231" s="15"/>
      <c r="G231" s="16">
        <v>12</v>
      </c>
      <c r="H231" s="18"/>
      <c r="I231" s="18">
        <v>5</v>
      </c>
      <c r="J231" s="16">
        <f t="shared" si="14"/>
        <v>7</v>
      </c>
      <c r="K231" s="19">
        <v>38.35</v>
      </c>
      <c r="L231" s="39">
        <f t="shared" si="13"/>
        <v>268.45</v>
      </c>
    </row>
    <row r="232" spans="1:12" ht="15">
      <c r="A232" s="40"/>
      <c r="B232" s="34"/>
      <c r="C232" s="15" t="s">
        <v>234</v>
      </c>
      <c r="D232" s="15"/>
      <c r="E232" s="15"/>
      <c r="F232" s="15"/>
      <c r="G232" s="16">
        <v>14</v>
      </c>
      <c r="H232" s="18"/>
      <c r="I232" s="18"/>
      <c r="J232" s="16">
        <f t="shared" si="14"/>
        <v>14</v>
      </c>
      <c r="K232" s="19">
        <v>64.9</v>
      </c>
      <c r="L232" s="39">
        <f t="shared" si="13"/>
        <v>908.6000000000001</v>
      </c>
    </row>
    <row r="233" spans="1:12" ht="15">
      <c r="A233" s="40"/>
      <c r="B233" s="34"/>
      <c r="C233" s="15" t="s">
        <v>235</v>
      </c>
      <c r="D233" s="15"/>
      <c r="E233" s="15"/>
      <c r="F233" s="15"/>
      <c r="G233" s="16">
        <v>12</v>
      </c>
      <c r="H233" s="18"/>
      <c r="I233" s="18">
        <v>3</v>
      </c>
      <c r="J233" s="16">
        <f t="shared" si="14"/>
        <v>9</v>
      </c>
      <c r="K233" s="19">
        <v>159.3</v>
      </c>
      <c r="L233" s="39">
        <f t="shared" si="13"/>
        <v>1433.7</v>
      </c>
    </row>
    <row r="234" spans="1:12" ht="15">
      <c r="A234" s="40"/>
      <c r="B234" s="34"/>
      <c r="C234" s="15" t="s">
        <v>236</v>
      </c>
      <c r="D234" s="15"/>
      <c r="E234" s="15"/>
      <c r="F234" s="15"/>
      <c r="G234" s="16">
        <v>2</v>
      </c>
      <c r="H234" s="18"/>
      <c r="I234" s="18">
        <v>1</v>
      </c>
      <c r="J234" s="16">
        <f t="shared" si="14"/>
        <v>1</v>
      </c>
      <c r="K234" s="19">
        <v>17.47</v>
      </c>
      <c r="L234" s="39">
        <f t="shared" si="13"/>
        <v>17.47</v>
      </c>
    </row>
    <row r="235" spans="1:12" ht="15">
      <c r="A235" s="40"/>
      <c r="B235" s="34"/>
      <c r="C235" s="15" t="s">
        <v>237</v>
      </c>
      <c r="D235" s="15"/>
      <c r="E235" s="15"/>
      <c r="F235" s="15"/>
      <c r="G235" s="16">
        <v>15</v>
      </c>
      <c r="H235" s="18"/>
      <c r="I235" s="18">
        <v>12</v>
      </c>
      <c r="J235" s="16">
        <f t="shared" si="14"/>
        <v>3</v>
      </c>
      <c r="K235" s="19">
        <v>49.56</v>
      </c>
      <c r="L235" s="39">
        <f t="shared" si="13"/>
        <v>148.68</v>
      </c>
    </row>
    <row r="236" spans="1:12" ht="15">
      <c r="A236" s="40"/>
      <c r="B236" s="32"/>
      <c r="C236" s="15" t="s">
        <v>238</v>
      </c>
      <c r="D236" s="15"/>
      <c r="E236" s="15"/>
      <c r="F236" s="15"/>
      <c r="G236" s="16">
        <v>5</v>
      </c>
      <c r="H236" s="18"/>
      <c r="I236" s="18">
        <v>3</v>
      </c>
      <c r="J236" s="16">
        <f t="shared" si="14"/>
        <v>2</v>
      </c>
      <c r="K236" s="19">
        <v>48.38</v>
      </c>
      <c r="L236" s="39">
        <f t="shared" si="13"/>
        <v>96.76</v>
      </c>
    </row>
    <row r="237" spans="1:12" ht="15">
      <c r="A237" s="40"/>
      <c r="B237" s="34"/>
      <c r="C237" s="15" t="s">
        <v>239</v>
      </c>
      <c r="D237" s="15"/>
      <c r="E237" s="15"/>
      <c r="F237" s="15"/>
      <c r="G237" s="16">
        <v>4</v>
      </c>
      <c r="H237" s="18"/>
      <c r="I237" s="17">
        <v>1</v>
      </c>
      <c r="J237" s="16">
        <f t="shared" si="14"/>
        <v>3</v>
      </c>
      <c r="K237" s="19">
        <v>2509.92</v>
      </c>
      <c r="L237" s="39">
        <f t="shared" si="13"/>
        <v>7529.76</v>
      </c>
    </row>
    <row r="238" spans="1:12" ht="15">
      <c r="A238" s="40"/>
      <c r="B238" s="34"/>
      <c r="C238" s="15" t="s">
        <v>240</v>
      </c>
      <c r="D238" s="15"/>
      <c r="E238" s="15"/>
      <c r="F238" s="15"/>
      <c r="G238" s="16">
        <v>17</v>
      </c>
      <c r="H238" s="18"/>
      <c r="I238" s="17"/>
      <c r="J238" s="16">
        <f t="shared" si="14"/>
        <v>17</v>
      </c>
      <c r="K238" s="19">
        <v>396.55</v>
      </c>
      <c r="L238" s="39">
        <f t="shared" si="13"/>
        <v>6741.35</v>
      </c>
    </row>
    <row r="239" spans="1:12" ht="15">
      <c r="A239" s="40"/>
      <c r="B239" s="34"/>
      <c r="C239" s="15" t="s">
        <v>241</v>
      </c>
      <c r="D239" s="15"/>
      <c r="E239" s="15"/>
      <c r="F239" s="15"/>
      <c r="G239" s="16">
        <v>84</v>
      </c>
      <c r="H239" s="18"/>
      <c r="I239" s="17"/>
      <c r="J239" s="16">
        <f t="shared" si="14"/>
        <v>84</v>
      </c>
      <c r="K239" s="19">
        <v>177.45</v>
      </c>
      <c r="L239" s="39">
        <f t="shared" si="13"/>
        <v>14905.8</v>
      </c>
    </row>
    <row r="240" spans="1:12" ht="15">
      <c r="A240" s="40"/>
      <c r="B240" s="34"/>
      <c r="C240" s="15" t="s">
        <v>242</v>
      </c>
      <c r="D240" s="15"/>
      <c r="E240" s="15"/>
      <c r="F240" s="15"/>
      <c r="G240" s="16">
        <v>29</v>
      </c>
      <c r="H240" s="18"/>
      <c r="I240" s="17">
        <v>3</v>
      </c>
      <c r="J240" s="16">
        <f t="shared" si="14"/>
        <v>26</v>
      </c>
      <c r="K240" s="19">
        <v>54.28</v>
      </c>
      <c r="L240" s="39">
        <f t="shared" si="13"/>
        <v>1411.28</v>
      </c>
    </row>
    <row r="241" spans="1:12" ht="15">
      <c r="A241" s="40"/>
      <c r="B241" s="34"/>
      <c r="C241" s="15" t="s">
        <v>243</v>
      </c>
      <c r="D241" s="15"/>
      <c r="E241" s="15"/>
      <c r="F241" s="15"/>
      <c r="G241" s="16">
        <v>18</v>
      </c>
      <c r="H241" s="18"/>
      <c r="I241" s="17">
        <v>1</v>
      </c>
      <c r="J241" s="16">
        <f t="shared" si="14"/>
        <v>17</v>
      </c>
      <c r="K241" s="19">
        <v>53.1</v>
      </c>
      <c r="L241" s="39">
        <f t="shared" si="13"/>
        <v>902.7</v>
      </c>
    </row>
    <row r="242" spans="1:12" ht="15">
      <c r="A242" s="40"/>
      <c r="B242" s="32"/>
      <c r="C242" s="15" t="s">
        <v>244</v>
      </c>
      <c r="D242" s="15"/>
      <c r="E242" s="15"/>
      <c r="F242" s="15"/>
      <c r="G242" s="16">
        <v>2</v>
      </c>
      <c r="H242" s="18"/>
      <c r="I242" s="17">
        <v>1</v>
      </c>
      <c r="J242" s="16">
        <f t="shared" si="14"/>
        <v>1</v>
      </c>
      <c r="K242" s="19">
        <v>42</v>
      </c>
      <c r="L242" s="39">
        <f t="shared" si="13"/>
        <v>42</v>
      </c>
    </row>
    <row r="243" spans="1:12" ht="15">
      <c r="A243" s="40"/>
      <c r="B243" s="32"/>
      <c r="C243" s="15" t="s">
        <v>245</v>
      </c>
      <c r="D243" s="15"/>
      <c r="E243" s="15"/>
      <c r="F243" s="15"/>
      <c r="G243" s="16">
        <v>24</v>
      </c>
      <c r="H243" s="18"/>
      <c r="I243" s="17">
        <v>14</v>
      </c>
      <c r="J243" s="16">
        <f t="shared" si="14"/>
        <v>10</v>
      </c>
      <c r="K243" s="19">
        <v>54.77</v>
      </c>
      <c r="L243" s="39">
        <f t="shared" si="13"/>
        <v>547.7</v>
      </c>
    </row>
    <row r="244" spans="1:12" ht="15">
      <c r="A244" s="40"/>
      <c r="B244" s="34"/>
      <c r="C244" s="15" t="s">
        <v>246</v>
      </c>
      <c r="D244" s="15"/>
      <c r="E244" s="15"/>
      <c r="F244" s="15"/>
      <c r="G244" s="16">
        <v>5</v>
      </c>
      <c r="H244" s="18"/>
      <c r="I244" s="17"/>
      <c r="J244" s="16">
        <f t="shared" si="14"/>
        <v>5</v>
      </c>
      <c r="K244" s="19">
        <v>177</v>
      </c>
      <c r="L244" s="39">
        <f t="shared" si="13"/>
        <v>885</v>
      </c>
    </row>
    <row r="245" spans="1:12" ht="15">
      <c r="A245" s="40"/>
      <c r="B245" s="34"/>
      <c r="C245" s="15" t="s">
        <v>247</v>
      </c>
      <c r="D245" s="15"/>
      <c r="E245" s="15"/>
      <c r="F245" s="15"/>
      <c r="G245" s="16">
        <v>5</v>
      </c>
      <c r="H245" s="18"/>
      <c r="I245" s="17">
        <v>1</v>
      </c>
      <c r="J245" s="16">
        <f t="shared" si="14"/>
        <v>4</v>
      </c>
      <c r="K245" s="19">
        <v>29.38</v>
      </c>
      <c r="L245" s="39">
        <f t="shared" si="13"/>
        <v>117.52</v>
      </c>
    </row>
    <row r="246" spans="1:12" ht="15">
      <c r="A246" s="40"/>
      <c r="B246" s="34"/>
      <c r="C246" s="15" t="s">
        <v>247</v>
      </c>
      <c r="D246" s="15"/>
      <c r="E246" s="15"/>
      <c r="F246" s="15"/>
      <c r="G246" s="16">
        <v>18</v>
      </c>
      <c r="H246" s="18"/>
      <c r="I246" s="17"/>
      <c r="J246" s="16">
        <f t="shared" si="14"/>
        <v>18</v>
      </c>
      <c r="K246" s="19">
        <v>19.99</v>
      </c>
      <c r="L246" s="39">
        <f t="shared" si="13"/>
        <v>359.82</v>
      </c>
    </row>
    <row r="247" spans="1:12" ht="15">
      <c r="A247" s="40"/>
      <c r="B247" s="34"/>
      <c r="C247" s="15" t="s">
        <v>248</v>
      </c>
      <c r="D247" s="15"/>
      <c r="E247" s="15"/>
      <c r="F247" s="15"/>
      <c r="G247" s="16">
        <v>1</v>
      </c>
      <c r="H247" s="18"/>
      <c r="I247" s="17">
        <v>1</v>
      </c>
      <c r="J247" s="16">
        <f t="shared" si="14"/>
        <v>0</v>
      </c>
      <c r="K247" s="19">
        <v>7.08</v>
      </c>
      <c r="L247" s="39">
        <f t="shared" si="13"/>
        <v>0</v>
      </c>
    </row>
    <row r="248" spans="1:12" ht="15">
      <c r="A248" s="40"/>
      <c r="B248" s="34"/>
      <c r="C248" s="15" t="s">
        <v>249</v>
      </c>
      <c r="D248" s="15"/>
      <c r="E248" s="15"/>
      <c r="F248" s="15"/>
      <c r="G248" s="16"/>
      <c r="H248" s="18">
        <v>50</v>
      </c>
      <c r="I248" s="17">
        <v>50</v>
      </c>
      <c r="J248" s="16">
        <f t="shared" si="14"/>
        <v>0</v>
      </c>
      <c r="K248" s="19">
        <v>5.31</v>
      </c>
      <c r="L248" s="39">
        <f t="shared" si="13"/>
        <v>0</v>
      </c>
    </row>
    <row r="249" spans="1:12" ht="15">
      <c r="A249" s="40"/>
      <c r="B249" s="34"/>
      <c r="C249" s="15" t="s">
        <v>250</v>
      </c>
      <c r="D249" s="15"/>
      <c r="E249" s="15"/>
      <c r="F249" s="15"/>
      <c r="G249" s="16"/>
      <c r="H249" s="18">
        <v>24</v>
      </c>
      <c r="I249" s="17">
        <v>6</v>
      </c>
      <c r="J249" s="16">
        <f t="shared" si="14"/>
        <v>18</v>
      </c>
      <c r="K249" s="19">
        <v>87.32</v>
      </c>
      <c r="L249" s="39">
        <f t="shared" si="13"/>
        <v>1571.7599999999998</v>
      </c>
    </row>
    <row r="250" spans="1:12" ht="15">
      <c r="A250" s="40"/>
      <c r="B250" s="32"/>
      <c r="C250" s="15" t="s">
        <v>251</v>
      </c>
      <c r="D250" s="15"/>
      <c r="E250" s="15"/>
      <c r="F250" s="15"/>
      <c r="G250" s="16">
        <v>127</v>
      </c>
      <c r="H250" s="18"/>
      <c r="I250" s="17"/>
      <c r="J250" s="16">
        <f t="shared" si="14"/>
        <v>127</v>
      </c>
      <c r="K250" s="19">
        <v>15</v>
      </c>
      <c r="L250" s="39">
        <f t="shared" si="13"/>
        <v>1905</v>
      </c>
    </row>
    <row r="251" spans="1:12" ht="15">
      <c r="A251" s="40"/>
      <c r="B251" s="34"/>
      <c r="C251" s="15" t="s">
        <v>252</v>
      </c>
      <c r="D251" s="15"/>
      <c r="E251" s="15"/>
      <c r="F251" s="15"/>
      <c r="G251" s="16">
        <v>5</v>
      </c>
      <c r="H251" s="18"/>
      <c r="I251" s="17"/>
      <c r="J251" s="16">
        <f t="shared" si="14"/>
        <v>5</v>
      </c>
      <c r="K251" s="19">
        <v>135.7</v>
      </c>
      <c r="L251" s="39">
        <f t="shared" si="13"/>
        <v>678.5</v>
      </c>
    </row>
    <row r="252" spans="1:12" ht="15">
      <c r="A252" s="40"/>
      <c r="B252" s="34"/>
      <c r="C252" s="15" t="s">
        <v>253</v>
      </c>
      <c r="D252" s="15"/>
      <c r="E252" s="15"/>
      <c r="F252" s="15"/>
      <c r="G252" s="16">
        <v>10</v>
      </c>
      <c r="H252" s="18"/>
      <c r="I252" s="17"/>
      <c r="J252" s="16">
        <f t="shared" si="14"/>
        <v>10</v>
      </c>
      <c r="K252" s="19">
        <v>26</v>
      </c>
      <c r="L252" s="39">
        <f>J252*K252</f>
        <v>260</v>
      </c>
    </row>
    <row r="253" spans="1:12" ht="15">
      <c r="A253" s="40"/>
      <c r="B253" s="32"/>
      <c r="C253" s="15" t="s">
        <v>254</v>
      </c>
      <c r="D253" s="15"/>
      <c r="E253" s="15"/>
      <c r="F253" s="15"/>
      <c r="G253" s="16">
        <v>100</v>
      </c>
      <c r="H253" s="18"/>
      <c r="I253" s="17">
        <v>86</v>
      </c>
      <c r="J253" s="16">
        <f t="shared" si="14"/>
        <v>14</v>
      </c>
      <c r="K253" s="19">
        <v>9.322</v>
      </c>
      <c r="L253" s="39">
        <f aca="true" t="shared" si="15" ref="L253:L334">J253*K253</f>
        <v>130.50799999999998</v>
      </c>
    </row>
    <row r="254" spans="1:12" ht="15">
      <c r="A254" s="40"/>
      <c r="B254" s="34"/>
      <c r="C254" s="15" t="s">
        <v>255</v>
      </c>
      <c r="D254" s="15"/>
      <c r="E254" s="15"/>
      <c r="F254" s="15"/>
      <c r="G254" s="16">
        <v>235</v>
      </c>
      <c r="H254" s="18"/>
      <c r="I254" s="17">
        <v>14</v>
      </c>
      <c r="J254" s="16">
        <f t="shared" si="14"/>
        <v>221</v>
      </c>
      <c r="K254" s="19">
        <v>10.25</v>
      </c>
      <c r="L254" s="39">
        <f t="shared" si="15"/>
        <v>2265.25</v>
      </c>
    </row>
    <row r="255" spans="1:12" ht="15">
      <c r="A255" s="40"/>
      <c r="B255" s="34"/>
      <c r="C255" s="15" t="s">
        <v>256</v>
      </c>
      <c r="D255" s="15"/>
      <c r="E255" s="15"/>
      <c r="F255" s="15"/>
      <c r="G255" s="16">
        <v>5</v>
      </c>
      <c r="H255" s="18"/>
      <c r="I255" s="17">
        <v>2</v>
      </c>
      <c r="J255" s="16">
        <f t="shared" si="14"/>
        <v>3</v>
      </c>
      <c r="K255" s="19">
        <v>1096.22</v>
      </c>
      <c r="L255" s="39">
        <f t="shared" si="15"/>
        <v>3288.66</v>
      </c>
    </row>
    <row r="256" spans="1:12" ht="15">
      <c r="A256" s="40"/>
      <c r="B256" s="32"/>
      <c r="C256" s="15" t="s">
        <v>256</v>
      </c>
      <c r="D256" s="15"/>
      <c r="E256" s="15"/>
      <c r="F256" s="15"/>
      <c r="G256" s="16">
        <v>2</v>
      </c>
      <c r="H256" s="18"/>
      <c r="I256" s="17">
        <v>2</v>
      </c>
      <c r="J256" s="16">
        <f t="shared" si="14"/>
        <v>0</v>
      </c>
      <c r="K256" s="19"/>
      <c r="L256" s="39">
        <f t="shared" si="15"/>
        <v>0</v>
      </c>
    </row>
    <row r="257" spans="1:12" ht="15">
      <c r="A257" s="40"/>
      <c r="B257" s="32"/>
      <c r="C257" s="15" t="s">
        <v>257</v>
      </c>
      <c r="D257" s="15"/>
      <c r="E257" s="15"/>
      <c r="F257" s="15"/>
      <c r="G257" s="16">
        <v>1</v>
      </c>
      <c r="H257" s="18"/>
      <c r="I257" s="17"/>
      <c r="J257" s="16">
        <f t="shared" si="14"/>
        <v>1</v>
      </c>
      <c r="K257" s="19">
        <v>782.73</v>
      </c>
      <c r="L257" s="39">
        <f t="shared" si="15"/>
        <v>782.73</v>
      </c>
    </row>
    <row r="258" spans="1:12" ht="15">
      <c r="A258" s="40"/>
      <c r="B258" s="32"/>
      <c r="C258" s="15" t="s">
        <v>258</v>
      </c>
      <c r="D258" s="15"/>
      <c r="E258" s="15"/>
      <c r="F258" s="15"/>
      <c r="G258" s="16">
        <v>1</v>
      </c>
      <c r="H258" s="18"/>
      <c r="I258" s="17"/>
      <c r="J258" s="16">
        <f t="shared" si="14"/>
        <v>1</v>
      </c>
      <c r="K258" s="19">
        <v>1074.98</v>
      </c>
      <c r="L258" s="39">
        <f t="shared" si="15"/>
        <v>1074.98</v>
      </c>
    </row>
    <row r="259" spans="1:12" ht="15">
      <c r="A259" s="40"/>
      <c r="B259" s="34"/>
      <c r="C259" s="15" t="s">
        <v>259</v>
      </c>
      <c r="D259" s="15"/>
      <c r="E259" s="15"/>
      <c r="F259" s="15"/>
      <c r="G259" s="16">
        <v>2</v>
      </c>
      <c r="H259" s="18"/>
      <c r="I259" s="17"/>
      <c r="J259" s="16">
        <f t="shared" si="14"/>
        <v>2</v>
      </c>
      <c r="K259" s="19">
        <v>700</v>
      </c>
      <c r="L259" s="39">
        <f t="shared" si="15"/>
        <v>1400</v>
      </c>
    </row>
    <row r="260" spans="1:12" ht="15">
      <c r="A260" s="40"/>
      <c r="B260" s="32"/>
      <c r="C260" s="15" t="s">
        <v>260</v>
      </c>
      <c r="D260" s="15"/>
      <c r="E260" s="15"/>
      <c r="F260" s="15"/>
      <c r="G260" s="16">
        <v>3</v>
      </c>
      <c r="H260" s="18"/>
      <c r="I260" s="17"/>
      <c r="J260" s="16">
        <f t="shared" si="14"/>
        <v>3</v>
      </c>
      <c r="K260" s="19">
        <v>974.68</v>
      </c>
      <c r="L260" s="39">
        <f t="shared" si="15"/>
        <v>2924.04</v>
      </c>
    </row>
    <row r="261" spans="1:12" ht="15">
      <c r="A261" s="40"/>
      <c r="B261" s="32"/>
      <c r="C261" s="15" t="s">
        <v>261</v>
      </c>
      <c r="D261" s="15"/>
      <c r="E261" s="15"/>
      <c r="F261" s="15"/>
      <c r="G261" s="16">
        <v>2</v>
      </c>
      <c r="H261" s="18"/>
      <c r="I261" s="17"/>
      <c r="J261" s="16">
        <f t="shared" si="14"/>
        <v>2</v>
      </c>
      <c r="K261" s="19">
        <v>680</v>
      </c>
      <c r="L261" s="39">
        <f t="shared" si="15"/>
        <v>1360</v>
      </c>
    </row>
    <row r="262" spans="1:12" ht="15">
      <c r="A262" s="40"/>
      <c r="B262" s="32"/>
      <c r="C262" s="15" t="s">
        <v>262</v>
      </c>
      <c r="D262" s="15"/>
      <c r="E262" s="15"/>
      <c r="F262" s="15"/>
      <c r="G262" s="16">
        <v>1</v>
      </c>
      <c r="H262" s="18"/>
      <c r="I262" s="17"/>
      <c r="J262" s="16">
        <f t="shared" si="14"/>
        <v>1</v>
      </c>
      <c r="K262" s="19">
        <v>1843.16</v>
      </c>
      <c r="L262" s="39">
        <f t="shared" si="15"/>
        <v>1843.16</v>
      </c>
    </row>
    <row r="263" spans="1:12" ht="15">
      <c r="A263" s="40"/>
      <c r="B263" s="34"/>
      <c r="C263" s="15" t="s">
        <v>263</v>
      </c>
      <c r="D263" s="15"/>
      <c r="E263" s="15"/>
      <c r="F263" s="15"/>
      <c r="G263" s="16">
        <v>1</v>
      </c>
      <c r="H263" s="18"/>
      <c r="I263" s="17">
        <v>1</v>
      </c>
      <c r="J263" s="16">
        <f t="shared" si="14"/>
        <v>0</v>
      </c>
      <c r="K263" s="19">
        <v>1293.59</v>
      </c>
      <c r="L263" s="39">
        <f t="shared" si="15"/>
        <v>0</v>
      </c>
    </row>
    <row r="264" spans="1:12" ht="15">
      <c r="A264" s="40"/>
      <c r="B264" s="34"/>
      <c r="C264" s="15" t="s">
        <v>264</v>
      </c>
      <c r="D264" s="15"/>
      <c r="E264" s="15"/>
      <c r="F264" s="15"/>
      <c r="G264" s="16">
        <v>4</v>
      </c>
      <c r="H264" s="18"/>
      <c r="I264" s="17"/>
      <c r="J264" s="16">
        <f t="shared" si="14"/>
        <v>4</v>
      </c>
      <c r="K264" s="19">
        <v>910</v>
      </c>
      <c r="L264" s="39">
        <f t="shared" si="15"/>
        <v>3640</v>
      </c>
    </row>
    <row r="265" spans="1:12" ht="15">
      <c r="A265" s="40"/>
      <c r="B265" s="34"/>
      <c r="C265" s="15" t="s">
        <v>265</v>
      </c>
      <c r="D265" s="15"/>
      <c r="E265" s="15"/>
      <c r="F265" s="15"/>
      <c r="G265" s="16">
        <v>1</v>
      </c>
      <c r="H265" s="18"/>
      <c r="I265" s="17">
        <v>1</v>
      </c>
      <c r="J265" s="16">
        <f t="shared" si="14"/>
        <v>0</v>
      </c>
      <c r="K265" s="19">
        <v>1032.82</v>
      </c>
      <c r="L265" s="39">
        <f t="shared" si="15"/>
        <v>0</v>
      </c>
    </row>
    <row r="266" spans="1:12" ht="15">
      <c r="A266" s="40"/>
      <c r="B266" s="34"/>
      <c r="C266" s="15" t="s">
        <v>265</v>
      </c>
      <c r="D266" s="15"/>
      <c r="E266" s="15"/>
      <c r="F266" s="15"/>
      <c r="G266" s="16">
        <v>2</v>
      </c>
      <c r="H266" s="18"/>
      <c r="I266" s="17">
        <v>2</v>
      </c>
      <c r="J266" s="16">
        <f t="shared" si="14"/>
        <v>0</v>
      </c>
      <c r="K266" s="19">
        <v>1343.13</v>
      </c>
      <c r="L266" s="39">
        <f t="shared" si="15"/>
        <v>0</v>
      </c>
    </row>
    <row r="267" spans="1:12" ht="15">
      <c r="A267" s="40"/>
      <c r="B267" s="32"/>
      <c r="C267" s="15" t="s">
        <v>266</v>
      </c>
      <c r="D267" s="15"/>
      <c r="E267" s="15"/>
      <c r="F267" s="15"/>
      <c r="G267" s="16">
        <v>2</v>
      </c>
      <c r="H267" s="17"/>
      <c r="I267" s="17"/>
      <c r="J267" s="16">
        <f t="shared" si="14"/>
        <v>2</v>
      </c>
      <c r="K267" s="19">
        <v>1266.73</v>
      </c>
      <c r="L267" s="39">
        <f t="shared" si="15"/>
        <v>2533.46</v>
      </c>
    </row>
    <row r="268" spans="1:12" ht="15">
      <c r="A268" s="40"/>
      <c r="B268" s="34"/>
      <c r="C268" s="15" t="s">
        <v>267</v>
      </c>
      <c r="D268" s="15"/>
      <c r="E268" s="15"/>
      <c r="F268" s="15"/>
      <c r="G268" s="16">
        <v>1</v>
      </c>
      <c r="H268" s="17"/>
      <c r="I268" s="17"/>
      <c r="J268" s="16">
        <f t="shared" si="14"/>
        <v>1</v>
      </c>
      <c r="K268" s="19">
        <v>5746.42</v>
      </c>
      <c r="L268" s="39">
        <f t="shared" si="15"/>
        <v>5746.42</v>
      </c>
    </row>
    <row r="269" spans="1:12" ht="17.25" customHeight="1">
      <c r="A269" s="40"/>
      <c r="B269" s="32"/>
      <c r="C269" s="15" t="s">
        <v>268</v>
      </c>
      <c r="D269" s="15"/>
      <c r="E269" s="15"/>
      <c r="F269" s="15"/>
      <c r="G269" s="16">
        <v>1</v>
      </c>
      <c r="H269" s="17"/>
      <c r="I269" s="17"/>
      <c r="J269" s="16">
        <f t="shared" si="14"/>
        <v>1</v>
      </c>
      <c r="K269" s="19">
        <v>2596</v>
      </c>
      <c r="L269" s="39">
        <f t="shared" si="15"/>
        <v>2596</v>
      </c>
    </row>
    <row r="270" spans="1:12" ht="15">
      <c r="A270" s="40"/>
      <c r="B270" s="34"/>
      <c r="C270" s="15" t="s">
        <v>268</v>
      </c>
      <c r="D270" s="15"/>
      <c r="E270" s="15"/>
      <c r="F270" s="15"/>
      <c r="G270" s="16">
        <v>3</v>
      </c>
      <c r="H270" s="17"/>
      <c r="I270" s="17"/>
      <c r="J270" s="16">
        <f t="shared" si="14"/>
        <v>3</v>
      </c>
      <c r="K270" s="19">
        <v>2242</v>
      </c>
      <c r="L270" s="39">
        <f t="shared" si="15"/>
        <v>6726</v>
      </c>
    </row>
    <row r="271" spans="1:12" ht="15">
      <c r="A271" s="40"/>
      <c r="B271" s="34"/>
      <c r="C271" s="15" t="s">
        <v>269</v>
      </c>
      <c r="D271" s="15"/>
      <c r="E271" s="15"/>
      <c r="F271" s="15"/>
      <c r="G271" s="16">
        <v>1</v>
      </c>
      <c r="H271" s="18"/>
      <c r="I271" s="17"/>
      <c r="J271" s="16">
        <f t="shared" si="14"/>
        <v>1</v>
      </c>
      <c r="K271" s="19">
        <v>5650</v>
      </c>
      <c r="L271" s="39">
        <f t="shared" si="15"/>
        <v>5650</v>
      </c>
    </row>
    <row r="272" spans="1:12" ht="15">
      <c r="A272" s="40"/>
      <c r="B272" s="32"/>
      <c r="C272" s="15" t="s">
        <v>270</v>
      </c>
      <c r="D272" s="15"/>
      <c r="E272" s="15"/>
      <c r="F272" s="15"/>
      <c r="G272" s="16">
        <v>5</v>
      </c>
      <c r="H272" s="18"/>
      <c r="I272" s="17"/>
      <c r="J272" s="16">
        <f t="shared" si="14"/>
        <v>5</v>
      </c>
      <c r="K272" s="19">
        <v>5498</v>
      </c>
      <c r="L272" s="39">
        <f t="shared" si="15"/>
        <v>27490</v>
      </c>
    </row>
    <row r="273" spans="1:12" ht="15">
      <c r="A273" s="40"/>
      <c r="B273" s="32"/>
      <c r="C273" s="15" t="s">
        <v>271</v>
      </c>
      <c r="D273" s="15"/>
      <c r="E273" s="15"/>
      <c r="F273" s="15"/>
      <c r="G273" s="16">
        <v>3</v>
      </c>
      <c r="H273" s="17"/>
      <c r="I273" s="17"/>
      <c r="J273" s="16">
        <f t="shared" si="14"/>
        <v>3</v>
      </c>
      <c r="K273" s="19">
        <v>4625</v>
      </c>
      <c r="L273" s="39">
        <f t="shared" si="15"/>
        <v>13875</v>
      </c>
    </row>
    <row r="274" spans="1:12" ht="15">
      <c r="A274" s="40"/>
      <c r="B274" s="32"/>
      <c r="C274" s="15" t="s">
        <v>272</v>
      </c>
      <c r="D274" s="15"/>
      <c r="E274" s="15"/>
      <c r="F274" s="15"/>
      <c r="G274" s="16">
        <v>3</v>
      </c>
      <c r="H274" s="17"/>
      <c r="I274" s="17"/>
      <c r="J274" s="16">
        <f t="shared" si="14"/>
        <v>3</v>
      </c>
      <c r="K274" s="19">
        <v>2455.6</v>
      </c>
      <c r="L274" s="39">
        <f t="shared" si="15"/>
        <v>7366.799999999999</v>
      </c>
    </row>
    <row r="275" spans="1:12" ht="15">
      <c r="A275" s="40"/>
      <c r="B275" s="32"/>
      <c r="C275" s="15" t="s">
        <v>273</v>
      </c>
      <c r="D275" s="15"/>
      <c r="E275" s="15"/>
      <c r="F275" s="15"/>
      <c r="G275" s="16">
        <v>2</v>
      </c>
      <c r="H275" s="17"/>
      <c r="I275" s="17"/>
      <c r="J275" s="16">
        <f t="shared" si="14"/>
        <v>2</v>
      </c>
      <c r="K275" s="19">
        <v>3658</v>
      </c>
      <c r="L275" s="39">
        <f t="shared" si="15"/>
        <v>7316</v>
      </c>
    </row>
    <row r="276" spans="1:12" ht="15">
      <c r="A276" s="40"/>
      <c r="B276" s="32"/>
      <c r="C276" s="15" t="s">
        <v>273</v>
      </c>
      <c r="D276" s="15"/>
      <c r="E276" s="15"/>
      <c r="F276" s="15"/>
      <c r="G276" s="16">
        <v>1</v>
      </c>
      <c r="H276" s="17"/>
      <c r="I276" s="17"/>
      <c r="J276" s="16">
        <f t="shared" si="14"/>
        <v>1</v>
      </c>
      <c r="K276" s="19">
        <v>3776</v>
      </c>
      <c r="L276" s="39">
        <f t="shared" si="15"/>
        <v>3776</v>
      </c>
    </row>
    <row r="277" spans="1:12" ht="15">
      <c r="A277" s="40"/>
      <c r="B277" s="32"/>
      <c r="C277" s="15" t="s">
        <v>274</v>
      </c>
      <c r="D277" s="15"/>
      <c r="E277" s="15"/>
      <c r="F277" s="15"/>
      <c r="G277" s="16">
        <v>1</v>
      </c>
      <c r="H277" s="17"/>
      <c r="I277" s="17">
        <v>1</v>
      </c>
      <c r="J277" s="16">
        <f t="shared" si="14"/>
        <v>0</v>
      </c>
      <c r="K277" s="19">
        <v>4012</v>
      </c>
      <c r="L277" s="39">
        <f t="shared" si="15"/>
        <v>0</v>
      </c>
    </row>
    <row r="278" spans="1:12" ht="15">
      <c r="A278" s="40"/>
      <c r="B278" s="32"/>
      <c r="C278" s="15" t="s">
        <v>274</v>
      </c>
      <c r="D278" s="15"/>
      <c r="E278" s="15"/>
      <c r="F278" s="15"/>
      <c r="G278" s="16">
        <v>10</v>
      </c>
      <c r="H278" s="17"/>
      <c r="I278" s="17">
        <v>1</v>
      </c>
      <c r="J278" s="16">
        <f t="shared" si="14"/>
        <v>9</v>
      </c>
      <c r="K278" s="19"/>
      <c r="L278" s="39">
        <f t="shared" si="15"/>
        <v>0</v>
      </c>
    </row>
    <row r="279" spans="1:12" ht="15">
      <c r="A279" s="40"/>
      <c r="B279" s="32"/>
      <c r="C279" s="15" t="s">
        <v>275</v>
      </c>
      <c r="D279" s="15"/>
      <c r="E279" s="15"/>
      <c r="F279" s="15"/>
      <c r="G279" s="16">
        <v>6</v>
      </c>
      <c r="H279" s="17"/>
      <c r="I279" s="17">
        <v>2</v>
      </c>
      <c r="J279" s="16">
        <f t="shared" si="14"/>
        <v>4</v>
      </c>
      <c r="K279" s="19">
        <v>3658</v>
      </c>
      <c r="L279" s="39">
        <f t="shared" si="15"/>
        <v>14632</v>
      </c>
    </row>
    <row r="280" spans="1:12" ht="15">
      <c r="A280" s="40"/>
      <c r="B280" s="32"/>
      <c r="C280" s="60" t="s">
        <v>276</v>
      </c>
      <c r="D280" s="61"/>
      <c r="E280" s="61"/>
      <c r="F280" s="62"/>
      <c r="G280" s="16">
        <v>3</v>
      </c>
      <c r="H280" s="17"/>
      <c r="I280" s="17">
        <v>2</v>
      </c>
      <c r="J280" s="16">
        <f t="shared" si="14"/>
        <v>1</v>
      </c>
      <c r="K280" s="19">
        <v>2478</v>
      </c>
      <c r="L280" s="39">
        <f t="shared" si="15"/>
        <v>2478</v>
      </c>
    </row>
    <row r="281" spans="1:12" ht="15">
      <c r="A281" s="40"/>
      <c r="B281" s="32"/>
      <c r="C281" s="60" t="s">
        <v>277</v>
      </c>
      <c r="D281" s="61"/>
      <c r="E281" s="61"/>
      <c r="F281" s="62"/>
      <c r="G281" s="16">
        <v>1</v>
      </c>
      <c r="H281" s="17"/>
      <c r="I281" s="17">
        <v>1</v>
      </c>
      <c r="J281" s="16">
        <f t="shared" si="14"/>
        <v>0</v>
      </c>
      <c r="K281" s="19">
        <v>2714</v>
      </c>
      <c r="L281" s="39">
        <f t="shared" si="15"/>
        <v>0</v>
      </c>
    </row>
    <row r="282" spans="1:12" ht="15">
      <c r="A282" s="40"/>
      <c r="B282" s="32"/>
      <c r="C282" s="60" t="s">
        <v>278</v>
      </c>
      <c r="D282" s="61"/>
      <c r="E282" s="61"/>
      <c r="F282" s="62"/>
      <c r="G282" s="16">
        <v>1</v>
      </c>
      <c r="H282" s="17"/>
      <c r="I282" s="17">
        <v>1</v>
      </c>
      <c r="J282" s="16">
        <f t="shared" si="14"/>
        <v>0</v>
      </c>
      <c r="K282" s="19">
        <v>2714</v>
      </c>
      <c r="L282" s="39">
        <f t="shared" si="15"/>
        <v>0</v>
      </c>
    </row>
    <row r="283" spans="1:12" ht="15">
      <c r="A283" s="40"/>
      <c r="B283" s="32"/>
      <c r="C283" s="60" t="s">
        <v>279</v>
      </c>
      <c r="D283" s="61"/>
      <c r="E283" s="61"/>
      <c r="F283" s="62"/>
      <c r="G283" s="16">
        <v>2</v>
      </c>
      <c r="H283" s="17"/>
      <c r="I283" s="17">
        <v>1</v>
      </c>
      <c r="J283" s="16">
        <f t="shared" si="14"/>
        <v>1</v>
      </c>
      <c r="K283" s="19">
        <v>2714</v>
      </c>
      <c r="L283" s="39">
        <f t="shared" si="15"/>
        <v>2714</v>
      </c>
    </row>
    <row r="284" spans="1:12" ht="15">
      <c r="A284" s="40"/>
      <c r="B284" s="32"/>
      <c r="C284" s="60" t="s">
        <v>280</v>
      </c>
      <c r="D284" s="61"/>
      <c r="E284" s="61"/>
      <c r="F284" s="62"/>
      <c r="G284" s="16">
        <v>1</v>
      </c>
      <c r="H284" s="17"/>
      <c r="I284" s="17">
        <v>1</v>
      </c>
      <c r="J284" s="16">
        <f t="shared" si="14"/>
        <v>0</v>
      </c>
      <c r="K284" s="19">
        <v>2832</v>
      </c>
      <c r="L284" s="39">
        <f t="shared" si="15"/>
        <v>0</v>
      </c>
    </row>
    <row r="285" spans="1:12" ht="15">
      <c r="A285" s="40"/>
      <c r="B285" s="32"/>
      <c r="C285" s="15" t="s">
        <v>281</v>
      </c>
      <c r="D285" s="15"/>
      <c r="E285" s="15"/>
      <c r="F285" s="15"/>
      <c r="G285" s="16">
        <v>1</v>
      </c>
      <c r="H285" s="17"/>
      <c r="I285" s="17">
        <v>1</v>
      </c>
      <c r="J285" s="16">
        <f t="shared" si="14"/>
        <v>0</v>
      </c>
      <c r="K285" s="19">
        <v>3422</v>
      </c>
      <c r="L285" s="39">
        <f t="shared" si="15"/>
        <v>0</v>
      </c>
    </row>
    <row r="286" spans="1:12" ht="15">
      <c r="A286" s="40"/>
      <c r="B286" s="32"/>
      <c r="C286" s="15" t="s">
        <v>282</v>
      </c>
      <c r="D286" s="15"/>
      <c r="E286" s="15"/>
      <c r="F286" s="15"/>
      <c r="G286" s="16">
        <v>1</v>
      </c>
      <c r="H286" s="17"/>
      <c r="I286" s="17"/>
      <c r="J286" s="16">
        <f t="shared" si="14"/>
        <v>1</v>
      </c>
      <c r="K286" s="19">
        <v>3658</v>
      </c>
      <c r="L286" s="39">
        <f t="shared" si="15"/>
        <v>3658</v>
      </c>
    </row>
    <row r="287" spans="1:12" ht="15">
      <c r="A287" s="40"/>
      <c r="B287" s="32"/>
      <c r="C287" s="15" t="s">
        <v>283</v>
      </c>
      <c r="D287" s="15"/>
      <c r="E287" s="15"/>
      <c r="F287" s="15"/>
      <c r="G287" s="16">
        <v>1</v>
      </c>
      <c r="H287" s="17"/>
      <c r="I287" s="17"/>
      <c r="J287" s="16">
        <f t="shared" si="14"/>
        <v>1</v>
      </c>
      <c r="K287" s="19">
        <v>3658</v>
      </c>
      <c r="L287" s="39">
        <f t="shared" si="15"/>
        <v>3658</v>
      </c>
    </row>
    <row r="288" spans="1:12" ht="15">
      <c r="A288" s="40"/>
      <c r="B288" s="32"/>
      <c r="C288" s="15" t="s">
        <v>284</v>
      </c>
      <c r="D288" s="15"/>
      <c r="E288" s="15"/>
      <c r="F288" s="15"/>
      <c r="G288" s="16">
        <v>1</v>
      </c>
      <c r="H288" s="17"/>
      <c r="I288" s="17"/>
      <c r="J288" s="16">
        <f t="shared" si="14"/>
        <v>1</v>
      </c>
      <c r="K288" s="19">
        <v>3658</v>
      </c>
      <c r="L288" s="39">
        <f t="shared" si="15"/>
        <v>3658</v>
      </c>
    </row>
    <row r="289" spans="1:12" ht="15">
      <c r="A289" s="40"/>
      <c r="B289" s="32"/>
      <c r="C289" s="15" t="s">
        <v>285</v>
      </c>
      <c r="D289" s="15"/>
      <c r="E289" s="15"/>
      <c r="F289" s="15"/>
      <c r="G289" s="16">
        <v>1</v>
      </c>
      <c r="H289" s="17"/>
      <c r="I289" s="17">
        <v>1</v>
      </c>
      <c r="J289" s="16">
        <f t="shared" si="14"/>
        <v>0</v>
      </c>
      <c r="K289" s="19">
        <v>3422</v>
      </c>
      <c r="L289" s="39">
        <f t="shared" si="15"/>
        <v>0</v>
      </c>
    </row>
    <row r="290" spans="1:12" ht="15">
      <c r="A290" s="40"/>
      <c r="B290" s="32"/>
      <c r="C290" s="15" t="s">
        <v>286</v>
      </c>
      <c r="D290" s="15"/>
      <c r="E290" s="15"/>
      <c r="F290" s="15"/>
      <c r="G290" s="16">
        <v>1</v>
      </c>
      <c r="H290" s="17"/>
      <c r="I290" s="17">
        <v>1</v>
      </c>
      <c r="J290" s="16">
        <f t="shared" si="14"/>
        <v>0</v>
      </c>
      <c r="K290" s="19">
        <v>3422</v>
      </c>
      <c r="L290" s="39">
        <f t="shared" si="15"/>
        <v>0</v>
      </c>
    </row>
    <row r="291" spans="1:12" ht="15">
      <c r="A291" s="40"/>
      <c r="B291" s="32"/>
      <c r="C291" s="15" t="s">
        <v>287</v>
      </c>
      <c r="D291" s="15"/>
      <c r="E291" s="15"/>
      <c r="F291" s="15"/>
      <c r="G291" s="16">
        <v>1</v>
      </c>
      <c r="H291" s="17"/>
      <c r="I291" s="17">
        <v>1</v>
      </c>
      <c r="J291" s="16">
        <f t="shared" si="14"/>
        <v>0</v>
      </c>
      <c r="K291" s="19">
        <v>3422</v>
      </c>
      <c r="L291" s="39">
        <f t="shared" si="15"/>
        <v>0</v>
      </c>
    </row>
    <row r="292" spans="1:12" ht="15">
      <c r="A292" s="40"/>
      <c r="B292" s="34"/>
      <c r="C292" s="15" t="s">
        <v>288</v>
      </c>
      <c r="D292" s="15"/>
      <c r="E292" s="15"/>
      <c r="F292" s="15"/>
      <c r="G292" s="16">
        <v>1</v>
      </c>
      <c r="H292" s="17"/>
      <c r="I292" s="17"/>
      <c r="J292" s="16">
        <f t="shared" si="14"/>
        <v>1</v>
      </c>
      <c r="K292" s="19">
        <v>3110.73</v>
      </c>
      <c r="L292" s="39">
        <f t="shared" si="15"/>
        <v>3110.73</v>
      </c>
    </row>
    <row r="293" spans="1:12" ht="15">
      <c r="A293" s="40"/>
      <c r="B293" s="34"/>
      <c r="C293" s="15" t="s">
        <v>289</v>
      </c>
      <c r="D293" s="15"/>
      <c r="E293" s="15"/>
      <c r="F293" s="15"/>
      <c r="G293" s="16">
        <v>1</v>
      </c>
      <c r="H293" s="17"/>
      <c r="I293" s="17"/>
      <c r="J293" s="16">
        <f t="shared" si="14"/>
        <v>1</v>
      </c>
      <c r="K293" s="19">
        <v>3215.5</v>
      </c>
      <c r="L293" s="39">
        <f t="shared" si="15"/>
        <v>3215.5</v>
      </c>
    </row>
    <row r="294" spans="1:12" ht="15">
      <c r="A294" s="40"/>
      <c r="B294" s="34"/>
      <c r="C294" s="15" t="s">
        <v>290</v>
      </c>
      <c r="D294" s="15"/>
      <c r="E294" s="15"/>
      <c r="F294" s="15"/>
      <c r="G294" s="16">
        <v>2</v>
      </c>
      <c r="H294" s="17"/>
      <c r="I294" s="17"/>
      <c r="J294" s="16">
        <f t="shared" si="14"/>
        <v>2</v>
      </c>
      <c r="K294" s="19">
        <v>2920.5</v>
      </c>
      <c r="L294" s="39">
        <f t="shared" si="15"/>
        <v>5841</v>
      </c>
    </row>
    <row r="295" spans="1:12" ht="15">
      <c r="A295" s="40"/>
      <c r="B295" s="34"/>
      <c r="C295" s="15" t="s">
        <v>291</v>
      </c>
      <c r="D295" s="15"/>
      <c r="E295" s="15"/>
      <c r="F295" s="15"/>
      <c r="G295" s="16">
        <v>2</v>
      </c>
      <c r="H295" s="17"/>
      <c r="I295" s="17"/>
      <c r="J295" s="16">
        <f t="shared" si="14"/>
        <v>2</v>
      </c>
      <c r="K295" s="19">
        <v>2891</v>
      </c>
      <c r="L295" s="39">
        <f t="shared" si="15"/>
        <v>5782</v>
      </c>
    </row>
    <row r="296" spans="1:12" ht="15">
      <c r="A296" s="40"/>
      <c r="B296" s="34"/>
      <c r="C296" s="15" t="s">
        <v>292</v>
      </c>
      <c r="D296" s="15"/>
      <c r="E296" s="15"/>
      <c r="F296" s="15"/>
      <c r="G296" s="16">
        <v>3</v>
      </c>
      <c r="H296" s="17"/>
      <c r="I296" s="17">
        <v>1</v>
      </c>
      <c r="J296" s="16">
        <f t="shared" si="14"/>
        <v>2</v>
      </c>
      <c r="K296" s="19">
        <v>2891</v>
      </c>
      <c r="L296" s="39">
        <f t="shared" si="15"/>
        <v>5782</v>
      </c>
    </row>
    <row r="297" spans="1:12" ht="15">
      <c r="A297" s="40"/>
      <c r="B297" s="34"/>
      <c r="C297" s="15" t="s">
        <v>293</v>
      </c>
      <c r="D297" s="15"/>
      <c r="E297" s="15"/>
      <c r="F297" s="15"/>
      <c r="G297" s="16">
        <v>1</v>
      </c>
      <c r="H297" s="18"/>
      <c r="I297" s="17">
        <v>1</v>
      </c>
      <c r="J297" s="16">
        <f t="shared" si="14"/>
        <v>0</v>
      </c>
      <c r="K297" s="19">
        <v>4005</v>
      </c>
      <c r="L297" s="39">
        <f t="shared" si="15"/>
        <v>0</v>
      </c>
    </row>
    <row r="298" spans="1:12" ht="15">
      <c r="A298" s="40"/>
      <c r="B298" s="34"/>
      <c r="C298" s="15" t="s">
        <v>294</v>
      </c>
      <c r="D298" s="15"/>
      <c r="E298" s="15"/>
      <c r="F298" s="15"/>
      <c r="G298" s="16">
        <v>2</v>
      </c>
      <c r="H298" s="18"/>
      <c r="I298" s="17"/>
      <c r="J298" s="16">
        <f>G298+H298-I298</f>
        <v>2</v>
      </c>
      <c r="K298" s="19">
        <v>3965.44</v>
      </c>
      <c r="L298" s="39">
        <f t="shared" si="15"/>
        <v>7930.88</v>
      </c>
    </row>
    <row r="299" spans="1:12" ht="15">
      <c r="A299" s="40"/>
      <c r="B299" s="34"/>
      <c r="C299" s="15" t="s">
        <v>295</v>
      </c>
      <c r="D299" s="15"/>
      <c r="E299" s="15"/>
      <c r="F299" s="15"/>
      <c r="G299" s="16">
        <v>2</v>
      </c>
      <c r="H299" s="18"/>
      <c r="I299" s="17">
        <v>1</v>
      </c>
      <c r="J299" s="16">
        <f>G299+H299-I299</f>
        <v>1</v>
      </c>
      <c r="K299" s="19">
        <v>4309.93</v>
      </c>
      <c r="L299" s="39">
        <f t="shared" si="15"/>
        <v>4309.93</v>
      </c>
    </row>
    <row r="300" spans="1:12" ht="15">
      <c r="A300" s="40"/>
      <c r="B300" s="34"/>
      <c r="C300" s="15" t="s">
        <v>296</v>
      </c>
      <c r="D300" s="15"/>
      <c r="E300" s="15"/>
      <c r="F300" s="15"/>
      <c r="G300" s="16">
        <v>2</v>
      </c>
      <c r="H300" s="18"/>
      <c r="I300" s="17">
        <v>1</v>
      </c>
      <c r="J300" s="16">
        <f>G300+H300-I300</f>
        <v>1</v>
      </c>
      <c r="K300" s="19">
        <v>4330.06</v>
      </c>
      <c r="L300" s="39">
        <f t="shared" si="15"/>
        <v>4330.06</v>
      </c>
    </row>
    <row r="301" spans="1:12" ht="15">
      <c r="A301" s="40"/>
      <c r="B301" s="34"/>
      <c r="C301" s="15" t="s">
        <v>297</v>
      </c>
      <c r="D301" s="15"/>
      <c r="E301" s="15"/>
      <c r="F301" s="15"/>
      <c r="G301" s="16">
        <v>2</v>
      </c>
      <c r="H301" s="18"/>
      <c r="I301" s="17">
        <v>1</v>
      </c>
      <c r="J301" s="16">
        <f>G301+H301-I301</f>
        <v>1</v>
      </c>
      <c r="K301" s="19">
        <v>4240.23</v>
      </c>
      <c r="L301" s="39">
        <f t="shared" si="15"/>
        <v>4240.23</v>
      </c>
    </row>
    <row r="302" spans="1:12" ht="15">
      <c r="A302" s="40"/>
      <c r="B302" s="34"/>
      <c r="C302" s="15" t="s">
        <v>298</v>
      </c>
      <c r="D302" s="15"/>
      <c r="E302" s="15"/>
      <c r="F302" s="15"/>
      <c r="G302" s="16"/>
      <c r="H302" s="18">
        <v>2</v>
      </c>
      <c r="I302" s="17"/>
      <c r="J302" s="16">
        <f>G302+H302-I302</f>
        <v>2</v>
      </c>
      <c r="K302" s="19">
        <v>9916.28</v>
      </c>
      <c r="L302" s="39">
        <f t="shared" si="15"/>
        <v>19832.56</v>
      </c>
    </row>
    <row r="303" spans="1:12" ht="15">
      <c r="A303" s="40"/>
      <c r="B303" s="34"/>
      <c r="C303" s="15" t="s">
        <v>299</v>
      </c>
      <c r="D303" s="15"/>
      <c r="E303" s="15"/>
      <c r="F303" s="15"/>
      <c r="G303" s="16"/>
      <c r="H303" s="18">
        <v>1</v>
      </c>
      <c r="I303" s="17"/>
      <c r="J303" s="16">
        <f>G303+H303-I303</f>
        <v>1</v>
      </c>
      <c r="K303" s="19">
        <v>14100.48</v>
      </c>
      <c r="L303" s="39">
        <f t="shared" si="15"/>
        <v>14100.48</v>
      </c>
    </row>
    <row r="304" spans="1:12" ht="15">
      <c r="A304" s="40"/>
      <c r="B304" s="34"/>
      <c r="C304" s="15" t="s">
        <v>300</v>
      </c>
      <c r="D304" s="15"/>
      <c r="E304" s="15"/>
      <c r="F304" s="15"/>
      <c r="G304" s="16">
        <v>2</v>
      </c>
      <c r="H304" s="18"/>
      <c r="I304" s="17"/>
      <c r="J304" s="16">
        <f>G304+H304-I304</f>
        <v>2</v>
      </c>
      <c r="K304" s="19">
        <v>13030.01</v>
      </c>
      <c r="L304" s="39">
        <f t="shared" si="15"/>
        <v>26060.02</v>
      </c>
    </row>
    <row r="305" spans="1:12" ht="15">
      <c r="A305" s="40"/>
      <c r="B305" s="32"/>
      <c r="C305" s="15" t="s">
        <v>301</v>
      </c>
      <c r="D305" s="15"/>
      <c r="E305" s="15"/>
      <c r="F305" s="15"/>
      <c r="G305" s="16">
        <v>1</v>
      </c>
      <c r="H305" s="18"/>
      <c r="I305" s="17"/>
      <c r="J305" s="16">
        <f>G305+H305-I305</f>
        <v>1</v>
      </c>
      <c r="K305" s="19">
        <v>13224.2</v>
      </c>
      <c r="L305" s="39">
        <f t="shared" si="15"/>
        <v>13224.2</v>
      </c>
    </row>
    <row r="306" spans="1:12" ht="15">
      <c r="A306" s="40"/>
      <c r="B306" s="34"/>
      <c r="C306" s="60" t="s">
        <v>302</v>
      </c>
      <c r="D306" s="61"/>
      <c r="E306" s="61"/>
      <c r="F306" s="62"/>
      <c r="G306" s="16">
        <v>3</v>
      </c>
      <c r="H306" s="17"/>
      <c r="I306" s="17">
        <v>1</v>
      </c>
      <c r="J306" s="16">
        <f>G306+H306-I306</f>
        <v>2</v>
      </c>
      <c r="K306" s="19">
        <v>2773</v>
      </c>
      <c r="L306" s="39">
        <f t="shared" si="15"/>
        <v>5546</v>
      </c>
    </row>
    <row r="307" spans="1:12" ht="15">
      <c r="A307" s="40"/>
      <c r="B307" s="32"/>
      <c r="C307" s="60" t="s">
        <v>303</v>
      </c>
      <c r="D307" s="61"/>
      <c r="E307" s="61"/>
      <c r="F307" s="62"/>
      <c r="G307" s="16">
        <v>1</v>
      </c>
      <c r="H307" s="17"/>
      <c r="I307" s="17"/>
      <c r="J307" s="16">
        <f>G307+H307-I307</f>
        <v>1</v>
      </c>
      <c r="K307" s="19">
        <v>1800</v>
      </c>
      <c r="L307" s="39">
        <f t="shared" si="15"/>
        <v>1800</v>
      </c>
    </row>
    <row r="308" spans="1:12" ht="15">
      <c r="A308" s="40"/>
      <c r="B308" s="32"/>
      <c r="C308" s="60" t="s">
        <v>304</v>
      </c>
      <c r="D308" s="61"/>
      <c r="E308" s="61"/>
      <c r="F308" s="62"/>
      <c r="G308" s="16">
        <v>1</v>
      </c>
      <c r="H308" s="17"/>
      <c r="I308" s="17"/>
      <c r="J308" s="16">
        <f>G308+H308-I308</f>
        <v>1</v>
      </c>
      <c r="K308" s="19">
        <v>1888</v>
      </c>
      <c r="L308" s="39">
        <f>J308*K308</f>
        <v>1888</v>
      </c>
    </row>
    <row r="309" spans="1:12" ht="15">
      <c r="A309" s="40"/>
      <c r="B309" s="32"/>
      <c r="C309" s="60" t="s">
        <v>305</v>
      </c>
      <c r="D309" s="61"/>
      <c r="E309" s="61"/>
      <c r="F309" s="62"/>
      <c r="G309" s="16">
        <v>4</v>
      </c>
      <c r="H309" s="17"/>
      <c r="I309" s="17"/>
      <c r="J309" s="16">
        <f aca="true" t="shared" si="16" ref="J309:J361">G309+H309-I309</f>
        <v>4</v>
      </c>
      <c r="K309" s="19">
        <v>2850</v>
      </c>
      <c r="L309" s="39">
        <f>J309*K309</f>
        <v>11400</v>
      </c>
    </row>
    <row r="310" spans="1:12" ht="15">
      <c r="A310" s="40"/>
      <c r="B310" s="34"/>
      <c r="C310" s="15" t="s">
        <v>306</v>
      </c>
      <c r="D310" s="15"/>
      <c r="E310" s="15"/>
      <c r="F310" s="15"/>
      <c r="G310" s="16">
        <v>3</v>
      </c>
      <c r="H310" s="17"/>
      <c r="I310" s="17"/>
      <c r="J310" s="16">
        <f t="shared" si="16"/>
        <v>3</v>
      </c>
      <c r="K310" s="19">
        <v>3858</v>
      </c>
      <c r="L310" s="39">
        <f t="shared" si="15"/>
        <v>11574</v>
      </c>
    </row>
    <row r="311" spans="1:12" ht="15">
      <c r="A311" s="40"/>
      <c r="B311" s="32"/>
      <c r="C311" s="15" t="s">
        <v>307</v>
      </c>
      <c r="D311" s="15"/>
      <c r="E311" s="15"/>
      <c r="F311" s="15"/>
      <c r="G311" s="16">
        <v>4</v>
      </c>
      <c r="H311" s="17"/>
      <c r="I311" s="17"/>
      <c r="J311" s="16">
        <f t="shared" si="16"/>
        <v>4</v>
      </c>
      <c r="K311" s="19">
        <v>5197.5</v>
      </c>
      <c r="L311" s="39">
        <f t="shared" si="15"/>
        <v>20790</v>
      </c>
    </row>
    <row r="312" spans="1:12" ht="15">
      <c r="A312" s="40"/>
      <c r="B312" s="32"/>
      <c r="C312" s="15" t="s">
        <v>308</v>
      </c>
      <c r="D312" s="15"/>
      <c r="E312" s="15"/>
      <c r="F312" s="15"/>
      <c r="G312" s="16">
        <v>4</v>
      </c>
      <c r="H312" s="17"/>
      <c r="I312" s="17"/>
      <c r="J312" s="16">
        <f t="shared" si="16"/>
        <v>4</v>
      </c>
      <c r="K312" s="19">
        <v>6750</v>
      </c>
      <c r="L312" s="39">
        <f t="shared" si="15"/>
        <v>27000</v>
      </c>
    </row>
    <row r="313" spans="1:12" ht="15">
      <c r="A313" s="40"/>
      <c r="B313" s="34"/>
      <c r="C313" s="15" t="s">
        <v>309</v>
      </c>
      <c r="D313" s="15"/>
      <c r="E313" s="15"/>
      <c r="F313" s="15"/>
      <c r="G313" s="16">
        <v>4</v>
      </c>
      <c r="H313" s="17"/>
      <c r="I313" s="17"/>
      <c r="J313" s="16">
        <f t="shared" si="16"/>
        <v>4</v>
      </c>
      <c r="K313" s="19">
        <v>6750</v>
      </c>
      <c r="L313" s="39">
        <f t="shared" si="15"/>
        <v>27000</v>
      </c>
    </row>
    <row r="314" spans="1:12" ht="15">
      <c r="A314" s="40"/>
      <c r="B314" s="34"/>
      <c r="C314" s="15" t="s">
        <v>310</v>
      </c>
      <c r="D314" s="15"/>
      <c r="E314" s="15"/>
      <c r="F314" s="15"/>
      <c r="G314" s="16">
        <v>2</v>
      </c>
      <c r="H314" s="17"/>
      <c r="I314" s="17"/>
      <c r="J314" s="16">
        <f t="shared" si="16"/>
        <v>2</v>
      </c>
      <c r="K314" s="19">
        <v>6750</v>
      </c>
      <c r="L314" s="39">
        <f t="shared" si="15"/>
        <v>13500</v>
      </c>
    </row>
    <row r="315" spans="1:12" ht="15">
      <c r="A315" s="40"/>
      <c r="B315" s="34"/>
      <c r="C315" s="15" t="s">
        <v>311</v>
      </c>
      <c r="D315" s="15"/>
      <c r="E315" s="15"/>
      <c r="F315" s="15"/>
      <c r="G315" s="16">
        <v>1</v>
      </c>
      <c r="H315" s="17"/>
      <c r="I315" s="17"/>
      <c r="J315" s="16">
        <f t="shared" si="16"/>
        <v>1</v>
      </c>
      <c r="K315" s="63">
        <v>11300</v>
      </c>
      <c r="L315" s="39">
        <f t="shared" si="15"/>
        <v>11300</v>
      </c>
    </row>
    <row r="316" spans="1:12" ht="15">
      <c r="A316" s="40"/>
      <c r="B316" s="32"/>
      <c r="C316" s="15" t="s">
        <v>312</v>
      </c>
      <c r="D316" s="15"/>
      <c r="E316" s="15"/>
      <c r="F316" s="15"/>
      <c r="G316" s="16">
        <v>2</v>
      </c>
      <c r="H316" s="17"/>
      <c r="I316" s="17"/>
      <c r="J316" s="16">
        <f t="shared" si="16"/>
        <v>2</v>
      </c>
      <c r="K316" s="19">
        <v>4200</v>
      </c>
      <c r="L316" s="39">
        <f t="shared" si="15"/>
        <v>8400</v>
      </c>
    </row>
    <row r="317" spans="1:12" ht="15">
      <c r="A317" s="40"/>
      <c r="B317" s="34"/>
      <c r="C317" s="15" t="s">
        <v>313</v>
      </c>
      <c r="D317" s="15"/>
      <c r="E317" s="15"/>
      <c r="F317" s="15"/>
      <c r="G317" s="16">
        <v>2</v>
      </c>
      <c r="H317" s="17"/>
      <c r="I317" s="17"/>
      <c r="J317" s="16">
        <f t="shared" si="16"/>
        <v>2</v>
      </c>
      <c r="K317" s="19">
        <v>1850</v>
      </c>
      <c r="L317" s="39">
        <f t="shared" si="15"/>
        <v>3700</v>
      </c>
    </row>
    <row r="318" spans="1:12" ht="15">
      <c r="A318" s="40"/>
      <c r="B318" s="34"/>
      <c r="C318" s="15" t="s">
        <v>314</v>
      </c>
      <c r="D318" s="15"/>
      <c r="E318" s="15"/>
      <c r="F318" s="15"/>
      <c r="G318" s="16">
        <v>2</v>
      </c>
      <c r="H318" s="17"/>
      <c r="I318" s="17"/>
      <c r="J318" s="16">
        <f t="shared" si="16"/>
        <v>2</v>
      </c>
      <c r="K318" s="19">
        <v>2450</v>
      </c>
      <c r="L318" s="39">
        <f t="shared" si="15"/>
        <v>4900</v>
      </c>
    </row>
    <row r="319" spans="1:12" ht="15">
      <c r="A319" s="40"/>
      <c r="B319" s="34"/>
      <c r="C319" s="15" t="s">
        <v>315</v>
      </c>
      <c r="D319" s="15"/>
      <c r="E319" s="15"/>
      <c r="F319" s="15"/>
      <c r="G319" s="16">
        <v>1</v>
      </c>
      <c r="H319" s="17"/>
      <c r="I319" s="17"/>
      <c r="J319" s="16">
        <f t="shared" si="16"/>
        <v>1</v>
      </c>
      <c r="K319" s="19">
        <v>5699.4</v>
      </c>
      <c r="L319" s="39">
        <f t="shared" si="15"/>
        <v>5699.4</v>
      </c>
    </row>
    <row r="320" spans="1:12" ht="15">
      <c r="A320" s="40"/>
      <c r="B320" s="34"/>
      <c r="C320" s="15" t="s">
        <v>315</v>
      </c>
      <c r="D320" s="15"/>
      <c r="E320" s="15"/>
      <c r="F320" s="15"/>
      <c r="G320" s="16">
        <v>2</v>
      </c>
      <c r="H320" s="17"/>
      <c r="I320" s="17"/>
      <c r="J320" s="16">
        <f t="shared" si="16"/>
        <v>2</v>
      </c>
      <c r="K320" s="19">
        <v>6938.4</v>
      </c>
      <c r="L320" s="39">
        <f t="shared" si="15"/>
        <v>13876.8</v>
      </c>
    </row>
    <row r="321" spans="1:12" ht="15">
      <c r="A321" s="40"/>
      <c r="B321" s="34"/>
      <c r="C321" s="60" t="s">
        <v>316</v>
      </c>
      <c r="D321" s="61"/>
      <c r="E321" s="61"/>
      <c r="F321" s="62"/>
      <c r="G321" s="16">
        <v>2</v>
      </c>
      <c r="H321" s="17"/>
      <c r="I321" s="17"/>
      <c r="J321" s="16">
        <f t="shared" si="16"/>
        <v>2</v>
      </c>
      <c r="K321" s="19">
        <v>4838</v>
      </c>
      <c r="L321" s="39">
        <f t="shared" si="15"/>
        <v>9676</v>
      </c>
    </row>
    <row r="322" spans="1:12" ht="15">
      <c r="A322" s="40"/>
      <c r="B322" s="34"/>
      <c r="C322" s="60" t="s">
        <v>317</v>
      </c>
      <c r="D322" s="61"/>
      <c r="E322" s="61"/>
      <c r="F322" s="62"/>
      <c r="G322" s="16"/>
      <c r="H322" s="17">
        <v>2</v>
      </c>
      <c r="I322" s="17">
        <v>1</v>
      </c>
      <c r="J322" s="16">
        <f t="shared" si="16"/>
        <v>1</v>
      </c>
      <c r="K322" s="19">
        <v>3587.08</v>
      </c>
      <c r="L322" s="39">
        <f t="shared" si="15"/>
        <v>3587.08</v>
      </c>
    </row>
    <row r="323" spans="1:12" ht="15">
      <c r="A323" s="40"/>
      <c r="B323" s="34"/>
      <c r="C323" s="60" t="s">
        <v>318</v>
      </c>
      <c r="D323" s="61"/>
      <c r="E323" s="61"/>
      <c r="F323" s="62"/>
      <c r="G323" s="16">
        <v>1</v>
      </c>
      <c r="H323" s="17"/>
      <c r="I323" s="17">
        <v>1</v>
      </c>
      <c r="J323" s="16">
        <f t="shared" si="16"/>
        <v>0</v>
      </c>
      <c r="K323" s="19">
        <v>9440</v>
      </c>
      <c r="L323" s="39">
        <f t="shared" si="15"/>
        <v>0</v>
      </c>
    </row>
    <row r="324" spans="1:12" ht="15">
      <c r="A324" s="40"/>
      <c r="B324" s="34"/>
      <c r="C324" s="60" t="s">
        <v>319</v>
      </c>
      <c r="D324" s="61"/>
      <c r="E324" s="61"/>
      <c r="F324" s="62"/>
      <c r="G324" s="16"/>
      <c r="H324" s="17">
        <v>2</v>
      </c>
      <c r="I324" s="17">
        <v>2</v>
      </c>
      <c r="J324" s="16">
        <f t="shared" si="16"/>
        <v>0</v>
      </c>
      <c r="K324" s="19">
        <v>7457.6</v>
      </c>
      <c r="L324" s="39">
        <f t="shared" si="15"/>
        <v>0</v>
      </c>
    </row>
    <row r="325" spans="1:12" ht="15">
      <c r="A325" s="40"/>
      <c r="B325" s="34"/>
      <c r="C325" s="60" t="s">
        <v>320</v>
      </c>
      <c r="D325" s="61"/>
      <c r="E325" s="61"/>
      <c r="F325" s="62"/>
      <c r="G325" s="16"/>
      <c r="H325" s="17">
        <v>4</v>
      </c>
      <c r="I325" s="17">
        <v>4</v>
      </c>
      <c r="J325" s="16">
        <f t="shared" si="16"/>
        <v>0</v>
      </c>
      <c r="K325" s="19">
        <v>4814.47</v>
      </c>
      <c r="L325" s="39">
        <f t="shared" si="15"/>
        <v>0</v>
      </c>
    </row>
    <row r="326" spans="1:12" ht="15">
      <c r="A326" s="40"/>
      <c r="B326" s="34"/>
      <c r="C326" s="60" t="s">
        <v>321</v>
      </c>
      <c r="D326" s="61"/>
      <c r="E326" s="61"/>
      <c r="F326" s="62"/>
      <c r="G326" s="16"/>
      <c r="H326" s="17">
        <v>2</v>
      </c>
      <c r="I326" s="17">
        <v>2</v>
      </c>
      <c r="J326" s="16">
        <f t="shared" si="16"/>
        <v>0</v>
      </c>
      <c r="K326" s="19">
        <v>21453.73</v>
      </c>
      <c r="L326" s="39">
        <f t="shared" si="15"/>
        <v>0</v>
      </c>
    </row>
    <row r="327" spans="1:12" ht="15">
      <c r="A327" s="40"/>
      <c r="B327" s="34"/>
      <c r="C327" s="60" t="s">
        <v>322</v>
      </c>
      <c r="D327" s="61"/>
      <c r="E327" s="61"/>
      <c r="F327" s="62"/>
      <c r="G327" s="16"/>
      <c r="H327" s="17">
        <v>2</v>
      </c>
      <c r="I327" s="17">
        <v>2</v>
      </c>
      <c r="J327" s="16">
        <f t="shared" si="16"/>
        <v>0</v>
      </c>
      <c r="K327" s="19">
        <v>21453.73</v>
      </c>
      <c r="L327" s="39">
        <f t="shared" si="15"/>
        <v>0</v>
      </c>
    </row>
    <row r="328" spans="1:12" ht="15">
      <c r="A328" s="40"/>
      <c r="B328" s="34"/>
      <c r="C328" s="60" t="s">
        <v>323</v>
      </c>
      <c r="D328" s="61"/>
      <c r="E328" s="61"/>
      <c r="F328" s="62"/>
      <c r="G328" s="16"/>
      <c r="H328" s="17">
        <v>2</v>
      </c>
      <c r="I328" s="17">
        <v>2</v>
      </c>
      <c r="J328" s="16">
        <f t="shared" si="16"/>
        <v>0</v>
      </c>
      <c r="K328" s="19">
        <v>21453.73</v>
      </c>
      <c r="L328" s="39">
        <f t="shared" si="15"/>
        <v>0</v>
      </c>
    </row>
    <row r="329" spans="1:12" ht="15">
      <c r="A329" s="40"/>
      <c r="B329" s="34"/>
      <c r="C329" s="60" t="s">
        <v>324</v>
      </c>
      <c r="D329" s="61"/>
      <c r="E329" s="61"/>
      <c r="F329" s="62"/>
      <c r="G329" s="16"/>
      <c r="H329" s="17">
        <v>2</v>
      </c>
      <c r="I329" s="17">
        <v>2</v>
      </c>
      <c r="J329" s="16">
        <f t="shared" si="16"/>
        <v>0</v>
      </c>
      <c r="K329" s="19">
        <v>4186.58</v>
      </c>
      <c r="L329" s="39">
        <f t="shared" si="15"/>
        <v>0</v>
      </c>
    </row>
    <row r="330" spans="1:12" ht="15">
      <c r="A330" s="40"/>
      <c r="B330" s="34"/>
      <c r="C330" s="60" t="s">
        <v>325</v>
      </c>
      <c r="D330" s="61"/>
      <c r="E330" s="61"/>
      <c r="F330" s="62"/>
      <c r="G330" s="16"/>
      <c r="H330" s="17">
        <v>1</v>
      </c>
      <c r="I330" s="17">
        <v>1</v>
      </c>
      <c r="J330" s="16">
        <f t="shared" si="16"/>
        <v>0</v>
      </c>
      <c r="K330" s="19">
        <v>11581.81</v>
      </c>
      <c r="L330" s="39">
        <f t="shared" si="15"/>
        <v>0</v>
      </c>
    </row>
    <row r="331" spans="1:12" ht="15">
      <c r="A331" s="40"/>
      <c r="B331" s="34"/>
      <c r="C331" s="60" t="s">
        <v>326</v>
      </c>
      <c r="D331" s="61"/>
      <c r="E331" s="61"/>
      <c r="F331" s="62"/>
      <c r="G331" s="16"/>
      <c r="H331" s="17">
        <v>1</v>
      </c>
      <c r="I331" s="17">
        <v>1</v>
      </c>
      <c r="J331" s="16">
        <f t="shared" si="16"/>
        <v>0</v>
      </c>
      <c r="K331" s="19">
        <v>11581.81</v>
      </c>
      <c r="L331" s="39">
        <f t="shared" si="15"/>
        <v>0</v>
      </c>
    </row>
    <row r="332" spans="1:12" ht="15">
      <c r="A332" s="13"/>
      <c r="B332" s="34"/>
      <c r="C332" s="15" t="s">
        <v>327</v>
      </c>
      <c r="D332" s="15"/>
      <c r="E332" s="15"/>
      <c r="F332" s="15"/>
      <c r="G332" s="16"/>
      <c r="H332" s="17">
        <v>1</v>
      </c>
      <c r="I332" s="17">
        <v>1</v>
      </c>
      <c r="J332" s="16">
        <f t="shared" si="16"/>
        <v>0</v>
      </c>
      <c r="K332" s="19">
        <v>11581.81</v>
      </c>
      <c r="L332" s="19">
        <f t="shared" si="15"/>
        <v>0</v>
      </c>
    </row>
    <row r="333" spans="1:12" ht="15">
      <c r="A333" s="20" t="s">
        <v>328</v>
      </c>
      <c r="B333" s="21" t="s">
        <v>329</v>
      </c>
      <c r="C333" s="10"/>
      <c r="D333" s="11"/>
      <c r="E333" s="11"/>
      <c r="F333" s="11"/>
      <c r="G333" s="11"/>
      <c r="H333" s="11"/>
      <c r="I333" s="11"/>
      <c r="J333" s="11"/>
      <c r="K333" s="11"/>
      <c r="L333" s="22"/>
    </row>
    <row r="334" spans="1:12" ht="15">
      <c r="A334" s="40"/>
      <c r="B334" s="34"/>
      <c r="C334" s="15" t="s">
        <v>330</v>
      </c>
      <c r="D334" s="15"/>
      <c r="E334" s="15"/>
      <c r="F334" s="15"/>
      <c r="G334" s="16">
        <v>30</v>
      </c>
      <c r="H334" s="17"/>
      <c r="I334" s="17"/>
      <c r="J334" s="16">
        <f t="shared" si="16"/>
        <v>30</v>
      </c>
      <c r="K334" s="19">
        <v>26.95</v>
      </c>
      <c r="L334" s="39">
        <f t="shared" si="15"/>
        <v>808.5</v>
      </c>
    </row>
    <row r="335" spans="1:12" ht="15">
      <c r="A335" s="40"/>
      <c r="B335" s="34"/>
      <c r="C335" s="15" t="s">
        <v>331</v>
      </c>
      <c r="D335" s="15"/>
      <c r="E335" s="15"/>
      <c r="F335" s="15"/>
      <c r="G335" s="16">
        <v>56</v>
      </c>
      <c r="H335" s="17"/>
      <c r="I335" s="17">
        <v>16</v>
      </c>
      <c r="J335" s="16">
        <f t="shared" si="16"/>
        <v>40</v>
      </c>
      <c r="K335" s="19">
        <v>41.01</v>
      </c>
      <c r="L335" s="39">
        <f>J335*K335</f>
        <v>1640.3999999999999</v>
      </c>
    </row>
    <row r="336" spans="1:12" ht="15">
      <c r="A336" s="40"/>
      <c r="B336" s="34"/>
      <c r="C336" s="15" t="s">
        <v>332</v>
      </c>
      <c r="D336" s="15"/>
      <c r="E336" s="15"/>
      <c r="F336" s="15"/>
      <c r="G336" s="16">
        <v>6</v>
      </c>
      <c r="H336" s="17"/>
      <c r="I336" s="17">
        <v>1</v>
      </c>
      <c r="J336" s="16">
        <f t="shared" si="16"/>
        <v>5</v>
      </c>
      <c r="K336" s="19">
        <v>2065</v>
      </c>
      <c r="L336" s="39">
        <f>J336*K336</f>
        <v>10325</v>
      </c>
    </row>
    <row r="337" spans="1:12" ht="15">
      <c r="A337" s="13"/>
      <c r="B337" s="34"/>
      <c r="C337" s="15" t="s">
        <v>333</v>
      </c>
      <c r="D337" s="15"/>
      <c r="E337" s="15"/>
      <c r="F337" s="15"/>
      <c r="G337" s="16">
        <v>6</v>
      </c>
      <c r="H337" s="17"/>
      <c r="I337" s="17"/>
      <c r="J337" s="16">
        <f t="shared" si="16"/>
        <v>6</v>
      </c>
      <c r="K337" s="19">
        <v>1711</v>
      </c>
      <c r="L337" s="19">
        <f>J337*K337</f>
        <v>10266</v>
      </c>
    </row>
    <row r="338" spans="1:12" ht="15">
      <c r="A338" s="20" t="s">
        <v>334</v>
      </c>
      <c r="B338" s="21" t="s">
        <v>335</v>
      </c>
      <c r="C338" s="10"/>
      <c r="D338" s="11"/>
      <c r="E338" s="11"/>
      <c r="F338" s="11"/>
      <c r="G338" s="11"/>
      <c r="H338" s="11"/>
      <c r="I338" s="11"/>
      <c r="J338" s="11"/>
      <c r="K338" s="11"/>
      <c r="L338" s="22"/>
    </row>
    <row r="339" spans="1:12" ht="15">
      <c r="A339" s="13"/>
      <c r="B339" s="32"/>
      <c r="C339" s="15" t="s">
        <v>336</v>
      </c>
      <c r="D339" s="15"/>
      <c r="E339" s="15"/>
      <c r="F339" s="15"/>
      <c r="G339" s="16"/>
      <c r="H339" s="17">
        <v>60</v>
      </c>
      <c r="I339" s="17">
        <v>60</v>
      </c>
      <c r="J339" s="16">
        <f>G339+H339-I339</f>
        <v>0</v>
      </c>
      <c r="K339" s="63">
        <v>619.5</v>
      </c>
      <c r="L339" s="19">
        <f aca="true" t="shared" si="17" ref="L339:L361">J339*K339</f>
        <v>0</v>
      </c>
    </row>
    <row r="340" spans="1:12" ht="15">
      <c r="A340" s="13"/>
      <c r="B340" s="32"/>
      <c r="C340" s="15" t="s">
        <v>337</v>
      </c>
      <c r="D340" s="15"/>
      <c r="E340" s="15"/>
      <c r="F340" s="15"/>
      <c r="G340" s="16"/>
      <c r="H340" s="17">
        <v>60</v>
      </c>
      <c r="I340" s="17">
        <v>60</v>
      </c>
      <c r="J340" s="16">
        <f>G340+H340-I340</f>
        <v>0</v>
      </c>
      <c r="K340" s="63">
        <v>51.33</v>
      </c>
      <c r="L340" s="19">
        <f t="shared" si="17"/>
        <v>0</v>
      </c>
    </row>
    <row r="341" spans="1:12" ht="15">
      <c r="A341" s="13"/>
      <c r="B341" s="32"/>
      <c r="C341" s="15" t="s">
        <v>338</v>
      </c>
      <c r="D341" s="15"/>
      <c r="E341" s="15"/>
      <c r="F341" s="15"/>
      <c r="G341" s="16">
        <v>100</v>
      </c>
      <c r="H341" s="17"/>
      <c r="I341" s="17">
        <v>7</v>
      </c>
      <c r="J341" s="16">
        <f t="shared" si="16"/>
        <v>93</v>
      </c>
      <c r="K341" s="63">
        <v>59</v>
      </c>
      <c r="L341" s="19">
        <f t="shared" si="17"/>
        <v>5487</v>
      </c>
    </row>
    <row r="342" spans="1:12" ht="15">
      <c r="A342" s="40"/>
      <c r="B342" s="32"/>
      <c r="C342" s="15" t="s">
        <v>339</v>
      </c>
      <c r="D342" s="15"/>
      <c r="E342" s="15"/>
      <c r="F342" s="15"/>
      <c r="G342" s="16">
        <v>60</v>
      </c>
      <c r="H342" s="17"/>
      <c r="I342" s="17"/>
      <c r="J342" s="16">
        <f t="shared" si="16"/>
        <v>60</v>
      </c>
      <c r="K342" s="63">
        <v>159.3</v>
      </c>
      <c r="L342" s="39">
        <f t="shared" si="17"/>
        <v>9558</v>
      </c>
    </row>
    <row r="343" spans="1:12" ht="15">
      <c r="A343" s="40"/>
      <c r="B343" s="32"/>
      <c r="C343" s="60" t="s">
        <v>340</v>
      </c>
      <c r="D343" s="61"/>
      <c r="E343" s="61"/>
      <c r="F343" s="62"/>
      <c r="G343" s="16">
        <v>48</v>
      </c>
      <c r="H343" s="17"/>
      <c r="I343" s="17"/>
      <c r="J343" s="16">
        <f t="shared" si="16"/>
        <v>48</v>
      </c>
      <c r="K343" s="63">
        <v>170.74</v>
      </c>
      <c r="L343" s="39">
        <f t="shared" si="17"/>
        <v>8195.52</v>
      </c>
    </row>
    <row r="344" spans="1:12" ht="15">
      <c r="A344" s="40"/>
      <c r="B344" s="32"/>
      <c r="C344" s="64"/>
      <c r="D344" s="65"/>
      <c r="E344" s="65"/>
      <c r="F344" s="66"/>
      <c r="G344" s="16"/>
      <c r="H344" s="17"/>
      <c r="I344" s="17"/>
      <c r="J344" s="16"/>
      <c r="K344" s="63"/>
      <c r="L344" s="39"/>
    </row>
    <row r="345" spans="1:12" ht="15">
      <c r="A345" s="40"/>
      <c r="B345" s="32"/>
      <c r="C345" s="60" t="s">
        <v>341</v>
      </c>
      <c r="D345" s="61"/>
      <c r="E345" s="61"/>
      <c r="F345" s="62"/>
      <c r="G345" s="16">
        <v>1</v>
      </c>
      <c r="H345" s="17"/>
      <c r="I345" s="17"/>
      <c r="J345" s="16">
        <f t="shared" si="16"/>
        <v>1</v>
      </c>
      <c r="K345" s="67">
        <v>200</v>
      </c>
      <c r="L345" s="39">
        <f t="shared" si="17"/>
        <v>200</v>
      </c>
    </row>
    <row r="346" spans="1:12" ht="15">
      <c r="A346" s="68"/>
      <c r="B346" s="69"/>
      <c r="C346" s="15" t="s">
        <v>342</v>
      </c>
      <c r="D346" s="15"/>
      <c r="E346" s="15"/>
      <c r="F346" s="15"/>
      <c r="G346" s="16">
        <v>12</v>
      </c>
      <c r="H346" s="17"/>
      <c r="I346" s="17"/>
      <c r="J346" s="16">
        <f t="shared" si="16"/>
        <v>12</v>
      </c>
      <c r="K346" s="67">
        <v>129</v>
      </c>
      <c r="L346" s="39">
        <f t="shared" si="17"/>
        <v>1548</v>
      </c>
    </row>
    <row r="347" spans="1:12" ht="15">
      <c r="A347" s="68"/>
      <c r="B347" s="70"/>
      <c r="C347" s="15" t="s">
        <v>343</v>
      </c>
      <c r="D347" s="15"/>
      <c r="E347" s="15"/>
      <c r="F347" s="15"/>
      <c r="G347" s="16">
        <v>16</v>
      </c>
      <c r="H347" s="17"/>
      <c r="I347" s="17"/>
      <c r="J347" s="16">
        <f t="shared" si="16"/>
        <v>16</v>
      </c>
      <c r="K347" s="67">
        <v>139</v>
      </c>
      <c r="L347" s="39">
        <f t="shared" si="17"/>
        <v>2224</v>
      </c>
    </row>
    <row r="348" spans="1:12" ht="15">
      <c r="A348" s="40"/>
      <c r="B348" s="32"/>
      <c r="C348" s="15" t="s">
        <v>344</v>
      </c>
      <c r="D348" s="15"/>
      <c r="E348" s="15"/>
      <c r="F348" s="15"/>
      <c r="G348" s="16">
        <v>15</v>
      </c>
      <c r="H348" s="17"/>
      <c r="I348" s="17"/>
      <c r="J348" s="16">
        <f t="shared" si="16"/>
        <v>15</v>
      </c>
      <c r="K348" s="67">
        <v>500</v>
      </c>
      <c r="L348" s="39">
        <f t="shared" si="17"/>
        <v>7500</v>
      </c>
    </row>
    <row r="349" spans="1:12" ht="15">
      <c r="A349" s="40"/>
      <c r="B349" s="70"/>
      <c r="C349" s="15" t="s">
        <v>345</v>
      </c>
      <c r="D349" s="15"/>
      <c r="E349" s="15"/>
      <c r="F349" s="15"/>
      <c r="G349" s="16">
        <v>19</v>
      </c>
      <c r="H349" s="17"/>
      <c r="I349" s="17"/>
      <c r="J349" s="16">
        <f t="shared" si="16"/>
        <v>19</v>
      </c>
      <c r="K349" s="67">
        <v>139</v>
      </c>
      <c r="L349" s="39">
        <f t="shared" si="17"/>
        <v>2641</v>
      </c>
    </row>
    <row r="350" spans="1:12" ht="15">
      <c r="A350" s="40"/>
      <c r="B350" s="70"/>
      <c r="C350" s="15" t="s">
        <v>346</v>
      </c>
      <c r="D350" s="15"/>
      <c r="E350" s="15"/>
      <c r="F350" s="15"/>
      <c r="G350" s="16">
        <v>2</v>
      </c>
      <c r="H350" s="17"/>
      <c r="I350" s="17"/>
      <c r="J350" s="16">
        <f t="shared" si="16"/>
        <v>2</v>
      </c>
      <c r="K350" s="67">
        <v>400</v>
      </c>
      <c r="L350" s="39">
        <f t="shared" si="17"/>
        <v>800</v>
      </c>
    </row>
    <row r="351" spans="1:12" ht="15">
      <c r="A351" s="40"/>
      <c r="B351" s="34"/>
      <c r="C351" s="15" t="s">
        <v>347</v>
      </c>
      <c r="D351" s="15"/>
      <c r="E351" s="15"/>
      <c r="F351" s="15"/>
      <c r="G351" s="16">
        <v>2</v>
      </c>
      <c r="H351" s="17"/>
      <c r="I351" s="17"/>
      <c r="J351" s="16">
        <f t="shared" si="16"/>
        <v>2</v>
      </c>
      <c r="K351" s="67">
        <v>398.84</v>
      </c>
      <c r="L351" s="39">
        <f t="shared" si="17"/>
        <v>797.68</v>
      </c>
    </row>
    <row r="352" spans="1:12" ht="15">
      <c r="A352" s="40"/>
      <c r="B352" s="32"/>
      <c r="C352" s="15" t="s">
        <v>348</v>
      </c>
      <c r="D352" s="15"/>
      <c r="E352" s="15"/>
      <c r="F352" s="15"/>
      <c r="G352" s="16">
        <v>1</v>
      </c>
      <c r="H352" s="17"/>
      <c r="I352" s="17"/>
      <c r="J352" s="16">
        <f t="shared" si="16"/>
        <v>1</v>
      </c>
      <c r="K352" s="67">
        <v>300</v>
      </c>
      <c r="L352" s="39">
        <f t="shared" si="17"/>
        <v>300</v>
      </c>
    </row>
    <row r="353" spans="1:12" ht="15">
      <c r="A353" s="40"/>
      <c r="B353" s="34"/>
      <c r="C353" s="15" t="s">
        <v>349</v>
      </c>
      <c r="D353" s="15"/>
      <c r="E353" s="15"/>
      <c r="F353" s="15"/>
      <c r="G353" s="16">
        <v>17</v>
      </c>
      <c r="H353" s="17"/>
      <c r="I353" s="17"/>
      <c r="J353" s="16">
        <f t="shared" si="16"/>
        <v>17</v>
      </c>
      <c r="K353" s="67">
        <v>400</v>
      </c>
      <c r="L353" s="39">
        <f t="shared" si="17"/>
        <v>6800</v>
      </c>
    </row>
    <row r="354" spans="1:12" ht="15">
      <c r="A354" s="40"/>
      <c r="B354" s="32"/>
      <c r="C354" s="15" t="s">
        <v>350</v>
      </c>
      <c r="D354" s="15"/>
      <c r="E354" s="15"/>
      <c r="F354" s="15"/>
      <c r="G354" s="16">
        <v>13</v>
      </c>
      <c r="H354" s="17"/>
      <c r="I354" s="17"/>
      <c r="J354" s="16">
        <f t="shared" si="16"/>
        <v>13</v>
      </c>
      <c r="K354" s="67">
        <v>50</v>
      </c>
      <c r="L354" s="39">
        <f t="shared" si="17"/>
        <v>650</v>
      </c>
    </row>
    <row r="355" spans="1:12" ht="15">
      <c r="A355" s="40"/>
      <c r="B355" s="34"/>
      <c r="C355" s="15" t="s">
        <v>351</v>
      </c>
      <c r="D355" s="15"/>
      <c r="E355" s="15"/>
      <c r="F355" s="15"/>
      <c r="G355" s="16">
        <v>29</v>
      </c>
      <c r="H355" s="17"/>
      <c r="I355" s="17">
        <v>1</v>
      </c>
      <c r="J355" s="16">
        <f t="shared" si="16"/>
        <v>28</v>
      </c>
      <c r="K355" s="67">
        <v>50</v>
      </c>
      <c r="L355" s="39">
        <f t="shared" si="17"/>
        <v>1400</v>
      </c>
    </row>
    <row r="356" spans="1:12" ht="15">
      <c r="A356" s="40"/>
      <c r="B356" s="34"/>
      <c r="C356" s="15" t="s">
        <v>352</v>
      </c>
      <c r="D356" s="15"/>
      <c r="E356" s="15"/>
      <c r="F356" s="15"/>
      <c r="G356" s="16">
        <v>2</v>
      </c>
      <c r="H356" s="17"/>
      <c r="I356" s="17"/>
      <c r="J356" s="16">
        <f t="shared" si="16"/>
        <v>2</v>
      </c>
      <c r="K356" s="67">
        <v>25.32</v>
      </c>
      <c r="L356" s="39">
        <f t="shared" si="17"/>
        <v>50.64</v>
      </c>
    </row>
    <row r="357" spans="1:12" ht="15">
      <c r="A357" s="40"/>
      <c r="B357" s="32"/>
      <c r="C357" s="15" t="s">
        <v>353</v>
      </c>
      <c r="D357" s="15"/>
      <c r="E357" s="15"/>
      <c r="F357" s="15"/>
      <c r="G357" s="16">
        <v>1</v>
      </c>
      <c r="H357" s="17"/>
      <c r="I357" s="17"/>
      <c r="J357" s="16">
        <f t="shared" si="16"/>
        <v>1</v>
      </c>
      <c r="K357" s="67">
        <v>300</v>
      </c>
      <c r="L357" s="39">
        <f t="shared" si="17"/>
        <v>300</v>
      </c>
    </row>
    <row r="358" spans="1:12" ht="15">
      <c r="A358" s="40"/>
      <c r="B358" s="34"/>
      <c r="C358" s="15" t="s">
        <v>354</v>
      </c>
      <c r="D358" s="15"/>
      <c r="E358" s="15"/>
      <c r="F358" s="15"/>
      <c r="G358" s="16">
        <v>3</v>
      </c>
      <c r="H358" s="17"/>
      <c r="I358" s="17"/>
      <c r="J358" s="16">
        <f t="shared" si="16"/>
        <v>3</v>
      </c>
      <c r="K358" s="67">
        <v>150</v>
      </c>
      <c r="L358" s="39">
        <f t="shared" si="17"/>
        <v>450</v>
      </c>
    </row>
    <row r="359" spans="1:12" ht="15">
      <c r="A359" s="40"/>
      <c r="B359" s="34"/>
      <c r="C359" s="15" t="s">
        <v>355</v>
      </c>
      <c r="D359" s="15"/>
      <c r="E359" s="15"/>
      <c r="F359" s="15"/>
      <c r="G359" s="16">
        <v>14</v>
      </c>
      <c r="H359" s="17"/>
      <c r="I359" s="17"/>
      <c r="J359" s="16">
        <f t="shared" si="16"/>
        <v>14</v>
      </c>
      <c r="K359" s="67">
        <v>220</v>
      </c>
      <c r="L359" s="39">
        <f t="shared" si="17"/>
        <v>3080</v>
      </c>
    </row>
    <row r="360" spans="1:12" ht="15">
      <c r="A360" s="40"/>
      <c r="B360" s="34"/>
      <c r="C360" s="15" t="s">
        <v>356</v>
      </c>
      <c r="D360" s="15"/>
      <c r="E360" s="15"/>
      <c r="F360" s="15"/>
      <c r="G360" s="16">
        <v>6</v>
      </c>
      <c r="H360" s="17"/>
      <c r="I360" s="17">
        <v>6</v>
      </c>
      <c r="J360" s="16">
        <f t="shared" si="16"/>
        <v>0</v>
      </c>
      <c r="K360" s="67">
        <v>100</v>
      </c>
      <c r="L360" s="39">
        <f t="shared" si="17"/>
        <v>0</v>
      </c>
    </row>
    <row r="361" spans="1:12" ht="15.75" thickBot="1">
      <c r="A361" s="71"/>
      <c r="B361" s="72"/>
      <c r="C361" s="73" t="s">
        <v>357</v>
      </c>
      <c r="D361" s="73"/>
      <c r="E361" s="73"/>
      <c r="F361" s="73"/>
      <c r="G361" s="74">
        <v>9</v>
      </c>
      <c r="H361" s="75"/>
      <c r="I361" s="75"/>
      <c r="J361" s="74">
        <f t="shared" si="16"/>
        <v>9</v>
      </c>
      <c r="K361" s="76">
        <v>60</v>
      </c>
      <c r="L361" s="77">
        <f t="shared" si="17"/>
        <v>540</v>
      </c>
    </row>
    <row r="362" spans="1:12" ht="15.75">
      <c r="A362" s="78" t="s">
        <v>358</v>
      </c>
      <c r="B362" s="79"/>
      <c r="C362" s="80"/>
      <c r="D362" s="80"/>
      <c r="E362" s="80"/>
      <c r="F362" s="80"/>
      <c r="G362" s="80"/>
      <c r="H362" s="80"/>
      <c r="I362" s="80"/>
      <c r="J362" s="81"/>
      <c r="K362" s="82"/>
      <c r="L362" s="83">
        <f>SUM(L8:L361)</f>
        <v>2319573.5760000004</v>
      </c>
    </row>
    <row r="363" spans="1:12" ht="15.75">
      <c r="A363" s="84"/>
      <c r="B363" s="85"/>
      <c r="C363" s="84"/>
      <c r="D363" s="84"/>
      <c r="E363" s="84"/>
      <c r="F363" s="84"/>
      <c r="G363" s="86"/>
      <c r="H363" s="86"/>
      <c r="I363" s="86"/>
      <c r="J363" s="87"/>
      <c r="K363" s="88"/>
      <c r="L363" s="89"/>
    </row>
    <row r="364" spans="1:12" ht="15.75">
      <c r="A364" s="84"/>
      <c r="B364" s="85"/>
      <c r="C364" s="84"/>
      <c r="D364" s="84"/>
      <c r="E364" s="84"/>
      <c r="F364" s="84"/>
      <c r="G364" s="86"/>
      <c r="H364" s="86"/>
      <c r="I364" s="86"/>
      <c r="J364" s="87"/>
      <c r="K364" s="88"/>
      <c r="L364" s="89"/>
    </row>
  </sheetData>
  <sheetProtection/>
  <mergeCells count="360">
    <mergeCell ref="C356:F356"/>
    <mergeCell ref="C357:F357"/>
    <mergeCell ref="C358:F358"/>
    <mergeCell ref="C359:F359"/>
    <mergeCell ref="C360:F360"/>
    <mergeCell ref="C361:F361"/>
    <mergeCell ref="C350:F350"/>
    <mergeCell ref="C351:F351"/>
    <mergeCell ref="C352:F352"/>
    <mergeCell ref="C353:F353"/>
    <mergeCell ref="C354:F354"/>
    <mergeCell ref="C355:F355"/>
    <mergeCell ref="C343:F343"/>
    <mergeCell ref="C345:F345"/>
    <mergeCell ref="C346:F346"/>
    <mergeCell ref="C347:F347"/>
    <mergeCell ref="C348:F348"/>
    <mergeCell ref="C349:F349"/>
    <mergeCell ref="C337:F337"/>
    <mergeCell ref="C338:L338"/>
    <mergeCell ref="C339:F339"/>
    <mergeCell ref="C340:F340"/>
    <mergeCell ref="C341:F341"/>
    <mergeCell ref="C342:F342"/>
    <mergeCell ref="C331:F331"/>
    <mergeCell ref="C332:F332"/>
    <mergeCell ref="C333:L333"/>
    <mergeCell ref="C334:F334"/>
    <mergeCell ref="C335:F335"/>
    <mergeCell ref="C336:F336"/>
    <mergeCell ref="C325:F325"/>
    <mergeCell ref="C326:F326"/>
    <mergeCell ref="C327:F327"/>
    <mergeCell ref="C328:F328"/>
    <mergeCell ref="C329:F329"/>
    <mergeCell ref="C330:F330"/>
    <mergeCell ref="C319:F319"/>
    <mergeCell ref="C320:F320"/>
    <mergeCell ref="C321:F321"/>
    <mergeCell ref="C322:F322"/>
    <mergeCell ref="C323:F323"/>
    <mergeCell ref="C324:F324"/>
    <mergeCell ref="C313:F313"/>
    <mergeCell ref="C314:F314"/>
    <mergeCell ref="C315:F315"/>
    <mergeCell ref="C316:F316"/>
    <mergeCell ref="C317:F317"/>
    <mergeCell ref="C318:F318"/>
    <mergeCell ref="C307:F307"/>
    <mergeCell ref="C308:F308"/>
    <mergeCell ref="C309:F309"/>
    <mergeCell ref="C310:F310"/>
    <mergeCell ref="C311:F311"/>
    <mergeCell ref="C312:F312"/>
    <mergeCell ref="C301:F301"/>
    <mergeCell ref="C302:F302"/>
    <mergeCell ref="C303:F303"/>
    <mergeCell ref="C304:F304"/>
    <mergeCell ref="C305:F305"/>
    <mergeCell ref="C306:F306"/>
    <mergeCell ref="C295:F295"/>
    <mergeCell ref="C296:F296"/>
    <mergeCell ref="C297:F297"/>
    <mergeCell ref="C298:F298"/>
    <mergeCell ref="C299:F299"/>
    <mergeCell ref="C300:F300"/>
    <mergeCell ref="C289:F289"/>
    <mergeCell ref="C290:F290"/>
    <mergeCell ref="C291:F291"/>
    <mergeCell ref="C292:F292"/>
    <mergeCell ref="C293:F293"/>
    <mergeCell ref="C294:F294"/>
    <mergeCell ref="C283:F283"/>
    <mergeCell ref="C284:F284"/>
    <mergeCell ref="C285:F285"/>
    <mergeCell ref="C286:F286"/>
    <mergeCell ref="C287:F287"/>
    <mergeCell ref="C288:F288"/>
    <mergeCell ref="C277:F277"/>
    <mergeCell ref="C278:F278"/>
    <mergeCell ref="C279:F279"/>
    <mergeCell ref="C280:F280"/>
    <mergeCell ref="C281:F281"/>
    <mergeCell ref="C282:F282"/>
    <mergeCell ref="C271:F271"/>
    <mergeCell ref="C272:F272"/>
    <mergeCell ref="C273:F273"/>
    <mergeCell ref="C274:F274"/>
    <mergeCell ref="C275:F275"/>
    <mergeCell ref="C276:F276"/>
    <mergeCell ref="C265:F265"/>
    <mergeCell ref="C266:F266"/>
    <mergeCell ref="C267:F267"/>
    <mergeCell ref="C268:F268"/>
    <mergeCell ref="C269:F269"/>
    <mergeCell ref="C270:F270"/>
    <mergeCell ref="C259:F259"/>
    <mergeCell ref="C260:F260"/>
    <mergeCell ref="C261:F261"/>
    <mergeCell ref="C262:F262"/>
    <mergeCell ref="C263:F263"/>
    <mergeCell ref="C264:F264"/>
    <mergeCell ref="C253:F253"/>
    <mergeCell ref="C254:F254"/>
    <mergeCell ref="C255:F255"/>
    <mergeCell ref="C256:F256"/>
    <mergeCell ref="C257:F257"/>
    <mergeCell ref="C258:F258"/>
    <mergeCell ref="C247:F247"/>
    <mergeCell ref="C248:F248"/>
    <mergeCell ref="C249:F249"/>
    <mergeCell ref="C250:F250"/>
    <mergeCell ref="C251:F251"/>
    <mergeCell ref="C252:F252"/>
    <mergeCell ref="C241:F241"/>
    <mergeCell ref="C242:F242"/>
    <mergeCell ref="C243:F243"/>
    <mergeCell ref="C244:F244"/>
    <mergeCell ref="C245:F245"/>
    <mergeCell ref="C246:F246"/>
    <mergeCell ref="C235:F235"/>
    <mergeCell ref="C236:F236"/>
    <mergeCell ref="C237:F237"/>
    <mergeCell ref="C238:F238"/>
    <mergeCell ref="C239:F239"/>
    <mergeCell ref="C240:F240"/>
    <mergeCell ref="C229:F229"/>
    <mergeCell ref="C230:F230"/>
    <mergeCell ref="C231:F231"/>
    <mergeCell ref="C232:F232"/>
    <mergeCell ref="C233:F233"/>
    <mergeCell ref="C234:F234"/>
    <mergeCell ref="C223:F223"/>
    <mergeCell ref="C224:F224"/>
    <mergeCell ref="C225:F225"/>
    <mergeCell ref="C226:F226"/>
    <mergeCell ref="C227:F227"/>
    <mergeCell ref="C228:F228"/>
    <mergeCell ref="C217:F217"/>
    <mergeCell ref="C218:F218"/>
    <mergeCell ref="C219:F219"/>
    <mergeCell ref="C220:F220"/>
    <mergeCell ref="C221:F221"/>
    <mergeCell ref="C222:F222"/>
    <mergeCell ref="C211:F211"/>
    <mergeCell ref="C212:L212"/>
    <mergeCell ref="C213:F213"/>
    <mergeCell ref="C214:F214"/>
    <mergeCell ref="C215:F215"/>
    <mergeCell ref="C216:F216"/>
    <mergeCell ref="C205:F205"/>
    <mergeCell ref="C206:F206"/>
    <mergeCell ref="C207:F207"/>
    <mergeCell ref="C208:F208"/>
    <mergeCell ref="C209:F209"/>
    <mergeCell ref="C210:F210"/>
    <mergeCell ref="C199:F199"/>
    <mergeCell ref="C200:F200"/>
    <mergeCell ref="C201:F201"/>
    <mergeCell ref="C202:F202"/>
    <mergeCell ref="C203:F203"/>
    <mergeCell ref="C204:F204"/>
    <mergeCell ref="C193:F193"/>
    <mergeCell ref="C194:F194"/>
    <mergeCell ref="C195:F195"/>
    <mergeCell ref="C196:F196"/>
    <mergeCell ref="C197:F197"/>
    <mergeCell ref="C198:F198"/>
    <mergeCell ref="C187:F187"/>
    <mergeCell ref="C188:F188"/>
    <mergeCell ref="C189:F189"/>
    <mergeCell ref="C190:F190"/>
    <mergeCell ref="C191:F191"/>
    <mergeCell ref="C192:F192"/>
    <mergeCell ref="C181:F181"/>
    <mergeCell ref="C182:F182"/>
    <mergeCell ref="C183:L183"/>
    <mergeCell ref="C184:F184"/>
    <mergeCell ref="C185:F185"/>
    <mergeCell ref="C186:F186"/>
    <mergeCell ref="C175:F175"/>
    <mergeCell ref="C176:L176"/>
    <mergeCell ref="C177:F177"/>
    <mergeCell ref="C178:F178"/>
    <mergeCell ref="C179:F179"/>
    <mergeCell ref="C180:F180"/>
    <mergeCell ref="C169:F169"/>
    <mergeCell ref="C170:F170"/>
    <mergeCell ref="C171:F171"/>
    <mergeCell ref="C172:F172"/>
    <mergeCell ref="C173:F173"/>
    <mergeCell ref="C174:F174"/>
    <mergeCell ref="C163:F163"/>
    <mergeCell ref="C164:F164"/>
    <mergeCell ref="C165:F165"/>
    <mergeCell ref="C166:F166"/>
    <mergeCell ref="C167:F167"/>
    <mergeCell ref="C168:F168"/>
    <mergeCell ref="C157:F157"/>
    <mergeCell ref="C158:F158"/>
    <mergeCell ref="C159:F159"/>
    <mergeCell ref="C160:F160"/>
    <mergeCell ref="C161:F161"/>
    <mergeCell ref="C162:F162"/>
    <mergeCell ref="C151:F151"/>
    <mergeCell ref="C152:F152"/>
    <mergeCell ref="C153:F153"/>
    <mergeCell ref="C154:F154"/>
    <mergeCell ref="C155:F155"/>
    <mergeCell ref="C156:F156"/>
    <mergeCell ref="C145:L145"/>
    <mergeCell ref="C146:F146"/>
    <mergeCell ref="C147:F147"/>
    <mergeCell ref="C148:F148"/>
    <mergeCell ref="C149:F149"/>
    <mergeCell ref="C150:L150"/>
    <mergeCell ref="C139:F139"/>
    <mergeCell ref="C140:F140"/>
    <mergeCell ref="C141:F141"/>
    <mergeCell ref="C142:L142"/>
    <mergeCell ref="C143:F143"/>
    <mergeCell ref="C144:F144"/>
    <mergeCell ref="C133:L133"/>
    <mergeCell ref="C134:F134"/>
    <mergeCell ref="C135:F135"/>
    <mergeCell ref="C136:F136"/>
    <mergeCell ref="C137:F137"/>
    <mergeCell ref="C138:F138"/>
    <mergeCell ref="C127:F127"/>
    <mergeCell ref="C128:F128"/>
    <mergeCell ref="C129:F129"/>
    <mergeCell ref="C130:F130"/>
    <mergeCell ref="C131:F131"/>
    <mergeCell ref="C132:F132"/>
    <mergeCell ref="C121:F121"/>
    <mergeCell ref="C122:F122"/>
    <mergeCell ref="C123:F123"/>
    <mergeCell ref="C124:L124"/>
    <mergeCell ref="C125:F125"/>
    <mergeCell ref="C126:F126"/>
    <mergeCell ref="C115:F115"/>
    <mergeCell ref="C116:F116"/>
    <mergeCell ref="C117:F117"/>
    <mergeCell ref="C118:F118"/>
    <mergeCell ref="C119:F119"/>
    <mergeCell ref="C120:F120"/>
    <mergeCell ref="C109:F109"/>
    <mergeCell ref="C110:F110"/>
    <mergeCell ref="C111:F111"/>
    <mergeCell ref="C112:F112"/>
    <mergeCell ref="C113:F113"/>
    <mergeCell ref="C114:F114"/>
    <mergeCell ref="C103:F103"/>
    <mergeCell ref="C104:F104"/>
    <mergeCell ref="C105:F105"/>
    <mergeCell ref="C106:F106"/>
    <mergeCell ref="C107:F107"/>
    <mergeCell ref="C108:F108"/>
    <mergeCell ref="C97:F97"/>
    <mergeCell ref="C98:F98"/>
    <mergeCell ref="C99:F99"/>
    <mergeCell ref="C100:F100"/>
    <mergeCell ref="C101:F101"/>
    <mergeCell ref="C102:F102"/>
    <mergeCell ref="C91:F91"/>
    <mergeCell ref="C92:F92"/>
    <mergeCell ref="C93:F93"/>
    <mergeCell ref="C94:F94"/>
    <mergeCell ref="C95:F95"/>
    <mergeCell ref="C96:F96"/>
    <mergeCell ref="C85:F85"/>
    <mergeCell ref="C86:F86"/>
    <mergeCell ref="C87:F87"/>
    <mergeCell ref="C88:F88"/>
    <mergeCell ref="C89:F89"/>
    <mergeCell ref="C90:F90"/>
    <mergeCell ref="C79:F79"/>
    <mergeCell ref="C80:F80"/>
    <mergeCell ref="C81:F81"/>
    <mergeCell ref="C82:L82"/>
    <mergeCell ref="C83:F83"/>
    <mergeCell ref="C84:F84"/>
    <mergeCell ref="C73:F73"/>
    <mergeCell ref="C74:F74"/>
    <mergeCell ref="C75:F75"/>
    <mergeCell ref="C76:F76"/>
    <mergeCell ref="C77:L77"/>
    <mergeCell ref="C78:F78"/>
    <mergeCell ref="C67:F67"/>
    <mergeCell ref="C68:F68"/>
    <mergeCell ref="C69:F69"/>
    <mergeCell ref="C70:F70"/>
    <mergeCell ref="C71:F71"/>
    <mergeCell ref="C72:F72"/>
    <mergeCell ref="C61:F61"/>
    <mergeCell ref="C62:F62"/>
    <mergeCell ref="C63:F63"/>
    <mergeCell ref="C64:F64"/>
    <mergeCell ref="C65:F65"/>
    <mergeCell ref="C66:F66"/>
    <mergeCell ref="C55:F55"/>
    <mergeCell ref="C56:F56"/>
    <mergeCell ref="C57:F57"/>
    <mergeCell ref="C58:F58"/>
    <mergeCell ref="C59:F59"/>
    <mergeCell ref="C60:F60"/>
    <mergeCell ref="C49:F49"/>
    <mergeCell ref="C50:F50"/>
    <mergeCell ref="C51:F51"/>
    <mergeCell ref="C52:F52"/>
    <mergeCell ref="C53:F53"/>
    <mergeCell ref="C54:F54"/>
    <mergeCell ref="C43:F43"/>
    <mergeCell ref="C44:F44"/>
    <mergeCell ref="C45:F45"/>
    <mergeCell ref="C46:F46"/>
    <mergeCell ref="C47:F47"/>
    <mergeCell ref="C48:F48"/>
    <mergeCell ref="C37:L37"/>
    <mergeCell ref="C38:F38"/>
    <mergeCell ref="C39:F39"/>
    <mergeCell ref="C40:F40"/>
    <mergeCell ref="C41:F41"/>
    <mergeCell ref="C42:F42"/>
    <mergeCell ref="C31:F31"/>
    <mergeCell ref="C32:F32"/>
    <mergeCell ref="C33:F33"/>
    <mergeCell ref="C34:F34"/>
    <mergeCell ref="C35:F35"/>
    <mergeCell ref="C36:F36"/>
    <mergeCell ref="C25:F25"/>
    <mergeCell ref="C26:L26"/>
    <mergeCell ref="C27:F27"/>
    <mergeCell ref="C28:F28"/>
    <mergeCell ref="C29:F29"/>
    <mergeCell ref="C30:F30"/>
    <mergeCell ref="C19:F19"/>
    <mergeCell ref="C20:L20"/>
    <mergeCell ref="C21:F21"/>
    <mergeCell ref="C22:L22"/>
    <mergeCell ref="C23:F23"/>
    <mergeCell ref="C24:F24"/>
    <mergeCell ref="C13:F13"/>
    <mergeCell ref="C14:L14"/>
    <mergeCell ref="C15:F15"/>
    <mergeCell ref="C16:F16"/>
    <mergeCell ref="C17:F17"/>
    <mergeCell ref="C18:F18"/>
    <mergeCell ref="C7:F7"/>
    <mergeCell ref="C8:L8"/>
    <mergeCell ref="C9:F9"/>
    <mergeCell ref="C10:F10"/>
    <mergeCell ref="C11:F11"/>
    <mergeCell ref="C12:F12"/>
    <mergeCell ref="A1:L1"/>
    <mergeCell ref="A2:L2"/>
    <mergeCell ref="A3:L3"/>
    <mergeCell ref="A4:L4"/>
    <mergeCell ref="A5:L5"/>
    <mergeCell ref="A6:L6"/>
  </mergeCells>
  <printOptions/>
  <pageMargins left="0.51" right="0.16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marien.mendez</dc:creator>
  <cp:keywords/>
  <dc:description/>
  <cp:lastModifiedBy>marien.mendez</cp:lastModifiedBy>
  <dcterms:created xsi:type="dcterms:W3CDTF">2016-10-07T17:18:31Z</dcterms:created>
  <dcterms:modified xsi:type="dcterms:W3CDTF">2016-10-07T17:21:16Z</dcterms:modified>
  <cp:category/>
  <cp:version/>
  <cp:contentType/>
  <cp:contentStatus/>
</cp:coreProperties>
</file>