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15225" windowHeight="8535"/>
  </bookViews>
  <sheets>
    <sheet name="TRAMITE" sheetId="1" r:id="rId1"/>
  </sheets>
  <calcPr calcId="125725"/>
</workbook>
</file>

<file path=xl/calcChain.xml><?xml version="1.0" encoding="utf-8"?>
<calcChain xmlns="http://schemas.openxmlformats.org/spreadsheetml/2006/main">
  <c r="D54" i="1"/>
  <c r="D49"/>
  <c r="D44"/>
  <c r="D39"/>
  <c r="D33"/>
  <c r="D12"/>
  <c r="L59"/>
  <c r="K59"/>
  <c r="J59"/>
  <c r="I59"/>
  <c r="G59"/>
  <c r="H59"/>
  <c r="F59"/>
  <c r="E59"/>
  <c r="D59"/>
  <c r="L54"/>
  <c r="K54"/>
  <c r="J54"/>
  <c r="H54"/>
  <c r="I54"/>
  <c r="G54"/>
  <c r="F54"/>
  <c r="E54"/>
  <c r="L49"/>
  <c r="K49"/>
  <c r="J49"/>
  <c r="I49"/>
  <c r="H49"/>
  <c r="G49"/>
  <c r="F49"/>
  <c r="E49"/>
  <c r="L44"/>
  <c r="K44"/>
  <c r="J44"/>
  <c r="I44"/>
  <c r="H44"/>
  <c r="G44"/>
  <c r="F44"/>
  <c r="E44"/>
  <c r="L39"/>
  <c r="K39"/>
  <c r="J39"/>
  <c r="I39"/>
  <c r="H39"/>
  <c r="G39"/>
  <c r="F39"/>
  <c r="E39"/>
  <c r="L33"/>
  <c r="K33"/>
  <c r="J33"/>
  <c r="I33"/>
  <c r="H33"/>
  <c r="G33"/>
  <c r="F33"/>
  <c r="E33"/>
  <c r="L22"/>
  <c r="K22"/>
  <c r="J22"/>
  <c r="I22"/>
  <c r="H22"/>
  <c r="G22"/>
  <c r="F22"/>
  <c r="E22"/>
  <c r="D22"/>
  <c r="L17"/>
  <c r="K17"/>
  <c r="J17"/>
  <c r="I17"/>
  <c r="H17"/>
  <c r="G17"/>
  <c r="F17"/>
  <c r="E17"/>
  <c r="D17"/>
  <c r="E12"/>
  <c r="F12"/>
  <c r="G12"/>
  <c r="H12"/>
  <c r="I12"/>
  <c r="J12"/>
  <c r="K12"/>
  <c r="L12"/>
  <c r="L7"/>
  <c r="K7"/>
  <c r="J7"/>
  <c r="I7"/>
  <c r="H7"/>
  <c r="G7"/>
  <c r="F7"/>
  <c r="E7"/>
  <c r="D7"/>
</calcChain>
</file>

<file path=xl/sharedStrings.xml><?xml version="1.0" encoding="utf-8"?>
<sst xmlns="http://schemas.openxmlformats.org/spreadsheetml/2006/main" count="68" uniqueCount="51">
  <si>
    <t>Cargo</t>
  </si>
  <si>
    <t>Tarjeta</t>
  </si>
  <si>
    <t>Otros Ing.</t>
  </si>
  <si>
    <t>Total Ing.</t>
  </si>
  <si>
    <t>AFP</t>
  </si>
  <si>
    <t>ISR</t>
  </si>
  <si>
    <t>SFS</t>
  </si>
  <si>
    <t>Otros Desc.</t>
  </si>
  <si>
    <t>Total Desc.</t>
  </si>
  <si>
    <t>Neto</t>
  </si>
  <si>
    <t xml:space="preserve">Subtotal </t>
  </si>
  <si>
    <t>AUXILIAR</t>
  </si>
  <si>
    <t>PERFORMISTA II</t>
  </si>
  <si>
    <t>DIGITADOR</t>
  </si>
  <si>
    <t>CONSERJE</t>
  </si>
  <si>
    <t>AUXILIAR III</t>
  </si>
  <si>
    <t>ENC. DESGLOSE</t>
  </si>
  <si>
    <t>AUXILIAR II</t>
  </si>
  <si>
    <t>ENCARGADO (A)</t>
  </si>
  <si>
    <t>DEPARTAMENTO DE COMUNICACIONES</t>
  </si>
  <si>
    <t>MIRTHELINA ROSARIO LEDESMA</t>
  </si>
  <si>
    <t>IVELISSE BENITEZ CANELO</t>
  </si>
  <si>
    <t>EUGENIA SENA</t>
  </si>
  <si>
    <t>TEOFILA FRANCISCO MERCADO</t>
  </si>
  <si>
    <t>GLORIA BINET</t>
  </si>
  <si>
    <t>MIRTHA EVANGELINA MEDINA NINA</t>
  </si>
  <si>
    <t>AGRIPINA OTAÑO GARCIA</t>
  </si>
  <si>
    <t>JOSEFINA ABIKARRAM HUED</t>
  </si>
  <si>
    <t>`</t>
  </si>
  <si>
    <t>Total Trámite de Pensión</t>
  </si>
  <si>
    <t xml:space="preserve"> </t>
  </si>
  <si>
    <t>ÁREA ORGANIZACIONAL</t>
  </si>
  <si>
    <t>ÁNGELA FABIOLA RODRÍGUEZ PLATA</t>
  </si>
  <si>
    <t>CENTRO DE DOCUMENTACIÓN</t>
  </si>
  <si>
    <t>DIVISIÓN DE PUBLICACIONES</t>
  </si>
  <si>
    <t>MIRIAN MERCEDES VICIOSO JULIÁN</t>
  </si>
  <si>
    <t>DIVISIÓN DE PROCESAMIENTO DE DATOS</t>
  </si>
  <si>
    <t>SECCIÓN DE SERVICIOS GENERALES</t>
  </si>
  <si>
    <t>LUZ DE MARÍA GERALDO RAMÍREZ</t>
  </si>
  <si>
    <t>CONCEPCIÓN LEBRÓN ABREU</t>
  </si>
  <si>
    <t>LUCINDA VÁSQUEZ SORIANO</t>
  </si>
  <si>
    <t>AURA MORENO DE SÁNCHEZ</t>
  </si>
  <si>
    <t>ROSA DÍAZ MONTES</t>
  </si>
  <si>
    <t>FOTÓGRAFO (A)</t>
  </si>
  <si>
    <t>DEPARTAMENTO DE CARTOGRAFÍA- ONE</t>
  </si>
  <si>
    <t>NILKA CONCEPCIÓN PÉREZ TEJEDA</t>
  </si>
  <si>
    <t>DIVISIÓN DE OFICINAS TERRITORIALES</t>
  </si>
  <si>
    <t>DEPARTAMENTO DE ESTADÍSTICAS ECONÓMICAS</t>
  </si>
  <si>
    <t>DEPARTAMENTO DE ESTADÍSTICAS DEMOGRÁFICAS, SOCIALES Y CULTURALES</t>
  </si>
  <si>
    <t>FIUME BIENVENIDA GÓMEZ SÁNCHEZ</t>
  </si>
  <si>
    <t>DIVISIÓN DE ESTADÍSTICAS CULTURALES Y JUDICIALES</t>
  </si>
</sst>
</file>

<file path=xl/styles.xml><?xml version="1.0" encoding="utf-8"?>
<styleSheet xmlns="http://schemas.openxmlformats.org/spreadsheetml/2006/main">
  <fonts count="4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4" fontId="0" fillId="0" borderId="0" xfId="0" applyNumberFormat="1"/>
    <xf numFmtId="0" fontId="2" fillId="0" borderId="0" xfId="0" applyFont="1"/>
    <xf numFmtId="49" fontId="0" fillId="0" borderId="0" xfId="0" applyNumberFormat="1"/>
    <xf numFmtId="49" fontId="2" fillId="0" borderId="0" xfId="0" applyNumberFormat="1" applyFont="1"/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0" fontId="1" fillId="0" borderId="0" xfId="0" applyFont="1"/>
    <xf numFmtId="0" fontId="1" fillId="2" borderId="0" xfId="0" applyFont="1" applyFill="1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1636D8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5"/>
  <sheetViews>
    <sheetView tabSelected="1" view="pageLayout" topLeftCell="C1" workbookViewId="0">
      <selection activeCell="H14" sqref="H14"/>
    </sheetView>
  </sheetViews>
  <sheetFormatPr baseColWidth="10" defaultRowHeight="12.75"/>
  <cols>
    <col min="1" max="1" width="73.140625" bestFit="1" customWidth="1"/>
    <col min="2" max="2" width="24.7109375" bestFit="1" customWidth="1"/>
    <col min="4" max="4" width="14.140625" bestFit="1" customWidth="1"/>
    <col min="5" max="5" width="11.140625" customWidth="1"/>
    <col min="6" max="6" width="10.7109375" bestFit="1" customWidth="1"/>
    <col min="10" max="10" width="12.7109375" bestFit="1" customWidth="1"/>
    <col min="11" max="11" width="12.42578125" bestFit="1" customWidth="1"/>
  </cols>
  <sheetData>
    <row r="1" spans="1:12">
      <c r="F1" s="4"/>
      <c r="G1" s="3"/>
    </row>
    <row r="2" spans="1:12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1:12">
      <c r="A3" s="8" t="s">
        <v>31</v>
      </c>
      <c r="B3" s="8" t="s">
        <v>0</v>
      </c>
      <c r="C3" s="8" t="s">
        <v>1</v>
      </c>
      <c r="D3" s="8" t="s">
        <v>28</v>
      </c>
      <c r="E3" s="8" t="s">
        <v>2</v>
      </c>
      <c r="F3" s="8" t="s">
        <v>3</v>
      </c>
      <c r="G3" s="8" t="s">
        <v>4</v>
      </c>
      <c r="H3" s="8" t="s">
        <v>5</v>
      </c>
      <c r="I3" s="8" t="s">
        <v>6</v>
      </c>
      <c r="J3" s="8" t="s">
        <v>7</v>
      </c>
      <c r="K3" s="8" t="s">
        <v>8</v>
      </c>
      <c r="L3" s="8" t="s">
        <v>9</v>
      </c>
    </row>
    <row r="4" spans="1:12">
      <c r="A4" s="9"/>
      <c r="B4" s="9"/>
      <c r="C4" s="10"/>
      <c r="D4" s="10"/>
      <c r="E4" s="10"/>
      <c r="F4" s="10"/>
      <c r="G4" s="10"/>
      <c r="H4" s="10"/>
      <c r="I4" s="10"/>
      <c r="J4" s="10"/>
      <c r="K4" s="10"/>
      <c r="L4" s="10"/>
    </row>
    <row r="5" spans="1:12">
      <c r="A5" s="7" t="s">
        <v>19</v>
      </c>
      <c r="C5" s="5"/>
      <c r="D5" s="5"/>
      <c r="E5" s="5"/>
      <c r="F5" s="5"/>
      <c r="G5" s="5"/>
      <c r="H5" s="5"/>
      <c r="I5" s="5"/>
      <c r="J5" s="5"/>
      <c r="K5" s="5"/>
      <c r="L5" s="5"/>
    </row>
    <row r="6" spans="1:12">
      <c r="A6" s="2" t="s">
        <v>32</v>
      </c>
      <c r="B6" s="2" t="s">
        <v>43</v>
      </c>
      <c r="C6" s="5">
        <v>12300</v>
      </c>
      <c r="D6" s="6">
        <v>5700.16</v>
      </c>
      <c r="E6" s="5">
        <v>0</v>
      </c>
      <c r="F6" s="6">
        <v>5700.16</v>
      </c>
      <c r="G6" s="5">
        <v>163.59</v>
      </c>
      <c r="H6" s="5">
        <v>0</v>
      </c>
      <c r="I6" s="5">
        <v>173.28</v>
      </c>
      <c r="J6" s="5">
        <v>25</v>
      </c>
      <c r="K6" s="5">
        <v>361.87</v>
      </c>
      <c r="L6" s="6">
        <v>5338.29</v>
      </c>
    </row>
    <row r="7" spans="1:12">
      <c r="A7" t="s">
        <v>10</v>
      </c>
      <c r="B7">
        <v>1</v>
      </c>
      <c r="C7" s="5"/>
      <c r="D7" s="6">
        <f t="shared" ref="D7:L7" si="0">SUM(D6)</f>
        <v>5700.16</v>
      </c>
      <c r="E7" s="5">
        <f t="shared" si="0"/>
        <v>0</v>
      </c>
      <c r="F7" s="6">
        <f t="shared" si="0"/>
        <v>5700.16</v>
      </c>
      <c r="G7" s="5">
        <f t="shared" si="0"/>
        <v>163.59</v>
      </c>
      <c r="H7" s="5">
        <f t="shared" si="0"/>
        <v>0</v>
      </c>
      <c r="I7" s="5">
        <f t="shared" si="0"/>
        <v>173.28</v>
      </c>
      <c r="J7" s="5">
        <f t="shared" si="0"/>
        <v>25</v>
      </c>
      <c r="K7" s="5">
        <f t="shared" si="0"/>
        <v>361.87</v>
      </c>
      <c r="L7" s="6">
        <f t="shared" si="0"/>
        <v>5338.29</v>
      </c>
    </row>
    <row r="8" spans="1:12">
      <c r="C8" s="5"/>
      <c r="D8" s="5"/>
      <c r="E8" s="5"/>
      <c r="F8" s="5"/>
      <c r="G8" s="5"/>
      <c r="H8" s="5"/>
      <c r="I8" s="5"/>
      <c r="J8" s="5"/>
      <c r="K8" s="5"/>
      <c r="L8" s="5"/>
    </row>
    <row r="9" spans="1:12">
      <c r="C9" s="5"/>
      <c r="D9" s="5"/>
      <c r="E9" s="5"/>
      <c r="F9" s="5"/>
      <c r="G9" s="5"/>
      <c r="H9" s="5"/>
      <c r="I9" s="5"/>
      <c r="J9" s="5"/>
      <c r="K9" s="5"/>
      <c r="L9" s="5"/>
    </row>
    <row r="10" spans="1:12">
      <c r="A10" s="7" t="s">
        <v>33</v>
      </c>
      <c r="C10" s="5"/>
      <c r="D10" s="5"/>
      <c r="E10" s="5"/>
      <c r="F10" s="5"/>
      <c r="G10" s="5"/>
      <c r="H10" s="5"/>
      <c r="I10" s="5"/>
      <c r="J10" s="5"/>
      <c r="K10" s="5"/>
      <c r="L10" s="5"/>
    </row>
    <row r="11" spans="1:12">
      <c r="A11" s="2" t="s">
        <v>20</v>
      </c>
      <c r="B11" t="s">
        <v>11</v>
      </c>
      <c r="C11" s="5">
        <v>244</v>
      </c>
      <c r="D11" s="6">
        <v>5117.5</v>
      </c>
      <c r="E11" s="5">
        <v>0</v>
      </c>
      <c r="F11" s="6">
        <v>5117.5</v>
      </c>
      <c r="G11" s="5">
        <v>146.87</v>
      </c>
      <c r="H11" s="5">
        <v>0</v>
      </c>
      <c r="I11" s="5">
        <v>155.57</v>
      </c>
      <c r="J11" s="5">
        <v>25</v>
      </c>
      <c r="K11" s="5">
        <v>327.44</v>
      </c>
      <c r="L11" s="6">
        <v>4790.0600000000004</v>
      </c>
    </row>
    <row r="12" spans="1:12">
      <c r="A12" t="s">
        <v>10</v>
      </c>
      <c r="B12">
        <v>1</v>
      </c>
      <c r="C12" s="5"/>
      <c r="D12" s="6">
        <f t="shared" ref="D12:L12" si="1">SUM(D11:D11)</f>
        <v>5117.5</v>
      </c>
      <c r="E12" s="5">
        <f t="shared" si="1"/>
        <v>0</v>
      </c>
      <c r="F12" s="6">
        <f t="shared" si="1"/>
        <v>5117.5</v>
      </c>
      <c r="G12" s="5">
        <f t="shared" si="1"/>
        <v>146.87</v>
      </c>
      <c r="H12" s="5">
        <f t="shared" si="1"/>
        <v>0</v>
      </c>
      <c r="I12" s="5">
        <f t="shared" si="1"/>
        <v>155.57</v>
      </c>
      <c r="J12" s="5">
        <f t="shared" si="1"/>
        <v>25</v>
      </c>
      <c r="K12" s="5">
        <f t="shared" si="1"/>
        <v>327.44</v>
      </c>
      <c r="L12" s="6">
        <f t="shared" si="1"/>
        <v>4790.0600000000004</v>
      </c>
    </row>
    <row r="13" spans="1:12">
      <c r="C13" s="5"/>
      <c r="D13" s="5"/>
      <c r="E13" s="5"/>
      <c r="F13" s="5"/>
      <c r="G13" s="5"/>
      <c r="H13" s="5"/>
      <c r="I13" s="5"/>
      <c r="J13" s="5"/>
      <c r="K13" s="5"/>
      <c r="L13" s="5"/>
    </row>
    <row r="14" spans="1:12">
      <c r="C14" s="5"/>
      <c r="D14" s="5"/>
      <c r="E14" s="5"/>
      <c r="F14" s="5"/>
      <c r="G14" s="5"/>
      <c r="H14" s="5"/>
      <c r="I14" s="5"/>
      <c r="J14" s="5"/>
      <c r="K14" s="5"/>
      <c r="L14" s="5"/>
    </row>
    <row r="15" spans="1:12">
      <c r="A15" s="7" t="s">
        <v>34</v>
      </c>
      <c r="C15" s="5"/>
      <c r="D15" s="5"/>
      <c r="E15" s="5"/>
      <c r="F15" s="5"/>
      <c r="G15" s="5"/>
      <c r="H15" s="5"/>
      <c r="I15" s="5"/>
      <c r="J15" s="5"/>
      <c r="K15" s="5"/>
      <c r="L15" s="5"/>
    </row>
    <row r="16" spans="1:12">
      <c r="A16" s="2" t="s">
        <v>35</v>
      </c>
      <c r="B16" t="s">
        <v>12</v>
      </c>
      <c r="C16" s="5">
        <v>42800</v>
      </c>
      <c r="D16" s="6">
        <v>5117.5</v>
      </c>
      <c r="E16" s="5">
        <v>0</v>
      </c>
      <c r="F16" s="6">
        <v>5117.5</v>
      </c>
      <c r="G16" s="5">
        <v>146.87</v>
      </c>
      <c r="H16" s="5">
        <v>0</v>
      </c>
      <c r="I16" s="5">
        <v>155.57</v>
      </c>
      <c r="J16" s="5">
        <v>25</v>
      </c>
      <c r="K16" s="5">
        <v>327.44</v>
      </c>
      <c r="L16" s="6">
        <v>4790.0600000000004</v>
      </c>
    </row>
    <row r="17" spans="1:12">
      <c r="A17" t="s">
        <v>10</v>
      </c>
      <c r="B17">
        <v>1</v>
      </c>
      <c r="C17" s="5"/>
      <c r="D17" s="6">
        <f t="shared" ref="D17:L17" si="2">SUM(D16)</f>
        <v>5117.5</v>
      </c>
      <c r="E17" s="5">
        <f t="shared" si="2"/>
        <v>0</v>
      </c>
      <c r="F17" s="6">
        <f t="shared" si="2"/>
        <v>5117.5</v>
      </c>
      <c r="G17" s="5">
        <f t="shared" si="2"/>
        <v>146.87</v>
      </c>
      <c r="H17" s="5">
        <f t="shared" si="2"/>
        <v>0</v>
      </c>
      <c r="I17" s="5">
        <f t="shared" si="2"/>
        <v>155.57</v>
      </c>
      <c r="J17" s="5">
        <f t="shared" si="2"/>
        <v>25</v>
      </c>
      <c r="K17" s="5">
        <f t="shared" si="2"/>
        <v>327.44</v>
      </c>
      <c r="L17" s="6">
        <f t="shared" si="2"/>
        <v>4790.0600000000004</v>
      </c>
    </row>
    <row r="18" spans="1:12">
      <c r="C18" s="5"/>
      <c r="D18" s="5"/>
      <c r="E18" s="5"/>
      <c r="F18" s="5"/>
      <c r="G18" s="5"/>
      <c r="H18" s="5"/>
      <c r="I18" s="5"/>
      <c r="J18" s="5"/>
      <c r="K18" s="5"/>
      <c r="L18" s="5"/>
    </row>
    <row r="19" spans="1:12">
      <c r="C19" s="5"/>
      <c r="D19" s="5"/>
      <c r="E19" s="5"/>
      <c r="F19" s="5"/>
      <c r="G19" s="5"/>
      <c r="H19" s="5"/>
      <c r="I19" s="5"/>
      <c r="J19" s="5"/>
      <c r="K19" s="5"/>
      <c r="L19" s="5"/>
    </row>
    <row r="20" spans="1:12">
      <c r="A20" s="7" t="s">
        <v>36</v>
      </c>
      <c r="C20" s="5"/>
      <c r="D20" s="5"/>
      <c r="E20" s="5"/>
      <c r="F20" s="5"/>
      <c r="G20" s="5"/>
      <c r="H20" s="5"/>
      <c r="I20" s="5"/>
      <c r="J20" s="5"/>
      <c r="K20" s="5"/>
      <c r="L20" s="5"/>
    </row>
    <row r="21" spans="1:12">
      <c r="A21" s="2" t="s">
        <v>21</v>
      </c>
      <c r="B21" t="s">
        <v>13</v>
      </c>
      <c r="C21" s="5">
        <v>41700</v>
      </c>
      <c r="D21" s="6">
        <v>5117.5</v>
      </c>
      <c r="E21" s="5">
        <v>0</v>
      </c>
      <c r="F21" s="6">
        <v>5117.5</v>
      </c>
      <c r="G21" s="5">
        <v>146.87</v>
      </c>
      <c r="H21" s="5">
        <v>0</v>
      </c>
      <c r="I21" s="5">
        <v>155.57</v>
      </c>
      <c r="J21" s="5">
        <v>25</v>
      </c>
      <c r="K21" s="5">
        <v>327.44</v>
      </c>
      <c r="L21" s="6">
        <v>4790.0600000000004</v>
      </c>
    </row>
    <row r="22" spans="1:12">
      <c r="A22" t="s">
        <v>10</v>
      </c>
      <c r="B22">
        <v>1</v>
      </c>
      <c r="C22" s="5"/>
      <c r="D22" s="6">
        <f t="shared" ref="D22:L22" si="3">SUM(D21)</f>
        <v>5117.5</v>
      </c>
      <c r="E22" s="5">
        <f t="shared" si="3"/>
        <v>0</v>
      </c>
      <c r="F22" s="6">
        <f t="shared" si="3"/>
        <v>5117.5</v>
      </c>
      <c r="G22" s="5">
        <f t="shared" si="3"/>
        <v>146.87</v>
      </c>
      <c r="H22" s="5">
        <f t="shared" si="3"/>
        <v>0</v>
      </c>
      <c r="I22" s="5">
        <f t="shared" si="3"/>
        <v>155.57</v>
      </c>
      <c r="J22" s="5">
        <f t="shared" si="3"/>
        <v>25</v>
      </c>
      <c r="K22" s="5">
        <f t="shared" si="3"/>
        <v>327.44</v>
      </c>
      <c r="L22" s="6">
        <f t="shared" si="3"/>
        <v>4790.0600000000004</v>
      </c>
    </row>
    <row r="23" spans="1:12">
      <c r="C23" s="5"/>
      <c r="D23" s="5"/>
      <c r="E23" s="5"/>
      <c r="F23" s="5"/>
      <c r="G23" s="5"/>
      <c r="H23" s="5"/>
      <c r="I23" s="5"/>
      <c r="J23" s="5"/>
      <c r="K23" s="5"/>
      <c r="L23" s="5"/>
    </row>
    <row r="24" spans="1:12" s="11" customFormat="1">
      <c r="C24" s="12"/>
      <c r="D24" s="12"/>
      <c r="E24" s="12"/>
      <c r="F24" s="12"/>
      <c r="G24" s="12"/>
      <c r="H24" s="12"/>
      <c r="I24" s="12"/>
      <c r="J24" s="12"/>
      <c r="K24" s="12"/>
      <c r="L24" s="12"/>
    </row>
    <row r="25" spans="1:12">
      <c r="A25" s="7" t="s">
        <v>37</v>
      </c>
      <c r="C25" s="5"/>
      <c r="D25" s="5"/>
      <c r="E25" s="5"/>
      <c r="F25" s="5"/>
      <c r="G25" s="5"/>
      <c r="H25" s="5"/>
      <c r="I25" s="5"/>
      <c r="J25" s="5"/>
      <c r="K25" s="5"/>
      <c r="L25" s="5"/>
    </row>
    <row r="26" spans="1:12">
      <c r="A26" s="2" t="s">
        <v>22</v>
      </c>
      <c r="B26" t="s">
        <v>14</v>
      </c>
      <c r="C26" s="5">
        <v>464</v>
      </c>
      <c r="D26" s="6">
        <v>5117.5</v>
      </c>
      <c r="E26" s="5">
        <v>0</v>
      </c>
      <c r="F26" s="6">
        <v>5117.5</v>
      </c>
      <c r="G26" s="5">
        <v>146.87</v>
      </c>
      <c r="H26" s="5">
        <v>0</v>
      </c>
      <c r="I26" s="5">
        <v>155.57</v>
      </c>
      <c r="J26" s="5">
        <v>25</v>
      </c>
      <c r="K26" s="5">
        <v>327.44</v>
      </c>
      <c r="L26" s="6">
        <v>4790.0600000000004</v>
      </c>
    </row>
    <row r="27" spans="1:12">
      <c r="A27" s="2" t="s">
        <v>38</v>
      </c>
      <c r="B27" t="s">
        <v>14</v>
      </c>
      <c r="C27" s="5">
        <v>465</v>
      </c>
      <c r="D27" s="6">
        <v>5117.5</v>
      </c>
      <c r="E27" s="5">
        <v>0</v>
      </c>
      <c r="F27" s="6">
        <v>5117.5</v>
      </c>
      <c r="G27" s="5">
        <v>146.87</v>
      </c>
      <c r="H27" s="5">
        <v>0</v>
      </c>
      <c r="I27" s="5">
        <v>155.57</v>
      </c>
      <c r="J27" s="5">
        <v>25</v>
      </c>
      <c r="K27" s="5">
        <v>327.44</v>
      </c>
      <c r="L27" s="6">
        <v>4790.0600000000004</v>
      </c>
    </row>
    <row r="28" spans="1:12">
      <c r="A28" s="2" t="s">
        <v>39</v>
      </c>
      <c r="B28" t="s">
        <v>14</v>
      </c>
      <c r="C28" s="5">
        <v>9500</v>
      </c>
      <c r="D28" s="6">
        <v>5117.5</v>
      </c>
      <c r="E28" s="5">
        <v>0</v>
      </c>
      <c r="F28" s="6">
        <v>5117.5</v>
      </c>
      <c r="G28" s="5">
        <v>146.87</v>
      </c>
      <c r="H28" s="5">
        <v>0</v>
      </c>
      <c r="I28" s="5">
        <v>155.57</v>
      </c>
      <c r="J28" s="5">
        <v>25</v>
      </c>
      <c r="K28" s="5">
        <v>327.44</v>
      </c>
      <c r="L28" s="6">
        <v>4790.0600000000004</v>
      </c>
    </row>
    <row r="29" spans="1:12">
      <c r="A29" s="2" t="s">
        <v>40</v>
      </c>
      <c r="B29" t="s">
        <v>14</v>
      </c>
      <c r="C29" s="5">
        <v>10400</v>
      </c>
      <c r="D29" s="6">
        <v>5117.5</v>
      </c>
      <c r="E29" s="5">
        <v>0</v>
      </c>
      <c r="F29" s="6">
        <v>5117.5</v>
      </c>
      <c r="G29" s="5">
        <v>146.87</v>
      </c>
      <c r="H29" s="5">
        <v>0</v>
      </c>
      <c r="I29" s="5">
        <v>155.57</v>
      </c>
      <c r="J29" s="5">
        <v>25</v>
      </c>
      <c r="K29" s="5">
        <v>327.44</v>
      </c>
      <c r="L29" s="6">
        <v>4790.0600000000004</v>
      </c>
    </row>
    <row r="30" spans="1:12">
      <c r="A30" s="2" t="s">
        <v>41</v>
      </c>
      <c r="B30" t="s">
        <v>14</v>
      </c>
      <c r="C30" s="5">
        <v>17402</v>
      </c>
      <c r="D30" s="6">
        <v>5117.5</v>
      </c>
      <c r="E30" s="5">
        <v>0</v>
      </c>
      <c r="F30" s="6">
        <v>5117.5</v>
      </c>
      <c r="G30" s="5">
        <v>146.87</v>
      </c>
      <c r="H30" s="5">
        <v>0</v>
      </c>
      <c r="I30" s="5">
        <v>155.57</v>
      </c>
      <c r="J30" s="5">
        <v>25</v>
      </c>
      <c r="K30" s="5">
        <v>327.44</v>
      </c>
      <c r="L30" s="6">
        <v>4790.0600000000004</v>
      </c>
    </row>
    <row r="31" spans="1:12">
      <c r="A31" s="2" t="s">
        <v>23</v>
      </c>
      <c r="B31" t="s">
        <v>14</v>
      </c>
      <c r="C31" s="5">
        <v>23201</v>
      </c>
      <c r="D31" s="6">
        <v>5117.5</v>
      </c>
      <c r="E31" s="5">
        <v>0</v>
      </c>
      <c r="F31" s="6">
        <v>5117.5</v>
      </c>
      <c r="G31" s="5">
        <v>146.87</v>
      </c>
      <c r="H31" s="5">
        <v>0</v>
      </c>
      <c r="I31" s="5">
        <v>155.57</v>
      </c>
      <c r="J31" s="5">
        <v>25</v>
      </c>
      <c r="K31" s="5">
        <v>327.44</v>
      </c>
      <c r="L31" s="6">
        <v>4790.0600000000004</v>
      </c>
    </row>
    <row r="32" spans="1:12">
      <c r="A32" s="2" t="s">
        <v>42</v>
      </c>
      <c r="B32" t="s">
        <v>15</v>
      </c>
      <c r="C32" s="5">
        <v>47200</v>
      </c>
      <c r="D32" s="6">
        <v>5117.5</v>
      </c>
      <c r="E32" s="5">
        <v>0</v>
      </c>
      <c r="F32" s="6">
        <v>5117.5</v>
      </c>
      <c r="G32" s="5">
        <v>146.87</v>
      </c>
      <c r="H32" s="5">
        <v>0</v>
      </c>
      <c r="I32" s="5">
        <v>155.57</v>
      </c>
      <c r="J32" s="5">
        <v>25</v>
      </c>
      <c r="K32" s="5">
        <v>327.44</v>
      </c>
      <c r="L32" s="6">
        <v>4790.0600000000004</v>
      </c>
    </row>
    <row r="33" spans="1:12">
      <c r="A33" t="s">
        <v>10</v>
      </c>
      <c r="B33">
        <v>7</v>
      </c>
      <c r="C33" s="5"/>
      <c r="D33" s="6">
        <f t="shared" ref="D33:L33" si="4">SUM(D26:D32)</f>
        <v>35822.5</v>
      </c>
      <c r="E33" s="5">
        <f t="shared" si="4"/>
        <v>0</v>
      </c>
      <c r="F33" s="6">
        <f t="shared" si="4"/>
        <v>35822.5</v>
      </c>
      <c r="G33" s="6">
        <f t="shared" si="4"/>
        <v>1028.0900000000001</v>
      </c>
      <c r="H33" s="5">
        <f t="shared" si="4"/>
        <v>0</v>
      </c>
      <c r="I33" s="6">
        <f t="shared" si="4"/>
        <v>1088.9899999999998</v>
      </c>
      <c r="J33" s="5">
        <f t="shared" si="4"/>
        <v>175</v>
      </c>
      <c r="K33" s="6">
        <f t="shared" si="4"/>
        <v>2292.08</v>
      </c>
      <c r="L33" s="6">
        <f t="shared" si="4"/>
        <v>33530.420000000006</v>
      </c>
    </row>
    <row r="34" spans="1:12">
      <c r="C34" s="5"/>
      <c r="D34" s="5"/>
      <c r="E34" s="5"/>
      <c r="F34" s="5"/>
      <c r="G34" s="5"/>
      <c r="H34" s="5"/>
      <c r="I34" s="5"/>
      <c r="J34" s="5"/>
      <c r="K34" s="5"/>
      <c r="L34" s="5"/>
    </row>
    <row r="35" spans="1:12">
      <c r="C35" s="5"/>
      <c r="D35" s="5"/>
      <c r="E35" s="5"/>
      <c r="F35" s="5"/>
      <c r="G35" s="5"/>
      <c r="H35" s="5"/>
      <c r="I35" s="5"/>
      <c r="J35" s="5"/>
      <c r="K35" s="5"/>
      <c r="L35" s="5"/>
    </row>
    <row r="36" spans="1:12">
      <c r="A36" s="7" t="s">
        <v>44</v>
      </c>
      <c r="C36" s="5"/>
      <c r="D36" s="5"/>
      <c r="E36" s="5"/>
      <c r="F36" s="5"/>
      <c r="G36" s="5"/>
      <c r="H36" s="5"/>
      <c r="I36" s="5"/>
      <c r="J36" s="5"/>
      <c r="K36" s="5"/>
      <c r="L36" s="5"/>
    </row>
    <row r="37" spans="1:12">
      <c r="A37" s="2" t="s">
        <v>45</v>
      </c>
      <c r="B37" t="s">
        <v>16</v>
      </c>
      <c r="C37" s="5">
        <v>3501</v>
      </c>
      <c r="D37" s="6">
        <v>10363.94</v>
      </c>
      <c r="E37" s="5">
        <v>0</v>
      </c>
      <c r="F37" s="6">
        <v>10363.94</v>
      </c>
      <c r="G37" s="5">
        <v>297.45</v>
      </c>
      <c r="H37" s="5">
        <v>0</v>
      </c>
      <c r="I37" s="5">
        <v>315.06</v>
      </c>
      <c r="J37" s="5">
        <v>25</v>
      </c>
      <c r="K37" s="5">
        <v>637.51</v>
      </c>
      <c r="L37" s="6">
        <v>9726.43</v>
      </c>
    </row>
    <row r="38" spans="1:12">
      <c r="A38" s="2" t="s">
        <v>24</v>
      </c>
      <c r="B38" t="s">
        <v>11</v>
      </c>
      <c r="C38" s="5">
        <v>26200</v>
      </c>
      <c r="D38" s="6">
        <v>5117.5</v>
      </c>
      <c r="E38" s="5">
        <v>0</v>
      </c>
      <c r="F38" s="6">
        <v>5117.5</v>
      </c>
      <c r="G38" s="5">
        <v>146.87</v>
      </c>
      <c r="H38" s="5">
        <v>0</v>
      </c>
      <c r="I38" s="5">
        <v>155.57</v>
      </c>
      <c r="J38" s="5">
        <v>25</v>
      </c>
      <c r="K38" s="5">
        <v>327.44</v>
      </c>
      <c r="L38" s="6">
        <v>4790.0600000000004</v>
      </c>
    </row>
    <row r="39" spans="1:12">
      <c r="A39" t="s">
        <v>10</v>
      </c>
      <c r="B39">
        <v>2</v>
      </c>
      <c r="C39" s="5"/>
      <c r="D39" s="6">
        <f>SUM(D37:D38)</f>
        <v>15481.44</v>
      </c>
      <c r="E39" s="5">
        <f t="shared" ref="E39:L39" si="5">SUM(E37:E38)</f>
        <v>0</v>
      </c>
      <c r="F39" s="6">
        <f t="shared" si="5"/>
        <v>15481.44</v>
      </c>
      <c r="G39" s="5">
        <f t="shared" si="5"/>
        <v>444.32</v>
      </c>
      <c r="H39" s="5">
        <f t="shared" si="5"/>
        <v>0</v>
      </c>
      <c r="I39" s="5">
        <f t="shared" si="5"/>
        <v>470.63</v>
      </c>
      <c r="J39" s="5">
        <f t="shared" si="5"/>
        <v>50</v>
      </c>
      <c r="K39" s="5">
        <f t="shared" si="5"/>
        <v>964.95</v>
      </c>
      <c r="L39" s="6">
        <f t="shared" si="5"/>
        <v>14516.490000000002</v>
      </c>
    </row>
    <row r="40" spans="1:12">
      <c r="A40" s="2"/>
      <c r="C40" s="5"/>
      <c r="D40" s="6"/>
      <c r="E40" s="5"/>
      <c r="F40" s="6"/>
      <c r="G40" s="5"/>
      <c r="H40" s="5"/>
      <c r="I40" s="5"/>
      <c r="J40" s="5"/>
      <c r="K40" s="5"/>
      <c r="L40" s="6"/>
    </row>
    <row r="41" spans="1:12">
      <c r="A41" s="2"/>
      <c r="C41" s="5"/>
      <c r="D41" s="6"/>
      <c r="E41" s="5"/>
      <c r="F41" s="6"/>
      <c r="G41" s="5"/>
      <c r="H41" s="5"/>
      <c r="I41" s="5"/>
      <c r="J41" s="5"/>
      <c r="K41" s="5"/>
      <c r="L41" s="6"/>
    </row>
    <row r="42" spans="1:12">
      <c r="A42" s="7" t="s">
        <v>46</v>
      </c>
      <c r="C42" s="5"/>
      <c r="D42" s="5"/>
      <c r="E42" s="5"/>
      <c r="F42" s="5"/>
      <c r="G42" s="5"/>
      <c r="H42" s="5"/>
      <c r="I42" s="5"/>
      <c r="J42" s="5"/>
      <c r="K42" s="5"/>
      <c r="L42" s="5"/>
    </row>
    <row r="43" spans="1:12">
      <c r="A43" s="2" t="s">
        <v>25</v>
      </c>
      <c r="B43" t="s">
        <v>17</v>
      </c>
      <c r="C43" s="5">
        <v>40800</v>
      </c>
      <c r="D43" s="6">
        <v>5700.17</v>
      </c>
      <c r="E43" s="5">
        <v>0</v>
      </c>
      <c r="F43" s="6">
        <v>5700.17</v>
      </c>
      <c r="G43" s="5">
        <v>163.59</v>
      </c>
      <c r="H43" s="5">
        <v>0</v>
      </c>
      <c r="I43" s="5">
        <v>173.29</v>
      </c>
      <c r="J43" s="5">
        <v>25</v>
      </c>
      <c r="K43" s="5">
        <v>361.88</v>
      </c>
      <c r="L43" s="6">
        <v>5338.29</v>
      </c>
    </row>
    <row r="44" spans="1:12">
      <c r="A44" t="s">
        <v>10</v>
      </c>
      <c r="B44">
        <v>2</v>
      </c>
      <c r="C44" s="5"/>
      <c r="D44" s="6">
        <f t="shared" ref="D44:L44" si="6">SUM(D43:D43)</f>
        <v>5700.17</v>
      </c>
      <c r="E44" s="5">
        <f t="shared" si="6"/>
        <v>0</v>
      </c>
      <c r="F44" s="6">
        <f t="shared" si="6"/>
        <v>5700.17</v>
      </c>
      <c r="G44" s="5">
        <f t="shared" si="6"/>
        <v>163.59</v>
      </c>
      <c r="H44" s="5">
        <f t="shared" si="6"/>
        <v>0</v>
      </c>
      <c r="I44" s="5">
        <f t="shared" si="6"/>
        <v>173.29</v>
      </c>
      <c r="J44" s="5">
        <f t="shared" si="6"/>
        <v>25</v>
      </c>
      <c r="K44" s="6">
        <f t="shared" si="6"/>
        <v>361.88</v>
      </c>
      <c r="L44" s="6">
        <f t="shared" si="6"/>
        <v>5338.29</v>
      </c>
    </row>
    <row r="45" spans="1:12">
      <c r="A45" s="2"/>
      <c r="C45" s="5"/>
      <c r="D45" s="6"/>
      <c r="E45" s="5"/>
      <c r="F45" s="6"/>
      <c r="G45" s="5"/>
      <c r="H45" s="5"/>
      <c r="I45" s="5"/>
      <c r="J45" s="5"/>
      <c r="K45" s="5"/>
      <c r="L45" s="6"/>
    </row>
    <row r="47" spans="1:12">
      <c r="A47" s="7" t="s">
        <v>47</v>
      </c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1:12">
      <c r="A48" s="2" t="s">
        <v>26</v>
      </c>
      <c r="B48" t="s">
        <v>17</v>
      </c>
      <c r="C48" s="5">
        <v>322</v>
      </c>
      <c r="D48" s="6">
        <v>5117.5</v>
      </c>
      <c r="E48" s="5">
        <v>0</v>
      </c>
      <c r="F48" s="6">
        <v>5117.5</v>
      </c>
      <c r="G48" s="5">
        <v>146.87</v>
      </c>
      <c r="H48" s="5">
        <v>0</v>
      </c>
      <c r="I48" s="5">
        <v>155.57</v>
      </c>
      <c r="J48" s="5">
        <v>25</v>
      </c>
      <c r="K48" s="5">
        <v>327.44</v>
      </c>
      <c r="L48" s="6">
        <v>4790.0600000000004</v>
      </c>
    </row>
    <row r="49" spans="1:12">
      <c r="A49" t="s">
        <v>10</v>
      </c>
      <c r="B49">
        <v>1</v>
      </c>
      <c r="C49" s="5"/>
      <c r="D49" s="6">
        <f>SUM(D48)</f>
        <v>5117.5</v>
      </c>
      <c r="E49" s="5">
        <f t="shared" ref="E49:L49" si="7">SUM(E48)</f>
        <v>0</v>
      </c>
      <c r="F49" s="6">
        <f t="shared" si="7"/>
        <v>5117.5</v>
      </c>
      <c r="G49" s="5">
        <f t="shared" si="7"/>
        <v>146.87</v>
      </c>
      <c r="H49" s="5">
        <f t="shared" si="7"/>
        <v>0</v>
      </c>
      <c r="I49" s="5">
        <f t="shared" si="7"/>
        <v>155.57</v>
      </c>
      <c r="J49" s="5">
        <f t="shared" si="7"/>
        <v>25</v>
      </c>
      <c r="K49" s="5">
        <f t="shared" si="7"/>
        <v>327.44</v>
      </c>
      <c r="L49" s="6">
        <f t="shared" si="7"/>
        <v>4790.0600000000004</v>
      </c>
    </row>
    <row r="50" spans="1:12">
      <c r="C50" s="5"/>
      <c r="D50" s="6"/>
      <c r="E50" s="5"/>
      <c r="F50" s="6"/>
      <c r="G50" s="5"/>
      <c r="H50" s="5"/>
      <c r="I50" s="5"/>
      <c r="J50" s="5"/>
      <c r="K50" s="5"/>
      <c r="L50" s="6"/>
    </row>
    <row r="51" spans="1:12"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1:12">
      <c r="A52" s="7" t="s">
        <v>48</v>
      </c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1:12">
      <c r="A53" s="2" t="s">
        <v>49</v>
      </c>
      <c r="B53" t="s">
        <v>18</v>
      </c>
      <c r="C53" s="5">
        <v>204</v>
      </c>
      <c r="D53" s="6">
        <v>16458.46</v>
      </c>
      <c r="E53" s="5">
        <v>0</v>
      </c>
      <c r="F53" s="6">
        <v>16458.46</v>
      </c>
      <c r="G53" s="5">
        <v>472.36</v>
      </c>
      <c r="H53" s="5">
        <v>0</v>
      </c>
      <c r="I53" s="5">
        <v>500.34</v>
      </c>
      <c r="J53" s="5">
        <v>25</v>
      </c>
      <c r="K53" s="5">
        <v>997.7</v>
      </c>
      <c r="L53" s="6">
        <v>15460.76</v>
      </c>
    </row>
    <row r="54" spans="1:12">
      <c r="A54" t="s">
        <v>10</v>
      </c>
      <c r="B54">
        <v>1</v>
      </c>
      <c r="C54" s="5"/>
      <c r="D54" s="6">
        <f t="shared" ref="D54:L54" si="8">SUM(D53:D53)</f>
        <v>16458.46</v>
      </c>
      <c r="E54" s="5">
        <f t="shared" si="8"/>
        <v>0</v>
      </c>
      <c r="F54" s="6">
        <f t="shared" si="8"/>
        <v>16458.46</v>
      </c>
      <c r="G54" s="5">
        <f t="shared" si="8"/>
        <v>472.36</v>
      </c>
      <c r="H54" s="5">
        <f t="shared" si="8"/>
        <v>0</v>
      </c>
      <c r="I54" s="5">
        <f t="shared" si="8"/>
        <v>500.34</v>
      </c>
      <c r="J54" s="5">
        <f t="shared" si="8"/>
        <v>25</v>
      </c>
      <c r="K54" s="6">
        <f t="shared" si="8"/>
        <v>997.7</v>
      </c>
      <c r="L54" s="6">
        <f t="shared" si="8"/>
        <v>15460.76</v>
      </c>
    </row>
    <row r="55" spans="1:12"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1:12">
      <c r="C56" s="5"/>
      <c r="D56" s="5"/>
      <c r="E56" s="5"/>
      <c r="F56" s="5"/>
      <c r="G56" s="5"/>
      <c r="H56" s="5"/>
      <c r="I56" s="5"/>
      <c r="J56" s="5"/>
      <c r="K56" s="5"/>
      <c r="L56" s="5"/>
    </row>
    <row r="57" spans="1:12">
      <c r="A57" s="7" t="s">
        <v>50</v>
      </c>
      <c r="C57" s="5"/>
      <c r="D57" s="5"/>
      <c r="E57" s="5"/>
      <c r="F57" s="5"/>
      <c r="G57" s="5"/>
      <c r="H57" s="5"/>
      <c r="I57" s="5"/>
      <c r="J57" s="5"/>
      <c r="K57" s="5"/>
      <c r="L57" s="5"/>
    </row>
    <row r="58" spans="1:12">
      <c r="A58" s="2" t="s">
        <v>27</v>
      </c>
      <c r="B58" t="s">
        <v>11</v>
      </c>
      <c r="C58" s="5">
        <v>1800</v>
      </c>
      <c r="D58" s="6">
        <v>6080.18</v>
      </c>
      <c r="E58" s="5">
        <v>0</v>
      </c>
      <c r="F58" s="6">
        <v>6080.18</v>
      </c>
      <c r="G58" s="5">
        <v>174.5</v>
      </c>
      <c r="H58" s="5">
        <v>0</v>
      </c>
      <c r="I58" s="5">
        <v>184.84</v>
      </c>
      <c r="J58" s="5">
        <v>25</v>
      </c>
      <c r="K58" s="5">
        <v>384.34</v>
      </c>
      <c r="L58" s="6">
        <v>5695.84</v>
      </c>
    </row>
    <row r="59" spans="1:12">
      <c r="A59" t="s">
        <v>10</v>
      </c>
      <c r="B59">
        <v>1</v>
      </c>
      <c r="C59" s="5"/>
      <c r="D59" s="6">
        <f t="shared" ref="D59:L59" si="9">SUM(D58)</f>
        <v>6080.18</v>
      </c>
      <c r="E59" s="5">
        <f t="shared" si="9"/>
        <v>0</v>
      </c>
      <c r="F59" s="6">
        <f t="shared" si="9"/>
        <v>6080.18</v>
      </c>
      <c r="G59" s="5">
        <f t="shared" si="9"/>
        <v>174.5</v>
      </c>
      <c r="H59" s="5">
        <f t="shared" si="9"/>
        <v>0</v>
      </c>
      <c r="I59" s="5">
        <f t="shared" si="9"/>
        <v>184.84</v>
      </c>
      <c r="J59" s="5">
        <f t="shared" si="9"/>
        <v>25</v>
      </c>
      <c r="K59" s="5">
        <f t="shared" si="9"/>
        <v>384.34</v>
      </c>
      <c r="L59" s="6">
        <f t="shared" si="9"/>
        <v>5695.84</v>
      </c>
    </row>
    <row r="61" spans="1:12">
      <c r="A61" s="7" t="s">
        <v>29</v>
      </c>
      <c r="B61" s="7">
        <v>17</v>
      </c>
      <c r="D61" s="1"/>
      <c r="F61" s="1"/>
      <c r="G61" s="1"/>
      <c r="I61" s="1"/>
      <c r="K61" s="1"/>
      <c r="L61" s="1"/>
    </row>
    <row r="65" spans="2:2">
      <c r="B65" s="2" t="s">
        <v>30</v>
      </c>
    </row>
  </sheetData>
  <mergeCells count="1">
    <mergeCell ref="A2:L2"/>
  </mergeCells>
  <phoneticPr fontId="0" type="noConversion"/>
  <pageMargins left="1.0236220472440944" right="0.78740157480314965" top="0.98425196850393704" bottom="0.98425196850393704" header="0" footer="0"/>
  <pageSetup paperSize="12" scale="75" orientation="landscape" r:id="rId1"/>
  <headerFooter alignWithMargins="0">
    <oddHeader>&amp;L      &amp;G&amp;C&amp;12 MINISTERIO DE ECONOMÍA, PLANIFICACIÓN Y DESARROLLO
          &amp;"Arial,Negrita"OFICINA NACIONAL DE ESTADÍSTICA&amp;"Arial,Normal"&amp;11
          Santo Domingo, República Dominicana
         Nómina de Personal Trámite de Pensión
Mayo 2016&amp;R&amp;G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TRAMITE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Sonia Modesto</dc:creator>
  <cp:lastModifiedBy>laura.lama</cp:lastModifiedBy>
  <cp:lastPrinted>2014-12-19T19:42:45Z</cp:lastPrinted>
  <dcterms:created xsi:type="dcterms:W3CDTF">2013-09-10T16:50:55Z</dcterms:created>
  <dcterms:modified xsi:type="dcterms:W3CDTF">2016-06-28T14:06:46Z</dcterms:modified>
</cp:coreProperties>
</file>