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bookViews>
    <workbookView xWindow="0" yWindow="0" windowWidth="28800" windowHeight="12435"/>
  </bookViews>
  <sheets>
    <sheet name="CUENTAS X PAGAR SEPTIEMBRE2022 " sheetId="2" r:id="rId1"/>
    <sheet name="Hoja2" sheetId="3" r:id="rId2"/>
  </sheets>
  <definedNames>
    <definedName name="_xlnm._FilterDatabase" localSheetId="0" hidden="1">'CUENTAS X PAGAR SEPTIEMBRE2022 '!$A$5:$M$43</definedName>
    <definedName name="_xlnm.Print_Area" localSheetId="0">'CUENTAS X PAGAR SEPTIEMBRE2022 '!$A$1:$M$90</definedName>
    <definedName name="_xlnm.Print_Titles" localSheetId="0">'CUENTAS X PAGAR SEPTIEMBRE2022 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2" l="1"/>
  <c r="H80" i="2"/>
  <c r="M73" i="2" l="1"/>
  <c r="M72" i="2"/>
  <c r="M67" i="2" l="1"/>
  <c r="M78" i="2" l="1"/>
  <c r="M77" i="2"/>
  <c r="L80" i="2" l="1"/>
  <c r="M68" i="2"/>
  <c r="M69" i="2"/>
  <c r="M70" i="2"/>
  <c r="M71" i="2"/>
  <c r="M74" i="2"/>
  <c r="M75" i="2"/>
  <c r="M76" i="2"/>
  <c r="M79" i="2"/>
  <c r="J80" i="2" l="1"/>
  <c r="K80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0" i="2" l="1"/>
</calcChain>
</file>

<file path=xl/sharedStrings.xml><?xml version="1.0" encoding="utf-8"?>
<sst xmlns="http://schemas.openxmlformats.org/spreadsheetml/2006/main" count="214" uniqueCount="157">
  <si>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</si>
  <si>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</si>
  <si>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</si>
  <si>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</si>
  <si>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</si>
  <si>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</si>
  <si>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</si>
  <si>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</si>
  <si>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</si>
  <si>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</si>
  <si>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</si>
  <si>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</si>
  <si>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</si>
  <si>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</si>
  <si>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</si>
  <si>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</si>
  <si>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</si>
  <si>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</si>
  <si>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</si>
  <si>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</si>
  <si>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</si>
  <si>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</si>
  <si>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</si>
  <si>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</si>
  <si>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</si>
  <si>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</si>
  <si>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</si>
  <si>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</si>
  <si>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</si>
  <si>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</si>
  <si>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</si>
  <si>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</si>
  <si>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</si>
  <si>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</si>
  <si>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</si>
  <si>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</si>
  <si>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</si>
  <si>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</si>
  <si>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</si>
  <si>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</si>
  <si>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</si>
  <si>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</si>
  <si>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</si>
  <si>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</si>
  <si>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</si>
  <si>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</si>
  <si>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</si>
  <si>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</si>
  <si>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</si>
  <si>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</si>
  <si>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</si>
  <si>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</si>
  <si>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</si>
  <si>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</si>
  <si>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</si>
  <si>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</si>
  <si>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</si>
  <si>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</si>
  <si>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</si>
  <si>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</si>
  <si>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</si>
  <si>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</si>
  <si>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</si>
  <si>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</si>
  <si>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</si>
  <si>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</si>
  <si>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</si>
  <si>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</si>
  <si>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</si>
  <si>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</si>
  <si>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</si>
  <si>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</si>
  <si>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</si>
  <si>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</si>
  <si>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</si>
  <si>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</si>
  <si>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</si>
  <si>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</si>
  <si>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</si>
  <si>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</si>
  <si>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</si>
  <si>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</si>
  <si>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</si>
  <si>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</si>
  <si>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</si>
  <si>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</si>
  <si>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</si>
  <si>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</si>
  <si>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</si>
  <si>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</si>
  <si>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</si>
  <si>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</si>
  <si>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</si>
  <si>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</si>
  <si>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</si>
  <si>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</si>
  <si>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</si>
  <si>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</si>
  <si>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</si>
  <si>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</si>
  <si>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</si>
  <si>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B1500006388</t>
  </si>
  <si>
    <t>B1500006257</t>
  </si>
  <si>
    <t>B1500006118</t>
  </si>
  <si>
    <t>B1500005977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</si>
  <si>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</si>
  <si>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</si>
  <si>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</si>
  <si>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</si>
  <si>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</si>
  <si>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</si>
  <si>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</si>
  <si>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</si>
  <si>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</si>
  <si>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</si>
  <si>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</si>
  <si>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</si>
  <si>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</si>
  <si>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</si>
  <si>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</si>
  <si>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</si>
  <si>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B1500006046</t>
  </si>
  <si>
    <t>PAGO DEL 10% DEL PRESUPUESTO DE PUBLICIDAD, DE ACUERDO A LA LEY 134-03/ FEBRERO 2022</t>
  </si>
  <si>
    <t>PAGO DEL 10% DEL PRESUPUESTO DE PUBLICIDAD, DE ACUERDO A LA LEY 134-03/ MARZO 2022</t>
  </si>
  <si>
    <t>B1500006188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</si>
  <si>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</si>
  <si>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</si>
  <si>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</si>
  <si>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</si>
  <si>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</si>
  <si>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B1500006535</t>
  </si>
  <si>
    <t>B1500006699</t>
  </si>
  <si>
    <t>PAGO DEL 10% DEL PRESUPUESTO DE PUBLICIDAD, DE ACUERDO A LA LEY 134-03/AGOSTO 2022</t>
  </si>
  <si>
    <t>MONCALI,SRL</t>
  </si>
  <si>
    <t>B1500000039</t>
  </si>
  <si>
    <t>ADQUISICION DE PALETAS STANDARD</t>
  </si>
  <si>
    <t>SAT UNIFORMES</t>
  </si>
  <si>
    <t>ADQUISICION DE MANTELES P/MESAS DE REUNIONES</t>
  </si>
  <si>
    <t>B1500006834</t>
  </si>
  <si>
    <t>PAGO DEL 10% DEL PRESUPUESTO DE PUBLICIDAD, DE ACUERDO A LA LEY 134-03/SEPTIEMBRE  2022</t>
  </si>
  <si>
    <t>-</t>
  </si>
  <si>
    <t>B1500000440</t>
  </si>
  <si>
    <t>ABASTECIMIENTO COMERCIALES</t>
  </si>
  <si>
    <t>CONSTRULVIL,SRL</t>
  </si>
  <si>
    <t>DEMOLICION DE MURO EN MATERIAL SHEETROCK, EN CENTRO LOGISTICO DEL XCNPV</t>
  </si>
  <si>
    <t>ADQUISICION DE MESAS DESPEGABLES,ROLLOS P-EMBALAJE FARDO PAPAEL BAÑOS. P/XCNPV</t>
  </si>
  <si>
    <t>B1500000004</t>
  </si>
  <si>
    <t>CONSTRUCTORA CAPCON,SRL</t>
  </si>
  <si>
    <t>ADQUISICION DE AIRE ACONDICIONADO SPLIT-INVERTE</t>
  </si>
  <si>
    <t>B1500009273</t>
  </si>
  <si>
    <t>VIAMAR, S.A.</t>
  </si>
  <si>
    <t>MANTENIMIENTO VEHICULO MAZDA BT-50</t>
  </si>
  <si>
    <t>B1500000168</t>
  </si>
  <si>
    <t>B1700000006</t>
  </si>
  <si>
    <t>SERVICIO DE CONSULTORIA PARA APOYO ESTRATEGICO,  PARA CONTRIBUIR A LA REALIZACION  DEL  XCNPV</t>
  </si>
  <si>
    <t>NOBRAINERDATA LLC</t>
  </si>
  <si>
    <t>RELACIÓN DE FACTURAS PENDIENTES DE PAGO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</si>
</sst>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7" fillId="0" borderId="0" xfId="0" applyFont="1"/>
    <xf numFmtId="0" fontId="6" fillId="0" borderId="6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5" xfId="1" applyFont="1" applyFill="1" applyBorder="1" applyAlignment="1">
      <alignment vertical="center" wrapText="1"/>
    </xf>
    <xf numFmtId="0" fontId="6" fillId="5" borderId="5" xfId="1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5" fontId="4" fillId="0" borderId="14" xfId="0" applyNumberFormat="1" applyFont="1" applyBorder="1" applyAlignment="1">
      <alignment horizontal="center" vertical="center"/>
    </xf>
    <xf numFmtId="15" fontId="4" fillId="0" borderId="15" xfId="0" applyNumberFormat="1" applyFont="1" applyBorder="1" applyAlignment="1">
      <alignment horizontal="center" vertical="center"/>
    </xf>
    <xf numFmtId="15" fontId="4" fillId="0" borderId="15" xfId="0" applyNumberFormat="1" applyFont="1" applyFill="1" applyBorder="1" applyAlignment="1">
      <alignment horizontal="center" vertical="center"/>
    </xf>
    <xf numFmtId="15" fontId="4" fillId="0" borderId="16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164" fontId="4" fillId="0" borderId="14" xfId="2" applyFont="1" applyFill="1" applyBorder="1" applyAlignment="1">
      <alignment vertical="center"/>
    </xf>
    <xf numFmtId="164" fontId="4" fillId="0" borderId="15" xfId="2" applyFont="1" applyFill="1" applyBorder="1" applyAlignment="1">
      <alignment vertical="center"/>
    </xf>
    <xf numFmtId="164" fontId="4" fillId="0" borderId="17" xfId="2" applyFont="1" applyFill="1" applyBorder="1" applyAlignment="1">
      <alignment vertical="center"/>
    </xf>
    <xf numFmtId="0" fontId="4" fillId="0" borderId="15" xfId="0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 applyAlignment="1">
      <alignment vertical="center"/>
    </xf>
    <xf numFmtId="4" fontId="4" fillId="3" borderId="15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164" fontId="4" fillId="0" borderId="18" xfId="2" applyFont="1" applyFill="1" applyBorder="1" applyAlignment="1">
      <alignment vertical="center"/>
    </xf>
    <xf numFmtId="164" fontId="4" fillId="0" borderId="19" xfId="2" applyFont="1" applyFill="1" applyBorder="1" applyAlignment="1">
      <alignment vertical="center"/>
    </xf>
    <xf numFmtId="4" fontId="4" fillId="0" borderId="19" xfId="0" applyNumberFormat="1" applyFont="1" applyBorder="1"/>
    <xf numFmtId="164" fontId="3" fillId="0" borderId="19" xfId="2" applyFont="1" applyFill="1" applyBorder="1"/>
    <xf numFmtId="164" fontId="4" fillId="0" borderId="16" xfId="2" applyFont="1" applyFill="1" applyBorder="1" applyAlignment="1">
      <alignment vertical="center"/>
    </xf>
    <xf numFmtId="164" fontId="4" fillId="0" borderId="7" xfId="2" applyFont="1" applyFill="1" applyBorder="1" applyAlignment="1">
      <alignment vertical="center"/>
    </xf>
    <xf numFmtId="164" fontId="3" fillId="0" borderId="15" xfId="2" applyFont="1" applyFill="1" applyBorder="1"/>
    <xf numFmtId="164" fontId="4" fillId="0" borderId="20" xfId="2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14" fontId="6" fillId="4" borderId="26" xfId="1" applyNumberFormat="1" applyFont="1" applyFill="1" applyBorder="1" applyAlignment="1">
      <alignment horizontal="center" vertical="center" wrapText="1"/>
    </xf>
    <xf numFmtId="15" fontId="4" fillId="4" borderId="26" xfId="0" applyNumberFormat="1" applyFont="1" applyFill="1" applyBorder="1" applyAlignment="1">
      <alignment horizontal="center" vertical="center"/>
    </xf>
    <xf numFmtId="15" fontId="4" fillId="4" borderId="27" xfId="0" applyNumberFormat="1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14" fontId="6" fillId="0" borderId="12" xfId="1" applyNumberFormat="1" applyFont="1" applyBorder="1" applyAlignment="1">
      <alignment horizontal="center" vertical="center" wrapText="1"/>
    </xf>
    <xf numFmtId="14" fontId="6" fillId="5" borderId="12" xfId="1" applyNumberFormat="1" applyFont="1" applyFill="1" applyBorder="1" applyAlignment="1">
      <alignment horizontal="center" vertical="center" wrapText="1"/>
    </xf>
    <xf numFmtId="14" fontId="6" fillId="0" borderId="12" xfId="1" applyNumberFormat="1" applyFont="1" applyFill="1" applyBorder="1" applyAlignment="1">
      <alignment horizontal="center" vertical="center" wrapText="1"/>
    </xf>
    <xf numFmtId="15" fontId="4" fillId="5" borderId="15" xfId="0" applyNumberFormat="1" applyFont="1" applyFill="1" applyBorder="1" applyAlignment="1">
      <alignment horizontal="center" vertical="center"/>
    </xf>
    <xf numFmtId="15" fontId="4" fillId="0" borderId="19" xfId="0" applyNumberFormat="1" applyFont="1" applyBorder="1" applyAlignment="1">
      <alignment horizontal="center" vertical="center"/>
    </xf>
    <xf numFmtId="15" fontId="4" fillId="0" borderId="19" xfId="0" applyNumberFormat="1" applyFont="1" applyFill="1" applyBorder="1" applyAlignment="1">
      <alignment horizontal="center" vertical="center"/>
    </xf>
    <xf numFmtId="15" fontId="4" fillId="5" borderId="19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164" fontId="4" fillId="0" borderId="19" xfId="2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164" fontId="4" fillId="5" borderId="14" xfId="2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/>
    </xf>
    <xf numFmtId="0" fontId="6" fillId="0" borderId="30" xfId="1" applyFont="1" applyBorder="1" applyAlignment="1">
      <alignment horizontal="center" vertical="center" wrapText="1"/>
    </xf>
    <xf numFmtId="15" fontId="4" fillId="0" borderId="31" xfId="0" applyNumberFormat="1" applyFont="1" applyBorder="1" applyAlignment="1">
      <alignment horizontal="center" vertical="center"/>
    </xf>
    <xf numFmtId="15" fontId="4" fillId="0" borderId="32" xfId="0" applyNumberFormat="1" applyFont="1" applyBorder="1" applyAlignment="1">
      <alignment horizontal="center" vertical="center"/>
    </xf>
    <xf numFmtId="4" fontId="4" fillId="0" borderId="31" xfId="0" applyNumberFormat="1" applyFont="1" applyBorder="1"/>
    <xf numFmtId="4" fontId="4" fillId="0" borderId="32" xfId="0" applyNumberFormat="1" applyFont="1" applyBorder="1" applyAlignment="1">
      <alignment horizontal="center"/>
    </xf>
    <xf numFmtId="164" fontId="4" fillId="0" borderId="32" xfId="2" applyFont="1" applyFill="1" applyBorder="1" applyAlignment="1">
      <alignment vertical="center"/>
    </xf>
    <xf numFmtId="164" fontId="4" fillId="0" borderId="31" xfId="2" applyFont="1" applyFill="1" applyBorder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15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/>
    </xf>
    <xf numFmtId="14" fontId="6" fillId="0" borderId="30" xfId="1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vertical="center"/>
    </xf>
    <xf numFmtId="14" fontId="6" fillId="0" borderId="11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4" fontId="6" fillId="0" borderId="13" xfId="1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4" fontId="3" fillId="0" borderId="0" xfId="0" applyNumberFormat="1" applyFont="1"/>
    <xf numFmtId="43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8001000</xdr:colOff>
      <xdr:row>81</xdr:row>
      <xdr:rowOff>333375</xdr:rowOff>
    </xdr:from>
    <xdr:to>
      <xdr:col>6</xdr:col>
      <xdr:colOff>2714625</xdr:colOff>
      <xdr:row>89</xdr:row>
      <xdr:rowOff>214918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DB5544F-F522-4A80-81AD-57EF1D541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07875" y="134016750"/>
          <a:ext cx="15192375" cy="8263543"/>
        </a:xfrm>
        <a:prstGeom prst="rect">
          <a:avLst/>
        </a:prstGeom>
      </xdr:spPr>
    </xdr:pic>
    <xdr:clientData/>
  </xdr:twoCellAnchor>
  <xdr:twoCellAnchor editAs="oneCell">
    <xdr:from>
      <xdr:col>1</xdr:col>
      <xdr:colOff>3381375</xdr:colOff>
      <xdr:row>81</xdr:row>
      <xdr:rowOff>714375</xdr:rowOff>
    </xdr:from>
    <xdr:to>
      <xdr:col>2</xdr:col>
      <xdr:colOff>8688552</xdr:colOff>
      <xdr:row>87</xdr:row>
      <xdr:rowOff>315021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9001534A-C3D2-CE63-377F-709F7DB2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7750" y="134397750"/>
          <a:ext cx="11831802" cy="6839646"/>
        </a:xfrm>
        <a:prstGeom prst="rect">
          <a:avLst/>
        </a:prstGeom>
      </xdr:spPr>
    </xdr:pic>
    <xdr:clientData/>
  </xdr:twoCellAnchor>
  <xdr:twoCellAnchor editAs="oneCell">
    <xdr:from>
      <xdr:col>9</xdr:col>
      <xdr:colOff>3117881</xdr:colOff>
      <xdr:row>81</xdr:row>
      <xdr:rowOff>762001</xdr:rowOff>
    </xdr:from>
    <xdr:to>
      <xdr:col>12</xdr:col>
      <xdr:colOff>523874</xdr:colOff>
      <xdr:row>89</xdr:row>
      <xdr:rowOff>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27458F37-CC7B-6ED8-CAF6-6A0A72572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53076506" y="134445376"/>
          <a:ext cx="9788493" cy="76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535F444-F071-F2EF-8EA0-4F6987EAA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ED2ED37-34D8-4A4B-B629-3EBB6F9C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33E8940-AF4F-4F1A-A06F-4E550797E9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D6599083-98EC-46C9-9861-D58109AFE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showGridLines="0" tabSelected="1" view="pageBreakPreview" topLeftCell="A78" zoomScale="20" zoomScaleNormal="20" zoomScaleSheetLayoutView="20" workbookViewId="0">
      <selection activeCell="D121" sqref="D121"/>
    </sheetView>
  </sheetViews>
  <sheetFormatPr baseColWidth="10" defaultRowHeight="46.5" x14ac:dyDescent="0.7"/>
  <cols>
    <col min="1" max="1" width="22.140625" style="24" customWidth="1"/>
    <col min="2" max="2" width="97.7109375" style="25" customWidth="1"/>
    <col min="3" max="3" width="133.85546875" style="1" customWidth="1"/>
    <col min="4" max="4" width="246.7109375" style="1" customWidth="1"/>
    <col min="5" max="5" width="0.5703125" style="24" customWidth="1"/>
    <col min="6" max="6" width="60.28515625" style="24" customWidth="1"/>
    <col min="7" max="7" width="67.28515625" style="24" customWidth="1"/>
    <col min="8" max="8" width="63.85546875" style="1" customWidth="1"/>
    <col min="9" max="9" width="58" style="26" customWidth="1"/>
    <col min="10" max="11" width="59.42578125" style="26" bestFit="1" customWidth="1"/>
    <col min="12" max="12" width="67" style="26" customWidth="1"/>
    <col min="13" max="13" width="63.28515625" style="27" customWidth="1"/>
    <col min="14" max="23" width="11.42578125" style="1"/>
    <col min="24" max="24" width="61.7109375" style="1" customWidth="1"/>
    <col min="25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61.5" x14ac:dyDescent="0.9">
      <c r="A2" s="137" t="s">
        <v>156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61.5" x14ac:dyDescent="0.9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2.25" thickBot="1" x14ac:dyDescent="0.75">
      <c r="A5" s="3" t="s">
        <v>1</v>
      </c>
      <c r="B5" s="79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 t="s">
        <v>8</v>
      </c>
      <c r="I5" s="105" t="s">
        <v>9</v>
      </c>
      <c r="J5" s="82" t="s">
        <v>10</v>
      </c>
      <c r="K5" s="83" t="s">
        <v>11</v>
      </c>
      <c r="L5" s="79" t="s">
        <v>12</v>
      </c>
      <c r="M5" s="84" t="s">
        <v>13</v>
      </c>
    </row>
    <row r="6" spans="1:13" ht="157.5" customHeight="1" x14ac:dyDescent="0.7">
      <c r="A6" s="4">
        <v>1</v>
      </c>
      <c r="B6" s="6" t="s">
        <v>14</v>
      </c>
      <c r="C6" s="7" t="s">
        <v>15</v>
      </c>
      <c r="D6" s="8" t="s">
        <v>16</v>
      </c>
      <c r="E6" s="93" t="s">
        <v>17</v>
      </c>
      <c r="F6" s="54">
        <v>42557</v>
      </c>
      <c r="G6" s="99">
        <v>42557</v>
      </c>
      <c r="H6" s="60"/>
      <c r="I6" s="106"/>
      <c r="J6" s="61"/>
      <c r="K6" s="72"/>
      <c r="L6" s="108">
        <v>34220</v>
      </c>
      <c r="M6" s="60">
        <f>+SUM(H6:L6)</f>
        <v>34220</v>
      </c>
    </row>
    <row r="7" spans="1:13" s="9" customFormat="1" ht="196.5" customHeight="1" x14ac:dyDescent="0.7">
      <c r="A7" s="4">
        <v>2</v>
      </c>
      <c r="B7" s="6" t="s">
        <v>116</v>
      </c>
      <c r="C7" s="7" t="s">
        <v>18</v>
      </c>
      <c r="D7" s="8" t="s">
        <v>19</v>
      </c>
      <c r="E7" s="93" t="s">
        <v>17</v>
      </c>
      <c r="F7" s="55">
        <v>42633</v>
      </c>
      <c r="G7" s="99">
        <v>42633</v>
      </c>
      <c r="H7" s="61"/>
      <c r="I7" s="106"/>
      <c r="J7" s="61"/>
      <c r="K7" s="72"/>
      <c r="L7" s="61">
        <v>43660</v>
      </c>
      <c r="M7" s="61">
        <f t="shared" ref="M7:M66" si="0">+SUM(H7:L7)</f>
        <v>43660</v>
      </c>
    </row>
    <row r="8" spans="1:13" s="9" customFormat="1" ht="132" customHeight="1" x14ac:dyDescent="0.7">
      <c r="A8" s="4">
        <v>3</v>
      </c>
      <c r="B8" s="6" t="s">
        <v>117</v>
      </c>
      <c r="C8" s="7" t="s">
        <v>20</v>
      </c>
      <c r="D8" s="8" t="s">
        <v>21</v>
      </c>
      <c r="E8" s="93" t="s">
        <v>17</v>
      </c>
      <c r="F8" s="55">
        <v>43073</v>
      </c>
      <c r="G8" s="99">
        <v>43073</v>
      </c>
      <c r="H8" s="61"/>
      <c r="I8" s="106"/>
      <c r="J8" s="61"/>
      <c r="K8" s="72"/>
      <c r="L8" s="61">
        <v>4956</v>
      </c>
      <c r="M8" s="61">
        <f t="shared" si="0"/>
        <v>4956</v>
      </c>
    </row>
    <row r="9" spans="1:13" s="9" customFormat="1" ht="125.25" customHeight="1" x14ac:dyDescent="0.7">
      <c r="A9" s="4">
        <v>4</v>
      </c>
      <c r="B9" s="6" t="s">
        <v>22</v>
      </c>
      <c r="C9" s="7" t="s">
        <v>20</v>
      </c>
      <c r="D9" s="8" t="s">
        <v>23</v>
      </c>
      <c r="E9" s="93"/>
      <c r="F9" s="55">
        <v>43073</v>
      </c>
      <c r="G9" s="99">
        <v>43073</v>
      </c>
      <c r="H9" s="61"/>
      <c r="I9" s="106" t="s">
        <v>24</v>
      </c>
      <c r="J9" s="61"/>
      <c r="K9" s="72"/>
      <c r="L9" s="61">
        <v>18290</v>
      </c>
      <c r="M9" s="61">
        <f t="shared" si="0"/>
        <v>18290</v>
      </c>
    </row>
    <row r="10" spans="1:13" ht="207" customHeight="1" x14ac:dyDescent="0.7">
      <c r="A10" s="4">
        <v>5</v>
      </c>
      <c r="B10" s="6" t="s">
        <v>118</v>
      </c>
      <c r="C10" s="7" t="s">
        <v>25</v>
      </c>
      <c r="D10" s="8" t="s">
        <v>26</v>
      </c>
      <c r="E10" s="93" t="s">
        <v>17</v>
      </c>
      <c r="F10" s="55">
        <v>42858</v>
      </c>
      <c r="G10" s="99">
        <v>42860</v>
      </c>
      <c r="H10" s="61"/>
      <c r="I10" s="72" t="s">
        <v>24</v>
      </c>
      <c r="J10" s="61"/>
      <c r="K10" s="72"/>
      <c r="L10" s="61">
        <v>50000</v>
      </c>
      <c r="M10" s="61">
        <f t="shared" si="0"/>
        <v>50000</v>
      </c>
    </row>
    <row r="11" spans="1:13" ht="255.75" customHeight="1" x14ac:dyDescent="0.7">
      <c r="A11" s="4">
        <v>6</v>
      </c>
      <c r="B11" s="6" t="s">
        <v>119</v>
      </c>
      <c r="C11" s="7" t="s">
        <v>27</v>
      </c>
      <c r="D11" s="8" t="s">
        <v>28</v>
      </c>
      <c r="E11" s="93" t="s">
        <v>17</v>
      </c>
      <c r="F11" s="55">
        <v>43006</v>
      </c>
      <c r="G11" s="99">
        <v>43006</v>
      </c>
      <c r="H11" s="61"/>
      <c r="I11" s="72" t="s">
        <v>29</v>
      </c>
      <c r="J11" s="61"/>
      <c r="K11" s="72"/>
      <c r="L11" s="61">
        <v>46557.2</v>
      </c>
      <c r="M11" s="61">
        <f t="shared" si="0"/>
        <v>46557.2</v>
      </c>
    </row>
    <row r="12" spans="1:13" ht="159.75" customHeight="1" x14ac:dyDescent="0.7">
      <c r="A12" s="4">
        <v>7</v>
      </c>
      <c r="B12" s="6" t="s">
        <v>30</v>
      </c>
      <c r="C12" s="7" t="s">
        <v>31</v>
      </c>
      <c r="D12" s="8" t="s">
        <v>32</v>
      </c>
      <c r="E12" s="93"/>
      <c r="F12" s="55">
        <v>43420</v>
      </c>
      <c r="G12" s="99">
        <v>43420</v>
      </c>
      <c r="H12" s="61"/>
      <c r="I12" s="72"/>
      <c r="J12" s="61"/>
      <c r="K12" s="72"/>
      <c r="L12" s="61">
        <v>17110</v>
      </c>
      <c r="M12" s="61">
        <f t="shared" si="0"/>
        <v>17110</v>
      </c>
    </row>
    <row r="13" spans="1:13" s="9" customFormat="1" ht="163.5" customHeight="1" x14ac:dyDescent="0.7">
      <c r="A13" s="4">
        <v>8</v>
      </c>
      <c r="B13" s="6" t="s">
        <v>33</v>
      </c>
      <c r="C13" s="8" t="s">
        <v>128</v>
      </c>
      <c r="D13" s="8" t="s">
        <v>34</v>
      </c>
      <c r="E13" s="93"/>
      <c r="F13" s="55">
        <v>43175</v>
      </c>
      <c r="G13" s="99">
        <v>43178</v>
      </c>
      <c r="H13" s="61"/>
      <c r="I13" s="106"/>
      <c r="J13" s="61"/>
      <c r="K13" s="72"/>
      <c r="L13" s="61">
        <v>12753.97</v>
      </c>
      <c r="M13" s="61">
        <f t="shared" si="0"/>
        <v>12753.97</v>
      </c>
    </row>
    <row r="14" spans="1:13" s="9" customFormat="1" ht="168.75" customHeight="1" x14ac:dyDescent="0.7">
      <c r="A14" s="53">
        <v>9</v>
      </c>
      <c r="B14" s="49" t="s">
        <v>35</v>
      </c>
      <c r="C14" s="30" t="s">
        <v>36</v>
      </c>
      <c r="D14" s="30" t="s">
        <v>105</v>
      </c>
      <c r="E14" s="94"/>
      <c r="F14" s="56">
        <v>43488</v>
      </c>
      <c r="G14" s="100">
        <v>43488</v>
      </c>
      <c r="H14" s="61"/>
      <c r="I14" s="106"/>
      <c r="J14" s="61"/>
      <c r="K14" s="72"/>
      <c r="L14" s="61">
        <v>81416.67</v>
      </c>
      <c r="M14" s="61">
        <f t="shared" si="0"/>
        <v>81416.67</v>
      </c>
    </row>
    <row r="15" spans="1:13" s="9" customFormat="1" ht="188.25" customHeight="1" x14ac:dyDescent="0.7">
      <c r="A15" s="53">
        <v>10</v>
      </c>
      <c r="B15" s="6" t="s">
        <v>37</v>
      </c>
      <c r="C15" s="8" t="s">
        <v>36</v>
      </c>
      <c r="D15" s="8" t="s">
        <v>106</v>
      </c>
      <c r="E15" s="93"/>
      <c r="F15" s="55">
        <v>43515</v>
      </c>
      <c r="G15" s="99">
        <v>43515</v>
      </c>
      <c r="H15" s="61"/>
      <c r="I15" s="106"/>
      <c r="J15" s="61"/>
      <c r="K15" s="72"/>
      <c r="L15" s="61">
        <v>81416.67</v>
      </c>
      <c r="M15" s="61">
        <f t="shared" si="0"/>
        <v>81416.67</v>
      </c>
    </row>
    <row r="16" spans="1:13" s="9" customFormat="1" ht="171" customHeight="1" x14ac:dyDescent="0.7">
      <c r="A16" s="53">
        <v>11</v>
      </c>
      <c r="B16" s="6" t="s">
        <v>38</v>
      </c>
      <c r="C16" s="8" t="s">
        <v>36</v>
      </c>
      <c r="D16" s="8" t="s">
        <v>107</v>
      </c>
      <c r="E16" s="93"/>
      <c r="F16" s="55">
        <v>43529</v>
      </c>
      <c r="G16" s="99">
        <v>43529</v>
      </c>
      <c r="H16" s="61"/>
      <c r="I16" s="106"/>
      <c r="J16" s="61"/>
      <c r="K16" s="72"/>
      <c r="L16" s="61">
        <v>81416.67</v>
      </c>
      <c r="M16" s="61">
        <f t="shared" si="0"/>
        <v>81416.67</v>
      </c>
    </row>
    <row r="17" spans="1:13" s="9" customFormat="1" ht="163.5" customHeight="1" x14ac:dyDescent="0.7">
      <c r="A17" s="4">
        <v>12</v>
      </c>
      <c r="B17" s="49" t="s">
        <v>39</v>
      </c>
      <c r="C17" s="8" t="s">
        <v>36</v>
      </c>
      <c r="D17" s="8" t="s">
        <v>108</v>
      </c>
      <c r="E17" s="93"/>
      <c r="F17" s="55">
        <v>43557</v>
      </c>
      <c r="G17" s="99">
        <v>43564</v>
      </c>
      <c r="H17" s="61"/>
      <c r="I17" s="106"/>
      <c r="J17" s="61"/>
      <c r="K17" s="72"/>
      <c r="L17" s="61">
        <v>81416.67</v>
      </c>
      <c r="M17" s="61">
        <f t="shared" si="0"/>
        <v>81416.67</v>
      </c>
    </row>
    <row r="18" spans="1:13" s="9" customFormat="1" ht="174.75" customHeight="1" x14ac:dyDescent="0.9">
      <c r="A18" s="4">
        <v>13</v>
      </c>
      <c r="B18" s="49" t="s">
        <v>40</v>
      </c>
      <c r="C18" s="8" t="s">
        <v>36</v>
      </c>
      <c r="D18" s="8" t="s">
        <v>109</v>
      </c>
      <c r="E18" s="93"/>
      <c r="F18" s="55">
        <v>43587</v>
      </c>
      <c r="G18" s="99">
        <v>43602</v>
      </c>
      <c r="H18" s="63"/>
      <c r="I18" s="106"/>
      <c r="J18" s="61"/>
      <c r="K18" s="72"/>
      <c r="L18" s="61">
        <v>81416.67</v>
      </c>
      <c r="M18" s="61">
        <f t="shared" si="0"/>
        <v>81416.67</v>
      </c>
    </row>
    <row r="19" spans="1:13" ht="126" customHeight="1" x14ac:dyDescent="0.7">
      <c r="A19" s="4">
        <v>14</v>
      </c>
      <c r="B19" s="49" t="s">
        <v>41</v>
      </c>
      <c r="C19" s="8" t="s">
        <v>42</v>
      </c>
      <c r="D19" s="8" t="s">
        <v>43</v>
      </c>
      <c r="E19" s="93"/>
      <c r="F19" s="55">
        <v>43598</v>
      </c>
      <c r="G19" s="99">
        <v>43598</v>
      </c>
      <c r="H19" s="61"/>
      <c r="I19" s="106"/>
      <c r="J19" s="61"/>
      <c r="K19" s="72"/>
      <c r="L19" s="61">
        <v>48163.62</v>
      </c>
      <c r="M19" s="61">
        <f t="shared" si="0"/>
        <v>48163.62</v>
      </c>
    </row>
    <row r="20" spans="1:13" s="9" customFormat="1" ht="173.25" customHeight="1" x14ac:dyDescent="0.9">
      <c r="A20" s="4">
        <v>15</v>
      </c>
      <c r="B20" s="49" t="s">
        <v>44</v>
      </c>
      <c r="C20" s="8" t="s">
        <v>36</v>
      </c>
      <c r="D20" s="8" t="s">
        <v>110</v>
      </c>
      <c r="E20" s="93"/>
      <c r="F20" s="55">
        <v>43630</v>
      </c>
      <c r="G20" s="99">
        <v>43630</v>
      </c>
      <c r="H20" s="63"/>
      <c r="I20" s="106"/>
      <c r="J20" s="61"/>
      <c r="K20" s="72"/>
      <c r="L20" s="61">
        <v>81416.67</v>
      </c>
      <c r="M20" s="61">
        <f t="shared" si="0"/>
        <v>81416.67</v>
      </c>
    </row>
    <row r="21" spans="1:13" ht="146.25" customHeight="1" x14ac:dyDescent="0.9">
      <c r="A21" s="4">
        <v>16</v>
      </c>
      <c r="B21" s="49" t="s">
        <v>45</v>
      </c>
      <c r="C21" s="8" t="s">
        <v>46</v>
      </c>
      <c r="D21" s="8" t="s">
        <v>47</v>
      </c>
      <c r="E21" s="93"/>
      <c r="F21" s="55">
        <v>43629</v>
      </c>
      <c r="G21" s="99">
        <v>43630</v>
      </c>
      <c r="H21" s="64"/>
      <c r="I21" s="106"/>
      <c r="J21" s="61"/>
      <c r="K21" s="72"/>
      <c r="L21" s="61">
        <v>137060.4</v>
      </c>
      <c r="M21" s="61">
        <f t="shared" si="0"/>
        <v>137060.4</v>
      </c>
    </row>
    <row r="22" spans="1:13" s="9" customFormat="1" ht="173.25" customHeight="1" x14ac:dyDescent="0.9">
      <c r="A22" s="4">
        <v>17</v>
      </c>
      <c r="B22" s="49" t="s">
        <v>48</v>
      </c>
      <c r="C22" s="8" t="s">
        <v>36</v>
      </c>
      <c r="D22" s="8" t="s">
        <v>111</v>
      </c>
      <c r="E22" s="93"/>
      <c r="F22" s="55">
        <v>43650</v>
      </c>
      <c r="G22" s="99">
        <v>43657</v>
      </c>
      <c r="H22" s="64"/>
      <c r="I22" s="106"/>
      <c r="J22" s="61"/>
      <c r="K22" s="72"/>
      <c r="L22" s="61">
        <v>81416.67</v>
      </c>
      <c r="M22" s="61">
        <f t="shared" si="0"/>
        <v>81416.67</v>
      </c>
    </row>
    <row r="23" spans="1:13" s="9" customFormat="1" ht="204" customHeight="1" x14ac:dyDescent="0.9">
      <c r="A23" s="4">
        <v>18</v>
      </c>
      <c r="B23" s="49" t="s">
        <v>49</v>
      </c>
      <c r="C23" s="8" t="s">
        <v>36</v>
      </c>
      <c r="D23" s="8" t="s">
        <v>112</v>
      </c>
      <c r="E23" s="93"/>
      <c r="F23" s="55">
        <v>43683</v>
      </c>
      <c r="G23" s="99">
        <v>43683</v>
      </c>
      <c r="H23" s="64"/>
      <c r="I23" s="106"/>
      <c r="J23" s="61"/>
      <c r="K23" s="72"/>
      <c r="L23" s="64">
        <v>81416.67</v>
      </c>
      <c r="M23" s="61">
        <f t="shared" si="0"/>
        <v>81416.67</v>
      </c>
    </row>
    <row r="24" spans="1:13" s="9" customFormat="1" ht="155.25" customHeight="1" x14ac:dyDescent="0.9">
      <c r="A24" s="4">
        <v>19</v>
      </c>
      <c r="B24" s="49" t="s">
        <v>50</v>
      </c>
      <c r="C24" s="8" t="s">
        <v>36</v>
      </c>
      <c r="D24" s="8" t="s">
        <v>113</v>
      </c>
      <c r="E24" s="93"/>
      <c r="F24" s="55">
        <v>43728</v>
      </c>
      <c r="G24" s="99">
        <v>43728</v>
      </c>
      <c r="H24" s="64"/>
      <c r="I24" s="106"/>
      <c r="J24" s="61"/>
      <c r="K24" s="72"/>
      <c r="L24" s="64">
        <v>81416.67</v>
      </c>
      <c r="M24" s="61">
        <f t="shared" si="0"/>
        <v>81416.67</v>
      </c>
    </row>
    <row r="25" spans="1:13" s="9" customFormat="1" ht="153" customHeight="1" x14ac:dyDescent="0.9">
      <c r="A25" s="4">
        <v>20</v>
      </c>
      <c r="B25" s="49" t="s">
        <v>51</v>
      </c>
      <c r="C25" s="8" t="s">
        <v>36</v>
      </c>
      <c r="D25" s="8" t="s">
        <v>114</v>
      </c>
      <c r="E25" s="93"/>
      <c r="F25" s="55">
        <v>43749</v>
      </c>
      <c r="G25" s="99">
        <v>43749</v>
      </c>
      <c r="H25" s="64"/>
      <c r="I25" s="106"/>
      <c r="J25" s="61"/>
      <c r="K25" s="72"/>
      <c r="L25" s="64">
        <v>81416.67</v>
      </c>
      <c r="M25" s="61">
        <f t="shared" si="0"/>
        <v>81416.67</v>
      </c>
    </row>
    <row r="26" spans="1:13" s="9" customFormat="1" ht="156" customHeight="1" x14ac:dyDescent="0.9">
      <c r="A26" s="4">
        <v>21</v>
      </c>
      <c r="B26" s="49" t="s">
        <v>52</v>
      </c>
      <c r="C26" s="8" t="s">
        <v>36</v>
      </c>
      <c r="D26" s="8" t="s">
        <v>53</v>
      </c>
      <c r="E26" s="93"/>
      <c r="F26" s="55">
        <v>43902</v>
      </c>
      <c r="G26" s="99">
        <v>43902</v>
      </c>
      <c r="H26" s="64"/>
      <c r="I26" s="107"/>
      <c r="J26" s="64"/>
      <c r="K26" s="72"/>
      <c r="L26" s="61">
        <v>711000</v>
      </c>
      <c r="M26" s="61">
        <f t="shared" si="0"/>
        <v>711000</v>
      </c>
    </row>
    <row r="27" spans="1:13" s="9" customFormat="1" ht="163.5" customHeight="1" thickBot="1" x14ac:dyDescent="0.95">
      <c r="A27" s="34">
        <v>22</v>
      </c>
      <c r="B27" s="109" t="s">
        <v>54</v>
      </c>
      <c r="C27" s="10" t="s">
        <v>36</v>
      </c>
      <c r="D27" s="10" t="s">
        <v>55</v>
      </c>
      <c r="E27" s="110"/>
      <c r="F27" s="111">
        <v>43902</v>
      </c>
      <c r="G27" s="112">
        <v>43902</v>
      </c>
      <c r="H27" s="113"/>
      <c r="I27" s="114"/>
      <c r="J27" s="113"/>
      <c r="K27" s="115"/>
      <c r="L27" s="116">
        <v>711000</v>
      </c>
      <c r="M27" s="116">
        <f t="shared" si="0"/>
        <v>711000</v>
      </c>
    </row>
    <row r="28" spans="1:13" s="9" customFormat="1" ht="168.75" customHeight="1" thickBot="1" x14ac:dyDescent="0.95">
      <c r="A28" s="35">
        <v>23</v>
      </c>
      <c r="B28" s="51" t="s">
        <v>56</v>
      </c>
      <c r="C28" s="36" t="s">
        <v>36</v>
      </c>
      <c r="D28" s="36" t="s">
        <v>57</v>
      </c>
      <c r="E28" s="120"/>
      <c r="F28" s="58">
        <v>43902</v>
      </c>
      <c r="G28" s="121">
        <v>43902</v>
      </c>
      <c r="H28" s="66"/>
      <c r="I28" s="122"/>
      <c r="J28" s="66"/>
      <c r="K28" s="78"/>
      <c r="L28" s="76">
        <v>711000</v>
      </c>
      <c r="M28" s="76">
        <f t="shared" si="0"/>
        <v>711000</v>
      </c>
    </row>
    <row r="29" spans="1:13" s="9" customFormat="1" ht="174.75" customHeight="1" x14ac:dyDescent="0.9">
      <c r="A29" s="4">
        <v>24</v>
      </c>
      <c r="B29" s="50" t="s">
        <v>58</v>
      </c>
      <c r="C29" s="5" t="s">
        <v>36</v>
      </c>
      <c r="D29" s="5" t="s">
        <v>59</v>
      </c>
      <c r="E29" s="117"/>
      <c r="F29" s="59">
        <v>43958</v>
      </c>
      <c r="G29" s="118">
        <v>43958</v>
      </c>
      <c r="H29" s="67"/>
      <c r="I29" s="119"/>
      <c r="J29" s="67"/>
      <c r="K29" s="71"/>
      <c r="L29" s="62">
        <v>711000</v>
      </c>
      <c r="M29" s="62">
        <f t="shared" si="0"/>
        <v>711000</v>
      </c>
    </row>
    <row r="30" spans="1:13" s="9" customFormat="1" ht="178.5" customHeight="1" x14ac:dyDescent="0.9">
      <c r="A30" s="33">
        <v>25</v>
      </c>
      <c r="B30" s="49" t="s">
        <v>60</v>
      </c>
      <c r="C30" s="8" t="s">
        <v>36</v>
      </c>
      <c r="D30" s="8" t="s">
        <v>61</v>
      </c>
      <c r="E30" s="93"/>
      <c r="F30" s="55">
        <v>43958</v>
      </c>
      <c r="G30" s="99">
        <v>43958</v>
      </c>
      <c r="H30" s="64"/>
      <c r="I30" s="107"/>
      <c r="J30" s="64"/>
      <c r="K30" s="72"/>
      <c r="L30" s="61">
        <v>711000</v>
      </c>
      <c r="M30" s="61">
        <f t="shared" si="0"/>
        <v>711000</v>
      </c>
    </row>
    <row r="31" spans="1:13" s="9" customFormat="1" ht="153" customHeight="1" thickBot="1" x14ac:dyDescent="0.95">
      <c r="A31" s="37">
        <v>26</v>
      </c>
      <c r="B31" s="49" t="s">
        <v>62</v>
      </c>
      <c r="C31" s="8" t="s">
        <v>36</v>
      </c>
      <c r="D31" s="8" t="s">
        <v>63</v>
      </c>
      <c r="E31" s="93"/>
      <c r="F31" s="55">
        <v>43987</v>
      </c>
      <c r="G31" s="99">
        <v>43987</v>
      </c>
      <c r="H31" s="64"/>
      <c r="I31" s="107"/>
      <c r="J31" s="64"/>
      <c r="K31" s="72"/>
      <c r="L31" s="61">
        <v>711000</v>
      </c>
      <c r="M31" s="61">
        <f t="shared" si="0"/>
        <v>711000</v>
      </c>
    </row>
    <row r="32" spans="1:13" s="9" customFormat="1" ht="182.25" customHeight="1" thickBot="1" x14ac:dyDescent="0.95">
      <c r="A32" s="34">
        <v>27</v>
      </c>
      <c r="B32" s="49" t="s">
        <v>64</v>
      </c>
      <c r="C32" s="8" t="s">
        <v>36</v>
      </c>
      <c r="D32" s="8" t="s">
        <v>65</v>
      </c>
      <c r="E32" s="93"/>
      <c r="F32" s="55">
        <v>44014</v>
      </c>
      <c r="G32" s="99">
        <v>44014</v>
      </c>
      <c r="H32" s="68"/>
      <c r="I32" s="107"/>
      <c r="J32" s="64"/>
      <c r="K32" s="72"/>
      <c r="L32" s="61">
        <v>711000</v>
      </c>
      <c r="M32" s="61">
        <f t="shared" si="0"/>
        <v>711000</v>
      </c>
    </row>
    <row r="33" spans="1:13" s="9" customFormat="1" ht="185.25" customHeight="1" thickBot="1" x14ac:dyDescent="0.95">
      <c r="A33" s="35">
        <v>28</v>
      </c>
      <c r="B33" s="49" t="s">
        <v>66</v>
      </c>
      <c r="C33" s="8" t="s">
        <v>36</v>
      </c>
      <c r="D33" s="8" t="s">
        <v>67</v>
      </c>
      <c r="E33" s="93"/>
      <c r="F33" s="55">
        <v>44051</v>
      </c>
      <c r="G33" s="99">
        <v>44053</v>
      </c>
      <c r="H33" s="64"/>
      <c r="I33" s="107"/>
      <c r="J33" s="64"/>
      <c r="K33" s="72"/>
      <c r="L33" s="61">
        <v>711000</v>
      </c>
      <c r="M33" s="61">
        <f t="shared" si="0"/>
        <v>711000</v>
      </c>
    </row>
    <row r="34" spans="1:13" s="9" customFormat="1" ht="188.25" customHeight="1" x14ac:dyDescent="0.9">
      <c r="A34" s="4">
        <v>29</v>
      </c>
      <c r="B34" s="49" t="s">
        <v>68</v>
      </c>
      <c r="C34" s="8" t="s">
        <v>36</v>
      </c>
      <c r="D34" s="8" t="s">
        <v>69</v>
      </c>
      <c r="E34" s="93"/>
      <c r="F34" s="55">
        <v>44082</v>
      </c>
      <c r="G34" s="99">
        <v>44084</v>
      </c>
      <c r="H34" s="64"/>
      <c r="I34" s="107"/>
      <c r="J34" s="64"/>
      <c r="K34" s="72"/>
      <c r="L34" s="61">
        <v>711000</v>
      </c>
      <c r="M34" s="61">
        <f t="shared" si="0"/>
        <v>711000</v>
      </c>
    </row>
    <row r="35" spans="1:13" ht="186.75" customHeight="1" x14ac:dyDescent="0.9">
      <c r="A35" s="4">
        <v>30</v>
      </c>
      <c r="B35" s="49" t="s">
        <v>70</v>
      </c>
      <c r="C35" s="8" t="s">
        <v>36</v>
      </c>
      <c r="D35" s="8" t="s">
        <v>71</v>
      </c>
      <c r="E35" s="93"/>
      <c r="F35" s="55">
        <v>44112</v>
      </c>
      <c r="G35" s="99">
        <v>44112</v>
      </c>
      <c r="H35" s="68"/>
      <c r="I35" s="107"/>
      <c r="J35" s="64"/>
      <c r="K35" s="72"/>
      <c r="L35" s="61">
        <v>711000</v>
      </c>
      <c r="M35" s="61">
        <f t="shared" si="0"/>
        <v>711000</v>
      </c>
    </row>
    <row r="36" spans="1:13" ht="171" customHeight="1" x14ac:dyDescent="0.9">
      <c r="A36" s="4">
        <v>31</v>
      </c>
      <c r="B36" s="49" t="s">
        <v>72</v>
      </c>
      <c r="C36" s="8" t="s">
        <v>36</v>
      </c>
      <c r="D36" s="8" t="s">
        <v>73</v>
      </c>
      <c r="E36" s="93"/>
      <c r="F36" s="55">
        <v>44139</v>
      </c>
      <c r="G36" s="99">
        <v>44118</v>
      </c>
      <c r="H36" s="68"/>
      <c r="I36" s="107"/>
      <c r="J36" s="64"/>
      <c r="K36" s="72"/>
      <c r="L36" s="61">
        <v>711000</v>
      </c>
      <c r="M36" s="61">
        <f t="shared" si="0"/>
        <v>711000</v>
      </c>
    </row>
    <row r="37" spans="1:13" ht="174.75" customHeight="1" x14ac:dyDescent="0.9">
      <c r="A37" s="4">
        <v>32</v>
      </c>
      <c r="B37" s="49" t="s">
        <v>74</v>
      </c>
      <c r="C37" s="8" t="s">
        <v>36</v>
      </c>
      <c r="D37" s="8" t="s">
        <v>75</v>
      </c>
      <c r="E37" s="93"/>
      <c r="F37" s="55">
        <v>44172</v>
      </c>
      <c r="G37" s="99">
        <v>44172</v>
      </c>
      <c r="H37" s="68"/>
      <c r="I37" s="107"/>
      <c r="J37" s="64"/>
      <c r="K37" s="72"/>
      <c r="L37" s="61">
        <v>711000</v>
      </c>
      <c r="M37" s="61">
        <f t="shared" si="0"/>
        <v>711000</v>
      </c>
    </row>
    <row r="38" spans="1:13" ht="165" customHeight="1" x14ac:dyDescent="0.9">
      <c r="A38" s="4">
        <v>33</v>
      </c>
      <c r="B38" s="49" t="s">
        <v>76</v>
      </c>
      <c r="C38" s="8" t="s">
        <v>36</v>
      </c>
      <c r="D38" s="8" t="s">
        <v>77</v>
      </c>
      <c r="E38" s="93"/>
      <c r="F38" s="55">
        <v>44251</v>
      </c>
      <c r="G38" s="99">
        <v>44265</v>
      </c>
      <c r="H38" s="68"/>
      <c r="I38" s="107"/>
      <c r="J38" s="64"/>
      <c r="K38" s="72"/>
      <c r="L38" s="61">
        <v>10000</v>
      </c>
      <c r="M38" s="61">
        <f t="shared" si="0"/>
        <v>10000</v>
      </c>
    </row>
    <row r="39" spans="1:13" ht="156.75" customHeight="1" x14ac:dyDescent="0.9">
      <c r="A39" s="4">
        <v>34</v>
      </c>
      <c r="B39" s="49" t="s">
        <v>78</v>
      </c>
      <c r="C39" s="8" t="s">
        <v>36</v>
      </c>
      <c r="D39" s="8" t="s">
        <v>79</v>
      </c>
      <c r="E39" s="93"/>
      <c r="F39" s="55">
        <v>44253</v>
      </c>
      <c r="G39" s="99">
        <v>44265</v>
      </c>
      <c r="H39" s="68"/>
      <c r="I39" s="107"/>
      <c r="J39" s="64"/>
      <c r="K39" s="72"/>
      <c r="L39" s="61">
        <v>10000</v>
      </c>
      <c r="M39" s="61">
        <f t="shared" si="0"/>
        <v>10000</v>
      </c>
    </row>
    <row r="40" spans="1:13" ht="177.75" customHeight="1" x14ac:dyDescent="0.9">
      <c r="A40" s="4">
        <v>35</v>
      </c>
      <c r="B40" s="49" t="s">
        <v>80</v>
      </c>
      <c r="C40" s="8" t="s">
        <v>36</v>
      </c>
      <c r="D40" s="8" t="s">
        <v>81</v>
      </c>
      <c r="E40" s="93"/>
      <c r="F40" s="55">
        <v>44260</v>
      </c>
      <c r="G40" s="99">
        <v>44280</v>
      </c>
      <c r="H40" s="68"/>
      <c r="I40" s="107"/>
      <c r="J40" s="64"/>
      <c r="K40" s="72"/>
      <c r="L40" s="61">
        <v>10000</v>
      </c>
      <c r="M40" s="61">
        <f t="shared" si="0"/>
        <v>10000</v>
      </c>
    </row>
    <row r="41" spans="1:13" ht="139.5" customHeight="1" x14ac:dyDescent="0.9">
      <c r="A41" s="4">
        <v>36</v>
      </c>
      <c r="B41" s="49" t="s">
        <v>82</v>
      </c>
      <c r="C41" s="8" t="s">
        <v>36</v>
      </c>
      <c r="D41" s="8" t="s">
        <v>83</v>
      </c>
      <c r="E41" s="93"/>
      <c r="F41" s="55">
        <v>44299</v>
      </c>
      <c r="G41" s="99">
        <v>44302</v>
      </c>
      <c r="H41" s="68"/>
      <c r="I41" s="107"/>
      <c r="J41" s="64"/>
      <c r="K41" s="72"/>
      <c r="L41" s="61">
        <v>10000</v>
      </c>
      <c r="M41" s="61">
        <f t="shared" si="0"/>
        <v>10000</v>
      </c>
    </row>
    <row r="42" spans="1:13" ht="223.5" hidden="1" customHeight="1" x14ac:dyDescent="0.9">
      <c r="A42" s="4">
        <v>37</v>
      </c>
      <c r="B42" s="49"/>
      <c r="C42" s="8"/>
      <c r="D42" s="8"/>
      <c r="E42" s="95"/>
      <c r="F42" s="55"/>
      <c r="G42" s="99"/>
      <c r="H42" s="68">
        <v>0</v>
      </c>
      <c r="I42" s="107"/>
      <c r="J42" s="64"/>
      <c r="K42" s="72"/>
      <c r="L42" s="61"/>
      <c r="M42" s="61">
        <f t="shared" si="0"/>
        <v>0</v>
      </c>
    </row>
    <row r="43" spans="1:13" ht="156.75" customHeight="1" x14ac:dyDescent="0.9">
      <c r="A43" s="4">
        <v>37</v>
      </c>
      <c r="B43" s="49" t="s">
        <v>84</v>
      </c>
      <c r="C43" s="8" t="s">
        <v>36</v>
      </c>
      <c r="D43" s="8" t="s">
        <v>85</v>
      </c>
      <c r="E43" s="95">
        <v>44309</v>
      </c>
      <c r="F43" s="55">
        <v>44321</v>
      </c>
      <c r="G43" s="99">
        <v>44327</v>
      </c>
      <c r="H43" s="68"/>
      <c r="I43" s="107"/>
      <c r="J43" s="64"/>
      <c r="K43" s="72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4">
        <v>40</v>
      </c>
      <c r="B44" s="49"/>
      <c r="C44" s="8"/>
      <c r="D44" s="8"/>
      <c r="E44" s="95"/>
      <c r="F44" s="55"/>
      <c r="G44" s="99"/>
      <c r="H44" s="68">
        <v>0</v>
      </c>
      <c r="I44" s="107"/>
      <c r="J44" s="64"/>
      <c r="K44" s="72"/>
      <c r="L44" s="61"/>
      <c r="M44" s="61">
        <f t="shared" si="0"/>
        <v>0</v>
      </c>
    </row>
    <row r="45" spans="1:13" ht="192.75" hidden="1" customHeight="1" x14ac:dyDescent="0.9">
      <c r="A45" s="4">
        <v>41</v>
      </c>
      <c r="B45" s="49"/>
      <c r="C45" s="8"/>
      <c r="D45" s="8"/>
      <c r="E45" s="95"/>
      <c r="F45" s="55"/>
      <c r="G45" s="99"/>
      <c r="H45" s="68"/>
      <c r="I45" s="107"/>
      <c r="J45" s="64"/>
      <c r="K45" s="72"/>
      <c r="L45" s="61"/>
      <c r="M45" s="61">
        <f t="shared" si="0"/>
        <v>0</v>
      </c>
    </row>
    <row r="46" spans="1:13" ht="158.25" hidden="1" customHeight="1" x14ac:dyDescent="0.9">
      <c r="A46" s="4">
        <v>42</v>
      </c>
      <c r="B46" s="49"/>
      <c r="C46" s="8"/>
      <c r="D46" s="8"/>
      <c r="E46" s="95"/>
      <c r="F46" s="55"/>
      <c r="G46" s="99"/>
      <c r="H46" s="69">
        <v>0</v>
      </c>
      <c r="I46" s="107"/>
      <c r="J46" s="64"/>
      <c r="K46" s="72"/>
      <c r="L46" s="61"/>
      <c r="M46" s="61">
        <f t="shared" si="0"/>
        <v>0</v>
      </c>
    </row>
    <row r="47" spans="1:13" ht="126.75" hidden="1" customHeight="1" x14ac:dyDescent="0.9">
      <c r="A47" s="4">
        <v>43</v>
      </c>
      <c r="B47" s="49"/>
      <c r="C47" s="8"/>
      <c r="D47" s="8"/>
      <c r="E47" s="95"/>
      <c r="F47" s="55"/>
      <c r="G47" s="99"/>
      <c r="H47" s="69">
        <v>0</v>
      </c>
      <c r="I47" s="107"/>
      <c r="J47" s="64"/>
      <c r="K47" s="72"/>
      <c r="L47" s="61"/>
      <c r="M47" s="61">
        <f t="shared" si="0"/>
        <v>0</v>
      </c>
    </row>
    <row r="48" spans="1:13" ht="129" hidden="1" customHeight="1" x14ac:dyDescent="0.9">
      <c r="A48" s="4">
        <v>44</v>
      </c>
      <c r="B48" s="49"/>
      <c r="C48" s="8"/>
      <c r="D48" s="8"/>
      <c r="E48" s="95"/>
      <c r="F48" s="55"/>
      <c r="G48" s="99"/>
      <c r="H48" s="68"/>
      <c r="I48" s="107">
        <v>0</v>
      </c>
      <c r="J48" s="64"/>
      <c r="K48" s="72"/>
      <c r="L48" s="61"/>
      <c r="M48" s="61">
        <f t="shared" si="0"/>
        <v>0</v>
      </c>
    </row>
    <row r="49" spans="1:13" ht="164.25" hidden="1" customHeight="1" x14ac:dyDescent="0.9">
      <c r="A49" s="4">
        <v>45</v>
      </c>
      <c r="B49" s="49"/>
      <c r="C49" s="8"/>
      <c r="D49" s="8"/>
      <c r="E49" s="95"/>
      <c r="F49" s="55"/>
      <c r="G49" s="99"/>
      <c r="H49" s="69">
        <v>0</v>
      </c>
      <c r="I49" s="107"/>
      <c r="J49" s="64"/>
      <c r="K49" s="72"/>
      <c r="L49" s="61"/>
      <c r="M49" s="61">
        <f t="shared" si="0"/>
        <v>0</v>
      </c>
    </row>
    <row r="50" spans="1:13" ht="61.5" hidden="1" x14ac:dyDescent="0.9">
      <c r="A50" s="4">
        <v>46</v>
      </c>
      <c r="B50" s="49"/>
      <c r="C50" s="8"/>
      <c r="D50" s="8"/>
      <c r="E50" s="95"/>
      <c r="F50" s="55"/>
      <c r="G50" s="99"/>
      <c r="H50" s="69">
        <v>0</v>
      </c>
      <c r="I50" s="107"/>
      <c r="J50" s="64"/>
      <c r="K50" s="72"/>
      <c r="L50" s="61"/>
      <c r="M50" s="61">
        <f t="shared" si="0"/>
        <v>0</v>
      </c>
    </row>
    <row r="51" spans="1:13" ht="61.5" hidden="1" x14ac:dyDescent="0.9">
      <c r="A51" s="4">
        <v>47</v>
      </c>
      <c r="B51" s="49"/>
      <c r="C51" s="8"/>
      <c r="D51" s="8"/>
      <c r="E51" s="95"/>
      <c r="F51" s="55"/>
      <c r="G51" s="99"/>
      <c r="H51" s="69">
        <v>0</v>
      </c>
      <c r="I51" s="107"/>
      <c r="J51" s="64"/>
      <c r="K51" s="72"/>
      <c r="L51" s="61"/>
      <c r="M51" s="61">
        <f t="shared" si="0"/>
        <v>0</v>
      </c>
    </row>
    <row r="52" spans="1:13" ht="168" customHeight="1" x14ac:dyDescent="0.9">
      <c r="A52" s="4">
        <v>38</v>
      </c>
      <c r="B52" s="49" t="s">
        <v>86</v>
      </c>
      <c r="C52" s="8" t="s">
        <v>36</v>
      </c>
      <c r="D52" s="8" t="s">
        <v>87</v>
      </c>
      <c r="E52" s="95"/>
      <c r="F52" s="55">
        <v>44351</v>
      </c>
      <c r="G52" s="99">
        <v>44358</v>
      </c>
      <c r="H52" s="68"/>
      <c r="I52" s="107"/>
      <c r="J52" s="64"/>
      <c r="K52" s="72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4">
        <v>39</v>
      </c>
      <c r="B53" s="49" t="s">
        <v>88</v>
      </c>
      <c r="C53" s="8" t="s">
        <v>36</v>
      </c>
      <c r="D53" s="8" t="s">
        <v>89</v>
      </c>
      <c r="E53" s="95"/>
      <c r="F53" s="55">
        <v>44382</v>
      </c>
      <c r="G53" s="99">
        <v>44386</v>
      </c>
      <c r="H53" s="68"/>
      <c r="I53" s="107"/>
      <c r="J53" s="64"/>
      <c r="K53" s="72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4">
        <v>40</v>
      </c>
      <c r="B54" s="49" t="s">
        <v>90</v>
      </c>
      <c r="C54" s="8" t="s">
        <v>36</v>
      </c>
      <c r="D54" s="8" t="s">
        <v>91</v>
      </c>
      <c r="E54" s="95"/>
      <c r="F54" s="55">
        <v>44411</v>
      </c>
      <c r="G54" s="99">
        <v>44417</v>
      </c>
      <c r="H54" s="68"/>
      <c r="I54" s="107"/>
      <c r="J54" s="64"/>
      <c r="K54" s="72">
        <v>0</v>
      </c>
      <c r="L54" s="61">
        <v>10000</v>
      </c>
      <c r="M54" s="61">
        <f t="shared" si="0"/>
        <v>10000</v>
      </c>
    </row>
    <row r="55" spans="1:13" ht="160.5" customHeight="1" x14ac:dyDescent="0.9">
      <c r="A55" s="4">
        <v>41</v>
      </c>
      <c r="B55" s="49" t="s">
        <v>92</v>
      </c>
      <c r="C55" s="8" t="s">
        <v>36</v>
      </c>
      <c r="D55" s="8" t="s">
        <v>93</v>
      </c>
      <c r="E55" s="95"/>
      <c r="F55" s="55">
        <v>44441</v>
      </c>
      <c r="G55" s="99">
        <v>44447</v>
      </c>
      <c r="H55" s="68"/>
      <c r="I55" s="107"/>
      <c r="J55" s="64"/>
      <c r="K55" s="74"/>
      <c r="L55" s="61">
        <v>10000</v>
      </c>
      <c r="M55" s="61">
        <f t="shared" si="0"/>
        <v>10000</v>
      </c>
    </row>
    <row r="56" spans="1:13" ht="168" customHeight="1" x14ac:dyDescent="0.9">
      <c r="A56" s="4">
        <v>42</v>
      </c>
      <c r="B56" s="49" t="s">
        <v>94</v>
      </c>
      <c r="C56" s="8" t="s">
        <v>36</v>
      </c>
      <c r="D56" s="8" t="s">
        <v>95</v>
      </c>
      <c r="E56" s="95"/>
      <c r="F56" s="55">
        <v>44474</v>
      </c>
      <c r="G56" s="99">
        <v>44483</v>
      </c>
      <c r="H56" s="68"/>
      <c r="I56" s="107"/>
      <c r="J56" s="77"/>
      <c r="K56" s="73"/>
      <c r="L56" s="61">
        <v>10000</v>
      </c>
      <c r="M56" s="61">
        <f t="shared" si="0"/>
        <v>10000</v>
      </c>
    </row>
    <row r="57" spans="1:13" ht="175.5" customHeight="1" x14ac:dyDescent="0.9">
      <c r="A57" s="4">
        <v>43</v>
      </c>
      <c r="B57" s="49" t="s">
        <v>96</v>
      </c>
      <c r="C57" s="8" t="s">
        <v>36</v>
      </c>
      <c r="D57" s="8" t="s">
        <v>97</v>
      </c>
      <c r="E57" s="95"/>
      <c r="F57" s="55">
        <v>44502</v>
      </c>
      <c r="G57" s="99">
        <v>44508</v>
      </c>
      <c r="H57" s="68"/>
      <c r="I57" s="107"/>
      <c r="J57" s="77"/>
      <c r="K57" s="73"/>
      <c r="L57" s="61">
        <v>10000</v>
      </c>
      <c r="M57" s="61">
        <f t="shared" si="0"/>
        <v>10000</v>
      </c>
    </row>
    <row r="58" spans="1:13" ht="175.5" customHeight="1" thickBot="1" x14ac:dyDescent="0.95">
      <c r="A58" s="34">
        <v>44</v>
      </c>
      <c r="B58" s="109" t="s">
        <v>98</v>
      </c>
      <c r="C58" s="10" t="s">
        <v>36</v>
      </c>
      <c r="D58" s="10" t="s">
        <v>115</v>
      </c>
      <c r="E58" s="123"/>
      <c r="F58" s="111">
        <v>44531</v>
      </c>
      <c r="G58" s="112">
        <v>44538</v>
      </c>
      <c r="H58" s="124"/>
      <c r="I58" s="114"/>
      <c r="J58" s="113"/>
      <c r="K58" s="115"/>
      <c r="L58" s="116">
        <v>10000</v>
      </c>
      <c r="M58" s="116">
        <f t="shared" si="0"/>
        <v>10000</v>
      </c>
    </row>
    <row r="59" spans="1:13" ht="169.5" customHeight="1" thickBot="1" x14ac:dyDescent="0.95">
      <c r="A59" s="35">
        <v>45</v>
      </c>
      <c r="B59" s="51" t="s">
        <v>104</v>
      </c>
      <c r="C59" s="126" t="s">
        <v>36</v>
      </c>
      <c r="D59" s="36" t="s">
        <v>120</v>
      </c>
      <c r="E59" s="127"/>
      <c r="F59" s="58">
        <v>44729</v>
      </c>
      <c r="G59" s="121">
        <v>44750</v>
      </c>
      <c r="H59" s="128"/>
      <c r="I59" s="122"/>
      <c r="J59" s="66">
        <v>840500.29</v>
      </c>
      <c r="K59" s="78"/>
      <c r="L59" s="76"/>
      <c r="M59" s="76">
        <f t="shared" si="0"/>
        <v>840500.29</v>
      </c>
    </row>
    <row r="60" spans="1:13" ht="165" customHeight="1" x14ac:dyDescent="0.9">
      <c r="A60" s="4">
        <v>46</v>
      </c>
      <c r="B60" s="50" t="s">
        <v>121</v>
      </c>
      <c r="C60" s="5" t="s">
        <v>36</v>
      </c>
      <c r="D60" s="5" t="s">
        <v>122</v>
      </c>
      <c r="E60" s="125"/>
      <c r="F60" s="59">
        <v>44725</v>
      </c>
      <c r="G60" s="118">
        <v>44750</v>
      </c>
      <c r="H60" s="70"/>
      <c r="I60" s="119" t="s">
        <v>140</v>
      </c>
      <c r="J60" s="67">
        <v>840500.29</v>
      </c>
      <c r="K60" s="71"/>
      <c r="L60" s="62"/>
      <c r="M60" s="62">
        <f t="shared" si="0"/>
        <v>840500.29</v>
      </c>
    </row>
    <row r="61" spans="1:13" ht="186" customHeight="1" x14ac:dyDescent="0.9">
      <c r="A61" s="4">
        <v>47</v>
      </c>
      <c r="B61" s="49" t="s">
        <v>103</v>
      </c>
      <c r="C61" s="8" t="s">
        <v>36</v>
      </c>
      <c r="D61" s="8" t="s">
        <v>123</v>
      </c>
      <c r="E61" s="95"/>
      <c r="F61" s="55">
        <v>44726</v>
      </c>
      <c r="G61" s="99">
        <v>44750</v>
      </c>
      <c r="H61" s="68"/>
      <c r="I61" s="107" t="s">
        <v>140</v>
      </c>
      <c r="J61" s="64">
        <v>840500.29</v>
      </c>
      <c r="K61" s="72"/>
      <c r="L61" s="61"/>
      <c r="M61" s="61">
        <f t="shared" si="0"/>
        <v>840500.29</v>
      </c>
    </row>
    <row r="62" spans="1:13" ht="183" customHeight="1" x14ac:dyDescent="0.9">
      <c r="A62" s="4">
        <v>48</v>
      </c>
      <c r="B62" s="49" t="s">
        <v>124</v>
      </c>
      <c r="C62" s="31" t="s">
        <v>36</v>
      </c>
      <c r="D62" s="31" t="s">
        <v>125</v>
      </c>
      <c r="E62" s="96"/>
      <c r="F62" s="98">
        <v>44726</v>
      </c>
      <c r="G62" s="101">
        <v>44750</v>
      </c>
      <c r="H62" s="102"/>
      <c r="I62" s="107" t="s">
        <v>140</v>
      </c>
      <c r="J62" s="64">
        <v>840500.29</v>
      </c>
      <c r="K62" s="72"/>
      <c r="L62" s="61"/>
      <c r="M62" s="61">
        <f t="shared" si="0"/>
        <v>840500.29</v>
      </c>
    </row>
    <row r="63" spans="1:13" ht="156.75" customHeight="1" x14ac:dyDescent="0.9">
      <c r="A63" s="4">
        <v>49</v>
      </c>
      <c r="B63" s="49" t="s">
        <v>102</v>
      </c>
      <c r="C63" s="30" t="s">
        <v>36</v>
      </c>
      <c r="D63" s="30" t="s">
        <v>126</v>
      </c>
      <c r="E63" s="97"/>
      <c r="F63" s="56">
        <v>44722</v>
      </c>
      <c r="G63" s="100">
        <v>44750</v>
      </c>
      <c r="H63" s="103"/>
      <c r="I63" s="107" t="s">
        <v>140</v>
      </c>
      <c r="J63" s="64">
        <v>840500.29</v>
      </c>
      <c r="K63" s="72"/>
      <c r="L63" s="61"/>
      <c r="M63" s="61">
        <f t="shared" si="0"/>
        <v>840500.29</v>
      </c>
    </row>
    <row r="64" spans="1:13" ht="171.75" customHeight="1" x14ac:dyDescent="0.9">
      <c r="A64" s="4">
        <v>50</v>
      </c>
      <c r="B64" s="49" t="s">
        <v>101</v>
      </c>
      <c r="C64" s="8" t="s">
        <v>36</v>
      </c>
      <c r="D64" s="8" t="s">
        <v>127</v>
      </c>
      <c r="E64" s="95"/>
      <c r="F64" s="55">
        <v>44722</v>
      </c>
      <c r="G64" s="99">
        <v>44750</v>
      </c>
      <c r="H64" s="68"/>
      <c r="I64" s="107" t="s">
        <v>140</v>
      </c>
      <c r="J64" s="64">
        <v>840500.29</v>
      </c>
      <c r="K64" s="72"/>
      <c r="L64" s="61"/>
      <c r="M64" s="61">
        <f t="shared" si="0"/>
        <v>840500.29</v>
      </c>
    </row>
    <row r="65" spans="1:24" ht="129.75" customHeight="1" x14ac:dyDescent="0.9">
      <c r="A65" s="4">
        <v>51</v>
      </c>
      <c r="B65" s="49" t="s">
        <v>130</v>
      </c>
      <c r="C65" s="8" t="s">
        <v>36</v>
      </c>
      <c r="D65" s="8" t="s">
        <v>129</v>
      </c>
      <c r="E65" s="95"/>
      <c r="F65" s="55">
        <v>44748</v>
      </c>
      <c r="G65" s="99">
        <v>44750</v>
      </c>
      <c r="H65" s="68"/>
      <c r="I65" s="107" t="s">
        <v>140</v>
      </c>
      <c r="J65" s="64">
        <v>840500.29</v>
      </c>
      <c r="K65" s="72"/>
      <c r="L65" s="61"/>
      <c r="M65" s="61">
        <f t="shared" si="0"/>
        <v>840500.29</v>
      </c>
    </row>
    <row r="66" spans="1:24" ht="174.75" customHeight="1" x14ac:dyDescent="0.9">
      <c r="A66" s="4">
        <v>52</v>
      </c>
      <c r="B66" s="49" t="s">
        <v>131</v>
      </c>
      <c r="C66" s="8" t="s">
        <v>36</v>
      </c>
      <c r="D66" s="8" t="s">
        <v>132</v>
      </c>
      <c r="E66" s="95"/>
      <c r="F66" s="55">
        <v>44775</v>
      </c>
      <c r="G66" s="99">
        <v>44778</v>
      </c>
      <c r="H66" s="68"/>
      <c r="I66" s="107">
        <v>840500.29</v>
      </c>
      <c r="J66" s="64"/>
      <c r="K66" s="72"/>
      <c r="L66" s="61"/>
      <c r="M66" s="61">
        <f t="shared" si="0"/>
        <v>840500.29</v>
      </c>
    </row>
    <row r="67" spans="1:24" ht="122.25" customHeight="1" x14ac:dyDescent="0.9">
      <c r="A67" s="4">
        <v>53</v>
      </c>
      <c r="B67" s="49" t="s">
        <v>138</v>
      </c>
      <c r="C67" s="8" t="s">
        <v>36</v>
      </c>
      <c r="D67" s="8" t="s">
        <v>139</v>
      </c>
      <c r="E67" s="95">
        <v>0</v>
      </c>
      <c r="F67" s="55">
        <v>44806</v>
      </c>
      <c r="G67" s="99">
        <v>44812</v>
      </c>
      <c r="H67" s="68">
        <v>840500.29</v>
      </c>
      <c r="I67" s="107"/>
      <c r="J67" s="64"/>
      <c r="K67" s="72"/>
      <c r="L67" s="61"/>
      <c r="M67" s="61">
        <f t="shared" ref="M67" si="1">+SUM(H67:L67)</f>
        <v>840500.29</v>
      </c>
    </row>
    <row r="68" spans="1:24" ht="122.25" customHeight="1" x14ac:dyDescent="0.9">
      <c r="A68" s="4">
        <v>54</v>
      </c>
      <c r="B68" s="6" t="s">
        <v>141</v>
      </c>
      <c r="C68" s="30" t="s">
        <v>142</v>
      </c>
      <c r="D68" s="8" t="s">
        <v>145</v>
      </c>
      <c r="E68" s="95"/>
      <c r="F68" s="55">
        <v>44816</v>
      </c>
      <c r="G68" s="99">
        <v>44823</v>
      </c>
      <c r="H68" s="68">
        <v>3060535.5</v>
      </c>
      <c r="I68" s="107"/>
      <c r="J68" s="64"/>
      <c r="K68" s="72"/>
      <c r="L68" s="61"/>
      <c r="M68" s="61">
        <f t="shared" ref="M68:M79" si="2">+SUM(H68:L68)</f>
        <v>3060535.5</v>
      </c>
    </row>
    <row r="69" spans="1:24" ht="122.25" customHeight="1" x14ac:dyDescent="0.9">
      <c r="A69" s="4">
        <v>55</v>
      </c>
      <c r="B69" s="6" t="s">
        <v>41</v>
      </c>
      <c r="C69" s="30" t="s">
        <v>143</v>
      </c>
      <c r="D69" s="8" t="s">
        <v>144</v>
      </c>
      <c r="E69" s="95"/>
      <c r="F69" s="55">
        <v>44834</v>
      </c>
      <c r="G69" s="99">
        <v>44834</v>
      </c>
      <c r="H69" s="68">
        <v>16211</v>
      </c>
      <c r="I69" s="107"/>
      <c r="J69" s="64"/>
      <c r="K69" s="72"/>
      <c r="L69" s="61"/>
      <c r="M69" s="61">
        <f t="shared" si="2"/>
        <v>16211</v>
      </c>
    </row>
    <row r="70" spans="1:24" ht="122.25" customHeight="1" x14ac:dyDescent="0.9">
      <c r="A70" s="4">
        <v>56</v>
      </c>
      <c r="B70" s="6" t="s">
        <v>146</v>
      </c>
      <c r="C70" s="30" t="s">
        <v>147</v>
      </c>
      <c r="D70" s="8" t="s">
        <v>148</v>
      </c>
      <c r="E70" s="95"/>
      <c r="F70" s="55">
        <v>44824</v>
      </c>
      <c r="G70" s="99">
        <v>44830</v>
      </c>
      <c r="H70" s="68">
        <v>58998.82</v>
      </c>
      <c r="I70" s="107"/>
      <c r="J70" s="64"/>
      <c r="K70" s="72"/>
      <c r="L70" s="61"/>
      <c r="M70" s="61">
        <f t="shared" si="2"/>
        <v>58998.82</v>
      </c>
    </row>
    <row r="71" spans="1:24" ht="122.25" customHeight="1" x14ac:dyDescent="0.9">
      <c r="A71" s="4">
        <v>57</v>
      </c>
      <c r="B71" s="6" t="s">
        <v>149</v>
      </c>
      <c r="C71" s="30" t="s">
        <v>150</v>
      </c>
      <c r="D71" s="8" t="s">
        <v>151</v>
      </c>
      <c r="E71" s="95"/>
      <c r="F71" s="55">
        <v>44830</v>
      </c>
      <c r="G71" s="99">
        <v>44830</v>
      </c>
      <c r="H71" s="68">
        <v>19083.14</v>
      </c>
      <c r="I71" s="107"/>
      <c r="J71" s="64"/>
      <c r="K71" s="72"/>
      <c r="L71" s="61"/>
      <c r="M71" s="61">
        <f t="shared" si="2"/>
        <v>19083.14</v>
      </c>
    </row>
    <row r="72" spans="1:24" ht="122.25" customHeight="1" x14ac:dyDescent="0.9">
      <c r="A72" s="52">
        <v>58</v>
      </c>
      <c r="B72" s="92" t="s">
        <v>134</v>
      </c>
      <c r="C72" s="30" t="s">
        <v>133</v>
      </c>
      <c r="D72" s="31" t="s">
        <v>135</v>
      </c>
      <c r="E72" s="95"/>
      <c r="F72" s="55">
        <v>44790</v>
      </c>
      <c r="G72" s="99">
        <v>44798</v>
      </c>
      <c r="H72" s="68">
        <v>18800</v>
      </c>
      <c r="I72" s="107"/>
      <c r="J72" s="64"/>
      <c r="K72" s="72"/>
      <c r="L72" s="61"/>
      <c r="M72" s="61">
        <f t="shared" si="2"/>
        <v>18800</v>
      </c>
      <c r="X72" s="130"/>
    </row>
    <row r="73" spans="1:24" ht="122.25" customHeight="1" x14ac:dyDescent="0.9">
      <c r="A73" s="52">
        <v>59</v>
      </c>
      <c r="B73" s="92" t="s">
        <v>152</v>
      </c>
      <c r="C73" s="30" t="s">
        <v>136</v>
      </c>
      <c r="D73" s="31" t="s">
        <v>137</v>
      </c>
      <c r="E73" s="95"/>
      <c r="F73" s="55">
        <v>44832</v>
      </c>
      <c r="G73" s="99">
        <v>44832</v>
      </c>
      <c r="H73" s="68">
        <v>4953.6400000000003</v>
      </c>
      <c r="I73" s="107"/>
      <c r="J73" s="64"/>
      <c r="K73" s="72"/>
      <c r="L73" s="61"/>
      <c r="M73" s="61">
        <f t="shared" si="2"/>
        <v>4953.6400000000003</v>
      </c>
    </row>
    <row r="74" spans="1:24" ht="122.25" customHeight="1" x14ac:dyDescent="0.9">
      <c r="A74" s="4">
        <v>60</v>
      </c>
      <c r="B74" s="6" t="s">
        <v>153</v>
      </c>
      <c r="C74" s="30" t="s">
        <v>155</v>
      </c>
      <c r="D74" s="8" t="s">
        <v>154</v>
      </c>
      <c r="E74" s="95"/>
      <c r="F74" s="55">
        <v>44833</v>
      </c>
      <c r="G74" s="99">
        <v>44833</v>
      </c>
      <c r="H74" s="68">
        <v>2520000</v>
      </c>
      <c r="I74" s="107"/>
      <c r="J74" s="64"/>
      <c r="K74" s="72"/>
      <c r="L74" s="61"/>
      <c r="M74" s="61">
        <f t="shared" si="2"/>
        <v>2520000</v>
      </c>
    </row>
    <row r="75" spans="1:24" ht="122.25" hidden="1" customHeight="1" x14ac:dyDescent="0.9">
      <c r="A75" s="4">
        <v>65</v>
      </c>
      <c r="B75" s="92"/>
      <c r="C75" s="31"/>
      <c r="D75" s="31"/>
      <c r="E75" s="95"/>
      <c r="F75" s="55"/>
      <c r="G75" s="99"/>
      <c r="H75" s="68"/>
      <c r="I75" s="107"/>
      <c r="J75" s="64"/>
      <c r="K75" s="72"/>
      <c r="L75" s="61"/>
      <c r="M75" s="61">
        <f t="shared" si="2"/>
        <v>0</v>
      </c>
    </row>
    <row r="76" spans="1:24" ht="122.25" hidden="1" customHeight="1" x14ac:dyDescent="0.9">
      <c r="A76" s="4">
        <v>66</v>
      </c>
      <c r="B76" s="6"/>
      <c r="C76" s="8"/>
      <c r="D76" s="8"/>
      <c r="E76" s="95"/>
      <c r="F76" s="55"/>
      <c r="G76" s="99"/>
      <c r="H76" s="68"/>
      <c r="I76" s="107"/>
      <c r="J76" s="64"/>
      <c r="K76" s="72"/>
      <c r="L76" s="61"/>
      <c r="M76" s="61">
        <f t="shared" si="2"/>
        <v>0</v>
      </c>
    </row>
    <row r="77" spans="1:24" ht="122.25" hidden="1" customHeight="1" x14ac:dyDescent="0.9">
      <c r="A77" s="4">
        <v>67</v>
      </c>
      <c r="B77" s="6"/>
      <c r="C77" s="8"/>
      <c r="D77" s="8"/>
      <c r="E77" s="95"/>
      <c r="F77" s="55"/>
      <c r="G77" s="99"/>
      <c r="H77" s="68"/>
      <c r="I77" s="107"/>
      <c r="J77" s="64"/>
      <c r="K77" s="72"/>
      <c r="L77" s="61"/>
      <c r="M77" s="61">
        <f t="shared" ref="M77" si="3">+SUM(H77:L77)</f>
        <v>0</v>
      </c>
    </row>
    <row r="78" spans="1:24" ht="122.25" customHeight="1" x14ac:dyDescent="0.9">
      <c r="A78" s="4"/>
      <c r="B78" s="6"/>
      <c r="C78" s="8"/>
      <c r="D78" s="8"/>
      <c r="E78" s="95"/>
      <c r="F78" s="55"/>
      <c r="G78" s="99"/>
      <c r="H78" s="68"/>
      <c r="I78" s="107"/>
      <c r="J78" s="64"/>
      <c r="K78" s="72"/>
      <c r="L78" s="61"/>
      <c r="M78" s="61">
        <f t="shared" ref="M78" si="4">+SUM(H78:L78)</f>
        <v>0</v>
      </c>
    </row>
    <row r="79" spans="1:24" ht="122.25" customHeight="1" thickBot="1" x14ac:dyDescent="0.95">
      <c r="A79" s="4"/>
      <c r="B79" s="92"/>
      <c r="C79" s="31"/>
      <c r="D79" s="31"/>
      <c r="E79" s="95"/>
      <c r="F79" s="57"/>
      <c r="G79" s="99"/>
      <c r="H79" s="104"/>
      <c r="I79" s="107"/>
      <c r="J79" s="65"/>
      <c r="K79" s="72"/>
      <c r="L79" s="75"/>
      <c r="M79" s="75">
        <f t="shared" si="2"/>
        <v>0</v>
      </c>
      <c r="X79" s="129"/>
    </row>
    <row r="80" spans="1:24" ht="90.75" customHeight="1" thickBot="1" x14ac:dyDescent="0.75">
      <c r="A80" s="32" t="s">
        <v>99</v>
      </c>
      <c r="B80" s="85"/>
      <c r="C80" s="86"/>
      <c r="D80" s="86"/>
      <c r="E80" s="87">
        <v>44309</v>
      </c>
      <c r="F80" s="88"/>
      <c r="G80" s="89"/>
      <c r="H80" s="90">
        <f>SUM(H6:H79)</f>
        <v>6539082.3900000006</v>
      </c>
      <c r="I80" s="90">
        <f>SUM(I59:I79)</f>
        <v>840500.29</v>
      </c>
      <c r="J80" s="90">
        <f>SUM(J6:J79)</f>
        <v>5883502.0300000003</v>
      </c>
      <c r="K80" s="90">
        <f>SUM(K6:K79)</f>
        <v>0</v>
      </c>
      <c r="L80" s="90">
        <f>SUM(L6:L79)</f>
        <v>9878937.8900000006</v>
      </c>
      <c r="M80" s="91">
        <f>SUM(M6:M79)</f>
        <v>23142022.599999994</v>
      </c>
      <c r="X80" s="129"/>
    </row>
    <row r="81" spans="1:24" ht="95.25" customHeight="1" x14ac:dyDescent="0.9">
      <c r="A81" s="11"/>
      <c r="B81" s="11"/>
      <c r="C81" s="12"/>
      <c r="D81" s="11"/>
      <c r="E81" s="13"/>
      <c r="F81" s="12"/>
      <c r="G81" s="14"/>
      <c r="H81" s="15"/>
      <c r="I81" s="16"/>
      <c r="J81" s="16"/>
      <c r="K81" s="16"/>
      <c r="L81" s="14"/>
      <c r="M81" s="17"/>
      <c r="X81" s="129"/>
    </row>
    <row r="82" spans="1:24" s="9" customFormat="1" ht="295.5" customHeight="1" x14ac:dyDescent="0.9">
      <c r="A82" s="38"/>
      <c r="B82" s="38"/>
      <c r="C82" s="18"/>
      <c r="D82" s="39"/>
      <c r="E82" s="39"/>
      <c r="F82" s="39"/>
      <c r="G82" s="40"/>
      <c r="H82" s="20"/>
      <c r="I82" s="39"/>
      <c r="J82" s="44"/>
      <c r="K82" s="45"/>
      <c r="L82" s="46"/>
      <c r="M82" s="21"/>
      <c r="X82" s="23"/>
    </row>
    <row r="83" spans="1:24" s="9" customFormat="1" ht="51.75" customHeight="1" x14ac:dyDescent="0.7">
      <c r="A83" s="132"/>
      <c r="B83" s="132"/>
      <c r="C83" s="18"/>
      <c r="D83" s="132"/>
      <c r="E83" s="132"/>
      <c r="F83" s="132"/>
      <c r="G83" s="40"/>
      <c r="H83" s="22"/>
      <c r="I83" s="132"/>
      <c r="J83" s="132"/>
      <c r="K83" s="132"/>
      <c r="L83" s="46"/>
      <c r="M83" s="21"/>
    </row>
    <row r="84" spans="1:24" s="9" customFormat="1" ht="54.75" customHeight="1" x14ac:dyDescent="0.9">
      <c r="A84" s="131"/>
      <c r="B84" s="131"/>
      <c r="C84" s="18"/>
      <c r="D84" s="132"/>
      <c r="E84" s="132"/>
      <c r="F84" s="132"/>
      <c r="G84" s="41"/>
      <c r="H84" s="19"/>
      <c r="I84" s="132"/>
      <c r="J84" s="132"/>
      <c r="K84" s="132"/>
      <c r="L84" s="46"/>
      <c r="M84" s="21"/>
      <c r="X84" s="23"/>
    </row>
    <row r="85" spans="1:24" s="9" customFormat="1" ht="61.5" x14ac:dyDescent="0.9">
      <c r="A85" s="133"/>
      <c r="B85" s="133"/>
      <c r="C85" s="16"/>
      <c r="D85" s="134"/>
      <c r="E85" s="134"/>
      <c r="F85" s="134"/>
      <c r="G85" s="39"/>
      <c r="H85" s="16" t="s">
        <v>29</v>
      </c>
      <c r="I85" s="47"/>
      <c r="J85" s="135"/>
      <c r="K85" s="135"/>
      <c r="L85" s="135"/>
      <c r="M85" s="21"/>
    </row>
    <row r="86" spans="1:24" s="9" customFormat="1" ht="61.5" x14ac:dyDescent="0.9">
      <c r="A86" s="11"/>
      <c r="B86" s="13"/>
      <c r="C86" s="16"/>
      <c r="D86" s="38"/>
      <c r="E86" s="39"/>
      <c r="F86" s="39"/>
      <c r="G86" s="39"/>
      <c r="H86" s="16"/>
      <c r="I86" s="47"/>
      <c r="J86" s="47"/>
      <c r="K86" s="47"/>
      <c r="L86" s="47"/>
      <c r="M86" s="21"/>
    </row>
    <row r="87" spans="1:24" s="9" customFormat="1" x14ac:dyDescent="0.7">
      <c r="A87" s="24"/>
      <c r="B87" s="25"/>
      <c r="C87" s="1"/>
      <c r="D87" s="42"/>
      <c r="E87" s="43"/>
      <c r="F87" s="43"/>
      <c r="G87" s="43"/>
      <c r="H87" s="1"/>
      <c r="I87" s="48"/>
      <c r="J87" s="48"/>
      <c r="K87" s="48"/>
      <c r="L87" s="48"/>
      <c r="M87" s="27"/>
    </row>
    <row r="88" spans="1:24" s="9" customFormat="1" x14ac:dyDescent="0.7">
      <c r="A88" s="24"/>
      <c r="B88" s="25"/>
      <c r="C88" s="1"/>
      <c r="D88" s="42"/>
      <c r="E88" s="43"/>
      <c r="F88" s="43"/>
      <c r="G88" s="43"/>
      <c r="H88" s="1"/>
      <c r="I88" s="48"/>
      <c r="J88" s="48"/>
      <c r="K88" s="48"/>
      <c r="L88" s="48"/>
      <c r="M88" s="28"/>
    </row>
    <row r="89" spans="1:24" s="9" customFormat="1" x14ac:dyDescent="0.7">
      <c r="A89" s="24"/>
      <c r="B89" s="25"/>
      <c r="C89" s="1"/>
      <c r="D89" s="1"/>
      <c r="E89" s="24"/>
      <c r="F89" s="24"/>
      <c r="G89" s="24"/>
      <c r="H89" s="1"/>
      <c r="I89" s="26"/>
      <c r="J89" s="26"/>
      <c r="K89" s="26"/>
      <c r="L89" s="26"/>
      <c r="M89" s="27"/>
    </row>
    <row r="90" spans="1:24" s="9" customFormat="1" x14ac:dyDescent="0.7">
      <c r="A90" s="24"/>
      <c r="B90" s="25"/>
      <c r="C90" s="1"/>
      <c r="D90" s="1"/>
      <c r="E90" s="24"/>
      <c r="F90" s="24"/>
      <c r="G90" s="24"/>
      <c r="H90" s="1"/>
      <c r="I90" s="26"/>
      <c r="J90" s="26"/>
      <c r="K90" s="26"/>
      <c r="L90" s="26"/>
      <c r="M90" s="27"/>
    </row>
    <row r="91" spans="1:24" s="9" customFormat="1" x14ac:dyDescent="0.7">
      <c r="A91" s="24"/>
      <c r="B91" s="25"/>
      <c r="C91" s="1"/>
      <c r="D91" s="1"/>
      <c r="E91" s="24"/>
      <c r="F91" s="24"/>
      <c r="G91" s="24"/>
      <c r="H91" s="1"/>
      <c r="I91" s="26"/>
      <c r="J91" s="26"/>
      <c r="K91" s="26"/>
      <c r="L91" s="26"/>
      <c r="M91" s="27"/>
    </row>
    <row r="92" spans="1:24" s="9" customFormat="1" x14ac:dyDescent="0.7">
      <c r="A92" s="24"/>
      <c r="B92" s="25"/>
      <c r="C92" s="1"/>
      <c r="D92" s="1"/>
      <c r="E92" s="24"/>
      <c r="F92" s="24"/>
      <c r="G92" s="24"/>
      <c r="H92" s="1"/>
      <c r="I92" s="26"/>
      <c r="J92" s="26"/>
      <c r="K92" s="26"/>
      <c r="L92" s="26"/>
      <c r="M92" s="27"/>
    </row>
    <row r="93" spans="1:24" s="9" customFormat="1" x14ac:dyDescent="0.7">
      <c r="A93" s="24"/>
      <c r="B93" s="25"/>
      <c r="C93" s="1"/>
      <c r="D93" s="1"/>
      <c r="E93" s="24"/>
      <c r="F93" s="24"/>
      <c r="G93" s="24"/>
      <c r="H93" s="1"/>
      <c r="I93" s="26"/>
      <c r="J93" s="26"/>
      <c r="K93" s="26"/>
      <c r="L93" s="26"/>
      <c r="M93" s="27"/>
    </row>
    <row r="94" spans="1:24" s="9" customFormat="1" x14ac:dyDescent="0.7">
      <c r="A94" s="24"/>
      <c r="B94" s="25"/>
      <c r="C94" s="1"/>
      <c r="D94" s="1"/>
      <c r="E94" s="24"/>
      <c r="F94" s="24"/>
      <c r="G94" s="24"/>
      <c r="H94" s="1"/>
      <c r="I94" s="26"/>
      <c r="J94" s="26"/>
      <c r="K94" s="26"/>
      <c r="L94" s="26"/>
      <c r="M94" s="27"/>
    </row>
    <row r="95" spans="1:24" s="9" customFormat="1" x14ac:dyDescent="0.7">
      <c r="A95" s="24"/>
      <c r="B95" s="25"/>
      <c r="C95" s="1"/>
      <c r="D95" s="1"/>
      <c r="E95" s="24"/>
      <c r="F95" s="24"/>
      <c r="G95" s="24"/>
      <c r="H95" s="1"/>
      <c r="I95" s="26"/>
      <c r="J95" s="26"/>
      <c r="K95" s="26"/>
      <c r="L95" s="26"/>
      <c r="M95" s="27"/>
    </row>
    <row r="96" spans="1:24" s="9" customFormat="1" x14ac:dyDescent="0.7">
      <c r="A96" s="24"/>
      <c r="B96" s="25"/>
      <c r="C96" s="1"/>
      <c r="D96" s="1"/>
      <c r="E96" s="24"/>
      <c r="F96" s="24"/>
      <c r="G96" s="24"/>
      <c r="H96" s="1"/>
      <c r="I96" s="26"/>
      <c r="J96" s="26"/>
      <c r="K96" s="26"/>
      <c r="L96" s="26"/>
      <c r="M96" s="27"/>
    </row>
    <row r="97" spans="1:18" s="9" customFormat="1" x14ac:dyDescent="0.7">
      <c r="A97" s="24"/>
      <c r="B97" s="25"/>
      <c r="C97" s="1"/>
      <c r="D97" s="1"/>
      <c r="E97" s="24"/>
      <c r="F97" s="24"/>
      <c r="G97" s="24"/>
      <c r="H97" s="1"/>
      <c r="I97" s="26"/>
      <c r="J97" s="26"/>
      <c r="K97" s="26"/>
      <c r="L97" s="26"/>
      <c r="M97" s="27"/>
      <c r="R97" s="9" t="s">
        <v>100</v>
      </c>
    </row>
    <row r="98" spans="1:18" s="9" customFormat="1" x14ac:dyDescent="0.7">
      <c r="A98" s="24"/>
      <c r="B98" s="25"/>
      <c r="C98" s="1"/>
      <c r="D98" s="1"/>
      <c r="E98" s="24"/>
      <c r="F98" s="24"/>
      <c r="G98" s="24"/>
      <c r="H98" s="1"/>
      <c r="I98" s="26"/>
      <c r="J98" s="26"/>
      <c r="K98" s="26"/>
      <c r="L98" s="26"/>
      <c r="M98" s="27"/>
    </row>
    <row r="99" spans="1:18" s="9" customFormat="1" x14ac:dyDescent="0.7">
      <c r="A99" s="24"/>
      <c r="B99" s="25"/>
      <c r="C99" s="1"/>
      <c r="D99" s="1"/>
      <c r="E99" s="24"/>
      <c r="F99" s="24"/>
      <c r="G99" s="24"/>
      <c r="H99" s="1"/>
      <c r="I99" s="26"/>
      <c r="J99" s="26"/>
      <c r="K99" s="26"/>
      <c r="L99" s="26"/>
      <c r="M99" s="27"/>
    </row>
    <row r="100" spans="1:18" s="9" customFormat="1" x14ac:dyDescent="0.7">
      <c r="A100" s="24"/>
      <c r="B100" s="25"/>
      <c r="C100" s="1"/>
      <c r="D100" s="1"/>
      <c r="E100" s="24"/>
      <c r="F100" s="24"/>
      <c r="G100" s="24"/>
      <c r="H100" s="1"/>
      <c r="I100" s="26"/>
      <c r="J100" s="26"/>
      <c r="K100" s="26"/>
      <c r="L100" s="26"/>
      <c r="M100" s="27"/>
    </row>
    <row r="101" spans="1:18" s="9" customFormat="1" x14ac:dyDescent="0.7">
      <c r="A101" s="24"/>
      <c r="B101" s="25"/>
      <c r="C101" s="1"/>
      <c r="D101" s="1"/>
      <c r="E101" s="24"/>
      <c r="F101" s="24"/>
      <c r="G101" s="24"/>
      <c r="H101" s="1"/>
      <c r="I101" s="26"/>
      <c r="J101" s="26"/>
      <c r="K101" s="26"/>
      <c r="L101" s="26"/>
      <c r="M101" s="27"/>
    </row>
    <row r="102" spans="1:18" s="9" customFormat="1" x14ac:dyDescent="0.7">
      <c r="A102" s="24"/>
      <c r="B102" s="25"/>
      <c r="C102" s="1"/>
      <c r="D102" s="1"/>
      <c r="E102" s="24"/>
      <c r="F102" s="24"/>
      <c r="G102" s="24"/>
      <c r="H102" s="1"/>
      <c r="I102" s="26"/>
      <c r="J102" s="26"/>
      <c r="K102" s="26"/>
      <c r="L102" s="26"/>
      <c r="M102" s="27"/>
    </row>
    <row r="103" spans="1:18" s="9" customFormat="1" ht="51.6" customHeight="1" x14ac:dyDescent="0.7">
      <c r="A103" s="24"/>
      <c r="B103" s="25"/>
      <c r="C103" s="1"/>
      <c r="D103" s="1"/>
      <c r="E103" s="24"/>
      <c r="F103" s="24"/>
      <c r="G103" s="24"/>
      <c r="H103" s="1"/>
      <c r="I103" s="26"/>
      <c r="J103" s="26"/>
      <c r="K103" s="26"/>
      <c r="L103" s="26"/>
      <c r="M103" s="27"/>
    </row>
    <row r="104" spans="1:18" s="9" customFormat="1" x14ac:dyDescent="0.7">
      <c r="A104" s="24"/>
      <c r="B104" s="25"/>
      <c r="C104" s="1"/>
      <c r="D104" s="1"/>
      <c r="E104" s="24"/>
      <c r="F104" s="24"/>
      <c r="G104" s="24"/>
      <c r="H104" s="1"/>
      <c r="I104" s="26"/>
      <c r="J104" s="26"/>
      <c r="K104" s="26"/>
      <c r="L104" s="26"/>
      <c r="M104" s="27"/>
    </row>
    <row r="105" spans="1:18" s="9" customFormat="1" ht="45" customHeight="1" x14ac:dyDescent="0.7">
      <c r="A105" s="24"/>
      <c r="B105" s="25"/>
      <c r="C105" s="1"/>
      <c r="D105" s="1"/>
      <c r="E105" s="24"/>
      <c r="F105" s="24"/>
      <c r="G105" s="24"/>
      <c r="H105" s="1"/>
      <c r="I105" s="26"/>
      <c r="J105" s="26"/>
      <c r="K105" s="26"/>
      <c r="L105" s="26"/>
      <c r="M105" s="27"/>
      <c r="O105" s="1"/>
      <c r="P105" s="1"/>
      <c r="Q105" s="1"/>
      <c r="R105" s="1"/>
    </row>
    <row r="115" spans="1:18" ht="27" customHeight="1" x14ac:dyDescent="0.7"/>
    <row r="122" spans="1:18" x14ac:dyDescent="0.7">
      <c r="D122" s="1" t="s">
        <v>24</v>
      </c>
      <c r="O122" s="9"/>
      <c r="P122" s="9"/>
      <c r="Q122" s="9"/>
      <c r="R122" s="9"/>
    </row>
    <row r="123" spans="1:18" s="9" customFormat="1" x14ac:dyDescent="0.7">
      <c r="A123" s="24"/>
      <c r="B123" s="25"/>
      <c r="C123" s="1"/>
      <c r="D123" s="1"/>
      <c r="E123" s="24"/>
      <c r="F123" s="24"/>
      <c r="G123" s="24"/>
      <c r="H123" s="1"/>
      <c r="I123" s="26"/>
      <c r="J123" s="26"/>
      <c r="K123" s="26"/>
      <c r="L123" s="26"/>
      <c r="M123" s="27"/>
    </row>
    <row r="124" spans="1:18" s="9" customFormat="1" x14ac:dyDescent="0.7">
      <c r="A124" s="24"/>
      <c r="B124" s="25"/>
      <c r="C124" s="1"/>
      <c r="D124" s="1"/>
      <c r="E124" s="24"/>
      <c r="F124" s="24"/>
      <c r="G124" s="24"/>
      <c r="H124" s="1"/>
      <c r="I124" s="26"/>
      <c r="J124" s="26"/>
      <c r="K124" s="26"/>
      <c r="L124" s="26"/>
      <c r="M124" s="27"/>
      <c r="N124" s="29"/>
    </row>
    <row r="125" spans="1:18" s="9" customFormat="1" ht="49.15" customHeight="1" x14ac:dyDescent="0.7">
      <c r="A125" s="24"/>
      <c r="B125" s="25"/>
      <c r="C125" s="1"/>
      <c r="D125" s="1"/>
      <c r="E125" s="24"/>
      <c r="F125" s="24"/>
      <c r="G125" s="24"/>
      <c r="H125" s="1"/>
      <c r="I125" s="26"/>
      <c r="J125" s="26"/>
      <c r="K125" s="26"/>
      <c r="L125" s="26"/>
      <c r="M125" s="27"/>
      <c r="N125" s="1"/>
      <c r="O125" s="29"/>
      <c r="P125" s="29"/>
      <c r="Q125" s="29"/>
      <c r="R125" s="29"/>
    </row>
    <row r="126" spans="1:18" s="29" customFormat="1" ht="36.75" customHeight="1" x14ac:dyDescent="0.7">
      <c r="A126" s="24"/>
      <c r="B126" s="25"/>
      <c r="C126" s="1"/>
      <c r="D126" s="1"/>
      <c r="E126" s="24"/>
      <c r="F126" s="24"/>
      <c r="G126" s="24"/>
      <c r="H126" s="1"/>
      <c r="I126" s="26"/>
      <c r="J126" s="26"/>
      <c r="K126" s="26"/>
      <c r="L126" s="26"/>
      <c r="M126" s="27"/>
      <c r="N126" s="27"/>
      <c r="O126" s="1"/>
      <c r="P126" s="1"/>
      <c r="Q126" s="1"/>
      <c r="R126" s="1"/>
    </row>
    <row r="127" spans="1:18" x14ac:dyDescent="0.7">
      <c r="N127" s="27"/>
      <c r="O127" s="27"/>
      <c r="P127" s="27"/>
      <c r="Q127" s="27"/>
      <c r="R127" s="27"/>
    </row>
    <row r="128" spans="1:18" s="27" customFormat="1" x14ac:dyDescent="0.7">
      <c r="A128" s="24"/>
      <c r="B128" s="25"/>
      <c r="C128" s="1"/>
      <c r="D128" s="1"/>
      <c r="E128" s="24"/>
      <c r="F128" s="24"/>
      <c r="G128" s="24"/>
      <c r="H128" s="1"/>
      <c r="I128" s="26"/>
      <c r="J128" s="26"/>
      <c r="K128" s="26"/>
      <c r="L128" s="26"/>
    </row>
    <row r="129" spans="1:18" s="27" customFormat="1" x14ac:dyDescent="0.7">
      <c r="A129" s="24"/>
      <c r="B129" s="25"/>
      <c r="C129" s="1"/>
      <c r="D129" s="1"/>
      <c r="E129" s="24"/>
      <c r="F129" s="24"/>
      <c r="G129" s="24"/>
      <c r="H129" s="1"/>
      <c r="I129" s="26"/>
      <c r="J129" s="26"/>
      <c r="K129" s="26"/>
      <c r="L129" s="26"/>
      <c r="N129" s="1"/>
    </row>
    <row r="130" spans="1:18" s="27" customFormat="1" ht="46.5" customHeight="1" x14ac:dyDescent="0.7">
      <c r="A130" s="24"/>
      <c r="B130" s="25"/>
      <c r="C130" s="1"/>
      <c r="D130" s="1"/>
      <c r="E130" s="24"/>
      <c r="F130" s="24"/>
      <c r="G130" s="24"/>
      <c r="H130" s="1"/>
      <c r="I130" s="26"/>
      <c r="J130" s="26"/>
      <c r="K130" s="26"/>
      <c r="L130" s="26"/>
      <c r="N130" s="1"/>
      <c r="O130" s="1"/>
      <c r="P130" s="1"/>
      <c r="Q130" s="1"/>
      <c r="R130" s="1"/>
    </row>
  </sheetData>
  <autoFilter ref="A5:M43"/>
  <mergeCells count="12">
    <mergeCell ref="A1:M1"/>
    <mergeCell ref="A2:M2"/>
    <mergeCell ref="A3:M3"/>
    <mergeCell ref="A83:B83"/>
    <mergeCell ref="D83:F83"/>
    <mergeCell ref="I83:K83"/>
    <mergeCell ref="A84:B84"/>
    <mergeCell ref="D84:F84"/>
    <mergeCell ref="I84:K84"/>
    <mergeCell ref="A85:B85"/>
    <mergeCell ref="D85:F85"/>
    <mergeCell ref="J85:L85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28" sqref="K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SEPTIEMBRE2022 </vt:lpstr>
      <vt:lpstr>Hoja2</vt:lpstr>
      <vt:lpstr>'CUENTAS X PAGAR SEPTIEMBRE2022 '!Área_de_impresión</vt:lpstr>
      <vt:lpstr>'CUENTAS X PAGAR SEPTIEMBRE2022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2022-10-14T13:58:07Z</cp:lastPrinted>
  <dcterms:created xsi:type="dcterms:W3CDTF">2022-04-19T19:02:48Z</dcterms:created>
  <dcterms:modified xsi:type="dcterms:W3CDTF">2022-10-20T14:26:20Z</dcterms:modified>
</cp:coreProperties>
</file>