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PRESUPUESTO APROBADO Y SUS MODIFICACIONES 2022\"/>
    </mc:Choice>
  </mc:AlternateContent>
  <xr:revisionPtr revIDLastSave="0" documentId="8_{2287E07D-1B31-46CF-A997-513DF37465DA}" xr6:coauthVersionLast="47" xr6:coauthVersionMax="47" xr10:uidLastSave="{00000000-0000-0000-0000-000000000000}"/>
  <bookViews>
    <workbookView xWindow="-120" yWindow="-120" windowWidth="29040" windowHeight="15840" xr2:uid="{8FD3E002-ABB5-4703-99CE-39EF718513DC}"/>
  </bookViews>
  <sheets>
    <sheet name=" Prespupesto año 2022" sheetId="1" r:id="rId1"/>
  </sheets>
  <definedNames>
    <definedName name="_xlnm.Print_Titles" localSheetId="0">' Prespupesto año 2022'!$1:$8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1" i="1" l="1"/>
  <c r="B62" i="1"/>
  <c r="B74" i="1" s="1"/>
  <c r="B75" i="1" s="1"/>
  <c r="B87" i="1" s="1"/>
  <c r="D61" i="1"/>
  <c r="D60" i="1"/>
  <c r="D59" i="1"/>
  <c r="D58" i="1"/>
  <c r="D57" i="1"/>
  <c r="D56" i="1"/>
  <c r="D55" i="1"/>
  <c r="D54" i="1"/>
  <c r="D53" i="1"/>
  <c r="D52" i="1" s="1"/>
  <c r="C52" i="1"/>
  <c r="C74" i="1" s="1"/>
  <c r="C75" i="1" s="1"/>
  <c r="B52" i="1"/>
  <c r="D47" i="1"/>
  <c r="D44" i="1" s="1"/>
  <c r="D46" i="1"/>
  <c r="D45" i="1"/>
  <c r="C44" i="1"/>
  <c r="B44" i="1"/>
  <c r="D43" i="1"/>
  <c r="D42" i="1"/>
  <c r="D41" i="1"/>
  <c r="D40" i="1"/>
  <c r="D39" i="1"/>
  <c r="D38" i="1"/>
  <c r="D37" i="1"/>
  <c r="D36" i="1" s="1"/>
  <c r="C36" i="1"/>
  <c r="B36" i="1"/>
  <c r="D35" i="1"/>
  <c r="D34" i="1"/>
  <c r="D33" i="1"/>
  <c r="D32" i="1"/>
  <c r="D31" i="1"/>
  <c r="D30" i="1"/>
  <c r="D29" i="1"/>
  <c r="D28" i="1"/>
  <c r="D27" i="1"/>
  <c r="D26" i="1" s="1"/>
  <c r="C26" i="1"/>
  <c r="B26" i="1"/>
  <c r="D25" i="1"/>
  <c r="D24" i="1"/>
  <c r="D23" i="1"/>
  <c r="D22" i="1"/>
  <c r="D21" i="1"/>
  <c r="D20" i="1"/>
  <c r="D19" i="1"/>
  <c r="D18" i="1"/>
  <c r="D17" i="1"/>
  <c r="D16" i="1" s="1"/>
  <c r="C16" i="1"/>
  <c r="B16" i="1"/>
  <c r="D15" i="1"/>
  <c r="D14" i="1"/>
  <c r="D13" i="1"/>
  <c r="D12" i="1"/>
  <c r="D11" i="1"/>
  <c r="D10" i="1" s="1"/>
  <c r="C10" i="1"/>
  <c r="B10" i="1"/>
  <c r="D87" i="1" l="1"/>
  <c r="D74" i="1"/>
  <c r="D75" i="1" s="1"/>
  <c r="C87" i="1"/>
</calcChain>
</file>

<file path=xl/sharedStrings.xml><?xml version="1.0" encoding="utf-8"?>
<sst xmlns="http://schemas.openxmlformats.org/spreadsheetml/2006/main" count="95" uniqueCount="95">
  <si>
    <t>MINISTERIO DE ECONOMIA, PLANIFICACION Y DESARROLLO</t>
  </si>
  <si>
    <t>OFICINA NACIONAL DE ESTADISTICA (ONE)</t>
  </si>
  <si>
    <t>Año  2022</t>
  </si>
  <si>
    <t xml:space="preserve">Presupuesto de Gastos y Aplicaciones Financieras </t>
  </si>
  <si>
    <t>En RD$</t>
  </si>
  <si>
    <t>Detalle</t>
  </si>
  <si>
    <t>Presupuesto Aprobado</t>
  </si>
  <si>
    <t>Modificaciones Presupuestaria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</si>
  <si>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</si>
  <si>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</si>
  <si>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</si>
  <si>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</si>
  <si>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</si>
  <si>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</si>
  <si>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</si>
  <si>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</si>
  <si>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</si>
  <si>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</si>
  <si>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</si>
  <si>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</si>
  <si>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</si>
  <si>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</si>
  <si>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</si>
  <si>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</si>
  <si>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</si>
  <si>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</si>
  <si>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</si>
  <si>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</si>
  <si>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</si>
  <si>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</si>
  <si>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</si>
  <si>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</si>
  <si>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</si>
  <si>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</si>
  <si>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</si>
  <si>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</si>
  <si>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</si>
  <si>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</si>
  <si>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</si>
  <si>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</si>
  <si>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</si>
  <si>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</si>
  <si>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</si>
  <si>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</si>
  <si>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</si>
  <si>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</si>
  <si>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</si>
  <si>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</si>
  <si>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</si>
  <si>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</si>
  <si>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</si>
  <si>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</si>
  <si>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</si>
  <si>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</si>
  <si>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DE AUDIO, AUDIOVISUAL,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</si>
  <si>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</si>
  <si>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</si>
  <si>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</si>
  <si>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</si>
  <si>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</si>
  <si>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</si>
  <si>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</si>
  <si>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</si>
  <si>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</si>
  <si>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</si>
  <si>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</si>
  <si>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</si>
  <si>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</si>
  <si>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</si>
  <si>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</si>
  <si>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</si>
  <si>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</si>
  <si>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</si>
  <si>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</si>
  <si>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</si>
  <si>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 xml:space="preserve">TOTAL GASTOS 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</si>
  <si>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</si>
  <si>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</si>
  <si>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</si>
  <si>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</si>
  <si>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</si>
  <si>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</si>
  <si>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</si>
  <si>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</si>
  <si>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</si>
  <si>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</si>
  <si>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</si>
  <si>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</si>
  <si>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r>
      <rPr>
        <b/>
        <u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</si>
  <si>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</si>
  <si>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4"/>
        <color theme="1"/>
        <rFont val="Calibri"/>
        <family val="2"/>
        <scheme val="minor"/>
      </rPr>
      <t>Total Devengado: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</si>
  <si>
    <t xml:space="preserve">          Preparado Por:                                                                Revisado Por:                                                           </t>
  </si>
  <si>
    <t xml:space="preserve">                 Aprobado Por:</t>
  </si>
  <si>
    <t xml:space="preserve">    Lic. Rafael E. Diaz Araujo                                             Licda. Celedonia Montero                                                     Licda. Juana Zobeida Escaño</t>
  </si>
  <si>
    <t xml:space="preserve">    Tecnico en Contabilidad                                                Encargada de Contabilidad                                                     Encargada División Financiera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</si>
</sst>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3" fontId="2" fillId="3" borderId="0" xfId="1" applyNumberFormat="1" applyFont="1" applyFill="1" applyAlignment="1">
      <alignment horizontal="right" vertical="center"/>
    </xf>
    <xf numFmtId="43" fontId="2" fillId="3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43" fontId="3" fillId="0" borderId="0" xfId="1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0" fontId="3" fillId="0" borderId="1" xfId="0" applyFont="1" applyBorder="1" applyAlignment="1">
      <alignment horizontal="left" vertical="center" wrapText="1" indent="2"/>
    </xf>
    <xf numFmtId="43" fontId="3" fillId="0" borderId="0" xfId="1" applyNumberFormat="1" applyFont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43" fontId="2" fillId="4" borderId="2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vertical="center"/>
    </xf>
    <xf numFmtId="0" fontId="0" fillId="0" borderId="1" xfId="0" applyBorder="1"/>
    <xf numFmtId="43" fontId="3" fillId="0" borderId="1" xfId="1" applyNumberFormat="1" applyFont="1" applyBorder="1" applyAlignment="1">
      <alignment vertical="center"/>
    </xf>
    <xf numFmtId="43" fontId="2" fillId="4" borderId="0" xfId="1" applyNumberFormat="1" applyFont="1" applyFill="1" applyBorder="1" applyAlignment="1">
      <alignment vertical="center"/>
    </xf>
    <xf numFmtId="43" fontId="2" fillId="4" borderId="2" xfId="1" applyNumberFormat="1" applyFont="1" applyFill="1" applyBorder="1" applyAlignment="1">
      <alignment vertical="center"/>
    </xf>
    <xf numFmtId="0" fontId="3" fillId="0" borderId="0" xfId="0" applyFont="1"/>
    <xf numFmtId="43" fontId="2" fillId="0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43" fontId="2" fillId="5" borderId="0" xfId="1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5974</xdr:colOff>
      <xdr:row>0</xdr:row>
      <xdr:rowOff>230738</xdr:rowOff>
    </xdr:from>
    <xdr:to>
      <xdr:col>3</xdr:col>
      <xdr:colOff>1228349</xdr:colOff>
      <xdr:row>4</xdr:row>
      <xdr:rowOff>27765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D7811B38-7DC8-4A48-AB4C-F7E85F7A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9099" y="230738"/>
          <a:ext cx="1222375" cy="95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1086485</xdr:colOff>
      <xdr:row>3</xdr:row>
      <xdr:rowOff>235744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AD8162-4654-4CDA-B316-F450AEDEF0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6485" cy="111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B243-A991-4965-81C6-ECEEC19B0E5D}">
  <sheetPr>
    <pageSetUpPr fitToPage="1"/>
  </sheetPr>
  <dimension ref="A1:D102"/>
  <sheetViews>
    <sheetView showGridLines="0" tabSelected="1" view="pageBreakPreview" topLeftCell="A37" zoomScale="87" zoomScaleNormal="100" zoomScaleSheetLayoutView="87" workbookViewId="0">
      <selection activeCell="B110" sqref="B110"/>
    </sheetView>
  </sheetViews>
  <sheetFormatPr baseColWidth="10" defaultColWidth="9.140625" defaultRowHeight="15" x14ac:dyDescent="0.25"/>
  <cols>
    <col min="1" max="1" width="94.7109375" customWidth="1"/>
    <col min="2" max="2" width="26.28515625" customWidth="1"/>
    <col min="3" max="3" width="25.42578125" customWidth="1"/>
    <col min="4" max="4" width="26.7109375" bestFit="1" customWidth="1"/>
  </cols>
  <sheetData>
    <row r="1" spans="1:4" ht="18.75" customHeight="1" x14ac:dyDescent="0.25">
      <c r="A1" s="1" t="s">
        <v>0</v>
      </c>
      <c r="B1" s="1"/>
      <c r="C1" s="1"/>
    </row>
    <row r="2" spans="1:4" ht="18.75" customHeight="1" x14ac:dyDescent="0.25">
      <c r="A2" s="2" t="s">
        <v>1</v>
      </c>
      <c r="B2" s="2"/>
      <c r="C2" s="2"/>
    </row>
    <row r="3" spans="1:4" ht="31.5" customHeight="1" x14ac:dyDescent="0.25">
      <c r="A3" s="2"/>
      <c r="B3" s="2"/>
      <c r="C3" s="2"/>
    </row>
    <row r="4" spans="1:4" ht="22.5" customHeight="1" x14ac:dyDescent="0.25">
      <c r="A4" s="3" t="s">
        <v>2</v>
      </c>
      <c r="B4" s="3"/>
      <c r="C4" s="3"/>
    </row>
    <row r="5" spans="1:4" ht="32.25" customHeight="1" x14ac:dyDescent="0.25">
      <c r="A5" s="2" t="s">
        <v>3</v>
      </c>
      <c r="B5" s="2"/>
      <c r="C5" s="2"/>
    </row>
    <row r="6" spans="1:4" ht="21" x14ac:dyDescent="0.35">
      <c r="A6" s="4" t="s">
        <v>4</v>
      </c>
      <c r="B6" s="4"/>
      <c r="C6" s="4"/>
    </row>
    <row r="7" spans="1:4" ht="21" x14ac:dyDescent="0.35">
      <c r="A7" s="5"/>
      <c r="B7" s="5"/>
      <c r="C7" s="5"/>
    </row>
    <row r="8" spans="1:4" ht="42" x14ac:dyDescent="0.25">
      <c r="A8" s="6" t="s">
        <v>5</v>
      </c>
      <c r="B8" s="7" t="s">
        <v>6</v>
      </c>
      <c r="C8" s="7" t="s">
        <v>7</v>
      </c>
      <c r="D8" s="7" t="s">
        <v>8</v>
      </c>
    </row>
    <row r="9" spans="1:4" ht="21" x14ac:dyDescent="0.25">
      <c r="A9" s="8" t="s">
        <v>9</v>
      </c>
      <c r="B9" s="9"/>
      <c r="C9" s="9"/>
    </row>
    <row r="10" spans="1:4" ht="21" x14ac:dyDescent="0.25">
      <c r="A10" s="10" t="s">
        <v>10</v>
      </c>
      <c r="B10" s="11">
        <f>SUM(B11:B15)</f>
        <v>1384793209</v>
      </c>
      <c r="C10" s="11">
        <f>SUM(C11:C15)</f>
        <v>0</v>
      </c>
      <c r="D10" s="12">
        <f>SUM(D11:D15)</f>
        <v>1384793209</v>
      </c>
    </row>
    <row r="11" spans="1:4" ht="21" x14ac:dyDescent="0.35">
      <c r="A11" s="13" t="s">
        <v>11</v>
      </c>
      <c r="B11" s="14">
        <v>1268724948</v>
      </c>
      <c r="C11" s="14">
        <v>5610110.5999999996</v>
      </c>
      <c r="D11" s="15">
        <f>+B11+C11</f>
        <v>1274335058.5999999</v>
      </c>
    </row>
    <row r="12" spans="1:4" ht="21" x14ac:dyDescent="0.35">
      <c r="A12" s="13" t="s">
        <v>12</v>
      </c>
      <c r="B12" s="14">
        <v>46967420</v>
      </c>
      <c r="C12" s="14">
        <v>-6200000</v>
      </c>
      <c r="D12" s="15">
        <f t="shared" ref="D12:D15" si="0">+B12+C12</f>
        <v>40767420</v>
      </c>
    </row>
    <row r="13" spans="1:4" ht="21" x14ac:dyDescent="0.35">
      <c r="A13" s="13" t="s">
        <v>13</v>
      </c>
      <c r="B13" s="14">
        <v>0</v>
      </c>
      <c r="C13" s="14">
        <v>0</v>
      </c>
      <c r="D13" s="15">
        <f t="shared" si="0"/>
        <v>0</v>
      </c>
    </row>
    <row r="14" spans="1:4" ht="21" x14ac:dyDescent="0.35">
      <c r="A14" s="13" t="s">
        <v>14</v>
      </c>
      <c r="B14" s="14">
        <v>0</v>
      </c>
      <c r="C14" s="14">
        <v>0</v>
      </c>
      <c r="D14" s="15">
        <f t="shared" si="0"/>
        <v>0</v>
      </c>
    </row>
    <row r="15" spans="1:4" ht="21" x14ac:dyDescent="0.35">
      <c r="A15" s="13" t="s">
        <v>15</v>
      </c>
      <c r="B15" s="14">
        <v>69100841</v>
      </c>
      <c r="C15" s="14">
        <v>589889.4</v>
      </c>
      <c r="D15" s="15">
        <f t="shared" si="0"/>
        <v>69690730.400000006</v>
      </c>
    </row>
    <row r="16" spans="1:4" ht="21" x14ac:dyDescent="0.25">
      <c r="A16" s="10" t="s">
        <v>16</v>
      </c>
      <c r="B16" s="11">
        <f>SUM(B17:B25)</f>
        <v>1045946313</v>
      </c>
      <c r="C16" s="11">
        <f>SUM(C17:C25)</f>
        <v>0</v>
      </c>
      <c r="D16" s="11">
        <f>SUM(D17:D25)</f>
        <v>1045946313</v>
      </c>
    </row>
    <row r="17" spans="1:4" ht="21" x14ac:dyDescent="0.35">
      <c r="A17" s="13" t="s">
        <v>17</v>
      </c>
      <c r="B17" s="14">
        <v>129890486</v>
      </c>
      <c r="C17" s="14">
        <v>0</v>
      </c>
      <c r="D17" s="15">
        <f>+B17+C17</f>
        <v>129890486</v>
      </c>
    </row>
    <row r="18" spans="1:4" ht="21" x14ac:dyDescent="0.35">
      <c r="A18" s="13" t="s">
        <v>18</v>
      </c>
      <c r="B18" s="14">
        <v>153351381</v>
      </c>
      <c r="C18" s="14">
        <v>0</v>
      </c>
      <c r="D18" s="15">
        <f>+B18+C18</f>
        <v>153351381</v>
      </c>
    </row>
    <row r="19" spans="1:4" ht="21" x14ac:dyDescent="0.35">
      <c r="A19" s="13" t="s">
        <v>19</v>
      </c>
      <c r="B19" s="14">
        <v>382093907</v>
      </c>
      <c r="C19" s="14">
        <v>0</v>
      </c>
      <c r="D19" s="15">
        <f>+B19+C19</f>
        <v>382093907</v>
      </c>
    </row>
    <row r="20" spans="1:4" ht="18" customHeight="1" x14ac:dyDescent="0.35">
      <c r="A20" s="13" t="s">
        <v>20</v>
      </c>
      <c r="B20" s="14">
        <v>176897510</v>
      </c>
      <c r="C20" s="14">
        <v>0</v>
      </c>
      <c r="D20" s="15">
        <f t="shared" ref="D20:D25" si="1">+B20+C20</f>
        <v>176897510</v>
      </c>
    </row>
    <row r="21" spans="1:4" ht="21" x14ac:dyDescent="0.35">
      <c r="A21" s="13" t="s">
        <v>21</v>
      </c>
      <c r="B21" s="14">
        <v>63576843</v>
      </c>
      <c r="C21" s="14">
        <v>0</v>
      </c>
      <c r="D21" s="15">
        <f t="shared" si="1"/>
        <v>63576843</v>
      </c>
    </row>
    <row r="22" spans="1:4" ht="21" x14ac:dyDescent="0.35">
      <c r="A22" s="13" t="s">
        <v>22</v>
      </c>
      <c r="B22" s="16">
        <v>11920000</v>
      </c>
      <c r="C22" s="14">
        <v>0</v>
      </c>
      <c r="D22" s="15">
        <f t="shared" si="1"/>
        <v>11920000</v>
      </c>
    </row>
    <row r="23" spans="1:4" ht="42" x14ac:dyDescent="0.25">
      <c r="A23" s="13" t="s">
        <v>23</v>
      </c>
      <c r="B23" s="16">
        <v>10349547</v>
      </c>
      <c r="C23" s="14">
        <v>0</v>
      </c>
      <c r="D23" s="17">
        <f>+B23+(C23)</f>
        <v>10349547</v>
      </c>
    </row>
    <row r="24" spans="1:4" ht="21" x14ac:dyDescent="0.35">
      <c r="A24" s="13" t="s">
        <v>24</v>
      </c>
      <c r="B24" s="16">
        <v>108561544</v>
      </c>
      <c r="C24" s="14">
        <v>0</v>
      </c>
      <c r="D24" s="15">
        <f>+B24+C24</f>
        <v>108561544</v>
      </c>
    </row>
    <row r="25" spans="1:4" ht="21" x14ac:dyDescent="0.35">
      <c r="A25" s="13" t="s">
        <v>25</v>
      </c>
      <c r="B25" s="16">
        <v>9305095</v>
      </c>
      <c r="C25" s="14">
        <v>0</v>
      </c>
      <c r="D25" s="15">
        <f t="shared" si="1"/>
        <v>9305095</v>
      </c>
    </row>
    <row r="26" spans="1:4" ht="21" x14ac:dyDescent="0.25">
      <c r="A26" s="10" t="s">
        <v>26</v>
      </c>
      <c r="B26" s="11">
        <f>SUM(B27:B35)</f>
        <v>170198051</v>
      </c>
      <c r="C26" s="11">
        <f>SUM(C27:C35)</f>
        <v>0</v>
      </c>
      <c r="D26" s="11">
        <f>SUM(D27:D35)</f>
        <v>170198051</v>
      </c>
    </row>
    <row r="27" spans="1:4" ht="21" x14ac:dyDescent="0.35">
      <c r="A27" s="13" t="s">
        <v>27</v>
      </c>
      <c r="B27" s="16">
        <v>3838387</v>
      </c>
      <c r="C27" s="14">
        <v>0</v>
      </c>
      <c r="D27" s="15">
        <f>+B27+C27</f>
        <v>3838387</v>
      </c>
    </row>
    <row r="28" spans="1:4" ht="21" x14ac:dyDescent="0.35">
      <c r="A28" s="13" t="s">
        <v>28</v>
      </c>
      <c r="B28" s="16">
        <v>62018600</v>
      </c>
      <c r="C28" s="14">
        <v>0</v>
      </c>
      <c r="D28" s="15">
        <f t="shared" ref="D28:D47" si="2">+B28+C28</f>
        <v>62018600</v>
      </c>
    </row>
    <row r="29" spans="1:4" ht="21" x14ac:dyDescent="0.35">
      <c r="A29" s="13" t="s">
        <v>29</v>
      </c>
      <c r="B29" s="16">
        <v>4574098</v>
      </c>
      <c r="C29" s="14">
        <v>0</v>
      </c>
      <c r="D29" s="15">
        <f t="shared" si="2"/>
        <v>4574098</v>
      </c>
    </row>
    <row r="30" spans="1:4" ht="21" x14ac:dyDescent="0.35">
      <c r="A30" s="13" t="s">
        <v>30</v>
      </c>
      <c r="B30" s="16">
        <v>2525000</v>
      </c>
      <c r="C30" s="14">
        <v>0</v>
      </c>
      <c r="D30" s="15">
        <f t="shared" si="2"/>
        <v>2525000</v>
      </c>
    </row>
    <row r="31" spans="1:4" ht="21" x14ac:dyDescent="0.35">
      <c r="A31" s="13" t="s">
        <v>31</v>
      </c>
      <c r="B31" s="16">
        <v>22824980</v>
      </c>
      <c r="C31" s="14">
        <v>0</v>
      </c>
      <c r="D31" s="15">
        <f t="shared" si="2"/>
        <v>22824980</v>
      </c>
    </row>
    <row r="32" spans="1:4" ht="21" x14ac:dyDescent="0.35">
      <c r="A32" s="13" t="s">
        <v>32</v>
      </c>
      <c r="B32" s="16">
        <v>140019</v>
      </c>
      <c r="C32" s="14">
        <v>0</v>
      </c>
      <c r="D32" s="15">
        <f t="shared" si="2"/>
        <v>140019</v>
      </c>
    </row>
    <row r="33" spans="1:4" ht="42" x14ac:dyDescent="0.25">
      <c r="A33" s="13" t="s">
        <v>33</v>
      </c>
      <c r="B33" s="16">
        <v>23828897</v>
      </c>
      <c r="C33" s="14">
        <v>0</v>
      </c>
      <c r="D33" s="17">
        <f t="shared" si="2"/>
        <v>23828897</v>
      </c>
    </row>
    <row r="34" spans="1:4" ht="42" x14ac:dyDescent="0.35">
      <c r="A34" s="13" t="s">
        <v>34</v>
      </c>
      <c r="B34" s="16">
        <v>0</v>
      </c>
      <c r="C34" s="14">
        <v>0</v>
      </c>
      <c r="D34" s="15">
        <f t="shared" si="2"/>
        <v>0</v>
      </c>
    </row>
    <row r="35" spans="1:4" ht="21" x14ac:dyDescent="0.35">
      <c r="A35" s="13" t="s">
        <v>35</v>
      </c>
      <c r="B35" s="16">
        <v>50448070</v>
      </c>
      <c r="C35" s="14">
        <v>0</v>
      </c>
      <c r="D35" s="15">
        <f t="shared" si="2"/>
        <v>50448070</v>
      </c>
    </row>
    <row r="36" spans="1:4" ht="21" x14ac:dyDescent="0.25">
      <c r="A36" s="10" t="s">
        <v>36</v>
      </c>
      <c r="B36" s="11">
        <f>SUM(B37:B43)</f>
        <v>1300000</v>
      </c>
      <c r="C36" s="11">
        <f>SUM(C37:C43)</f>
        <v>0</v>
      </c>
      <c r="D36" s="11">
        <f>SUM(D37:D43)</f>
        <v>1300000</v>
      </c>
    </row>
    <row r="37" spans="1:4" ht="21" x14ac:dyDescent="0.35">
      <c r="A37" s="13" t="s">
        <v>37</v>
      </c>
      <c r="B37" s="14">
        <v>1300000</v>
      </c>
      <c r="C37" s="14">
        <v>0</v>
      </c>
      <c r="D37" s="15">
        <f t="shared" si="2"/>
        <v>1300000</v>
      </c>
    </row>
    <row r="38" spans="1:4" ht="42" x14ac:dyDescent="0.35">
      <c r="A38" s="13" t="s">
        <v>38</v>
      </c>
      <c r="B38" s="14">
        <v>0</v>
      </c>
      <c r="C38" s="14">
        <v>0</v>
      </c>
      <c r="D38" s="15">
        <f t="shared" si="2"/>
        <v>0</v>
      </c>
    </row>
    <row r="39" spans="1:4" ht="42" x14ac:dyDescent="0.35">
      <c r="A39" s="13" t="s">
        <v>39</v>
      </c>
      <c r="B39" s="14">
        <v>0</v>
      </c>
      <c r="C39" s="14">
        <v>0</v>
      </c>
      <c r="D39" s="15">
        <f t="shared" si="2"/>
        <v>0</v>
      </c>
    </row>
    <row r="40" spans="1:4" ht="42" x14ac:dyDescent="0.35">
      <c r="A40" s="13" t="s">
        <v>40</v>
      </c>
      <c r="B40" s="14">
        <v>0</v>
      </c>
      <c r="C40" s="14">
        <v>0</v>
      </c>
      <c r="D40" s="15">
        <f t="shared" si="2"/>
        <v>0</v>
      </c>
    </row>
    <row r="41" spans="1:4" ht="42" x14ac:dyDescent="0.35">
      <c r="A41" s="13" t="s">
        <v>41</v>
      </c>
      <c r="B41" s="14">
        <v>0</v>
      </c>
      <c r="C41" s="14">
        <v>0</v>
      </c>
      <c r="D41" s="15">
        <f t="shared" si="2"/>
        <v>0</v>
      </c>
    </row>
    <row r="42" spans="1:4" ht="21" x14ac:dyDescent="0.35">
      <c r="A42" s="13" t="s">
        <v>42</v>
      </c>
      <c r="B42" s="14">
        <v>0</v>
      </c>
      <c r="C42" s="14">
        <v>0</v>
      </c>
      <c r="D42" s="15">
        <f t="shared" si="2"/>
        <v>0</v>
      </c>
    </row>
    <row r="43" spans="1:4" ht="42" x14ac:dyDescent="0.35">
      <c r="A43" s="13" t="s">
        <v>43</v>
      </c>
      <c r="B43" s="14">
        <v>0</v>
      </c>
      <c r="C43" s="14">
        <v>0</v>
      </c>
      <c r="D43" s="15">
        <f t="shared" si="2"/>
        <v>0</v>
      </c>
    </row>
    <row r="44" spans="1:4" ht="21" x14ac:dyDescent="0.25">
      <c r="A44" s="10" t="s">
        <v>44</v>
      </c>
      <c r="B44" s="11">
        <f>SUM(B45:B47)</f>
        <v>0</v>
      </c>
      <c r="C44" s="11">
        <f>SUM(C45:C47)</f>
        <v>0</v>
      </c>
      <c r="D44" s="11">
        <f>SUM(D45:D47)</f>
        <v>0</v>
      </c>
    </row>
    <row r="45" spans="1:4" ht="21" x14ac:dyDescent="0.35">
      <c r="A45" s="13" t="s">
        <v>45</v>
      </c>
      <c r="B45" s="14">
        <v>0</v>
      </c>
      <c r="C45" s="14">
        <v>0</v>
      </c>
      <c r="D45" s="15">
        <f t="shared" si="2"/>
        <v>0</v>
      </c>
    </row>
    <row r="46" spans="1:4" ht="21" x14ac:dyDescent="0.35">
      <c r="A46" s="13" t="s">
        <v>46</v>
      </c>
      <c r="B46" s="14">
        <v>0</v>
      </c>
      <c r="C46" s="14">
        <v>0</v>
      </c>
      <c r="D46" s="15">
        <f t="shared" si="2"/>
        <v>0</v>
      </c>
    </row>
    <row r="47" spans="1:4" ht="21" x14ac:dyDescent="0.35">
      <c r="A47" s="13" t="s">
        <v>47</v>
      </c>
      <c r="B47" s="14">
        <v>0</v>
      </c>
      <c r="C47" s="14">
        <v>0</v>
      </c>
      <c r="D47" s="15">
        <f t="shared" si="2"/>
        <v>0</v>
      </c>
    </row>
    <row r="48" spans="1:4" ht="42" x14ac:dyDescent="0.25">
      <c r="A48" s="13" t="s">
        <v>48</v>
      </c>
      <c r="B48" s="14">
        <v>0</v>
      </c>
      <c r="C48" s="14">
        <v>0</v>
      </c>
      <c r="D48" s="18">
        <v>0</v>
      </c>
    </row>
    <row r="49" spans="1:4" ht="42" x14ac:dyDescent="0.25">
      <c r="A49" s="13" t="s">
        <v>49</v>
      </c>
      <c r="B49" s="14">
        <v>0</v>
      </c>
      <c r="C49" s="14">
        <v>0</v>
      </c>
      <c r="D49" s="18">
        <v>0</v>
      </c>
    </row>
    <row r="50" spans="1:4" ht="21" x14ac:dyDescent="0.25">
      <c r="A50" s="13" t="s">
        <v>50</v>
      </c>
      <c r="B50" s="14">
        <v>0</v>
      </c>
      <c r="C50" s="14">
        <v>0</v>
      </c>
      <c r="D50" s="18">
        <v>0</v>
      </c>
    </row>
    <row r="51" spans="1:4" ht="21" x14ac:dyDescent="0.25">
      <c r="A51" s="13" t="s">
        <v>51</v>
      </c>
      <c r="B51" s="14">
        <v>0</v>
      </c>
      <c r="C51" s="14"/>
    </row>
    <row r="52" spans="1:4" ht="21" x14ac:dyDescent="0.25">
      <c r="A52" s="10" t="s">
        <v>52</v>
      </c>
      <c r="B52" s="11">
        <f>SUM(B53:B61)</f>
        <v>73440497</v>
      </c>
      <c r="C52" s="11">
        <f>SUM(C53:C61)</f>
        <v>0</v>
      </c>
      <c r="D52" s="11">
        <f>SUM(D53:D61)</f>
        <v>73440497</v>
      </c>
    </row>
    <row r="53" spans="1:4" ht="21" x14ac:dyDescent="0.35">
      <c r="A53" s="13" t="s">
        <v>53</v>
      </c>
      <c r="B53" s="14">
        <v>63925916</v>
      </c>
      <c r="C53" s="14">
        <v>0</v>
      </c>
      <c r="D53" s="15">
        <f>+B53+C53</f>
        <v>63925916</v>
      </c>
    </row>
    <row r="54" spans="1:4" ht="42" x14ac:dyDescent="0.35">
      <c r="A54" s="13" t="s">
        <v>54</v>
      </c>
      <c r="B54" s="14">
        <v>1320165</v>
      </c>
      <c r="C54" s="14">
        <v>0</v>
      </c>
      <c r="D54" s="15">
        <f t="shared" ref="D54:D61" si="3">+B54+C54</f>
        <v>1320165</v>
      </c>
    </row>
    <row r="55" spans="1:4" ht="21" x14ac:dyDescent="0.35">
      <c r="A55" s="13" t="s">
        <v>55</v>
      </c>
      <c r="B55" s="14">
        <v>0</v>
      </c>
      <c r="C55" s="14">
        <v>0</v>
      </c>
      <c r="D55" s="15">
        <f t="shared" si="3"/>
        <v>0</v>
      </c>
    </row>
    <row r="56" spans="1:4" ht="21" x14ac:dyDescent="0.35">
      <c r="A56" s="13" t="s">
        <v>56</v>
      </c>
      <c r="B56" s="14">
        <v>4523459</v>
      </c>
      <c r="C56" s="14">
        <v>0</v>
      </c>
      <c r="D56" s="15">
        <f t="shared" si="3"/>
        <v>4523459</v>
      </c>
    </row>
    <row r="57" spans="1:4" ht="21" x14ac:dyDescent="0.35">
      <c r="A57" s="13" t="s">
        <v>57</v>
      </c>
      <c r="B57" s="14">
        <v>3062957</v>
      </c>
      <c r="C57" s="14">
        <v>0</v>
      </c>
      <c r="D57" s="15">
        <f t="shared" si="3"/>
        <v>3062957</v>
      </c>
    </row>
    <row r="58" spans="1:4" ht="21" x14ac:dyDescent="0.35">
      <c r="A58" s="13" t="s">
        <v>58</v>
      </c>
      <c r="B58" s="14">
        <v>608000</v>
      </c>
      <c r="C58" s="14">
        <v>0</v>
      </c>
      <c r="D58" s="15">
        <f t="shared" si="3"/>
        <v>608000</v>
      </c>
    </row>
    <row r="59" spans="1:4" ht="21" x14ac:dyDescent="0.35">
      <c r="A59" s="13" t="s">
        <v>59</v>
      </c>
      <c r="B59" s="14">
        <v>0</v>
      </c>
      <c r="C59" s="14">
        <v>0</v>
      </c>
      <c r="D59" s="15">
        <f t="shared" si="3"/>
        <v>0</v>
      </c>
    </row>
    <row r="60" spans="1:4" ht="21" x14ac:dyDescent="0.35">
      <c r="A60" s="13" t="s">
        <v>60</v>
      </c>
      <c r="B60" s="14">
        <v>0</v>
      </c>
      <c r="C60" s="14">
        <v>0</v>
      </c>
      <c r="D60" s="15">
        <f t="shared" si="3"/>
        <v>0</v>
      </c>
    </row>
    <row r="61" spans="1:4" ht="42" x14ac:dyDescent="0.35">
      <c r="A61" s="13" t="s">
        <v>61</v>
      </c>
      <c r="B61" s="14">
        <v>0</v>
      </c>
      <c r="C61" s="14">
        <v>0</v>
      </c>
      <c r="D61" s="15">
        <f t="shared" si="3"/>
        <v>0</v>
      </c>
    </row>
    <row r="62" spans="1:4" ht="21" x14ac:dyDescent="0.25">
      <c r="A62" s="10" t="s">
        <v>62</v>
      </c>
      <c r="B62" s="11">
        <f>+B63</f>
        <v>0</v>
      </c>
      <c r="C62" s="11"/>
      <c r="D62" s="11"/>
    </row>
    <row r="63" spans="1:4" ht="21" x14ac:dyDescent="0.25">
      <c r="A63" s="13" t="s">
        <v>63</v>
      </c>
      <c r="B63" s="14">
        <v>0</v>
      </c>
      <c r="C63" s="14"/>
    </row>
    <row r="64" spans="1:4" ht="21" x14ac:dyDescent="0.25">
      <c r="A64" s="13" t="s">
        <v>64</v>
      </c>
      <c r="B64" s="14">
        <v>0</v>
      </c>
      <c r="C64" s="14"/>
    </row>
    <row r="65" spans="1:4" ht="21" x14ac:dyDescent="0.25">
      <c r="A65" s="13" t="s">
        <v>65</v>
      </c>
      <c r="B65" s="14">
        <v>0</v>
      </c>
      <c r="C65" s="14"/>
    </row>
    <row r="66" spans="1:4" ht="42" x14ac:dyDescent="0.25">
      <c r="A66" s="13" t="s">
        <v>66</v>
      </c>
      <c r="B66" s="14">
        <v>0</v>
      </c>
      <c r="C66" s="14"/>
    </row>
    <row r="67" spans="1:4" ht="21" x14ac:dyDescent="0.25">
      <c r="A67" s="10" t="s">
        <v>67</v>
      </c>
      <c r="B67" s="11">
        <v>0</v>
      </c>
      <c r="C67" s="11"/>
      <c r="D67" s="11"/>
    </row>
    <row r="68" spans="1:4" ht="21" x14ac:dyDescent="0.25">
      <c r="A68" s="13" t="s">
        <v>68</v>
      </c>
      <c r="B68" s="14">
        <v>0</v>
      </c>
      <c r="C68" s="14"/>
    </row>
    <row r="69" spans="1:4" ht="21" x14ac:dyDescent="0.25">
      <c r="A69" s="13" t="s">
        <v>69</v>
      </c>
      <c r="B69" s="14">
        <v>0</v>
      </c>
      <c r="C69" s="14"/>
    </row>
    <row r="70" spans="1:4" ht="21" x14ac:dyDescent="0.25">
      <c r="A70" s="10" t="s">
        <v>70</v>
      </c>
      <c r="B70" s="11">
        <v>0</v>
      </c>
      <c r="C70" s="11"/>
      <c r="D70" s="11"/>
    </row>
    <row r="71" spans="1:4" ht="21" x14ac:dyDescent="0.25">
      <c r="A71" s="13" t="s">
        <v>71</v>
      </c>
      <c r="B71" s="14">
        <v>0</v>
      </c>
      <c r="C71" s="14"/>
    </row>
    <row r="72" spans="1:4" ht="21" x14ac:dyDescent="0.25">
      <c r="A72" s="13" t="s">
        <v>72</v>
      </c>
      <c r="B72" s="14">
        <v>0</v>
      </c>
      <c r="C72" s="14"/>
    </row>
    <row r="73" spans="1:4" ht="42" x14ac:dyDescent="0.25">
      <c r="A73" s="19" t="s">
        <v>73</v>
      </c>
      <c r="B73" s="20">
        <v>0</v>
      </c>
      <c r="C73" s="14"/>
    </row>
    <row r="74" spans="1:4" ht="21" x14ac:dyDescent="0.25">
      <c r="A74" s="21" t="s">
        <v>74</v>
      </c>
      <c r="B74" s="22">
        <f>+B62+B52+B26+B16+B10+B36</f>
        <v>2675678070</v>
      </c>
      <c r="C74" s="22">
        <f>+C62+C52+C26+C16+C10+C36</f>
        <v>0</v>
      </c>
      <c r="D74" s="22">
        <f>+D62+D52+D26+D16+D10+D36</f>
        <v>2675678070</v>
      </c>
    </row>
    <row r="75" spans="1:4" ht="21" x14ac:dyDescent="0.25">
      <c r="A75" s="23" t="s">
        <v>75</v>
      </c>
      <c r="B75" s="24">
        <f>+B74</f>
        <v>2675678070</v>
      </c>
      <c r="C75" s="24">
        <f t="shared" ref="C75:D75" si="4">+C74</f>
        <v>0</v>
      </c>
      <c r="D75" s="24">
        <f t="shared" si="4"/>
        <v>2675678070</v>
      </c>
    </row>
    <row r="76" spans="1:4" ht="21" x14ac:dyDescent="0.25">
      <c r="A76" s="8" t="s">
        <v>76</v>
      </c>
      <c r="B76" s="25">
        <v>0</v>
      </c>
      <c r="C76" s="25"/>
      <c r="D76" s="26"/>
    </row>
    <row r="77" spans="1:4" ht="21" x14ac:dyDescent="0.25">
      <c r="A77" s="10" t="s">
        <v>77</v>
      </c>
      <c r="B77" s="11">
        <v>0</v>
      </c>
      <c r="C77" s="11">
        <v>0</v>
      </c>
      <c r="D77" s="11"/>
    </row>
    <row r="78" spans="1:4" ht="21" x14ac:dyDescent="0.25">
      <c r="A78" s="13" t="s">
        <v>78</v>
      </c>
      <c r="B78" s="14">
        <v>0</v>
      </c>
      <c r="C78" s="14">
        <v>0</v>
      </c>
    </row>
    <row r="79" spans="1:4" ht="21" x14ac:dyDescent="0.25">
      <c r="A79" s="13" t="s">
        <v>79</v>
      </c>
      <c r="B79" s="14">
        <v>0</v>
      </c>
      <c r="C79" s="14">
        <v>0</v>
      </c>
    </row>
    <row r="80" spans="1:4" ht="21" x14ac:dyDescent="0.25">
      <c r="A80" s="10" t="s">
        <v>80</v>
      </c>
      <c r="B80" s="11">
        <v>0</v>
      </c>
      <c r="C80" s="11">
        <v>0</v>
      </c>
      <c r="D80" s="11"/>
    </row>
    <row r="81" spans="1:4" ht="21" x14ac:dyDescent="0.25">
      <c r="A81" s="13" t="s">
        <v>81</v>
      </c>
      <c r="B81" s="14">
        <f>SUM(D81:M81)</f>
        <v>0</v>
      </c>
      <c r="C81" s="14">
        <v>0</v>
      </c>
    </row>
    <row r="82" spans="1:4" ht="21" x14ac:dyDescent="0.25">
      <c r="A82" s="13" t="s">
        <v>82</v>
      </c>
      <c r="B82" s="14">
        <v>0</v>
      </c>
      <c r="C82" s="14">
        <v>0</v>
      </c>
    </row>
    <row r="83" spans="1:4" ht="21" x14ac:dyDescent="0.25">
      <c r="A83" s="10" t="s">
        <v>83</v>
      </c>
      <c r="B83" s="11">
        <v>0</v>
      </c>
      <c r="C83" s="11">
        <v>0</v>
      </c>
      <c r="D83" s="11"/>
    </row>
    <row r="84" spans="1:4" ht="21" x14ac:dyDescent="0.25">
      <c r="A84" s="19" t="s">
        <v>84</v>
      </c>
      <c r="B84" s="27">
        <v>0</v>
      </c>
      <c r="C84" s="14">
        <v>0</v>
      </c>
    </row>
    <row r="85" spans="1:4" ht="21" x14ac:dyDescent="0.25">
      <c r="A85" s="21" t="s">
        <v>85</v>
      </c>
      <c r="B85" s="28">
        <v>0</v>
      </c>
      <c r="C85" s="29">
        <v>0</v>
      </c>
      <c r="D85" s="29"/>
    </row>
    <row r="86" spans="1:4" ht="21" x14ac:dyDescent="0.35">
      <c r="A86" s="30"/>
      <c r="B86" s="14"/>
      <c r="C86" s="31"/>
    </row>
    <row r="87" spans="1:4" ht="21" x14ac:dyDescent="0.25">
      <c r="A87" s="23" t="s">
        <v>86</v>
      </c>
      <c r="B87" s="32">
        <f>+B75</f>
        <v>2675678070</v>
      </c>
      <c r="C87" s="33">
        <f>+C52+C36+C26+C16+C10</f>
        <v>0</v>
      </c>
      <c r="D87" s="33">
        <f>+D52+D36+D26+D16+D10</f>
        <v>2675678070</v>
      </c>
    </row>
    <row r="88" spans="1:4" ht="16.5" customHeight="1" x14ac:dyDescent="0.35">
      <c r="A88" s="34" t="s">
        <v>87</v>
      </c>
      <c r="B88" s="30"/>
      <c r="C88" s="30"/>
    </row>
    <row r="89" spans="1:4" ht="21.75" customHeight="1" x14ac:dyDescent="0.3">
      <c r="A89" s="35" t="s">
        <v>88</v>
      </c>
      <c r="B89" s="36"/>
      <c r="C89" s="36"/>
      <c r="D89" s="36"/>
    </row>
    <row r="90" spans="1:4" ht="18" customHeight="1" x14ac:dyDescent="0.25">
      <c r="A90" s="37" t="s">
        <v>89</v>
      </c>
      <c r="B90" s="38"/>
      <c r="C90" s="38"/>
      <c r="D90" s="38"/>
    </row>
    <row r="91" spans="1:4" ht="18.75" customHeight="1" x14ac:dyDescent="0.25">
      <c r="A91" s="39" t="s">
        <v>90</v>
      </c>
      <c r="B91" s="39"/>
      <c r="C91" s="39"/>
      <c r="D91" s="39"/>
    </row>
    <row r="92" spans="1:4" ht="18.75" customHeight="1" x14ac:dyDescent="0.25">
      <c r="A92" s="39"/>
      <c r="B92" s="39"/>
      <c r="C92" s="39"/>
      <c r="D92" s="39"/>
    </row>
    <row r="93" spans="1:4" ht="18.75" customHeight="1" x14ac:dyDescent="0.25">
      <c r="A93" s="39"/>
      <c r="B93" s="39"/>
      <c r="C93" s="39"/>
      <c r="D93" s="39"/>
    </row>
    <row r="94" spans="1:4" ht="18.75" customHeight="1" x14ac:dyDescent="0.3">
      <c r="A94" s="40"/>
      <c r="B94" s="40"/>
      <c r="C94" s="40"/>
      <c r="D94" s="40"/>
    </row>
    <row r="95" spans="1:4" ht="18.75" customHeight="1" x14ac:dyDescent="0.3">
      <c r="A95" s="40"/>
      <c r="B95" s="40"/>
      <c r="C95" s="40"/>
      <c r="D95" s="40"/>
    </row>
    <row r="96" spans="1:4" ht="18.75" customHeight="1" x14ac:dyDescent="0.3">
      <c r="A96" s="40"/>
      <c r="B96" s="40"/>
      <c r="C96" s="40"/>
      <c r="D96" s="40"/>
    </row>
    <row r="97" spans="1:3" ht="15.75" customHeight="1" x14ac:dyDescent="0.35">
      <c r="A97" s="5"/>
      <c r="B97" s="5"/>
      <c r="C97" s="5"/>
    </row>
    <row r="98" spans="1:3" ht="15.75" customHeight="1" x14ac:dyDescent="0.35">
      <c r="A98" s="30" t="s">
        <v>91</v>
      </c>
      <c r="C98" s="30" t="s">
        <v>92</v>
      </c>
    </row>
    <row r="99" spans="1:3" ht="21" x14ac:dyDescent="0.35">
      <c r="A99" s="41" t="s">
        <v>93</v>
      </c>
      <c r="C99" s="41"/>
    </row>
    <row r="100" spans="1:3" ht="21" x14ac:dyDescent="0.35">
      <c r="A100" s="30" t="s">
        <v>94</v>
      </c>
    </row>
    <row r="101" spans="1:3" ht="15.75" x14ac:dyDescent="0.25">
      <c r="A101" s="42"/>
      <c r="B101" s="42"/>
      <c r="C101" s="42"/>
    </row>
    <row r="102" spans="1:3" ht="15.75" x14ac:dyDescent="0.25">
      <c r="A102" s="43"/>
      <c r="B102" s="43"/>
      <c r="C102" s="43"/>
    </row>
  </sheetData>
  <mergeCells count="9">
    <mergeCell ref="A89:D89"/>
    <mergeCell ref="A90:D90"/>
    <mergeCell ref="A91:D93"/>
    <mergeCell ref="A1:C1"/>
    <mergeCell ref="A2:C2"/>
    <mergeCell ref="A3:C3"/>
    <mergeCell ref="A4:C4"/>
    <mergeCell ref="A5:C5"/>
    <mergeCell ref="A6:C6"/>
  </mergeCells>
  <printOptions horizontalCentered="1"/>
  <pageMargins left="0.70866141732283461" right="0.70866141732283461" top="0.74803149606299213" bottom="0.74803149606299213" header="0.31496062992125984" footer="0.31496062992125984"/>
  <pageSetup scale="49" fitToHeight="0" orientation="portrait" r:id="rId1"/>
  <rowBreaks count="1" manualBreakCount="1">
    <brk id="5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Prespupesto año 2022</vt:lpstr>
      <vt:lpstr>' Prespupesto año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Rafael Eudimar Diaz Araujo</cp:lastModifiedBy>
  <dcterms:created xsi:type="dcterms:W3CDTF">2022-04-19T19:59:10Z</dcterms:created>
  <dcterms:modified xsi:type="dcterms:W3CDTF">2022-04-19T20:00:28Z</dcterms:modified>
</cp:coreProperties>
</file>