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 POR PAGAR POR MES 2022 -\PRESENTACION PORTAL EXCELL 2022\"/>
    </mc:Choice>
  </mc:AlternateContent>
  <bookViews>
    <workbookView xWindow="0" yWindow="0" windowWidth="14580" windowHeight="9690"/>
  </bookViews>
  <sheets>
    <sheet name="CUENTAS X PAGAR NOVIEMBRE 22 " sheetId="2" r:id="rId1"/>
    <sheet name="Hoja2" sheetId="3" r:id="rId2"/>
  </sheets>
  <definedNames>
    <definedName name="_xlnm._FilterDatabase" localSheetId="0" hidden="1">'CUENTAS X PAGAR NOVIEMBRE 22 '!$A$5:$M$43</definedName>
    <definedName name="_xlnm.Print_Area" localSheetId="0">'CUENTAS X PAGAR NOVIEMBRE 22 '!$A$1:$M$94</definedName>
    <definedName name="_xlnm.Print_Titles" localSheetId="0">'CUENTAS X PAGAR NOVIEMBRE 22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4" i="2" l="1"/>
  <c r="M81" i="2" l="1"/>
  <c r="M80" i="2"/>
  <c r="M79" i="2"/>
  <c r="M78" i="2"/>
  <c r="M77" i="2"/>
  <c r="M75" i="2"/>
  <c r="M74" i="2"/>
  <c r="M73" i="2"/>
  <c r="M72" i="2"/>
  <c r="M69" i="2"/>
  <c r="M70" i="2"/>
  <c r="M76" i="2" l="1"/>
  <c r="M82" i="2"/>
  <c r="J84" i="2" l="1"/>
  <c r="I84" i="2"/>
  <c r="K84" i="2"/>
  <c r="L84" i="2"/>
  <c r="M68" i="2"/>
  <c r="M67" i="2" l="1"/>
  <c r="M71" i="2" l="1"/>
  <c r="M83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4" i="2" l="1"/>
</calcChain>
</file>

<file path=xl/sharedStrings.xml><?xml version="1.0" encoding="utf-8"?>
<sst xmlns="http://schemas.openxmlformats.org/spreadsheetml/2006/main" count="238" uniqueCount="180">
  <si>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</si>
  <si>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</si>
  <si>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</si>
  <si>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</si>
  <si>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</si>
  <si>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</si>
  <si>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</si>
  <si>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</si>
  <si>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</si>
  <si>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</si>
  <si>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</si>
  <si>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</si>
  <si>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</si>
  <si>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</si>
  <si>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</si>
  <si>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</si>
  <si>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</si>
  <si>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</si>
  <si>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</si>
  <si>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</si>
  <si>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</si>
  <si>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</si>
  <si>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</si>
  <si>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</si>
  <si>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</si>
  <si>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</si>
  <si>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</si>
  <si>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</si>
  <si>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</si>
  <si>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</si>
  <si>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</si>
  <si>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</si>
  <si>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</si>
  <si>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</si>
  <si>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</si>
  <si>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</si>
  <si>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</si>
  <si>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</si>
  <si>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</si>
  <si>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</si>
  <si>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</si>
  <si>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</si>
  <si>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</si>
  <si>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</si>
  <si>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</si>
  <si>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</si>
  <si>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</si>
  <si>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</si>
  <si>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</si>
  <si>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</si>
  <si>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</si>
  <si>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</si>
  <si>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</si>
  <si>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</si>
  <si>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</si>
  <si>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</si>
  <si>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</si>
  <si>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</si>
  <si>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</si>
  <si>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</si>
  <si>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</si>
  <si>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</si>
  <si>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</si>
  <si>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</si>
  <si>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</si>
  <si>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</si>
  <si>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</si>
  <si>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</si>
  <si>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</si>
  <si>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</si>
  <si>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</si>
  <si>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</si>
  <si>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</si>
  <si>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</si>
  <si>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</si>
  <si>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</si>
  <si>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</si>
  <si>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</si>
  <si>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</si>
  <si>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</si>
  <si>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</si>
  <si>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</si>
  <si>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</si>
  <si>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</si>
  <si>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</si>
  <si>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</si>
  <si>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</si>
  <si>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</si>
  <si>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</si>
  <si>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</si>
  <si>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</si>
  <si>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</si>
  <si>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</si>
  <si>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</si>
  <si>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</si>
  <si>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</si>
  <si>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</si>
  <si>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</si>
  <si>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</si>
  <si>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</si>
  <si>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</si>
  <si>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</si>
  <si>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</si>
  <si>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</si>
  <si>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</si>
  <si>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</si>
  <si>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</si>
  <si>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</si>
  <si>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</si>
  <si>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</si>
  <si>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</si>
  <si>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</si>
  <si>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</si>
  <si>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</si>
  <si>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</si>
  <si>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</si>
  <si>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</si>
  <si>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</si>
  <si>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</si>
  <si>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</si>
  <si>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</si>
  <si>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</si>
  <si>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</si>
  <si>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</si>
  <si>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</si>
  <si>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SAT UNIFORMES</t>
  </si>
  <si>
    <t>ADQUISICION DE MANTELES P/MESAS DE REUNIONES</t>
  </si>
  <si>
    <t>PAGO DEL 10% DEL PRESUPUESTO DE PUBLICIDAD, DE ACUERDO A LA LEY 134-03/SEPTIEMBRE  2022</t>
  </si>
  <si>
    <t>-</t>
  </si>
  <si>
    <t>B1500000168</t>
  </si>
  <si>
    <t>PAGO DEL 10% DEL PRESUPUESTO DE PUBLICIDAD, DE ACUERDO A LA LEY 134-03/OCTUBRE  2022</t>
  </si>
  <si>
    <t>B1500000024</t>
  </si>
  <si>
    <t>ADORARTE</t>
  </si>
  <si>
    <t>ADQUISICION DE SELLO PRETINTADO</t>
  </si>
  <si>
    <t>B1500000111</t>
  </si>
  <si>
    <t>B1500001166</t>
  </si>
  <si>
    <t>ADQUISICION DE SILLAS EJECUTIVAS CON BRAZOS</t>
  </si>
  <si>
    <t>B1500007176</t>
  </si>
  <si>
    <t>B1500000039</t>
  </si>
  <si>
    <t>MONCALI,SRL</t>
  </si>
  <si>
    <t>ADQUISICION DE PALETAS STANDARD</t>
  </si>
  <si>
    <t>EMPAPELADO PARA CRISTALES EN DIFERENTES OFICINA PISO 8 Y 9</t>
  </si>
  <si>
    <t>MUÑOZ CONCEPTO MOBILIARIO</t>
  </si>
  <si>
    <t>GENIUS PRINT GRAPHIC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</si>
  <si>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</si>
  <si>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</si>
  <si>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</si>
  <si>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</si>
  <si>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</si>
  <si>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</si>
  <si>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</si>
  <si>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</si>
  <si>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</si>
  <si>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</si>
  <si>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</si>
  <si>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B1500172725</t>
  </si>
  <si>
    <t>COMPAÑÍA DOMINICANA DE TELEFONOS</t>
  </si>
  <si>
    <t>SERVICIOS TELEFONICO, JUNIO 2022</t>
  </si>
  <si>
    <t>B1500000233</t>
  </si>
  <si>
    <t>TU AMIGO, S.R.L</t>
  </si>
  <si>
    <t>COMPRA DE GASOIL</t>
  </si>
  <si>
    <t>B1500000021</t>
  </si>
  <si>
    <t>IMPREDOM, SRL</t>
  </si>
  <si>
    <t>IMPRESIÓN DE LIBRETAS PERSONALIZADAS CON DISEÑO INSTRUCCIONAL,</t>
  </si>
  <si>
    <t>B1500000201</t>
  </si>
  <si>
    <t>AVENGELY</t>
  </si>
  <si>
    <t>ADQUISICION DE SELLOS GOMIGRAFO</t>
  </si>
  <si>
    <t>B1500000100</t>
  </si>
  <si>
    <t xml:space="preserve">SAVANT </t>
  </si>
  <si>
    <t>B1500001886</t>
  </si>
  <si>
    <t>GULFSTREAM PETROLEUM DOMINICANA</t>
  </si>
  <si>
    <t>ADQUISICION DE TICKETS DE COMBUSTIBLES</t>
  </si>
  <si>
    <t>B1500000001</t>
  </si>
  <si>
    <t>CONSORCIO DISTOSA JC FUSION, SRL</t>
  </si>
  <si>
    <t>ADQUISICION DE SWITCHES DE 48 PUERTOS CENTRO DE OERACIONES</t>
  </si>
  <si>
    <t>B1500000899</t>
  </si>
  <si>
    <t>CIA. IMPORTADORA K &amp; G, S.A.S</t>
  </si>
  <si>
    <t>ADQUISICION DE BATERIAS EXTERNAS PARA VEHICULOS</t>
  </si>
  <si>
    <t>ADQUISICION DE HERRAMIENTA DE SEGURIDAD PARA DETECCION Y RESPUESTAS EXTENDIDAS XDR, SERVIDORES INTERCEPT</t>
  </si>
  <si>
    <t>RELACIÓN DE FACTURAS PENDIENTES DE PAGO AL 30 DE 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</si>
</sst>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  <font>
      <sz val="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0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wrapText="1"/>
    </xf>
    <xf numFmtId="14" fontId="6" fillId="4" borderId="7" xfId="1" applyNumberFormat="1" applyFont="1" applyFill="1" applyBorder="1" applyAlignment="1">
      <alignment horizontal="center" vertical="center" wrapText="1"/>
    </xf>
    <xf numFmtId="15" fontId="4" fillId="4" borderId="7" xfId="0" applyNumberFormat="1" applyFont="1" applyFill="1" applyBorder="1" applyAlignment="1">
      <alignment horizontal="center" vertical="center"/>
    </xf>
    <xf numFmtId="15" fontId="4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0" xfId="0" applyNumberFormat="1" applyFont="1"/>
    <xf numFmtId="0" fontId="6" fillId="4" borderId="11" xfId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4" fontId="6" fillId="0" borderId="15" xfId="1" applyNumberFormat="1" applyFont="1" applyFill="1" applyBorder="1" applyAlignment="1">
      <alignment horizontal="center" vertical="center" wrapText="1"/>
    </xf>
    <xf numFmtId="15" fontId="4" fillId="0" borderId="17" xfId="0" applyNumberFormat="1" applyFont="1" applyFill="1" applyBorder="1" applyAlignment="1">
      <alignment horizontal="center" vertical="center"/>
    </xf>
    <xf numFmtId="14" fontId="6" fillId="0" borderId="15" xfId="1" applyNumberFormat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/>
    <xf numFmtId="164" fontId="4" fillId="0" borderId="18" xfId="2" applyFont="1" applyFill="1" applyBorder="1" applyAlignment="1">
      <alignment horizontal="center" vertical="center"/>
    </xf>
    <xf numFmtId="164" fontId="4" fillId="0" borderId="18" xfId="2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/>
    <xf numFmtId="4" fontId="4" fillId="0" borderId="19" xfId="0" applyNumberFormat="1" applyFont="1" applyBorder="1" applyAlignment="1">
      <alignment horizontal="center"/>
    </xf>
    <xf numFmtId="164" fontId="4" fillId="0" borderId="19" xfId="2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/>
    </xf>
    <xf numFmtId="0" fontId="6" fillId="0" borderId="21" xfId="1" applyFont="1" applyBorder="1" applyAlignment="1">
      <alignment vertical="center" wrapText="1"/>
    </xf>
    <xf numFmtId="0" fontId="6" fillId="0" borderId="21" xfId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center"/>
    </xf>
    <xf numFmtId="164" fontId="4" fillId="0" borderId="21" xfId="2" applyFont="1" applyFill="1" applyBorder="1" applyAlignment="1">
      <alignment vertical="center"/>
    </xf>
    <xf numFmtId="164" fontId="4" fillId="0" borderId="22" xfId="2" applyFont="1" applyFill="1" applyBorder="1" applyAlignment="1">
      <alignment vertical="center"/>
    </xf>
    <xf numFmtId="14" fontId="6" fillId="0" borderId="18" xfId="1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/>
    </xf>
    <xf numFmtId="164" fontId="3" fillId="0" borderId="18" xfId="2" applyFont="1" applyFill="1" applyBorder="1"/>
    <xf numFmtId="14" fontId="6" fillId="0" borderId="19" xfId="1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164" fontId="3" fillId="0" borderId="19" xfId="2" applyFont="1" applyFill="1" applyBorder="1"/>
    <xf numFmtId="14" fontId="6" fillId="0" borderId="21" xfId="1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164" fontId="3" fillId="0" borderId="21" xfId="2" applyFont="1" applyFill="1" applyBorder="1"/>
    <xf numFmtId="164" fontId="3" fillId="0" borderId="1" xfId="2" applyFont="1" applyFill="1" applyBorder="1"/>
    <xf numFmtId="0" fontId="9" fillId="0" borderId="1" xfId="1" applyFont="1" applyBorder="1" applyAlignment="1">
      <alignment vertical="center" wrapText="1"/>
    </xf>
    <xf numFmtId="15" fontId="4" fillId="0" borderId="2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49" fontId="4" fillId="0" borderId="18" xfId="0" applyNumberFormat="1" applyFont="1" applyBorder="1" applyAlignment="1">
      <alignment horizontal="left" vertical="center"/>
    </xf>
    <xf numFmtId="14" fontId="6" fillId="0" borderId="24" xfId="1" applyNumberFormat="1" applyFont="1" applyBorder="1" applyAlignment="1">
      <alignment horizontal="center" vertical="center" wrapText="1"/>
    </xf>
    <xf numFmtId="15" fontId="4" fillId="0" borderId="2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14" fontId="6" fillId="0" borderId="26" xfId="1" applyNumberFormat="1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4905375</xdr:colOff>
      <xdr:row>110</xdr:row>
      <xdr:rowOff>47625</xdr:rowOff>
    </xdr:from>
    <xdr:to>
      <xdr:col>5</xdr:col>
      <xdr:colOff>3619500</xdr:colOff>
      <xdr:row>124</xdr:row>
      <xdr:rowOff>548293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12250" y="151923750"/>
          <a:ext cx="15192375" cy="826354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113</xdr:row>
      <xdr:rowOff>95250</xdr:rowOff>
    </xdr:from>
    <xdr:to>
      <xdr:col>2</xdr:col>
      <xdr:colOff>6926427</xdr:colOff>
      <xdr:row>125</xdr:row>
      <xdr:rowOff>315021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95625" y="153685875"/>
          <a:ext cx="11831802" cy="6839646"/>
        </a:xfrm>
        <a:prstGeom prst="rect">
          <a:avLst/>
        </a:prstGeom>
      </xdr:spPr>
    </xdr:pic>
    <xdr:clientData/>
  </xdr:twoCellAnchor>
  <xdr:twoCellAnchor editAs="oneCell">
    <xdr:from>
      <xdr:col>7</xdr:col>
      <xdr:colOff>4165631</xdr:colOff>
      <xdr:row>109</xdr:row>
      <xdr:rowOff>95251</xdr:rowOff>
    </xdr:from>
    <xdr:to>
      <xdr:col>10</xdr:col>
      <xdr:colOff>1904999</xdr:colOff>
      <xdr:row>122</xdr:row>
      <xdr:rowOff>523876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46028006" y="151399876"/>
          <a:ext cx="9788493" cy="76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1571624</xdr:colOff>
      <xdr:row>85</xdr:row>
      <xdr:rowOff>523875</xdr:rowOff>
    </xdr:from>
    <xdr:to>
      <xdr:col>2</xdr:col>
      <xdr:colOff>8168990</xdr:colOff>
      <xdr:row>90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47999" y="134207250"/>
          <a:ext cx="13121991" cy="6238875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11144250</xdr:colOff>
      <xdr:row>85</xdr:row>
      <xdr:rowOff>1285874</xdr:rowOff>
    </xdr:from>
    <xdr:to>
      <xdr:col>6</xdr:col>
      <xdr:colOff>2303276</xdr:colOff>
      <xdr:row>89</xdr:row>
      <xdr:rowOff>714375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9488" r="13333"/>
        <a:stretch/>
      </xdr:blipFill>
      <xdr:spPr>
        <a:xfrm>
          <a:off x="28051125" y="134969249"/>
          <a:ext cx="11637776" cy="5334001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2190750</xdr:colOff>
      <xdr:row>85</xdr:row>
      <xdr:rowOff>1714499</xdr:rowOff>
    </xdr:from>
    <xdr:to>
      <xdr:col>12</xdr:col>
      <xdr:colOff>742570</xdr:colOff>
      <xdr:row>89</xdr:row>
      <xdr:rowOff>142875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149375" y="135397874"/>
          <a:ext cx="10934320" cy="4333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14</xdr:row>
      <xdr:rowOff>133350</xdr:rowOff>
    </xdr:from>
    <xdr:to>
      <xdr:col>8</xdr:col>
      <xdr:colOff>395030</xdr:colOff>
      <xdr:row>20</xdr:row>
      <xdr:rowOff>147305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28003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29616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15</xdr:row>
      <xdr:rowOff>152400</xdr:rowOff>
    </xdr:from>
    <xdr:to>
      <xdr:col>8</xdr:col>
      <xdr:colOff>547430</xdr:colOff>
      <xdr:row>21</xdr:row>
      <xdr:rowOff>166355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0050" y="3009900"/>
          <a:ext cx="2433380" cy="11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showGridLines="0" tabSelected="1" view="pageBreakPreview" topLeftCell="A76" zoomScale="20" zoomScaleNormal="20" zoomScaleSheetLayoutView="20" workbookViewId="0">
      <selection activeCell="A26" sqref="A26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1" width="59.42578125" style="22" bestFit="1" customWidth="1"/>
    <col min="12" max="12" width="67" style="22" customWidth="1"/>
    <col min="13" max="13" width="74.7109375" style="23" customWidth="1"/>
    <col min="14" max="21" width="11.42578125" style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4" ht="61.5" x14ac:dyDescent="0.9">
      <c r="A2" s="140" t="s">
        <v>179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24" ht="61.5" x14ac:dyDescent="0.9">
      <c r="A3" s="140" t="s">
        <v>29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56" t="s">
        <v>1</v>
      </c>
      <c r="B5" s="40" t="s">
        <v>2</v>
      </c>
      <c r="C5" s="40" t="s">
        <v>3</v>
      </c>
      <c r="D5" s="41" t="s">
        <v>4</v>
      </c>
      <c r="E5" s="40" t="s">
        <v>5</v>
      </c>
      <c r="F5" s="40" t="s">
        <v>6</v>
      </c>
      <c r="G5" s="40" t="s">
        <v>7</v>
      </c>
      <c r="H5" s="42" t="s">
        <v>8</v>
      </c>
      <c r="I5" s="52" t="s">
        <v>9</v>
      </c>
      <c r="J5" s="43" t="s">
        <v>10</v>
      </c>
      <c r="K5" s="44" t="s">
        <v>11</v>
      </c>
      <c r="L5" s="40" t="s">
        <v>12</v>
      </c>
      <c r="M5" s="45" t="s">
        <v>13</v>
      </c>
    </row>
    <row r="6" spans="1:24" ht="157.5" customHeight="1" x14ac:dyDescent="0.7">
      <c r="A6" s="58">
        <v>1</v>
      </c>
      <c r="B6" s="3" t="s">
        <v>14</v>
      </c>
      <c r="C6" s="4" t="s">
        <v>15</v>
      </c>
      <c r="D6" s="5" t="s">
        <v>16</v>
      </c>
      <c r="E6" s="59" t="s">
        <v>17</v>
      </c>
      <c r="F6" s="60">
        <v>42557</v>
      </c>
      <c r="G6" s="60">
        <v>42557</v>
      </c>
      <c r="H6" s="61"/>
      <c r="I6" s="62"/>
      <c r="J6" s="61"/>
      <c r="K6" s="61"/>
      <c r="L6" s="63">
        <v>34220</v>
      </c>
      <c r="M6" s="61">
        <f>+SUM(H6:L6)</f>
        <v>34220</v>
      </c>
    </row>
    <row r="7" spans="1:24" s="6" customFormat="1" ht="196.5" customHeight="1" x14ac:dyDescent="0.7">
      <c r="A7" s="58">
        <v>2</v>
      </c>
      <c r="B7" s="3" t="s">
        <v>112</v>
      </c>
      <c r="C7" s="4" t="s">
        <v>18</v>
      </c>
      <c r="D7" s="5" t="s">
        <v>19</v>
      </c>
      <c r="E7" s="59" t="s">
        <v>17</v>
      </c>
      <c r="F7" s="60">
        <v>42633</v>
      </c>
      <c r="G7" s="60">
        <v>42633</v>
      </c>
      <c r="H7" s="61"/>
      <c r="I7" s="62"/>
      <c r="J7" s="61"/>
      <c r="K7" s="61"/>
      <c r="L7" s="61">
        <v>43660</v>
      </c>
      <c r="M7" s="61">
        <f t="shared" ref="M7:M66" si="0">+SUM(H7:L7)</f>
        <v>43660</v>
      </c>
    </row>
    <row r="8" spans="1:24" s="6" customFormat="1" ht="132" customHeight="1" x14ac:dyDescent="0.7">
      <c r="A8" s="58">
        <v>3</v>
      </c>
      <c r="B8" s="3" t="s">
        <v>113</v>
      </c>
      <c r="C8" s="4" t="s">
        <v>20</v>
      </c>
      <c r="D8" s="5" t="s">
        <v>21</v>
      </c>
      <c r="E8" s="59" t="s">
        <v>17</v>
      </c>
      <c r="F8" s="60">
        <v>43073</v>
      </c>
      <c r="G8" s="60">
        <v>43073</v>
      </c>
      <c r="H8" s="61"/>
      <c r="I8" s="62"/>
      <c r="J8" s="61"/>
      <c r="K8" s="61"/>
      <c r="L8" s="61">
        <v>4956</v>
      </c>
      <c r="M8" s="61">
        <f t="shared" si="0"/>
        <v>4956</v>
      </c>
      <c r="X8" s="124"/>
    </row>
    <row r="9" spans="1:24" s="6" customFormat="1" ht="125.25" customHeight="1" x14ac:dyDescent="0.7">
      <c r="A9" s="58">
        <v>4</v>
      </c>
      <c r="B9" s="3" t="s">
        <v>22</v>
      </c>
      <c r="C9" s="4" t="s">
        <v>20</v>
      </c>
      <c r="D9" s="5" t="s">
        <v>23</v>
      </c>
      <c r="E9" s="59"/>
      <c r="F9" s="60">
        <v>43073</v>
      </c>
      <c r="G9" s="60">
        <v>43073</v>
      </c>
      <c r="H9" s="61"/>
      <c r="I9" s="62" t="s">
        <v>24</v>
      </c>
      <c r="J9" s="61"/>
      <c r="K9" s="61"/>
      <c r="L9" s="61">
        <v>18290</v>
      </c>
      <c r="M9" s="61">
        <f t="shared" si="0"/>
        <v>18290</v>
      </c>
    </row>
    <row r="10" spans="1:24" ht="207" customHeight="1" x14ac:dyDescent="0.7">
      <c r="A10" s="58">
        <v>5</v>
      </c>
      <c r="B10" s="3" t="s">
        <v>114</v>
      </c>
      <c r="C10" s="4" t="s">
        <v>25</v>
      </c>
      <c r="D10" s="5" t="s">
        <v>26</v>
      </c>
      <c r="E10" s="59" t="s">
        <v>17</v>
      </c>
      <c r="F10" s="60">
        <v>42858</v>
      </c>
      <c r="G10" s="60">
        <v>42860</v>
      </c>
      <c r="H10" s="61"/>
      <c r="I10" s="61" t="s">
        <v>24</v>
      </c>
      <c r="J10" s="61"/>
      <c r="K10" s="61"/>
      <c r="L10" s="61">
        <v>50000</v>
      </c>
      <c r="M10" s="61">
        <f t="shared" si="0"/>
        <v>50000</v>
      </c>
    </row>
    <row r="11" spans="1:24" ht="255.75" customHeight="1" x14ac:dyDescent="0.7">
      <c r="A11" s="58">
        <v>6</v>
      </c>
      <c r="B11" s="3" t="s">
        <v>115</v>
      </c>
      <c r="C11" s="4" t="s">
        <v>27</v>
      </c>
      <c r="D11" s="5" t="s">
        <v>28</v>
      </c>
      <c r="E11" s="59" t="s">
        <v>17</v>
      </c>
      <c r="F11" s="60">
        <v>43006</v>
      </c>
      <c r="G11" s="60">
        <v>43006</v>
      </c>
      <c r="H11" s="61"/>
      <c r="I11" s="61" t="s">
        <v>29</v>
      </c>
      <c r="J11" s="61"/>
      <c r="K11" s="61"/>
      <c r="L11" s="61">
        <v>46557.2</v>
      </c>
      <c r="M11" s="61">
        <f t="shared" si="0"/>
        <v>46557.2</v>
      </c>
    </row>
    <row r="12" spans="1:24" ht="159.75" customHeight="1" x14ac:dyDescent="0.7">
      <c r="A12" s="58">
        <v>7</v>
      </c>
      <c r="B12" s="3" t="s">
        <v>30</v>
      </c>
      <c r="C12" s="4" t="s">
        <v>31</v>
      </c>
      <c r="D12" s="5" t="s">
        <v>32</v>
      </c>
      <c r="E12" s="59"/>
      <c r="F12" s="60">
        <v>43420</v>
      </c>
      <c r="G12" s="60">
        <v>43420</v>
      </c>
      <c r="H12" s="61"/>
      <c r="I12" s="61"/>
      <c r="J12" s="61"/>
      <c r="K12" s="61"/>
      <c r="L12" s="61">
        <v>17110</v>
      </c>
      <c r="M12" s="61">
        <f t="shared" si="0"/>
        <v>17110</v>
      </c>
    </row>
    <row r="13" spans="1:24" s="6" customFormat="1" ht="163.5" customHeight="1" x14ac:dyDescent="0.7">
      <c r="A13" s="58">
        <v>8</v>
      </c>
      <c r="B13" s="3" t="s">
        <v>33</v>
      </c>
      <c r="C13" s="5" t="s">
        <v>122</v>
      </c>
      <c r="D13" s="5" t="s">
        <v>34</v>
      </c>
      <c r="E13" s="59"/>
      <c r="F13" s="60">
        <v>43175</v>
      </c>
      <c r="G13" s="60">
        <v>43178</v>
      </c>
      <c r="H13" s="61"/>
      <c r="I13" s="62"/>
      <c r="J13" s="61"/>
      <c r="K13" s="61"/>
      <c r="L13" s="61">
        <v>12753.97</v>
      </c>
      <c r="M13" s="61">
        <f t="shared" si="0"/>
        <v>12753.97</v>
      </c>
    </row>
    <row r="14" spans="1:24" s="6" customFormat="1" ht="168.75" customHeight="1" x14ac:dyDescent="0.7">
      <c r="A14" s="64">
        <v>9</v>
      </c>
      <c r="B14" s="39" t="s">
        <v>35</v>
      </c>
      <c r="C14" s="26" t="s">
        <v>36</v>
      </c>
      <c r="D14" s="26" t="s">
        <v>101</v>
      </c>
      <c r="E14" s="65"/>
      <c r="F14" s="66">
        <v>43488</v>
      </c>
      <c r="G14" s="66">
        <v>43488</v>
      </c>
      <c r="H14" s="61"/>
      <c r="I14" s="62"/>
      <c r="J14" s="61"/>
      <c r="K14" s="61"/>
      <c r="L14" s="61">
        <v>81416.67</v>
      </c>
      <c r="M14" s="61">
        <f t="shared" si="0"/>
        <v>81416.67</v>
      </c>
    </row>
    <row r="15" spans="1:24" s="6" customFormat="1" ht="188.25" customHeight="1" x14ac:dyDescent="0.7">
      <c r="A15" s="64">
        <v>10</v>
      </c>
      <c r="B15" s="3" t="s">
        <v>37</v>
      </c>
      <c r="C15" s="5" t="s">
        <v>36</v>
      </c>
      <c r="D15" s="5" t="s">
        <v>102</v>
      </c>
      <c r="E15" s="59"/>
      <c r="F15" s="60">
        <v>43515</v>
      </c>
      <c r="G15" s="60">
        <v>43515</v>
      </c>
      <c r="H15" s="61"/>
      <c r="I15" s="62"/>
      <c r="J15" s="61"/>
      <c r="K15" s="61"/>
      <c r="L15" s="61">
        <v>81416.67</v>
      </c>
      <c r="M15" s="61">
        <f t="shared" si="0"/>
        <v>81416.67</v>
      </c>
    </row>
    <row r="16" spans="1:24" s="6" customFormat="1" ht="171" customHeight="1" x14ac:dyDescent="0.7">
      <c r="A16" s="64">
        <v>11</v>
      </c>
      <c r="B16" s="3" t="s">
        <v>38</v>
      </c>
      <c r="C16" s="5" t="s">
        <v>36</v>
      </c>
      <c r="D16" s="5" t="s">
        <v>103</v>
      </c>
      <c r="E16" s="59"/>
      <c r="F16" s="60">
        <v>43529</v>
      </c>
      <c r="G16" s="60">
        <v>43529</v>
      </c>
      <c r="H16" s="61"/>
      <c r="I16" s="62"/>
      <c r="J16" s="61"/>
      <c r="K16" s="61"/>
      <c r="L16" s="61">
        <v>81416.67</v>
      </c>
      <c r="M16" s="61">
        <f t="shared" si="0"/>
        <v>81416.67</v>
      </c>
    </row>
    <row r="17" spans="1:13" s="6" customFormat="1" ht="163.5" customHeight="1" x14ac:dyDescent="0.7">
      <c r="A17" s="58">
        <v>12</v>
      </c>
      <c r="B17" s="39" t="s">
        <v>39</v>
      </c>
      <c r="C17" s="5" t="s">
        <v>36</v>
      </c>
      <c r="D17" s="5" t="s">
        <v>104</v>
      </c>
      <c r="E17" s="59"/>
      <c r="F17" s="60">
        <v>43557</v>
      </c>
      <c r="G17" s="60">
        <v>43564</v>
      </c>
      <c r="H17" s="61"/>
      <c r="I17" s="62"/>
      <c r="J17" s="61"/>
      <c r="K17" s="61"/>
      <c r="L17" s="61">
        <v>81416.67</v>
      </c>
      <c r="M17" s="61">
        <f t="shared" si="0"/>
        <v>81416.67</v>
      </c>
    </row>
    <row r="18" spans="1:13" s="6" customFormat="1" ht="174.75" customHeight="1" x14ac:dyDescent="0.9">
      <c r="A18" s="58">
        <v>13</v>
      </c>
      <c r="B18" s="39" t="s">
        <v>40</v>
      </c>
      <c r="C18" s="5" t="s">
        <v>36</v>
      </c>
      <c r="D18" s="5" t="s">
        <v>105</v>
      </c>
      <c r="E18" s="59"/>
      <c r="F18" s="60">
        <v>43587</v>
      </c>
      <c r="G18" s="60">
        <v>43602</v>
      </c>
      <c r="H18" s="67"/>
      <c r="I18" s="62"/>
      <c r="J18" s="61"/>
      <c r="K18" s="61"/>
      <c r="L18" s="61">
        <v>81416.67</v>
      </c>
      <c r="M18" s="61">
        <f t="shared" si="0"/>
        <v>81416.67</v>
      </c>
    </row>
    <row r="19" spans="1:13" ht="126" customHeight="1" x14ac:dyDescent="0.7">
      <c r="A19" s="58">
        <v>14</v>
      </c>
      <c r="B19" s="39" t="s">
        <v>41</v>
      </c>
      <c r="C19" s="5" t="s">
        <v>42</v>
      </c>
      <c r="D19" s="5" t="s">
        <v>43</v>
      </c>
      <c r="E19" s="59"/>
      <c r="F19" s="60">
        <v>43598</v>
      </c>
      <c r="G19" s="60">
        <v>43598</v>
      </c>
      <c r="H19" s="61"/>
      <c r="I19" s="62"/>
      <c r="J19" s="61"/>
      <c r="K19" s="61"/>
      <c r="L19" s="61">
        <v>48163.62</v>
      </c>
      <c r="M19" s="61">
        <f t="shared" si="0"/>
        <v>48163.62</v>
      </c>
    </row>
    <row r="20" spans="1:13" s="6" customFormat="1" ht="173.25" customHeight="1" x14ac:dyDescent="0.9">
      <c r="A20" s="58">
        <v>15</v>
      </c>
      <c r="B20" s="39" t="s">
        <v>44</v>
      </c>
      <c r="C20" s="5" t="s">
        <v>36</v>
      </c>
      <c r="D20" s="5" t="s">
        <v>106</v>
      </c>
      <c r="E20" s="59"/>
      <c r="F20" s="60">
        <v>43630</v>
      </c>
      <c r="G20" s="60">
        <v>43630</v>
      </c>
      <c r="H20" s="67"/>
      <c r="I20" s="62"/>
      <c r="J20" s="61"/>
      <c r="K20" s="61"/>
      <c r="L20" s="61">
        <v>81416.67</v>
      </c>
      <c r="M20" s="61">
        <f t="shared" si="0"/>
        <v>81416.67</v>
      </c>
    </row>
    <row r="21" spans="1:13" ht="146.25" customHeight="1" x14ac:dyDescent="0.9">
      <c r="A21" s="58">
        <v>16</v>
      </c>
      <c r="B21" s="39" t="s">
        <v>45</v>
      </c>
      <c r="C21" s="5" t="s">
        <v>46</v>
      </c>
      <c r="D21" s="5" t="s">
        <v>47</v>
      </c>
      <c r="E21" s="59"/>
      <c r="F21" s="60">
        <v>43629</v>
      </c>
      <c r="G21" s="60">
        <v>43630</v>
      </c>
      <c r="H21" s="68"/>
      <c r="I21" s="62"/>
      <c r="J21" s="61"/>
      <c r="K21" s="61"/>
      <c r="L21" s="61">
        <v>137060.4</v>
      </c>
      <c r="M21" s="61">
        <f t="shared" si="0"/>
        <v>137060.4</v>
      </c>
    </row>
    <row r="22" spans="1:13" s="6" customFormat="1" ht="173.25" customHeight="1" x14ac:dyDescent="0.9">
      <c r="A22" s="58">
        <v>17</v>
      </c>
      <c r="B22" s="39" t="s">
        <v>48</v>
      </c>
      <c r="C22" s="5" t="s">
        <v>36</v>
      </c>
      <c r="D22" s="5" t="s">
        <v>107</v>
      </c>
      <c r="E22" s="59"/>
      <c r="F22" s="60">
        <v>43650</v>
      </c>
      <c r="G22" s="60">
        <v>43657</v>
      </c>
      <c r="H22" s="68"/>
      <c r="I22" s="62"/>
      <c r="J22" s="61"/>
      <c r="K22" s="61"/>
      <c r="L22" s="61">
        <v>81416.67</v>
      </c>
      <c r="M22" s="61">
        <f t="shared" si="0"/>
        <v>81416.67</v>
      </c>
    </row>
    <row r="23" spans="1:13" s="6" customFormat="1" ht="204" customHeight="1" x14ac:dyDescent="0.9">
      <c r="A23" s="58">
        <v>18</v>
      </c>
      <c r="B23" s="39" t="s">
        <v>49</v>
      </c>
      <c r="C23" s="5" t="s">
        <v>36</v>
      </c>
      <c r="D23" s="5" t="s">
        <v>108</v>
      </c>
      <c r="E23" s="59"/>
      <c r="F23" s="60">
        <v>43683</v>
      </c>
      <c r="G23" s="60">
        <v>43683</v>
      </c>
      <c r="H23" s="68"/>
      <c r="I23" s="62"/>
      <c r="J23" s="61"/>
      <c r="K23" s="61"/>
      <c r="L23" s="68">
        <v>81416.67</v>
      </c>
      <c r="M23" s="61">
        <f t="shared" si="0"/>
        <v>81416.67</v>
      </c>
    </row>
    <row r="24" spans="1:13" s="6" customFormat="1" ht="155.25" customHeight="1" x14ac:dyDescent="0.9">
      <c r="A24" s="58">
        <v>19</v>
      </c>
      <c r="B24" s="39" t="s">
        <v>50</v>
      </c>
      <c r="C24" s="5" t="s">
        <v>36</v>
      </c>
      <c r="D24" s="5" t="s">
        <v>109</v>
      </c>
      <c r="E24" s="59"/>
      <c r="F24" s="60">
        <v>43728</v>
      </c>
      <c r="G24" s="60">
        <v>43728</v>
      </c>
      <c r="H24" s="68"/>
      <c r="I24" s="62"/>
      <c r="J24" s="61"/>
      <c r="K24" s="61"/>
      <c r="L24" s="68">
        <v>81416.67</v>
      </c>
      <c r="M24" s="61">
        <f t="shared" si="0"/>
        <v>81416.67</v>
      </c>
    </row>
    <row r="25" spans="1:13" s="6" customFormat="1" ht="153" customHeight="1" thickBot="1" x14ac:dyDescent="0.95">
      <c r="A25" s="84">
        <v>20</v>
      </c>
      <c r="B25" s="85" t="s">
        <v>51</v>
      </c>
      <c r="C25" s="86" t="s">
        <v>36</v>
      </c>
      <c r="D25" s="86" t="s">
        <v>110</v>
      </c>
      <c r="E25" s="87"/>
      <c r="F25" s="88">
        <v>43749</v>
      </c>
      <c r="G25" s="88">
        <v>43749</v>
      </c>
      <c r="H25" s="89"/>
      <c r="I25" s="90"/>
      <c r="J25" s="91"/>
      <c r="K25" s="91"/>
      <c r="L25" s="89">
        <v>81416.67</v>
      </c>
      <c r="M25" s="91">
        <f t="shared" si="0"/>
        <v>81416.67</v>
      </c>
    </row>
    <row r="26" spans="1:13" s="6" customFormat="1" ht="156" customHeight="1" thickBot="1" x14ac:dyDescent="0.95">
      <c r="A26" s="100">
        <v>21</v>
      </c>
      <c r="B26" s="101" t="s">
        <v>52</v>
      </c>
      <c r="C26" s="102" t="s">
        <v>36</v>
      </c>
      <c r="D26" s="102" t="s">
        <v>53</v>
      </c>
      <c r="E26" s="103"/>
      <c r="F26" s="104">
        <v>43902</v>
      </c>
      <c r="G26" s="104">
        <v>43902</v>
      </c>
      <c r="H26" s="105"/>
      <c r="I26" s="106"/>
      <c r="J26" s="105"/>
      <c r="K26" s="107"/>
      <c r="L26" s="107">
        <v>711000</v>
      </c>
      <c r="M26" s="108">
        <f t="shared" si="0"/>
        <v>711000</v>
      </c>
    </row>
    <row r="27" spans="1:13" s="6" customFormat="1" ht="208.5" customHeight="1" x14ac:dyDescent="0.9">
      <c r="A27" s="92">
        <v>22</v>
      </c>
      <c r="B27" s="93" t="s">
        <v>54</v>
      </c>
      <c r="C27" s="94" t="s">
        <v>36</v>
      </c>
      <c r="D27" s="94" t="s">
        <v>55</v>
      </c>
      <c r="E27" s="95"/>
      <c r="F27" s="96">
        <v>43902</v>
      </c>
      <c r="G27" s="96">
        <v>43902</v>
      </c>
      <c r="H27" s="97"/>
      <c r="I27" s="98"/>
      <c r="J27" s="97"/>
      <c r="K27" s="99"/>
      <c r="L27" s="99">
        <v>711000</v>
      </c>
      <c r="M27" s="99">
        <f t="shared" si="0"/>
        <v>711000</v>
      </c>
    </row>
    <row r="28" spans="1:13" s="6" customFormat="1" ht="191.25" customHeight="1" x14ac:dyDescent="0.9">
      <c r="A28" s="58">
        <v>23</v>
      </c>
      <c r="B28" s="39" t="s">
        <v>56</v>
      </c>
      <c r="C28" s="5" t="s">
        <v>36</v>
      </c>
      <c r="D28" s="5" t="s">
        <v>57</v>
      </c>
      <c r="E28" s="59"/>
      <c r="F28" s="60">
        <v>43902</v>
      </c>
      <c r="G28" s="60">
        <v>43902</v>
      </c>
      <c r="H28" s="68"/>
      <c r="I28" s="69"/>
      <c r="J28" s="68"/>
      <c r="K28" s="61"/>
      <c r="L28" s="61">
        <v>711000</v>
      </c>
      <c r="M28" s="61">
        <f t="shared" si="0"/>
        <v>711000</v>
      </c>
    </row>
    <row r="29" spans="1:13" s="6" customFormat="1" ht="208.5" customHeight="1" x14ac:dyDescent="0.9">
      <c r="A29" s="58">
        <v>24</v>
      </c>
      <c r="B29" s="39" t="s">
        <v>58</v>
      </c>
      <c r="C29" s="5" t="s">
        <v>36</v>
      </c>
      <c r="D29" s="5" t="s">
        <v>59</v>
      </c>
      <c r="E29" s="59"/>
      <c r="F29" s="60">
        <v>43958</v>
      </c>
      <c r="G29" s="60">
        <v>43958</v>
      </c>
      <c r="H29" s="68"/>
      <c r="I29" s="69"/>
      <c r="J29" s="68"/>
      <c r="K29" s="61"/>
      <c r="L29" s="61">
        <v>711000</v>
      </c>
      <c r="M29" s="61">
        <f t="shared" si="0"/>
        <v>711000</v>
      </c>
    </row>
    <row r="30" spans="1:13" s="6" customFormat="1" ht="201" customHeight="1" x14ac:dyDescent="0.9">
      <c r="A30" s="58">
        <v>25</v>
      </c>
      <c r="B30" s="39" t="s">
        <v>60</v>
      </c>
      <c r="C30" s="5" t="s">
        <v>36</v>
      </c>
      <c r="D30" s="5" t="s">
        <v>61</v>
      </c>
      <c r="E30" s="59"/>
      <c r="F30" s="60">
        <v>43958</v>
      </c>
      <c r="G30" s="60">
        <v>43958</v>
      </c>
      <c r="H30" s="68"/>
      <c r="I30" s="69"/>
      <c r="J30" s="68"/>
      <c r="K30" s="61"/>
      <c r="L30" s="61">
        <v>711000</v>
      </c>
      <c r="M30" s="61">
        <f t="shared" si="0"/>
        <v>711000</v>
      </c>
    </row>
    <row r="31" spans="1:13" s="6" customFormat="1" ht="194.25" customHeight="1" x14ac:dyDescent="0.9">
      <c r="A31" s="58">
        <v>26</v>
      </c>
      <c r="B31" s="39" t="s">
        <v>62</v>
      </c>
      <c r="C31" s="5" t="s">
        <v>36</v>
      </c>
      <c r="D31" s="5" t="s">
        <v>63</v>
      </c>
      <c r="E31" s="59"/>
      <c r="F31" s="60">
        <v>43987</v>
      </c>
      <c r="G31" s="60">
        <v>43987</v>
      </c>
      <c r="H31" s="68"/>
      <c r="I31" s="69"/>
      <c r="J31" s="68"/>
      <c r="K31" s="61"/>
      <c r="L31" s="61">
        <v>711000</v>
      </c>
      <c r="M31" s="61">
        <f t="shared" si="0"/>
        <v>711000</v>
      </c>
    </row>
    <row r="32" spans="1:13" s="6" customFormat="1" ht="208.5" customHeight="1" x14ac:dyDescent="0.9">
      <c r="A32" s="58">
        <v>27</v>
      </c>
      <c r="B32" s="39" t="s">
        <v>64</v>
      </c>
      <c r="C32" s="5" t="s">
        <v>36</v>
      </c>
      <c r="D32" s="5" t="s">
        <v>65</v>
      </c>
      <c r="E32" s="59"/>
      <c r="F32" s="60">
        <v>44014</v>
      </c>
      <c r="G32" s="60">
        <v>44014</v>
      </c>
      <c r="H32" s="70"/>
      <c r="I32" s="69"/>
      <c r="J32" s="68"/>
      <c r="K32" s="61"/>
      <c r="L32" s="61">
        <v>711000</v>
      </c>
      <c r="M32" s="61">
        <f t="shared" si="0"/>
        <v>711000</v>
      </c>
    </row>
    <row r="33" spans="1:13" s="6" customFormat="1" ht="185.25" customHeight="1" x14ac:dyDescent="0.9">
      <c r="A33" s="58">
        <v>28</v>
      </c>
      <c r="B33" s="39" t="s">
        <v>66</v>
      </c>
      <c r="C33" s="5" t="s">
        <v>36</v>
      </c>
      <c r="D33" s="5" t="s">
        <v>67</v>
      </c>
      <c r="E33" s="59"/>
      <c r="F33" s="60">
        <v>44051</v>
      </c>
      <c r="G33" s="60">
        <v>44053</v>
      </c>
      <c r="H33" s="68"/>
      <c r="I33" s="69"/>
      <c r="J33" s="68"/>
      <c r="K33" s="61"/>
      <c r="L33" s="61">
        <v>711000</v>
      </c>
      <c r="M33" s="61">
        <f t="shared" si="0"/>
        <v>711000</v>
      </c>
    </row>
    <row r="34" spans="1:13" s="6" customFormat="1" ht="188.25" customHeight="1" x14ac:dyDescent="0.9">
      <c r="A34" s="58">
        <v>29</v>
      </c>
      <c r="B34" s="39" t="s">
        <v>68</v>
      </c>
      <c r="C34" s="5" t="s">
        <v>36</v>
      </c>
      <c r="D34" s="5" t="s">
        <v>69</v>
      </c>
      <c r="E34" s="59"/>
      <c r="F34" s="60">
        <v>44082</v>
      </c>
      <c r="G34" s="60">
        <v>44084</v>
      </c>
      <c r="H34" s="68"/>
      <c r="I34" s="69"/>
      <c r="J34" s="68"/>
      <c r="K34" s="61"/>
      <c r="L34" s="61">
        <v>711000</v>
      </c>
      <c r="M34" s="61">
        <f t="shared" si="0"/>
        <v>711000</v>
      </c>
    </row>
    <row r="35" spans="1:13" ht="186.75" customHeight="1" x14ac:dyDescent="0.9">
      <c r="A35" s="58">
        <v>30</v>
      </c>
      <c r="B35" s="39" t="s">
        <v>70</v>
      </c>
      <c r="C35" s="5" t="s">
        <v>36</v>
      </c>
      <c r="D35" s="5" t="s">
        <v>71</v>
      </c>
      <c r="E35" s="59"/>
      <c r="F35" s="60">
        <v>44112</v>
      </c>
      <c r="G35" s="60">
        <v>44112</v>
      </c>
      <c r="H35" s="70"/>
      <c r="I35" s="69"/>
      <c r="J35" s="68"/>
      <c r="K35" s="61"/>
      <c r="L35" s="61">
        <v>711000</v>
      </c>
      <c r="M35" s="61">
        <f t="shared" si="0"/>
        <v>711000</v>
      </c>
    </row>
    <row r="36" spans="1:13" ht="231" customHeight="1" x14ac:dyDescent="0.9">
      <c r="A36" s="58">
        <v>31</v>
      </c>
      <c r="B36" s="39" t="s">
        <v>72</v>
      </c>
      <c r="C36" s="5" t="s">
        <v>36</v>
      </c>
      <c r="D36" s="5" t="s">
        <v>73</v>
      </c>
      <c r="E36" s="59"/>
      <c r="F36" s="60">
        <v>44139</v>
      </c>
      <c r="G36" s="60">
        <v>44118</v>
      </c>
      <c r="H36" s="70"/>
      <c r="I36" s="69"/>
      <c r="J36" s="68"/>
      <c r="K36" s="61"/>
      <c r="L36" s="61">
        <v>711000</v>
      </c>
      <c r="M36" s="61">
        <f t="shared" si="0"/>
        <v>711000</v>
      </c>
    </row>
    <row r="37" spans="1:13" ht="174.75" customHeight="1" x14ac:dyDescent="0.9">
      <c r="A37" s="58">
        <v>32</v>
      </c>
      <c r="B37" s="39" t="s">
        <v>74</v>
      </c>
      <c r="C37" s="5" t="s">
        <v>36</v>
      </c>
      <c r="D37" s="5" t="s">
        <v>75</v>
      </c>
      <c r="E37" s="59"/>
      <c r="F37" s="60">
        <v>44172</v>
      </c>
      <c r="G37" s="60">
        <v>44172</v>
      </c>
      <c r="H37" s="70"/>
      <c r="I37" s="69"/>
      <c r="J37" s="68"/>
      <c r="K37" s="61"/>
      <c r="L37" s="61">
        <v>711000</v>
      </c>
      <c r="M37" s="61">
        <f t="shared" si="0"/>
        <v>711000</v>
      </c>
    </row>
    <row r="38" spans="1:13" ht="165" customHeight="1" x14ac:dyDescent="0.9">
      <c r="A38" s="58">
        <v>33</v>
      </c>
      <c r="B38" s="39" t="s">
        <v>76</v>
      </c>
      <c r="C38" s="5" t="s">
        <v>36</v>
      </c>
      <c r="D38" s="5" t="s">
        <v>77</v>
      </c>
      <c r="E38" s="59"/>
      <c r="F38" s="60">
        <v>44251</v>
      </c>
      <c r="G38" s="60">
        <v>44265</v>
      </c>
      <c r="H38" s="70"/>
      <c r="I38" s="69"/>
      <c r="J38" s="68"/>
      <c r="K38" s="61"/>
      <c r="L38" s="61">
        <v>10000</v>
      </c>
      <c r="M38" s="61">
        <f t="shared" si="0"/>
        <v>10000</v>
      </c>
    </row>
    <row r="39" spans="1:13" ht="156.75" customHeight="1" x14ac:dyDescent="0.9">
      <c r="A39" s="58">
        <v>34</v>
      </c>
      <c r="B39" s="39" t="s">
        <v>78</v>
      </c>
      <c r="C39" s="5" t="s">
        <v>36</v>
      </c>
      <c r="D39" s="5" t="s">
        <v>79</v>
      </c>
      <c r="E39" s="59"/>
      <c r="F39" s="60">
        <v>44253</v>
      </c>
      <c r="G39" s="60">
        <v>44265</v>
      </c>
      <c r="H39" s="70"/>
      <c r="I39" s="69"/>
      <c r="J39" s="68"/>
      <c r="K39" s="61"/>
      <c r="L39" s="61">
        <v>10000</v>
      </c>
      <c r="M39" s="61">
        <f t="shared" si="0"/>
        <v>10000</v>
      </c>
    </row>
    <row r="40" spans="1:13" ht="177.75" customHeight="1" x14ac:dyDescent="0.9">
      <c r="A40" s="58">
        <v>35</v>
      </c>
      <c r="B40" s="39" t="s">
        <v>80</v>
      </c>
      <c r="C40" s="5" t="s">
        <v>36</v>
      </c>
      <c r="D40" s="5" t="s">
        <v>81</v>
      </c>
      <c r="E40" s="59"/>
      <c r="F40" s="60">
        <v>44260</v>
      </c>
      <c r="G40" s="60">
        <v>44280</v>
      </c>
      <c r="H40" s="70"/>
      <c r="I40" s="69"/>
      <c r="J40" s="68"/>
      <c r="K40" s="61"/>
      <c r="L40" s="61">
        <v>10000</v>
      </c>
      <c r="M40" s="61">
        <f t="shared" si="0"/>
        <v>10000</v>
      </c>
    </row>
    <row r="41" spans="1:13" ht="139.5" customHeight="1" x14ac:dyDescent="0.9">
      <c r="A41" s="58">
        <v>36</v>
      </c>
      <c r="B41" s="39" t="s">
        <v>82</v>
      </c>
      <c r="C41" s="5" t="s">
        <v>36</v>
      </c>
      <c r="D41" s="5" t="s">
        <v>83</v>
      </c>
      <c r="E41" s="59"/>
      <c r="F41" s="60">
        <v>44299</v>
      </c>
      <c r="G41" s="60">
        <v>44302</v>
      </c>
      <c r="H41" s="70"/>
      <c r="I41" s="69"/>
      <c r="J41" s="68"/>
      <c r="K41" s="61"/>
      <c r="L41" s="61">
        <v>10000</v>
      </c>
      <c r="M41" s="61">
        <f t="shared" si="0"/>
        <v>10000</v>
      </c>
    </row>
    <row r="42" spans="1:13" ht="223.5" hidden="1" customHeight="1" x14ac:dyDescent="0.9">
      <c r="A42" s="58">
        <v>37</v>
      </c>
      <c r="B42" s="39"/>
      <c r="C42" s="5"/>
      <c r="D42" s="5"/>
      <c r="E42" s="71"/>
      <c r="F42" s="60"/>
      <c r="G42" s="60"/>
      <c r="H42" s="70">
        <v>0</v>
      </c>
      <c r="I42" s="69"/>
      <c r="J42" s="68"/>
      <c r="K42" s="61"/>
      <c r="L42" s="61"/>
      <c r="M42" s="61">
        <f t="shared" si="0"/>
        <v>0</v>
      </c>
    </row>
    <row r="43" spans="1:13" ht="156.75" customHeight="1" x14ac:dyDescent="0.9">
      <c r="A43" s="58">
        <v>37</v>
      </c>
      <c r="B43" s="39" t="s">
        <v>84</v>
      </c>
      <c r="C43" s="5" t="s">
        <v>36</v>
      </c>
      <c r="D43" s="5" t="s">
        <v>85</v>
      </c>
      <c r="E43" s="71">
        <v>44309</v>
      </c>
      <c r="F43" s="60">
        <v>44321</v>
      </c>
      <c r="G43" s="60">
        <v>44327</v>
      </c>
      <c r="H43" s="70"/>
      <c r="I43" s="69"/>
      <c r="J43" s="68"/>
      <c r="K43" s="61">
        <v>0</v>
      </c>
      <c r="L43" s="61">
        <v>10000</v>
      </c>
      <c r="M43" s="61">
        <f t="shared" si="0"/>
        <v>10000</v>
      </c>
    </row>
    <row r="44" spans="1:13" ht="192.75" hidden="1" customHeight="1" x14ac:dyDescent="0.9">
      <c r="A44" s="58">
        <v>40</v>
      </c>
      <c r="B44" s="39"/>
      <c r="C44" s="5"/>
      <c r="D44" s="5"/>
      <c r="E44" s="71"/>
      <c r="F44" s="60"/>
      <c r="G44" s="60"/>
      <c r="H44" s="70">
        <v>0</v>
      </c>
      <c r="I44" s="69"/>
      <c r="J44" s="68"/>
      <c r="K44" s="61"/>
      <c r="L44" s="61"/>
      <c r="M44" s="61">
        <f t="shared" si="0"/>
        <v>0</v>
      </c>
    </row>
    <row r="45" spans="1:13" ht="192.75" hidden="1" customHeight="1" x14ac:dyDescent="0.9">
      <c r="A45" s="58">
        <v>41</v>
      </c>
      <c r="B45" s="39"/>
      <c r="C45" s="5"/>
      <c r="D45" s="5"/>
      <c r="E45" s="71"/>
      <c r="F45" s="60"/>
      <c r="G45" s="60"/>
      <c r="H45" s="70"/>
      <c r="I45" s="69"/>
      <c r="J45" s="68"/>
      <c r="K45" s="61"/>
      <c r="L45" s="61"/>
      <c r="M45" s="61">
        <f t="shared" si="0"/>
        <v>0</v>
      </c>
    </row>
    <row r="46" spans="1:13" ht="158.25" hidden="1" customHeight="1" x14ac:dyDescent="0.9">
      <c r="A46" s="58">
        <v>42</v>
      </c>
      <c r="B46" s="39"/>
      <c r="C46" s="5"/>
      <c r="D46" s="5"/>
      <c r="E46" s="71"/>
      <c r="F46" s="60"/>
      <c r="G46" s="60"/>
      <c r="H46" s="72">
        <v>0</v>
      </c>
      <c r="I46" s="69"/>
      <c r="J46" s="68"/>
      <c r="K46" s="61"/>
      <c r="L46" s="61"/>
      <c r="M46" s="61">
        <f t="shared" si="0"/>
        <v>0</v>
      </c>
    </row>
    <row r="47" spans="1:13" ht="126.75" hidden="1" customHeight="1" x14ac:dyDescent="0.9">
      <c r="A47" s="58">
        <v>43</v>
      </c>
      <c r="B47" s="39"/>
      <c r="C47" s="5"/>
      <c r="D47" s="5"/>
      <c r="E47" s="71"/>
      <c r="F47" s="60"/>
      <c r="G47" s="60"/>
      <c r="H47" s="72">
        <v>0</v>
      </c>
      <c r="I47" s="69"/>
      <c r="J47" s="68"/>
      <c r="K47" s="61"/>
      <c r="L47" s="61"/>
      <c r="M47" s="61">
        <f t="shared" si="0"/>
        <v>0</v>
      </c>
    </row>
    <row r="48" spans="1:13" ht="129" hidden="1" customHeight="1" x14ac:dyDescent="0.9">
      <c r="A48" s="58">
        <v>44</v>
      </c>
      <c r="B48" s="39"/>
      <c r="C48" s="5"/>
      <c r="D48" s="5"/>
      <c r="E48" s="71"/>
      <c r="F48" s="60"/>
      <c r="G48" s="60"/>
      <c r="H48" s="70"/>
      <c r="I48" s="69">
        <v>0</v>
      </c>
      <c r="J48" s="68"/>
      <c r="K48" s="61"/>
      <c r="L48" s="61"/>
      <c r="M48" s="61">
        <f t="shared" si="0"/>
        <v>0</v>
      </c>
    </row>
    <row r="49" spans="1:13" ht="164.25" hidden="1" customHeight="1" x14ac:dyDescent="0.9">
      <c r="A49" s="58">
        <v>45</v>
      </c>
      <c r="B49" s="39"/>
      <c r="C49" s="5"/>
      <c r="D49" s="5"/>
      <c r="E49" s="71"/>
      <c r="F49" s="60"/>
      <c r="G49" s="60"/>
      <c r="H49" s="72">
        <v>0</v>
      </c>
      <c r="I49" s="69"/>
      <c r="J49" s="68"/>
      <c r="K49" s="61"/>
      <c r="L49" s="61"/>
      <c r="M49" s="61">
        <f t="shared" si="0"/>
        <v>0</v>
      </c>
    </row>
    <row r="50" spans="1:13" ht="61.5" hidden="1" x14ac:dyDescent="0.9">
      <c r="A50" s="58">
        <v>46</v>
      </c>
      <c r="B50" s="39"/>
      <c r="C50" s="5"/>
      <c r="D50" s="5"/>
      <c r="E50" s="71"/>
      <c r="F50" s="60"/>
      <c r="G50" s="60"/>
      <c r="H50" s="72">
        <v>0</v>
      </c>
      <c r="I50" s="69"/>
      <c r="J50" s="68"/>
      <c r="K50" s="61"/>
      <c r="L50" s="61"/>
      <c r="M50" s="61">
        <f t="shared" si="0"/>
        <v>0</v>
      </c>
    </row>
    <row r="51" spans="1:13" ht="61.5" hidden="1" x14ac:dyDescent="0.9">
      <c r="A51" s="58">
        <v>47</v>
      </c>
      <c r="B51" s="39"/>
      <c r="C51" s="5"/>
      <c r="D51" s="5"/>
      <c r="E51" s="71"/>
      <c r="F51" s="60"/>
      <c r="G51" s="60"/>
      <c r="H51" s="72">
        <v>0</v>
      </c>
      <c r="I51" s="69"/>
      <c r="J51" s="68"/>
      <c r="K51" s="61"/>
      <c r="L51" s="61"/>
      <c r="M51" s="61">
        <f t="shared" si="0"/>
        <v>0</v>
      </c>
    </row>
    <row r="52" spans="1:13" ht="168" customHeight="1" x14ac:dyDescent="0.9">
      <c r="A52" s="58">
        <v>38</v>
      </c>
      <c r="B52" s="39" t="s">
        <v>86</v>
      </c>
      <c r="C52" s="5" t="s">
        <v>36</v>
      </c>
      <c r="D52" s="5" t="s">
        <v>87</v>
      </c>
      <c r="E52" s="71"/>
      <c r="F52" s="60">
        <v>44351</v>
      </c>
      <c r="G52" s="60">
        <v>44358</v>
      </c>
      <c r="H52" s="70"/>
      <c r="I52" s="69"/>
      <c r="J52" s="68"/>
      <c r="K52" s="61">
        <v>0</v>
      </c>
      <c r="L52" s="61">
        <v>10000</v>
      </c>
      <c r="M52" s="61">
        <f t="shared" si="0"/>
        <v>10000</v>
      </c>
    </row>
    <row r="53" spans="1:13" ht="171" customHeight="1" x14ac:dyDescent="0.9">
      <c r="A53" s="58">
        <v>39</v>
      </c>
      <c r="B53" s="39" t="s">
        <v>88</v>
      </c>
      <c r="C53" s="5" t="s">
        <v>36</v>
      </c>
      <c r="D53" s="5" t="s">
        <v>89</v>
      </c>
      <c r="E53" s="71"/>
      <c r="F53" s="60">
        <v>44382</v>
      </c>
      <c r="G53" s="60">
        <v>44386</v>
      </c>
      <c r="H53" s="70"/>
      <c r="I53" s="69"/>
      <c r="J53" s="68"/>
      <c r="K53" s="61">
        <v>0</v>
      </c>
      <c r="L53" s="61">
        <v>10000</v>
      </c>
      <c r="M53" s="61">
        <f t="shared" si="0"/>
        <v>10000</v>
      </c>
    </row>
    <row r="54" spans="1:13" ht="149.25" customHeight="1" x14ac:dyDescent="0.9">
      <c r="A54" s="58">
        <v>40</v>
      </c>
      <c r="B54" s="39" t="s">
        <v>90</v>
      </c>
      <c r="C54" s="5" t="s">
        <v>36</v>
      </c>
      <c r="D54" s="5" t="s">
        <v>91</v>
      </c>
      <c r="E54" s="71"/>
      <c r="F54" s="60">
        <v>44411</v>
      </c>
      <c r="G54" s="60">
        <v>44417</v>
      </c>
      <c r="H54" s="70"/>
      <c r="I54" s="69"/>
      <c r="J54" s="68"/>
      <c r="K54" s="61">
        <v>0</v>
      </c>
      <c r="L54" s="61">
        <v>10000</v>
      </c>
      <c r="M54" s="61">
        <f t="shared" si="0"/>
        <v>10000</v>
      </c>
    </row>
    <row r="55" spans="1:13" ht="213" customHeight="1" thickBot="1" x14ac:dyDescent="0.95">
      <c r="A55" s="84">
        <v>41</v>
      </c>
      <c r="B55" s="85" t="s">
        <v>92</v>
      </c>
      <c r="C55" s="86" t="s">
        <v>36</v>
      </c>
      <c r="D55" s="86" t="s">
        <v>93</v>
      </c>
      <c r="E55" s="109"/>
      <c r="F55" s="88">
        <v>44441</v>
      </c>
      <c r="G55" s="88">
        <v>44447</v>
      </c>
      <c r="H55" s="110"/>
      <c r="I55" s="111"/>
      <c r="J55" s="89"/>
      <c r="K55" s="112"/>
      <c r="L55" s="91">
        <v>10000</v>
      </c>
      <c r="M55" s="91">
        <f t="shared" si="0"/>
        <v>10000</v>
      </c>
    </row>
    <row r="56" spans="1:13" ht="168" customHeight="1" thickBot="1" x14ac:dyDescent="0.95">
      <c r="A56" s="100">
        <v>42</v>
      </c>
      <c r="B56" s="101" t="s">
        <v>94</v>
      </c>
      <c r="C56" s="102" t="s">
        <v>36</v>
      </c>
      <c r="D56" s="102" t="s">
        <v>95</v>
      </c>
      <c r="E56" s="116"/>
      <c r="F56" s="104">
        <v>44474</v>
      </c>
      <c r="G56" s="104">
        <v>44483</v>
      </c>
      <c r="H56" s="117"/>
      <c r="I56" s="106"/>
      <c r="J56" s="118"/>
      <c r="K56" s="105"/>
      <c r="L56" s="107">
        <v>10000</v>
      </c>
      <c r="M56" s="108">
        <f t="shared" si="0"/>
        <v>10000</v>
      </c>
    </row>
    <row r="57" spans="1:13" ht="205.5" customHeight="1" x14ac:dyDescent="0.9">
      <c r="A57" s="92">
        <v>43</v>
      </c>
      <c r="B57" s="93" t="s">
        <v>96</v>
      </c>
      <c r="C57" s="94" t="s">
        <v>36</v>
      </c>
      <c r="D57" s="94" t="s">
        <v>97</v>
      </c>
      <c r="E57" s="113"/>
      <c r="F57" s="96">
        <v>44502</v>
      </c>
      <c r="G57" s="96">
        <v>44508</v>
      </c>
      <c r="H57" s="114"/>
      <c r="I57" s="98"/>
      <c r="J57" s="115"/>
      <c r="K57" s="97"/>
      <c r="L57" s="99">
        <v>10000</v>
      </c>
      <c r="M57" s="99">
        <f t="shared" si="0"/>
        <v>10000</v>
      </c>
    </row>
    <row r="58" spans="1:13" ht="175.5" customHeight="1" x14ac:dyDescent="0.9">
      <c r="A58" s="58">
        <v>44</v>
      </c>
      <c r="B58" s="39" t="s">
        <v>98</v>
      </c>
      <c r="C58" s="5" t="s">
        <v>36</v>
      </c>
      <c r="D58" s="5" t="s">
        <v>111</v>
      </c>
      <c r="E58" s="71"/>
      <c r="F58" s="60">
        <v>44531</v>
      </c>
      <c r="G58" s="60">
        <v>44538</v>
      </c>
      <c r="H58" s="70"/>
      <c r="I58" s="69"/>
      <c r="J58" s="68"/>
      <c r="K58" s="61"/>
      <c r="L58" s="61">
        <v>10000</v>
      </c>
      <c r="M58" s="61">
        <f t="shared" si="0"/>
        <v>10000</v>
      </c>
    </row>
    <row r="59" spans="1:13" ht="169.5" customHeight="1" x14ac:dyDescent="0.9">
      <c r="A59" s="58">
        <v>45</v>
      </c>
      <c r="B59" s="51" t="s">
        <v>154</v>
      </c>
      <c r="C59" s="26" t="s">
        <v>36</v>
      </c>
      <c r="D59" s="5" t="s">
        <v>116</v>
      </c>
      <c r="E59" s="71"/>
      <c r="F59" s="60">
        <v>44876</v>
      </c>
      <c r="G59" s="60">
        <v>44876</v>
      </c>
      <c r="H59" s="70">
        <v>160807.43</v>
      </c>
      <c r="I59" s="69"/>
      <c r="J59" s="68"/>
      <c r="K59" s="119"/>
      <c r="L59" s="61"/>
      <c r="M59" s="61">
        <f t="shared" ref="M59:M64" si="1">+SUM(H59:L59)</f>
        <v>160807.43</v>
      </c>
    </row>
    <row r="60" spans="1:13" ht="165" customHeight="1" x14ac:dyDescent="0.9">
      <c r="A60" s="58">
        <v>46</v>
      </c>
      <c r="B60" s="51" t="s">
        <v>153</v>
      </c>
      <c r="C60" s="5" t="s">
        <v>36</v>
      </c>
      <c r="D60" s="5" t="s">
        <v>117</v>
      </c>
      <c r="E60" s="71"/>
      <c r="F60" s="60">
        <v>44876</v>
      </c>
      <c r="G60" s="60">
        <v>44876</v>
      </c>
      <c r="H60" s="70">
        <v>160807.43</v>
      </c>
      <c r="I60" s="69" t="s">
        <v>128</v>
      </c>
      <c r="J60" s="68"/>
      <c r="K60" s="119"/>
      <c r="L60" s="61"/>
      <c r="M60" s="61">
        <f t="shared" si="1"/>
        <v>160807.43</v>
      </c>
    </row>
    <row r="61" spans="1:13" ht="186" customHeight="1" x14ac:dyDescent="0.9">
      <c r="A61" s="58">
        <v>47</v>
      </c>
      <c r="B61" s="51" t="s">
        <v>152</v>
      </c>
      <c r="C61" s="5" t="s">
        <v>36</v>
      </c>
      <c r="D61" s="5" t="s">
        <v>118</v>
      </c>
      <c r="E61" s="71"/>
      <c r="F61" s="60">
        <v>44876</v>
      </c>
      <c r="G61" s="60">
        <v>44876</v>
      </c>
      <c r="H61" s="70">
        <v>160807.43</v>
      </c>
      <c r="I61" s="69" t="s">
        <v>128</v>
      </c>
      <c r="J61" s="68"/>
      <c r="K61" s="119"/>
      <c r="L61" s="61"/>
      <c r="M61" s="61">
        <f t="shared" si="1"/>
        <v>160807.43</v>
      </c>
    </row>
    <row r="62" spans="1:13" ht="183" customHeight="1" x14ac:dyDescent="0.9">
      <c r="A62" s="58">
        <v>48</v>
      </c>
      <c r="B62" s="51" t="s">
        <v>151</v>
      </c>
      <c r="C62" s="27" t="s">
        <v>36</v>
      </c>
      <c r="D62" s="27" t="s">
        <v>119</v>
      </c>
      <c r="E62" s="73"/>
      <c r="F62" s="74">
        <v>44876</v>
      </c>
      <c r="G62" s="74">
        <v>44876</v>
      </c>
      <c r="H62" s="75">
        <v>160807.43</v>
      </c>
      <c r="I62" s="69" t="s">
        <v>128</v>
      </c>
      <c r="J62" s="68"/>
      <c r="K62" s="119"/>
      <c r="L62" s="61"/>
      <c r="M62" s="61">
        <f t="shared" si="1"/>
        <v>160807.43</v>
      </c>
    </row>
    <row r="63" spans="1:13" ht="201.75" customHeight="1" x14ac:dyDescent="0.9">
      <c r="A63" s="58">
        <v>49</v>
      </c>
      <c r="B63" s="51" t="s">
        <v>150</v>
      </c>
      <c r="C63" s="26" t="s">
        <v>36</v>
      </c>
      <c r="D63" s="26" t="s">
        <v>120</v>
      </c>
      <c r="E63" s="76"/>
      <c r="F63" s="66">
        <v>44876</v>
      </c>
      <c r="G63" s="66">
        <v>44876</v>
      </c>
      <c r="H63" s="77">
        <v>160807.43</v>
      </c>
      <c r="I63" s="69" t="s">
        <v>128</v>
      </c>
      <c r="J63" s="68"/>
      <c r="K63" s="119"/>
      <c r="L63" s="61"/>
      <c r="M63" s="61">
        <f t="shared" si="1"/>
        <v>160807.43</v>
      </c>
    </row>
    <row r="64" spans="1:13" ht="171.75" customHeight="1" x14ac:dyDescent="0.9">
      <c r="A64" s="58">
        <v>50</v>
      </c>
      <c r="B64" s="51" t="s">
        <v>149</v>
      </c>
      <c r="C64" s="5" t="s">
        <v>36</v>
      </c>
      <c r="D64" s="5" t="s">
        <v>121</v>
      </c>
      <c r="E64" s="71"/>
      <c r="F64" s="60">
        <v>44876</v>
      </c>
      <c r="G64" s="60">
        <v>44876</v>
      </c>
      <c r="H64" s="70">
        <v>160807.43</v>
      </c>
      <c r="I64" s="69" t="s">
        <v>128</v>
      </c>
      <c r="J64" s="68"/>
      <c r="K64" s="119"/>
      <c r="L64" s="61"/>
      <c r="M64" s="61">
        <f t="shared" si="1"/>
        <v>160807.43</v>
      </c>
    </row>
    <row r="65" spans="1:24" ht="163.5" customHeight="1" x14ac:dyDescent="0.9">
      <c r="A65" s="58">
        <v>51</v>
      </c>
      <c r="B65" s="51" t="s">
        <v>148</v>
      </c>
      <c r="C65" s="5" t="s">
        <v>36</v>
      </c>
      <c r="D65" s="5" t="s">
        <v>123</v>
      </c>
      <c r="E65" s="71"/>
      <c r="F65" s="60">
        <v>44876</v>
      </c>
      <c r="G65" s="60">
        <v>44876</v>
      </c>
      <c r="H65" s="70">
        <v>160807.43</v>
      </c>
      <c r="I65" s="69" t="s">
        <v>128</v>
      </c>
      <c r="J65" s="68"/>
      <c r="K65" s="61"/>
      <c r="L65" s="61"/>
      <c r="M65" s="61">
        <f t="shared" si="0"/>
        <v>160807.43</v>
      </c>
    </row>
    <row r="66" spans="1:24" ht="174.75" customHeight="1" x14ac:dyDescent="0.9">
      <c r="A66" s="58">
        <v>52</v>
      </c>
      <c r="B66" s="51" t="s">
        <v>147</v>
      </c>
      <c r="C66" s="5" t="s">
        <v>36</v>
      </c>
      <c r="D66" s="5" t="s">
        <v>124</v>
      </c>
      <c r="E66" s="71"/>
      <c r="F66" s="60">
        <v>44876</v>
      </c>
      <c r="G66" s="60">
        <v>44876</v>
      </c>
      <c r="H66" s="70">
        <v>160807.43</v>
      </c>
      <c r="I66" s="69"/>
      <c r="J66" s="68"/>
      <c r="K66" s="61"/>
      <c r="L66" s="61"/>
      <c r="M66" s="61">
        <f t="shared" si="0"/>
        <v>160807.43</v>
      </c>
    </row>
    <row r="67" spans="1:24" ht="189.75" customHeight="1" x14ac:dyDescent="0.9">
      <c r="A67" s="58">
        <v>53</v>
      </c>
      <c r="B67" s="51" t="s">
        <v>146</v>
      </c>
      <c r="C67" s="5" t="s">
        <v>36</v>
      </c>
      <c r="D67" s="5" t="s">
        <v>127</v>
      </c>
      <c r="E67" s="71">
        <v>0</v>
      </c>
      <c r="F67" s="60">
        <v>44876</v>
      </c>
      <c r="G67" s="60">
        <v>44876</v>
      </c>
      <c r="H67" s="70">
        <v>160807.43</v>
      </c>
      <c r="I67" s="69"/>
      <c r="J67" s="68"/>
      <c r="K67" s="61"/>
      <c r="L67" s="61"/>
      <c r="M67" s="61">
        <f t="shared" ref="M67" si="2">+SUM(H67:L67)</f>
        <v>160807.43</v>
      </c>
    </row>
    <row r="68" spans="1:24" ht="148.5" customHeight="1" x14ac:dyDescent="0.9">
      <c r="A68" s="58">
        <v>54</v>
      </c>
      <c r="B68" s="51" t="s">
        <v>137</v>
      </c>
      <c r="C68" s="5" t="s">
        <v>36</v>
      </c>
      <c r="D68" s="5" t="s">
        <v>130</v>
      </c>
      <c r="E68" s="71">
        <v>0</v>
      </c>
      <c r="F68" s="60">
        <v>44876</v>
      </c>
      <c r="G68" s="60">
        <v>44876</v>
      </c>
      <c r="H68" s="70">
        <v>160807.43</v>
      </c>
      <c r="I68" s="69"/>
      <c r="J68" s="68"/>
      <c r="K68" s="61"/>
      <c r="L68" s="61"/>
      <c r="M68" s="61">
        <f t="shared" ref="M68" si="3">+SUM(H68:L68)</f>
        <v>160807.43</v>
      </c>
    </row>
    <row r="69" spans="1:24" ht="156" customHeight="1" x14ac:dyDescent="0.9">
      <c r="A69" s="58">
        <v>55</v>
      </c>
      <c r="B69" s="51" t="s">
        <v>144</v>
      </c>
      <c r="C69" s="5" t="s">
        <v>36</v>
      </c>
      <c r="D69" s="5" t="s">
        <v>145</v>
      </c>
      <c r="E69" s="71"/>
      <c r="F69" s="60">
        <v>44876</v>
      </c>
      <c r="G69" s="60">
        <v>44876</v>
      </c>
      <c r="H69" s="70">
        <v>160807.43</v>
      </c>
      <c r="I69" s="69"/>
      <c r="J69" s="68"/>
      <c r="K69" s="61"/>
      <c r="L69" s="61"/>
      <c r="M69" s="61">
        <f t="shared" ref="M69:M70" si="4">+SUM(H69:L69)</f>
        <v>160807.43</v>
      </c>
    </row>
    <row r="70" spans="1:24" ht="167.25" customHeight="1" x14ac:dyDescent="0.9">
      <c r="A70" s="58">
        <v>56</v>
      </c>
      <c r="B70" s="51" t="s">
        <v>155</v>
      </c>
      <c r="C70" s="5" t="s">
        <v>156</v>
      </c>
      <c r="D70" s="5" t="s">
        <v>157</v>
      </c>
      <c r="E70" s="71"/>
      <c r="F70" s="60">
        <v>44620</v>
      </c>
      <c r="G70" s="60">
        <v>44620</v>
      </c>
      <c r="H70" s="70"/>
      <c r="I70" s="69"/>
      <c r="J70" s="68"/>
      <c r="K70" s="61"/>
      <c r="L70" s="61">
        <v>1499103.64</v>
      </c>
      <c r="M70" s="61">
        <f t="shared" si="4"/>
        <v>1499103.64</v>
      </c>
      <c r="V70" s="123"/>
    </row>
    <row r="71" spans="1:24" ht="163.5" customHeight="1" x14ac:dyDescent="0.9">
      <c r="A71" s="58">
        <v>57</v>
      </c>
      <c r="B71" s="3" t="s">
        <v>131</v>
      </c>
      <c r="C71" s="26" t="s">
        <v>132</v>
      </c>
      <c r="D71" s="5" t="s">
        <v>133</v>
      </c>
      <c r="E71" s="71"/>
      <c r="F71" s="60">
        <v>44845</v>
      </c>
      <c r="G71" s="60">
        <v>44848</v>
      </c>
      <c r="H71" s="70"/>
      <c r="I71" s="69">
        <v>2360</v>
      </c>
      <c r="J71" s="68"/>
      <c r="K71" s="61"/>
      <c r="L71" s="61"/>
      <c r="M71" s="61">
        <f t="shared" ref="M71:M83" si="5">+SUM(H71:L71)</f>
        <v>2360</v>
      </c>
    </row>
    <row r="72" spans="1:24" ht="122.25" customHeight="1" x14ac:dyDescent="0.9">
      <c r="A72" s="58">
        <v>58</v>
      </c>
      <c r="B72" s="3" t="s">
        <v>134</v>
      </c>
      <c r="C72" s="39" t="s">
        <v>143</v>
      </c>
      <c r="D72" s="120" t="s">
        <v>141</v>
      </c>
      <c r="E72" s="71"/>
      <c r="F72" s="60">
        <v>44848</v>
      </c>
      <c r="G72" s="60">
        <v>44861</v>
      </c>
      <c r="H72" s="70"/>
      <c r="I72" s="69">
        <v>21000.01</v>
      </c>
      <c r="J72" s="68"/>
      <c r="K72" s="61"/>
      <c r="L72" s="61"/>
      <c r="M72" s="61">
        <f t="shared" si="5"/>
        <v>21000.01</v>
      </c>
    </row>
    <row r="73" spans="1:24" ht="171" customHeight="1" x14ac:dyDescent="0.9">
      <c r="A73" s="58">
        <v>59</v>
      </c>
      <c r="B73" s="3" t="s">
        <v>135</v>
      </c>
      <c r="C73" s="26" t="s">
        <v>142</v>
      </c>
      <c r="D73" s="5" t="s">
        <v>136</v>
      </c>
      <c r="E73" s="71"/>
      <c r="F73" s="60">
        <v>44861</v>
      </c>
      <c r="G73" s="60">
        <v>44873</v>
      </c>
      <c r="H73" s="70"/>
      <c r="I73" s="69">
        <v>194700</v>
      </c>
      <c r="J73" s="68"/>
      <c r="K73" s="61"/>
      <c r="L73" s="61"/>
      <c r="M73" s="61">
        <f t="shared" si="5"/>
        <v>194700</v>
      </c>
      <c r="V73" s="53"/>
    </row>
    <row r="74" spans="1:24" ht="121.5" customHeight="1" x14ac:dyDescent="0.9">
      <c r="A74" s="78">
        <v>60</v>
      </c>
      <c r="B74" s="51" t="s">
        <v>129</v>
      </c>
      <c r="C74" s="26" t="s">
        <v>125</v>
      </c>
      <c r="D74" s="27" t="s">
        <v>126</v>
      </c>
      <c r="E74" s="71"/>
      <c r="F74" s="60">
        <v>44832</v>
      </c>
      <c r="G74" s="60">
        <v>44832</v>
      </c>
      <c r="H74" s="70"/>
      <c r="I74" s="69"/>
      <c r="J74" s="68">
        <v>4953.6400000000003</v>
      </c>
      <c r="K74" s="61"/>
      <c r="L74" s="61"/>
      <c r="M74" s="61">
        <f>+SUM(H74:L74)</f>
        <v>4953.6400000000003</v>
      </c>
    </row>
    <row r="75" spans="1:24" ht="122.25" customHeight="1" x14ac:dyDescent="0.9">
      <c r="A75" s="58">
        <v>61</v>
      </c>
      <c r="B75" s="51" t="s">
        <v>138</v>
      </c>
      <c r="C75" s="26" t="s">
        <v>139</v>
      </c>
      <c r="D75" s="27" t="s">
        <v>140</v>
      </c>
      <c r="E75" s="81"/>
      <c r="F75" s="82">
        <v>44790</v>
      </c>
      <c r="G75" s="83">
        <v>44798</v>
      </c>
      <c r="H75" s="70"/>
      <c r="I75" s="69"/>
      <c r="J75" s="122">
        <v>18800</v>
      </c>
      <c r="K75" s="61"/>
      <c r="L75" s="61"/>
      <c r="M75" s="61">
        <f t="shared" ref="M75" si="6">+SUM(H75:L75)</f>
        <v>18800</v>
      </c>
      <c r="X75" s="53"/>
    </row>
    <row r="76" spans="1:24" ht="162.75" customHeight="1" x14ac:dyDescent="0.9">
      <c r="A76" s="64">
        <v>62</v>
      </c>
      <c r="B76" s="3" t="s">
        <v>158</v>
      </c>
      <c r="C76" s="5" t="s">
        <v>159</v>
      </c>
      <c r="D76" s="5" t="s">
        <v>160</v>
      </c>
      <c r="E76" s="81"/>
      <c r="F76" s="60">
        <v>44895</v>
      </c>
      <c r="G76" s="121">
        <v>44897</v>
      </c>
      <c r="H76" s="70">
        <v>200000</v>
      </c>
      <c r="I76" s="69"/>
      <c r="J76" s="68"/>
      <c r="K76" s="61"/>
      <c r="L76" s="61"/>
      <c r="M76" s="61">
        <f t="shared" ref="M76:M82" si="7">+SUM(H76:L76)</f>
        <v>200000</v>
      </c>
    </row>
    <row r="77" spans="1:24" ht="185.25" customHeight="1" x14ac:dyDescent="0.9">
      <c r="A77" s="58">
        <v>63</v>
      </c>
      <c r="B77" s="3" t="s">
        <v>161</v>
      </c>
      <c r="C77" s="5" t="s">
        <v>162</v>
      </c>
      <c r="D77" s="5" t="s">
        <v>163</v>
      </c>
      <c r="E77" s="81"/>
      <c r="F77" s="60">
        <v>44888</v>
      </c>
      <c r="G77" s="83">
        <v>44894</v>
      </c>
      <c r="H77" s="70">
        <v>82298.16</v>
      </c>
      <c r="I77" s="69"/>
      <c r="J77" s="68"/>
      <c r="K77" s="61"/>
      <c r="L77" s="61"/>
      <c r="M77" s="61">
        <f t="shared" si="7"/>
        <v>82298.16</v>
      </c>
    </row>
    <row r="78" spans="1:24" ht="155.25" customHeight="1" thickBot="1" x14ac:dyDescent="0.95">
      <c r="A78" s="84">
        <v>64</v>
      </c>
      <c r="B78" s="125" t="s">
        <v>164</v>
      </c>
      <c r="C78" s="86" t="s">
        <v>165</v>
      </c>
      <c r="D78" s="86" t="s">
        <v>166</v>
      </c>
      <c r="E78" s="126"/>
      <c r="F78" s="88">
        <v>44889</v>
      </c>
      <c r="G78" s="127">
        <v>44890</v>
      </c>
      <c r="H78" s="110">
        <v>6618.31</v>
      </c>
      <c r="I78" s="111"/>
      <c r="J78" s="89"/>
      <c r="K78" s="91"/>
      <c r="L78" s="91"/>
      <c r="M78" s="91">
        <f t="shared" si="7"/>
        <v>6618.31</v>
      </c>
    </row>
    <row r="79" spans="1:24" ht="207.75" customHeight="1" thickBot="1" x14ac:dyDescent="0.95">
      <c r="A79" s="100">
        <v>65</v>
      </c>
      <c r="B79" s="131" t="s">
        <v>167</v>
      </c>
      <c r="C79" s="102" t="s">
        <v>168</v>
      </c>
      <c r="D79" s="102" t="s">
        <v>178</v>
      </c>
      <c r="E79" s="132"/>
      <c r="F79" s="104">
        <v>44889</v>
      </c>
      <c r="G79" s="133">
        <v>44889</v>
      </c>
      <c r="H79" s="117">
        <v>650000</v>
      </c>
      <c r="I79" s="106"/>
      <c r="J79" s="105"/>
      <c r="K79" s="107"/>
      <c r="L79" s="107"/>
      <c r="M79" s="108">
        <f t="shared" si="7"/>
        <v>650000</v>
      </c>
    </row>
    <row r="80" spans="1:24" ht="162.75" customHeight="1" x14ac:dyDescent="0.9">
      <c r="A80" s="92">
        <v>66</v>
      </c>
      <c r="B80" s="128" t="s">
        <v>169</v>
      </c>
      <c r="C80" s="94" t="s">
        <v>170</v>
      </c>
      <c r="D80" s="94" t="s">
        <v>171</v>
      </c>
      <c r="E80" s="129"/>
      <c r="F80" s="96">
        <v>44895</v>
      </c>
      <c r="G80" s="130">
        <v>44897</v>
      </c>
      <c r="H80" s="114">
        <v>1200000</v>
      </c>
      <c r="I80" s="98"/>
      <c r="J80" s="97"/>
      <c r="K80" s="99"/>
      <c r="L80" s="99"/>
      <c r="M80" s="99">
        <f t="shared" si="7"/>
        <v>1200000</v>
      </c>
      <c r="X80" s="53"/>
    </row>
    <row r="81" spans="1:24" ht="155.25" customHeight="1" x14ac:dyDescent="0.9">
      <c r="A81" s="58">
        <v>67</v>
      </c>
      <c r="B81" s="3" t="s">
        <v>172</v>
      </c>
      <c r="C81" s="5" t="s">
        <v>173</v>
      </c>
      <c r="D81" s="5" t="s">
        <v>174</v>
      </c>
      <c r="E81" s="81"/>
      <c r="F81" s="60">
        <v>44893</v>
      </c>
      <c r="G81" s="83">
        <v>44893</v>
      </c>
      <c r="H81" s="70">
        <v>1785340</v>
      </c>
      <c r="I81" s="69"/>
      <c r="J81" s="68"/>
      <c r="K81" s="61"/>
      <c r="L81" s="61"/>
      <c r="M81" s="61">
        <f t="shared" si="7"/>
        <v>1785340</v>
      </c>
      <c r="X81" s="123"/>
    </row>
    <row r="82" spans="1:24" ht="122.25" customHeight="1" x14ac:dyDescent="0.9">
      <c r="A82" s="58">
        <v>68</v>
      </c>
      <c r="B82" s="39" t="s">
        <v>175</v>
      </c>
      <c r="C82" s="26" t="s">
        <v>176</v>
      </c>
      <c r="D82" s="26" t="s">
        <v>177</v>
      </c>
      <c r="E82" s="79"/>
      <c r="F82" s="66">
        <v>44888</v>
      </c>
      <c r="G82" s="80">
        <v>44889</v>
      </c>
      <c r="H82" s="70">
        <v>16200.01</v>
      </c>
      <c r="I82" s="69"/>
      <c r="J82" s="68"/>
      <c r="K82" s="61"/>
      <c r="L82" s="61"/>
      <c r="M82" s="61">
        <f t="shared" si="7"/>
        <v>16200.01</v>
      </c>
      <c r="X82" s="53"/>
    </row>
    <row r="83" spans="1:24" ht="122.25" customHeight="1" x14ac:dyDescent="0.9">
      <c r="A83" s="58"/>
      <c r="B83" s="51"/>
      <c r="C83" s="26"/>
      <c r="D83" s="27"/>
      <c r="E83" s="81"/>
      <c r="F83" s="60"/>
      <c r="G83" s="83"/>
      <c r="H83" s="70"/>
      <c r="I83" s="69"/>
      <c r="J83" s="69"/>
      <c r="K83" s="61"/>
      <c r="L83" s="61"/>
      <c r="M83" s="61">
        <f t="shared" si="5"/>
        <v>0</v>
      </c>
      <c r="X83" s="53"/>
    </row>
    <row r="84" spans="1:24" ht="90.75" customHeight="1" thickBot="1" x14ac:dyDescent="0.75">
      <c r="A84" s="57" t="s">
        <v>99</v>
      </c>
      <c r="B84" s="55"/>
      <c r="C84" s="54"/>
      <c r="D84" s="46"/>
      <c r="E84" s="47">
        <v>44309</v>
      </c>
      <c r="F84" s="48"/>
      <c r="G84" s="49"/>
      <c r="H84" s="50">
        <f>SUM(H6:H83)</f>
        <v>5709338.209999999</v>
      </c>
      <c r="I84" s="50">
        <f t="shared" ref="I84:M84" si="8">SUM(I6:I83)</f>
        <v>218060.01</v>
      </c>
      <c r="J84" s="50">
        <f t="shared" si="8"/>
        <v>23753.64</v>
      </c>
      <c r="K84" s="50">
        <f t="shared" si="8"/>
        <v>0</v>
      </c>
      <c r="L84" s="50">
        <f t="shared" si="8"/>
        <v>11378041.530000001</v>
      </c>
      <c r="M84" s="50">
        <f t="shared" si="8"/>
        <v>17329193.390000001</v>
      </c>
      <c r="X84" s="53"/>
    </row>
    <row r="85" spans="1:24" ht="95.25" customHeight="1" x14ac:dyDescent="0.9">
      <c r="A85" s="7"/>
      <c r="B85" s="7"/>
      <c r="C85" s="8"/>
      <c r="D85" s="7"/>
      <c r="E85" s="9"/>
      <c r="F85" s="8"/>
      <c r="G85" s="10"/>
      <c r="H85" s="11"/>
      <c r="I85" s="12"/>
      <c r="J85" s="12"/>
      <c r="K85" s="12"/>
      <c r="L85" s="10"/>
      <c r="M85" s="13"/>
      <c r="V85" s="53"/>
      <c r="X85" s="53"/>
    </row>
    <row r="86" spans="1:24" s="6" customFormat="1" ht="295.5" customHeight="1" x14ac:dyDescent="0.9">
      <c r="A86" s="28"/>
      <c r="B86" s="28"/>
      <c r="C86" s="14"/>
      <c r="D86" s="29"/>
      <c r="E86" s="29"/>
      <c r="F86" s="29"/>
      <c r="G86" s="30"/>
      <c r="H86" s="16"/>
      <c r="I86" s="29"/>
      <c r="J86" s="34"/>
      <c r="K86" s="35"/>
      <c r="L86" s="36"/>
      <c r="M86" s="17"/>
      <c r="V86" s="19"/>
      <c r="X86" s="19"/>
    </row>
    <row r="87" spans="1:24" s="6" customFormat="1" ht="51.75" customHeight="1" x14ac:dyDescent="0.7">
      <c r="A87" s="135"/>
      <c r="B87" s="135"/>
      <c r="C87" s="14"/>
      <c r="D87" s="135"/>
      <c r="E87" s="135"/>
      <c r="F87" s="135"/>
      <c r="G87" s="30"/>
      <c r="H87" s="18"/>
      <c r="I87" s="135"/>
      <c r="J87" s="135"/>
      <c r="K87" s="135"/>
      <c r="L87" s="36"/>
      <c r="M87" s="17"/>
      <c r="V87" s="19"/>
    </row>
    <row r="88" spans="1:24" s="6" customFormat="1" ht="54.75" customHeight="1" x14ac:dyDescent="0.9">
      <c r="A88" s="134"/>
      <c r="B88" s="134"/>
      <c r="C88" s="14"/>
      <c r="D88" s="135"/>
      <c r="E88" s="135"/>
      <c r="F88" s="135"/>
      <c r="G88" s="31"/>
      <c r="H88" s="15"/>
      <c r="I88" s="135"/>
      <c r="J88" s="135"/>
      <c r="K88" s="135"/>
      <c r="L88" s="36"/>
      <c r="M88" s="17"/>
      <c r="X88" s="19"/>
    </row>
    <row r="89" spans="1:24" s="6" customFormat="1" ht="61.5" x14ac:dyDescent="0.9">
      <c r="A89" s="136"/>
      <c r="B89" s="136"/>
      <c r="C89" s="12"/>
      <c r="D89" s="137"/>
      <c r="E89" s="137"/>
      <c r="F89" s="137"/>
      <c r="G89" s="29"/>
      <c r="H89" s="12" t="s">
        <v>29</v>
      </c>
      <c r="I89" s="37"/>
      <c r="J89" s="138"/>
      <c r="K89" s="138"/>
      <c r="L89" s="138"/>
      <c r="M89" s="17"/>
    </row>
    <row r="90" spans="1:24" s="6" customFormat="1" ht="61.5" x14ac:dyDescent="0.9">
      <c r="A90" s="7"/>
      <c r="B90" s="9"/>
      <c r="C90" s="12"/>
      <c r="D90" s="28"/>
      <c r="E90" s="29"/>
      <c r="F90" s="29"/>
      <c r="G90" s="29"/>
      <c r="H90" s="12"/>
      <c r="I90" s="37"/>
      <c r="J90" s="37"/>
      <c r="K90" s="37"/>
      <c r="L90" s="37"/>
      <c r="M90" s="17"/>
    </row>
    <row r="91" spans="1:24" s="6" customFormat="1" x14ac:dyDescent="0.7">
      <c r="A91" s="20"/>
      <c r="B91" s="21"/>
      <c r="C91" s="1"/>
      <c r="D91" s="32"/>
      <c r="E91" s="33"/>
      <c r="F91" s="33"/>
      <c r="G91" s="33"/>
      <c r="H91" s="1"/>
      <c r="I91" s="38"/>
      <c r="J91" s="38"/>
      <c r="K91" s="38"/>
      <c r="L91" s="38"/>
      <c r="M91" s="23"/>
    </row>
    <row r="92" spans="1:24" s="6" customFormat="1" x14ac:dyDescent="0.7">
      <c r="A92" s="20"/>
      <c r="B92" s="21"/>
      <c r="C92" s="1"/>
      <c r="D92" s="32"/>
      <c r="E92" s="33"/>
      <c r="F92" s="33"/>
      <c r="G92" s="33"/>
      <c r="H92" s="1"/>
      <c r="I92" s="38"/>
      <c r="J92" s="38"/>
      <c r="K92" s="38"/>
      <c r="L92" s="38"/>
      <c r="M92" s="24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R101" s="6" t="s">
        <v>100</v>
      </c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</row>
    <row r="106" spans="1:22" s="6" customForma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  <c r="V106" s="19"/>
    </row>
    <row r="107" spans="1:22" s="6" customFormat="1" ht="51.6" customHeigh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</row>
    <row r="109" spans="1:22" s="6" customFormat="1" ht="45" customHeight="1" x14ac:dyDescent="0.7">
      <c r="A109" s="20"/>
      <c r="B109" s="21"/>
      <c r="C109" s="1"/>
      <c r="D109" s="1"/>
      <c r="E109" s="20"/>
      <c r="F109" s="20"/>
      <c r="G109" s="20"/>
      <c r="H109" s="1"/>
      <c r="I109" s="22"/>
      <c r="J109" s="22"/>
      <c r="K109" s="22"/>
      <c r="L109" s="22"/>
      <c r="M109" s="23"/>
      <c r="O109" s="1"/>
      <c r="P109" s="1"/>
      <c r="Q109" s="1"/>
      <c r="R109" s="1"/>
    </row>
    <row r="119" spans="1:18" ht="27" customHeight="1" x14ac:dyDescent="0.7"/>
    <row r="126" spans="1:18" x14ac:dyDescent="0.7">
      <c r="D126" s="1" t="s">
        <v>24</v>
      </c>
      <c r="O126" s="6"/>
      <c r="P126" s="6"/>
      <c r="Q126" s="6"/>
      <c r="R126" s="6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</row>
    <row r="128" spans="1:18" s="6" customForma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25"/>
    </row>
    <row r="129" spans="1:18" s="6" customFormat="1" ht="49.1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1"/>
      <c r="O129" s="25"/>
      <c r="P129" s="25"/>
      <c r="Q129" s="25"/>
      <c r="R129" s="25"/>
    </row>
    <row r="130" spans="1:18" s="25" customFormat="1" ht="36.75" customHeight="1" x14ac:dyDescent="0.7">
      <c r="A130" s="20"/>
      <c r="B130" s="21"/>
      <c r="C130" s="1"/>
      <c r="D130" s="1"/>
      <c r="E130" s="20"/>
      <c r="F130" s="20"/>
      <c r="G130" s="20"/>
      <c r="H130" s="1"/>
      <c r="I130" s="22"/>
      <c r="J130" s="22"/>
      <c r="K130" s="22"/>
      <c r="L130" s="22"/>
      <c r="M130" s="23"/>
      <c r="N130" s="23"/>
      <c r="O130" s="1"/>
      <c r="P130" s="1"/>
      <c r="Q130" s="1"/>
      <c r="R130" s="1"/>
    </row>
    <row r="131" spans="1:18" x14ac:dyDescent="0.7">
      <c r="N131" s="23"/>
      <c r="O131" s="23"/>
      <c r="P131" s="23"/>
      <c r="Q131" s="23"/>
      <c r="R131" s="23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</row>
    <row r="133" spans="1:18" s="23" customForma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</row>
    <row r="134" spans="1:18" s="23" customFormat="1" ht="46.5" customHeight="1" x14ac:dyDescent="0.7">
      <c r="A134" s="20"/>
      <c r="B134" s="21"/>
      <c r="C134" s="1"/>
      <c r="D134" s="1"/>
      <c r="E134" s="20"/>
      <c r="F134" s="20"/>
      <c r="G134" s="20"/>
      <c r="H134" s="1"/>
      <c r="I134" s="22"/>
      <c r="J134" s="22"/>
      <c r="K134" s="22"/>
      <c r="L134" s="22"/>
      <c r="N134" s="1"/>
      <c r="O134" s="1"/>
      <c r="P134" s="1"/>
      <c r="Q134" s="1"/>
      <c r="R134" s="1"/>
    </row>
  </sheetData>
  <autoFilter ref="A5:M43"/>
  <mergeCells count="12">
    <mergeCell ref="A1:M1"/>
    <mergeCell ref="A2:M2"/>
    <mergeCell ref="A3:M3"/>
    <mergeCell ref="A87:B87"/>
    <mergeCell ref="D87:F87"/>
    <mergeCell ref="I87:K87"/>
    <mergeCell ref="A88:B88"/>
    <mergeCell ref="D88:F88"/>
    <mergeCell ref="I88:K88"/>
    <mergeCell ref="A89:B89"/>
    <mergeCell ref="D89:F89"/>
    <mergeCell ref="J89:L89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NOVIEMBRE 22 </vt:lpstr>
      <vt:lpstr>Hoja2</vt:lpstr>
      <vt:lpstr>'CUENTAS X PAGAR NOVIEMBRE 22 '!Área_de_impresión</vt:lpstr>
      <vt:lpstr>'CUENTAS X PAGAR NOVIEMBRE 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2022-12-19T14:24:15Z</cp:lastPrinted>
  <dcterms:created xsi:type="dcterms:W3CDTF">2022-04-19T19:02:48Z</dcterms:created>
  <dcterms:modified xsi:type="dcterms:W3CDTF">2022-12-19T17:39:00Z</dcterms:modified>
</cp:coreProperties>
</file>