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cuentas por pagar" sheetId="1" r:id="rId1"/>
  </sheets>
  <definedNames>
    <definedName name="_xlnm._FilterDatabase" localSheetId="0" hidden="1">'cuentas por pagar'!$A$8:$O$49</definedName>
    <definedName name="_xlnm.Print_Titles" localSheetId="0">'cuentas por pagar'!$1:$8</definedName>
  </definedNames>
  <calcPr fullCalcOnLoad="1"/>
</workbook>
</file>

<file path=xl/sharedStrings.xml><?xml version="1.0" encoding="utf-8"?>
<sst xmlns="http://schemas.openxmlformats.org/spreadsheetml/2006/main" count="219" uniqueCount="161">
  <si>
    <t>CANT.</t>
  </si>
  <si>
    <t>FACTURA NUM.</t>
  </si>
  <si>
    <t>PROVEEDOR</t>
  </si>
  <si>
    <t>CONCEPTO</t>
  </si>
  <si>
    <t>MONTO</t>
  </si>
  <si>
    <t>CONDICION PAGO</t>
  </si>
  <si>
    <t>FECHA FACTURA</t>
  </si>
  <si>
    <t>FECHA RECIBIDA</t>
  </si>
  <si>
    <t>Total</t>
  </si>
  <si>
    <t>CONDICION DE PAGO</t>
  </si>
  <si>
    <t>0-30</t>
  </si>
  <si>
    <t>31-60</t>
  </si>
  <si>
    <t>61-90</t>
  </si>
  <si>
    <t>91-120</t>
  </si>
  <si>
    <t>MAS 120 DIAS</t>
  </si>
  <si>
    <t>CREDITO</t>
  </si>
  <si>
    <t>002534</t>
  </si>
  <si>
    <t>ALQUILER DE ESTACIONES DE TRABAJO PARA EL DEPTO. DEL ESTADISTICAS ECONOMICAS</t>
  </si>
  <si>
    <t>CENTRO ESPECIALIZADO DE COMPUTACION, SRL</t>
  </si>
  <si>
    <t>H &amp; H SOLUTIONS, SRL</t>
  </si>
  <si>
    <t>A010010011500000004</t>
  </si>
  <si>
    <t>MARTIN JOSE SANTOS CASADO</t>
  </si>
  <si>
    <t>30% MODULO DE GESTION Y ADM. E INST. PARA USUARIO</t>
  </si>
  <si>
    <t>A010010011500002105</t>
  </si>
  <si>
    <t>INVERPLATA, S.A .</t>
  </si>
  <si>
    <t>REFRIGERIO Y ALMUERZO PARA 35 PERSONAS</t>
  </si>
  <si>
    <t>ROSARIO &amp; PICHARDO, S.R.L. (EMELY TOURS)</t>
  </si>
  <si>
    <t>COMPRA BOLETO AEREO</t>
  </si>
  <si>
    <t>71938</t>
  </si>
  <si>
    <t>PROLIMPISO, S.R.L.</t>
  </si>
  <si>
    <t>FUNDAS PARA BASURA Y VASOS CONICOS</t>
  </si>
  <si>
    <t>INDUSTRIAS BANILEJAS, S.A.S.</t>
  </si>
  <si>
    <t>2-01-00203078</t>
  </si>
  <si>
    <t>ADQUISICION DE CAFÉ PARA LA INSTITUCION</t>
  </si>
  <si>
    <t>MUEBLES OMAR, S.A.</t>
  </si>
  <si>
    <t>ADQUISICION DE SILLAS</t>
  </si>
  <si>
    <t>126146</t>
  </si>
  <si>
    <t>OD DOMINICANA CORP</t>
  </si>
  <si>
    <t>1500002044</t>
  </si>
  <si>
    <t>ADQUISICION TRITURADORA USO INSTITUCION</t>
  </si>
  <si>
    <t>00247802</t>
  </si>
  <si>
    <t>FG-000075</t>
  </si>
  <si>
    <t>BAROLI TECNOLOGIES, S.R.L.</t>
  </si>
  <si>
    <t>ADQUISICION EQUIPOS TECNOLOGICOS</t>
  </si>
  <si>
    <t>0010001</t>
  </si>
  <si>
    <t>BENRAM CONSULTING, S.R.L.</t>
  </si>
  <si>
    <t>CHARLISTA EVENTO DIA INTERNACIONAL DE LA MUJER</t>
  </si>
  <si>
    <t>00003227</t>
  </si>
  <si>
    <t>SYNTES, S.R.L.</t>
  </si>
  <si>
    <t>ADQUISICION IMPRESORA MULTIFUNCIONAL</t>
  </si>
  <si>
    <t>3269</t>
  </si>
  <si>
    <t>2P TECNOLOGIES, S.R.L.</t>
  </si>
  <si>
    <t>0000059394</t>
  </si>
  <si>
    <t>ADQUISICION EQUIPOS TECNOLOGICOS PARA CONCURSO</t>
  </si>
  <si>
    <t>6929</t>
  </si>
  <si>
    <t>ISIS ELVIRA RIVERA ESTEPHEN</t>
  </si>
  <si>
    <t>REFRIGERIO 150 PERSONAS DIA INTERNACIONAL DE LA MUJER</t>
  </si>
  <si>
    <t>LEGALIZACION CONTRATOS</t>
  </si>
  <si>
    <t>A010010011500000038</t>
  </si>
  <si>
    <t>AMECHE COMUNICACIONES</t>
  </si>
  <si>
    <t>TRANSCRIPCION Y EDICION 34 ENC. INTERINSTITUCIONAL</t>
  </si>
  <si>
    <t>NCF</t>
  </si>
  <si>
    <t>A030010011500008883</t>
  </si>
  <si>
    <t>A060010011500002666</t>
  </si>
  <si>
    <t>A010010011500000870</t>
  </si>
  <si>
    <t>A01001001150000161</t>
  </si>
  <si>
    <t>A030030011500003702</t>
  </si>
  <si>
    <t>A010010011500001575</t>
  </si>
  <si>
    <t>A010010011500002044</t>
  </si>
  <si>
    <t>A010010011500002130</t>
  </si>
  <si>
    <t>A010010011500001676</t>
  </si>
  <si>
    <t>A010010021500006092</t>
  </si>
  <si>
    <t>A010010011500000129</t>
  </si>
  <si>
    <t>A010010011500000001</t>
  </si>
  <si>
    <t>00248184</t>
  </si>
  <si>
    <t>0016924</t>
  </si>
  <si>
    <t>UNIDAD TECNOLOGICA DOMINICANA, S.R.L.</t>
  </si>
  <si>
    <t>ADQUISICION TABLETAS GRAFICAS DIGITALES</t>
  </si>
  <si>
    <t>RELACION DE FACTURAS PENDIENTES DE PAGO AL 30 DE ABRIL DE 2016</t>
  </si>
  <si>
    <t>A010010011500001595</t>
  </si>
  <si>
    <t>A010010011500002014</t>
  </si>
  <si>
    <t>FT-2022</t>
  </si>
  <si>
    <t>A010010011500006617</t>
  </si>
  <si>
    <t>FLORISTERIA ZUNIFLOR, S.A.</t>
  </si>
  <si>
    <t>ADQUISICION ARREGLOS FLORALES DIA DE LA SECRETARIA</t>
  </si>
  <si>
    <t>PRODUCTIVE BUSINESS SOLUTIONS DOMINCANA, S.A.S</t>
  </si>
  <si>
    <t>ADQUISICION CILINDRO PARA IMPRESORA</t>
  </si>
  <si>
    <t>2001</t>
  </si>
  <si>
    <t>A030030011500002001</t>
  </si>
  <si>
    <t>SUPPLY DEPOT DD, S.R.L.</t>
  </si>
  <si>
    <t>ADQUISICION MATERIAL GASTABLE</t>
  </si>
  <si>
    <t>20</t>
  </si>
  <si>
    <t>A010010011500000006</t>
  </si>
  <si>
    <t>ANA JULIA LIRIANO SUAREZ DE MARTINEZ Y/O D'ANALI</t>
  </si>
  <si>
    <t>ADQUISICION CATERING PARA PRESENTACION DE LOS PERFILES ESTADISTICOS</t>
  </si>
  <si>
    <t>A010010011500003878</t>
  </si>
  <si>
    <t>0000059962</t>
  </si>
  <si>
    <t>A030010011500008914</t>
  </si>
  <si>
    <t>ADQUISICION ESTACIONES DE TRABAJO PARA LA DIRECCION DE ESTADISTICAS CONTINUAS DE LA ONE</t>
  </si>
  <si>
    <t>CENTRO AUTOMOTRIZ BURGOS, S.R.L.</t>
  </si>
  <si>
    <t>REPARACION CAMIONETA INSTITUCION</t>
  </si>
  <si>
    <t>3134</t>
  </si>
  <si>
    <t>A010010011500000126</t>
  </si>
  <si>
    <t>A010010011500012583</t>
  </si>
  <si>
    <t>COPY MARCA, S.R.L.</t>
  </si>
  <si>
    <t>ADQUISICION DE BOLIGRAFOS SERIGRAFIADOS</t>
  </si>
  <si>
    <t>202806</t>
  </si>
  <si>
    <t>A010010011500001112</t>
  </si>
  <si>
    <t>DR. MIGUEL ANGEL LUNA IMBERT</t>
  </si>
  <si>
    <t>215</t>
  </si>
  <si>
    <t>A010010011500000163</t>
  </si>
  <si>
    <t>SERVICE GROUP S&amp;F, S.R.L.</t>
  </si>
  <si>
    <t>ADQUISICION DE ARTICULOS DE COCINA Y FERRETEROS PARA INSTITUCION</t>
  </si>
  <si>
    <t>00013522</t>
  </si>
  <si>
    <t>A010010011500003609</t>
  </si>
  <si>
    <t>INSTITUTO TECNOLOGICO DE SANTO DOMINGO (INTEC)</t>
  </si>
  <si>
    <t>MAESTRIA EN CIENCIAS AMBIENTALES</t>
  </si>
  <si>
    <t>6987</t>
  </si>
  <si>
    <t>A010010011500001698</t>
  </si>
  <si>
    <t>ADQUISICION DE CATERING PARA TALLER DE VALIDACION DEL SECTOR TIC</t>
  </si>
  <si>
    <t>150</t>
  </si>
  <si>
    <t>A010010011500000162</t>
  </si>
  <si>
    <t>ADQUISICION DE ARTICULOS DE COCINA PARA LA INSTITUCION</t>
  </si>
  <si>
    <t>BRAVO, S.A.</t>
  </si>
  <si>
    <t>FV3/1</t>
  </si>
  <si>
    <t>A0200100115000510008</t>
  </si>
  <si>
    <t>A020020011500003307</t>
  </si>
  <si>
    <t>CENTRO CUESTA NACIONAL, S.A.S.</t>
  </si>
  <si>
    <t>ADQUISICION BONOS PARA DIA DE LA SECRETARIA</t>
  </si>
  <si>
    <t>FG-000080</t>
  </si>
  <si>
    <t>A010010011500000134</t>
  </si>
  <si>
    <t>ADQUISICION DE TELEFONOS IP PARA LA INSTITUCION</t>
  </si>
  <si>
    <t>00002169</t>
  </si>
  <si>
    <t>A010010011500002169</t>
  </si>
  <si>
    <t>00002168</t>
  </si>
  <si>
    <t>A010010011500002168</t>
  </si>
  <si>
    <t>CONSUMO ADICIONAL DE 50 PERSONAS DELA CELEBRACION XXXV ENCUENTRO INTERINSTITUCIONAL.</t>
  </si>
  <si>
    <t>RESERVACION PARA 250 PERSONAS CELEBRACION XXXV ENCUENTRO INTERINSTITUCIONAL</t>
  </si>
  <si>
    <t>00004</t>
  </si>
  <si>
    <t>0016950</t>
  </si>
  <si>
    <t>A010010011500002027</t>
  </si>
  <si>
    <t>ADQUISICION, INSTALACION Y PUESTA EN FUNCIONAMIENTO DE UPS 40 KW Y BATERIAS UBICADO EN LA SEDE CENTRAL DE LA ONE.</t>
  </si>
  <si>
    <t>00002184</t>
  </si>
  <si>
    <t>A010010011500002184</t>
  </si>
  <si>
    <t>HOTEL CROWNE PLAZA SANTO DOMINGO</t>
  </si>
  <si>
    <t>ADQUISICION AUDIOVISUAL PRESENTACION DATOS PRECENSO AGROPECUARIO.</t>
  </si>
  <si>
    <t>0001/16</t>
  </si>
  <si>
    <t>LIC. JULIA MIGUELINA HASBUN MARTINEZ</t>
  </si>
  <si>
    <t>CONSULTORIA PARA LA COORDINACION GENERAL PARA EL DESARROLLO Y PUESTA EN MARCHA DEL SISTEMA DE ESTADISTICAS E INDICADORES DE VIOLENCIA DE GENERO (SINEVIG)</t>
  </si>
  <si>
    <t>CG-200</t>
  </si>
  <si>
    <t>A010010011500000100</t>
  </si>
  <si>
    <t>AH EDITORA OFFSET S.R.L.</t>
  </si>
  <si>
    <t>IMPRESION PERFILES ESTADISTICOS PROVINCIALES DE CUATRO PROVINCIA</t>
  </si>
  <si>
    <t>0026</t>
  </si>
  <si>
    <t>P0110010011502487250</t>
  </si>
  <si>
    <t>UNIVERSIDAD AUTONOMA DE SANTO DOMINGO (UASD)</t>
  </si>
  <si>
    <t>75% DEL CUARTO MODULO DEL PROGRAMA DE MAESTRIA PROFESIONALIZANTE EN DISEÑO Y ANALISIS ESTADISTICO DE INVESTIGACIONES.  BENEFICIARIO  EMMANUEL DAVID GATON PEÑA</t>
  </si>
  <si>
    <t>0013521</t>
  </si>
  <si>
    <t>A010010011500003608</t>
  </si>
  <si>
    <t>MINISTERIO DE ECONOMÍA, PLANIFICACIÓN Y DESARROLLO (MEPYD)</t>
  </si>
  <si>
    <t>OFICINA NACIONAL DE ESTADÍSTICA (ONE)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</si>
</sst>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dd/mm/yyyy;@"/>
    <numFmt numFmtId="181" formatCode="mmm\-yyyy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b/>
      <sz val="2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19" fillId="0" borderId="10" xfId="51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42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43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19" fillId="0" borderId="10" xfId="51" applyFont="1" applyFill="1" applyBorder="1" applyAlignment="1">
      <alignment horizontal="center" vertical="center" wrapText="1"/>
      <protection/>
    </xf>
    <xf numFmtId="171" fontId="0" fillId="0" borderId="0" xfId="46" applyFont="1" applyFill="1" applyAlignment="1">
      <alignment/>
    </xf>
    <xf numFmtId="171" fontId="0" fillId="0" borderId="0" xfId="46" applyFont="1" applyFill="1" applyAlignment="1">
      <alignment vertical="center"/>
    </xf>
    <xf numFmtId="171" fontId="0" fillId="0" borderId="11" xfId="46" applyFont="1" applyFill="1" applyBorder="1" applyAlignment="1">
      <alignment vertical="center"/>
    </xf>
    <xf numFmtId="171" fontId="0" fillId="0" borderId="0" xfId="46" applyFont="1" applyFill="1" applyBorder="1" applyAlignment="1">
      <alignment/>
    </xf>
    <xf numFmtId="171" fontId="0" fillId="0" borderId="0" xfId="46" applyFont="1" applyFill="1" applyAlignment="1">
      <alignment vertical="center"/>
    </xf>
    <xf numFmtId="49" fontId="0" fillId="0" borderId="11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vertical="center" wrapText="1"/>
    </xf>
    <xf numFmtId="171" fontId="0" fillId="0" borderId="0" xfId="46" applyFont="1" applyFill="1" applyBorder="1" applyAlignment="1">
      <alignment/>
    </xf>
    <xf numFmtId="15" fontId="0" fillId="0" borderId="11" xfId="0" applyNumberFormat="1" applyFont="1" applyFill="1" applyBorder="1" applyAlignment="1">
      <alignment vertical="center"/>
    </xf>
    <xf numFmtId="0" fontId="2" fillId="0" borderId="10" xfId="51" applyFont="1" applyFill="1" applyBorder="1" applyAlignment="1">
      <alignment vertical="center" wrapText="1"/>
      <protection/>
    </xf>
    <xf numFmtId="49" fontId="44" fillId="0" borderId="11" xfId="0" applyNumberFormat="1" applyFont="1" applyFill="1" applyBorder="1" applyAlignment="1">
      <alignment horizontal="left" vertical="center"/>
    </xf>
    <xf numFmtId="15" fontId="0" fillId="0" borderId="11" xfId="0" applyNumberFormat="1" applyFill="1" applyBorder="1" applyAlignment="1">
      <alignment vertical="center"/>
    </xf>
    <xf numFmtId="0" fontId="0" fillId="0" borderId="12" xfId="0" applyFont="1" applyFill="1" applyBorder="1" applyAlignment="1">
      <alignment horizontal="center"/>
    </xf>
    <xf numFmtId="0" fontId="0" fillId="0" borderId="11" xfId="0" applyFill="1" applyBorder="1" applyAlignment="1">
      <alignment vertical="center" wrapText="1"/>
    </xf>
    <xf numFmtId="0" fontId="19" fillId="0" borderId="11" xfId="51" applyFont="1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left" vertical="center"/>
    </xf>
    <xf numFmtId="0" fontId="45" fillId="0" borderId="0" xfId="0" applyFont="1" applyFill="1" applyAlignment="1">
      <alignment horizontal="center"/>
    </xf>
    <xf numFmtId="0" fontId="41" fillId="10" borderId="13" xfId="0" applyFont="1" applyFill="1" applyBorder="1" applyAlignment="1">
      <alignment horizontal="center" vertical="center"/>
    </xf>
    <xf numFmtId="0" fontId="41" fillId="10" borderId="14" xfId="0" applyFont="1" applyFill="1" applyBorder="1" applyAlignment="1">
      <alignment horizontal="center" vertical="center"/>
    </xf>
    <xf numFmtId="0" fontId="41" fillId="10" borderId="14" xfId="0" applyFont="1" applyFill="1" applyBorder="1" applyAlignment="1">
      <alignment horizontal="center" vertical="center" wrapText="1"/>
    </xf>
    <xf numFmtId="0" fontId="0" fillId="10" borderId="11" xfId="0" applyFont="1" applyFill="1" applyBorder="1" applyAlignment="1">
      <alignment horizontal="center"/>
    </xf>
    <xf numFmtId="0" fontId="41" fillId="10" borderId="15" xfId="0" applyFont="1" applyFill="1" applyBorder="1" applyAlignment="1">
      <alignment horizontal="left"/>
    </xf>
    <xf numFmtId="0" fontId="41" fillId="10" borderId="15" xfId="0" applyFont="1" applyFill="1" applyBorder="1" applyAlignment="1">
      <alignment/>
    </xf>
    <xf numFmtId="0" fontId="41" fillId="10" borderId="15" xfId="0" applyFont="1" applyFill="1" applyBorder="1" applyAlignment="1">
      <alignment horizontal="center"/>
    </xf>
    <xf numFmtId="171" fontId="41" fillId="10" borderId="15" xfId="46" applyFont="1" applyFill="1" applyBorder="1" applyAlignment="1">
      <alignment vertical="center"/>
    </xf>
    <xf numFmtId="0" fontId="0" fillId="10" borderId="15" xfId="0" applyFont="1" applyFill="1" applyBorder="1" applyAlignment="1">
      <alignment/>
    </xf>
    <xf numFmtId="0" fontId="46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0</xdr:row>
      <xdr:rowOff>257175</xdr:rowOff>
    </xdr:from>
    <xdr:to>
      <xdr:col>1</xdr:col>
      <xdr:colOff>1343025</xdr:colOff>
      <xdr:row>4</xdr:row>
      <xdr:rowOff>200025</xdr:rowOff>
    </xdr:to>
    <xdr:pic>
      <xdr:nvPicPr>
        <xdr:cNvPr id="1" name="1 Imagen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257175"/>
          <a:ext cx="9620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</xdr:row>
      <xdr:rowOff>38100</xdr:rowOff>
    </xdr:from>
    <xdr:to>
      <xdr:col>2</xdr:col>
      <xdr:colOff>1400175</xdr:colOff>
      <xdr:row>4</xdr:row>
      <xdr:rowOff>19050</xdr:rowOff>
    </xdr:to>
    <xdr:pic>
      <xdr:nvPicPr>
        <xdr:cNvPr id="2" name="2 Imagen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371475"/>
          <a:ext cx="1257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D20" sqref="D20"/>
    </sheetView>
  </sheetViews>
  <sheetFormatPr defaultColWidth="11.421875" defaultRowHeight="15"/>
  <cols>
    <col min="1" max="1" width="6.7109375" style="4" customWidth="1"/>
    <col min="2" max="2" width="25.00390625" style="5" customWidth="1"/>
    <col min="3" max="3" width="28.8515625" style="5" customWidth="1"/>
    <col min="4" max="4" width="56.421875" style="2" customWidth="1"/>
    <col min="5" max="5" width="61.140625" style="2" customWidth="1"/>
    <col min="6" max="6" width="20.7109375" style="4" customWidth="1"/>
    <col min="7" max="9" width="20.7109375" style="2" customWidth="1"/>
    <col min="10" max="13" width="20.7109375" style="16" customWidth="1"/>
    <col min="14" max="14" width="18.8515625" style="17" bestFit="1" customWidth="1"/>
    <col min="15" max="15" width="12.00390625" style="10" hidden="1" customWidth="1"/>
    <col min="16" max="16384" width="11.421875" style="2" customWidth="1"/>
  </cols>
  <sheetData>
    <row r="1" spans="1:15" ht="26.25">
      <c r="A1" s="42" t="s">
        <v>159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21">
      <c r="A2" s="43" t="s">
        <v>160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3:15" ht="15">
      <c r="C3" s="2"/>
      <c r="E3" s="4"/>
      <c r="F3" s="2"/>
      <c r="I3" s="16"/>
      <c r="M3" s="20"/>
      <c r="N3" s="10"/>
      <c r="O3" s="2"/>
    </row>
    <row r="4" spans="1:15" ht="21">
      <c r="A4" s="43" t="s">
        <v>78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2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2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3:15" ht="15.75" thickBot="1">
      <c r="C7" s="2"/>
      <c r="E7" s="4"/>
      <c r="F7" s="2"/>
      <c r="I7" s="16"/>
      <c r="M7" s="20"/>
      <c r="N7" s="11"/>
      <c r="O7" s="6"/>
    </row>
    <row r="8" spans="1:15" s="13" customFormat="1" ht="37.5" customHeight="1" thickBot="1">
      <c r="A8" s="33" t="s">
        <v>0</v>
      </c>
      <c r="B8" s="34" t="s">
        <v>1</v>
      </c>
      <c r="C8" s="34" t="s">
        <v>61</v>
      </c>
      <c r="D8" s="34" t="s">
        <v>2</v>
      </c>
      <c r="E8" s="35" t="s">
        <v>3</v>
      </c>
      <c r="F8" s="34" t="s">
        <v>9</v>
      </c>
      <c r="G8" s="34" t="s">
        <v>6</v>
      </c>
      <c r="H8" s="34" t="s">
        <v>7</v>
      </c>
      <c r="I8" s="34" t="s">
        <v>10</v>
      </c>
      <c r="J8" s="34" t="s">
        <v>11</v>
      </c>
      <c r="K8" s="34" t="s">
        <v>12</v>
      </c>
      <c r="L8" s="34" t="s">
        <v>13</v>
      </c>
      <c r="M8" s="34" t="s">
        <v>14</v>
      </c>
      <c r="N8" s="34" t="s">
        <v>4</v>
      </c>
      <c r="O8" s="34" t="s">
        <v>5</v>
      </c>
    </row>
    <row r="9" spans="1:15" s="13" customFormat="1" ht="26.25" thickTop="1">
      <c r="A9" s="9">
        <v>1</v>
      </c>
      <c r="B9" s="26" t="s">
        <v>16</v>
      </c>
      <c r="C9" s="21" t="s">
        <v>65</v>
      </c>
      <c r="D9" s="22" t="s">
        <v>19</v>
      </c>
      <c r="E9" s="25" t="s">
        <v>17</v>
      </c>
      <c r="F9" s="15" t="s">
        <v>15</v>
      </c>
      <c r="G9" s="24">
        <v>42339</v>
      </c>
      <c r="H9" s="24">
        <v>42339</v>
      </c>
      <c r="I9" s="18">
        <v>0</v>
      </c>
      <c r="J9" s="18">
        <v>0</v>
      </c>
      <c r="K9" s="18">
        <v>0</v>
      </c>
      <c r="L9" s="18">
        <v>0</v>
      </c>
      <c r="M9" s="18">
        <v>89986.8</v>
      </c>
      <c r="N9" s="18">
        <f>SUM(I9:M9)</f>
        <v>89986.8</v>
      </c>
      <c r="O9" s="14"/>
    </row>
    <row r="10" spans="1:15" s="13" customFormat="1" ht="15">
      <c r="A10" s="9">
        <v>2</v>
      </c>
      <c r="B10" s="21" t="s">
        <v>138</v>
      </c>
      <c r="C10" s="21" t="s">
        <v>20</v>
      </c>
      <c r="D10" s="22" t="s">
        <v>21</v>
      </c>
      <c r="E10" s="1" t="s">
        <v>22</v>
      </c>
      <c r="F10" s="15" t="s">
        <v>15</v>
      </c>
      <c r="G10" s="24">
        <v>42397</v>
      </c>
      <c r="H10" s="24">
        <v>42408</v>
      </c>
      <c r="I10" s="18">
        <v>0</v>
      </c>
      <c r="J10" s="18">
        <v>0</v>
      </c>
      <c r="K10" s="18">
        <v>0</v>
      </c>
      <c r="L10" s="18">
        <v>202500</v>
      </c>
      <c r="M10" s="18"/>
      <c r="N10" s="18">
        <f aca="true" t="shared" si="0" ref="N10:N48">SUM(I10:M10)</f>
        <v>202500</v>
      </c>
      <c r="O10" s="14"/>
    </row>
    <row r="11" spans="1:15" s="13" customFormat="1" ht="15">
      <c r="A11" s="9">
        <v>3</v>
      </c>
      <c r="B11" s="21" t="s">
        <v>23</v>
      </c>
      <c r="C11" s="21" t="s">
        <v>23</v>
      </c>
      <c r="D11" s="29" t="s">
        <v>24</v>
      </c>
      <c r="E11" s="1" t="s">
        <v>25</v>
      </c>
      <c r="F11" s="15" t="s">
        <v>15</v>
      </c>
      <c r="G11" s="24">
        <v>42417</v>
      </c>
      <c r="H11" s="27">
        <v>42417</v>
      </c>
      <c r="I11" s="18">
        <v>0</v>
      </c>
      <c r="J11" s="18">
        <v>0</v>
      </c>
      <c r="K11" s="18">
        <v>107545</v>
      </c>
      <c r="L11" s="18">
        <v>0</v>
      </c>
      <c r="M11" s="18">
        <v>0</v>
      </c>
      <c r="N11" s="18">
        <f t="shared" si="0"/>
        <v>107545</v>
      </c>
      <c r="O11" s="14"/>
    </row>
    <row r="12" spans="1:15" s="13" customFormat="1" ht="15">
      <c r="A12" s="9">
        <v>4</v>
      </c>
      <c r="B12" s="21" t="s">
        <v>58</v>
      </c>
      <c r="C12" s="21" t="s">
        <v>58</v>
      </c>
      <c r="D12" s="29" t="s">
        <v>59</v>
      </c>
      <c r="E12" s="1" t="s">
        <v>60</v>
      </c>
      <c r="F12" s="15" t="s">
        <v>15</v>
      </c>
      <c r="G12" s="24">
        <v>42424</v>
      </c>
      <c r="H12" s="27">
        <v>42425</v>
      </c>
      <c r="I12" s="18">
        <v>0</v>
      </c>
      <c r="J12" s="18">
        <v>0</v>
      </c>
      <c r="K12" s="18">
        <v>41700</v>
      </c>
      <c r="L12" s="18">
        <v>0</v>
      </c>
      <c r="M12" s="18">
        <v>0</v>
      </c>
      <c r="N12" s="18">
        <f t="shared" si="0"/>
        <v>41700</v>
      </c>
      <c r="O12" s="14"/>
    </row>
    <row r="13" spans="1:15" s="13" customFormat="1" ht="15">
      <c r="A13" s="9">
        <v>5</v>
      </c>
      <c r="B13" s="21" t="s">
        <v>28</v>
      </c>
      <c r="C13" s="21" t="s">
        <v>69</v>
      </c>
      <c r="D13" s="29" t="s">
        <v>29</v>
      </c>
      <c r="E13" s="1" t="s">
        <v>30</v>
      </c>
      <c r="F13" s="30" t="s">
        <v>15</v>
      </c>
      <c r="G13" s="24">
        <v>42460</v>
      </c>
      <c r="H13" s="24">
        <v>42460</v>
      </c>
      <c r="I13" s="18">
        <v>0</v>
      </c>
      <c r="J13" s="18">
        <v>82272.2</v>
      </c>
      <c r="K13" s="18">
        <v>0</v>
      </c>
      <c r="L13" s="18">
        <v>0</v>
      </c>
      <c r="M13" s="18">
        <v>0</v>
      </c>
      <c r="N13" s="18">
        <f t="shared" si="0"/>
        <v>82272.2</v>
      </c>
      <c r="O13" s="28"/>
    </row>
    <row r="14" spans="1:15" s="13" customFormat="1" ht="15">
      <c r="A14" s="9">
        <v>6</v>
      </c>
      <c r="B14" s="21" t="s">
        <v>32</v>
      </c>
      <c r="C14" s="21" t="s">
        <v>66</v>
      </c>
      <c r="D14" s="29" t="s">
        <v>31</v>
      </c>
      <c r="E14" s="1" t="s">
        <v>33</v>
      </c>
      <c r="F14" s="30" t="s">
        <v>15</v>
      </c>
      <c r="G14" s="24">
        <v>42451</v>
      </c>
      <c r="H14" s="24">
        <v>42451</v>
      </c>
      <c r="I14" s="18">
        <v>0</v>
      </c>
      <c r="J14" s="18">
        <v>89758.94</v>
      </c>
      <c r="K14" s="18">
        <v>0</v>
      </c>
      <c r="L14" s="18">
        <v>0</v>
      </c>
      <c r="M14" s="18">
        <v>0</v>
      </c>
      <c r="N14" s="18">
        <f t="shared" si="0"/>
        <v>89758.94</v>
      </c>
      <c r="O14" s="28"/>
    </row>
    <row r="15" spans="1:15" s="13" customFormat="1" ht="15">
      <c r="A15" s="9">
        <v>7</v>
      </c>
      <c r="B15" s="21" t="s">
        <v>36</v>
      </c>
      <c r="C15" s="21" t="s">
        <v>71</v>
      </c>
      <c r="D15" s="29" t="s">
        <v>34</v>
      </c>
      <c r="E15" s="1" t="s">
        <v>35</v>
      </c>
      <c r="F15" s="30" t="s">
        <v>15</v>
      </c>
      <c r="G15" s="24">
        <v>42444</v>
      </c>
      <c r="H15" s="24">
        <v>42444</v>
      </c>
      <c r="I15" s="18">
        <v>0</v>
      </c>
      <c r="J15" s="18">
        <v>270580.61</v>
      </c>
      <c r="K15" s="18">
        <v>0</v>
      </c>
      <c r="L15" s="18">
        <v>0</v>
      </c>
      <c r="M15" s="18">
        <v>0</v>
      </c>
      <c r="N15" s="18">
        <f t="shared" si="0"/>
        <v>270580.61</v>
      </c>
      <c r="O15" s="28"/>
    </row>
    <row r="16" spans="1:15" s="13" customFormat="1" ht="15">
      <c r="A16" s="9">
        <v>8</v>
      </c>
      <c r="B16" s="21" t="s">
        <v>38</v>
      </c>
      <c r="C16" s="21" t="s">
        <v>68</v>
      </c>
      <c r="D16" s="29" t="s">
        <v>37</v>
      </c>
      <c r="E16" s="1" t="s">
        <v>39</v>
      </c>
      <c r="F16" s="30" t="s">
        <v>15</v>
      </c>
      <c r="G16" s="24">
        <v>42459</v>
      </c>
      <c r="H16" s="24">
        <v>42459</v>
      </c>
      <c r="I16" s="18">
        <v>0</v>
      </c>
      <c r="J16" s="18">
        <v>10502</v>
      </c>
      <c r="K16" s="18">
        <v>0</v>
      </c>
      <c r="L16" s="18">
        <v>0</v>
      </c>
      <c r="M16" s="18">
        <v>0</v>
      </c>
      <c r="N16" s="18">
        <f t="shared" si="0"/>
        <v>10502</v>
      </c>
      <c r="O16" s="28"/>
    </row>
    <row r="17" spans="1:15" s="13" customFormat="1" ht="15">
      <c r="A17" s="9">
        <v>9</v>
      </c>
      <c r="B17" s="21" t="s">
        <v>40</v>
      </c>
      <c r="C17" s="21" t="s">
        <v>67</v>
      </c>
      <c r="D17" s="29" t="s">
        <v>26</v>
      </c>
      <c r="E17" s="1" t="s">
        <v>27</v>
      </c>
      <c r="F17" s="30" t="s">
        <v>15</v>
      </c>
      <c r="G17" s="24">
        <v>42441</v>
      </c>
      <c r="H17" s="24">
        <v>42445</v>
      </c>
      <c r="I17" s="18">
        <v>0</v>
      </c>
      <c r="J17" s="18">
        <v>52800</v>
      </c>
      <c r="K17" s="18">
        <v>0</v>
      </c>
      <c r="L17" s="18">
        <v>0</v>
      </c>
      <c r="M17" s="18">
        <v>0</v>
      </c>
      <c r="N17" s="18">
        <f t="shared" si="0"/>
        <v>52800</v>
      </c>
      <c r="O17" s="28"/>
    </row>
    <row r="18" spans="1:15" s="13" customFormat="1" ht="15">
      <c r="A18" s="9">
        <v>10</v>
      </c>
      <c r="B18" s="21" t="s">
        <v>41</v>
      </c>
      <c r="C18" s="21" t="s">
        <v>72</v>
      </c>
      <c r="D18" s="29" t="s">
        <v>42</v>
      </c>
      <c r="E18" s="1" t="s">
        <v>43</v>
      </c>
      <c r="F18" s="30" t="s">
        <v>15</v>
      </c>
      <c r="G18" s="24">
        <v>42438</v>
      </c>
      <c r="H18" s="24">
        <v>42438</v>
      </c>
      <c r="I18" s="18">
        <v>0</v>
      </c>
      <c r="J18" s="18">
        <v>13216</v>
      </c>
      <c r="K18" s="18">
        <v>0</v>
      </c>
      <c r="L18" s="18">
        <v>0</v>
      </c>
      <c r="M18" s="18">
        <v>0</v>
      </c>
      <c r="N18" s="18">
        <f t="shared" si="0"/>
        <v>13216</v>
      </c>
      <c r="O18" s="28"/>
    </row>
    <row r="19" spans="1:15" s="13" customFormat="1" ht="15">
      <c r="A19" s="9">
        <v>11</v>
      </c>
      <c r="B19" s="21" t="s">
        <v>44</v>
      </c>
      <c r="C19" s="21" t="s">
        <v>73</v>
      </c>
      <c r="D19" s="29" t="s">
        <v>45</v>
      </c>
      <c r="E19" s="1" t="s">
        <v>46</v>
      </c>
      <c r="F19" s="30" t="s">
        <v>15</v>
      </c>
      <c r="G19" s="24">
        <v>42433</v>
      </c>
      <c r="H19" s="24">
        <v>42433</v>
      </c>
      <c r="I19" s="18">
        <v>0</v>
      </c>
      <c r="J19" s="18">
        <v>13500</v>
      </c>
      <c r="K19" s="18">
        <v>0</v>
      </c>
      <c r="L19" s="18">
        <v>0</v>
      </c>
      <c r="M19" s="18">
        <v>0</v>
      </c>
      <c r="N19" s="18">
        <f t="shared" si="0"/>
        <v>13500</v>
      </c>
      <c r="O19" s="28"/>
    </row>
    <row r="20" spans="1:15" s="13" customFormat="1" ht="15">
      <c r="A20" s="9">
        <v>12</v>
      </c>
      <c r="B20" s="21" t="s">
        <v>47</v>
      </c>
      <c r="C20" s="21" t="s">
        <v>63</v>
      </c>
      <c r="D20" s="29" t="s">
        <v>48</v>
      </c>
      <c r="E20" s="1" t="s">
        <v>49</v>
      </c>
      <c r="F20" s="30" t="s">
        <v>15</v>
      </c>
      <c r="G20" s="24">
        <v>42432</v>
      </c>
      <c r="H20" s="24">
        <v>42432</v>
      </c>
      <c r="I20" s="18">
        <v>0</v>
      </c>
      <c r="J20" s="18">
        <v>199036.5</v>
      </c>
      <c r="K20" s="18">
        <v>0</v>
      </c>
      <c r="L20" s="18">
        <v>0</v>
      </c>
      <c r="M20" s="18">
        <v>0</v>
      </c>
      <c r="N20" s="18">
        <f t="shared" si="0"/>
        <v>199036.5</v>
      </c>
      <c r="O20" s="28"/>
    </row>
    <row r="21" spans="1:15" s="13" customFormat="1" ht="15">
      <c r="A21" s="9">
        <v>13</v>
      </c>
      <c r="B21" s="21" t="s">
        <v>50</v>
      </c>
      <c r="C21" s="21" t="s">
        <v>64</v>
      </c>
      <c r="D21" s="29" t="s">
        <v>51</v>
      </c>
      <c r="E21" s="1" t="s">
        <v>43</v>
      </c>
      <c r="F21" s="30" t="s">
        <v>15</v>
      </c>
      <c r="G21" s="24">
        <v>42436</v>
      </c>
      <c r="H21" s="24">
        <v>42436</v>
      </c>
      <c r="I21" s="18">
        <v>0</v>
      </c>
      <c r="J21" s="18">
        <v>41630.4</v>
      </c>
      <c r="K21" s="18">
        <v>0</v>
      </c>
      <c r="L21" s="18">
        <v>0</v>
      </c>
      <c r="M21" s="18">
        <v>0</v>
      </c>
      <c r="N21" s="18">
        <f t="shared" si="0"/>
        <v>41630.4</v>
      </c>
      <c r="O21" s="28"/>
    </row>
    <row r="22" spans="1:15" s="13" customFormat="1" ht="15">
      <c r="A22" s="9">
        <v>14</v>
      </c>
      <c r="B22" s="21" t="s">
        <v>52</v>
      </c>
      <c r="C22" s="21" t="s">
        <v>62</v>
      </c>
      <c r="D22" s="29" t="s">
        <v>18</v>
      </c>
      <c r="E22" s="1" t="s">
        <v>53</v>
      </c>
      <c r="F22" s="30" t="s">
        <v>15</v>
      </c>
      <c r="G22" s="24">
        <v>42439</v>
      </c>
      <c r="H22" s="24">
        <v>42439</v>
      </c>
      <c r="I22" s="18">
        <v>0</v>
      </c>
      <c r="J22" s="18">
        <v>6760.94</v>
      </c>
      <c r="K22" s="18">
        <v>0</v>
      </c>
      <c r="L22" s="18">
        <v>0</v>
      </c>
      <c r="M22" s="18">
        <v>0</v>
      </c>
      <c r="N22" s="18">
        <f t="shared" si="0"/>
        <v>6760.94</v>
      </c>
      <c r="O22" s="28"/>
    </row>
    <row r="23" spans="1:15" s="13" customFormat="1" ht="15">
      <c r="A23" s="9">
        <v>15</v>
      </c>
      <c r="B23" s="21" t="s">
        <v>54</v>
      </c>
      <c r="C23" s="21" t="s">
        <v>70</v>
      </c>
      <c r="D23" s="29" t="s">
        <v>55</v>
      </c>
      <c r="E23" s="1" t="s">
        <v>56</v>
      </c>
      <c r="F23" s="30" t="s">
        <v>15</v>
      </c>
      <c r="G23" s="24">
        <v>42436</v>
      </c>
      <c r="H23" s="24">
        <v>42436</v>
      </c>
      <c r="I23" s="18">
        <v>0</v>
      </c>
      <c r="J23" s="18">
        <v>44958</v>
      </c>
      <c r="K23" s="18">
        <v>0</v>
      </c>
      <c r="L23" s="18">
        <v>0</v>
      </c>
      <c r="M23" s="18">
        <v>0</v>
      </c>
      <c r="N23" s="18">
        <f t="shared" si="0"/>
        <v>44958</v>
      </c>
      <c r="O23" s="28"/>
    </row>
    <row r="24" spans="1:15" s="13" customFormat="1" ht="15">
      <c r="A24" s="9">
        <v>16</v>
      </c>
      <c r="B24" s="21" t="s">
        <v>74</v>
      </c>
      <c r="C24" s="21" t="s">
        <v>79</v>
      </c>
      <c r="D24" s="29" t="s">
        <v>26</v>
      </c>
      <c r="E24" s="1" t="s">
        <v>27</v>
      </c>
      <c r="F24" s="30" t="s">
        <v>15</v>
      </c>
      <c r="G24" s="24">
        <v>42461</v>
      </c>
      <c r="H24" s="24">
        <v>42464</v>
      </c>
      <c r="I24" s="18">
        <v>85600</v>
      </c>
      <c r="J24" s="18">
        <v>0</v>
      </c>
      <c r="K24" s="18">
        <v>0</v>
      </c>
      <c r="L24" s="18">
        <v>0</v>
      </c>
      <c r="M24" s="18">
        <v>0</v>
      </c>
      <c r="N24" s="18">
        <f t="shared" si="0"/>
        <v>85600</v>
      </c>
      <c r="O24" s="28"/>
    </row>
    <row r="25" spans="1:15" s="13" customFormat="1" ht="15">
      <c r="A25" s="9">
        <v>17</v>
      </c>
      <c r="B25" s="21" t="s">
        <v>75</v>
      </c>
      <c r="C25" s="21" t="s">
        <v>80</v>
      </c>
      <c r="D25" s="29" t="s">
        <v>76</v>
      </c>
      <c r="E25" s="1" t="s">
        <v>77</v>
      </c>
      <c r="F25" s="30" t="s">
        <v>15</v>
      </c>
      <c r="G25" s="24">
        <v>42461</v>
      </c>
      <c r="H25" s="24">
        <v>42461</v>
      </c>
      <c r="I25" s="18">
        <v>38350</v>
      </c>
      <c r="J25" s="18">
        <v>0</v>
      </c>
      <c r="K25" s="18">
        <v>0</v>
      </c>
      <c r="L25" s="18">
        <v>0</v>
      </c>
      <c r="M25" s="18">
        <v>0</v>
      </c>
      <c r="N25" s="18">
        <f t="shared" si="0"/>
        <v>38350</v>
      </c>
      <c r="O25" s="28"/>
    </row>
    <row r="26" spans="1:15" s="13" customFormat="1" ht="15">
      <c r="A26" s="9">
        <v>18</v>
      </c>
      <c r="B26" s="21" t="s">
        <v>81</v>
      </c>
      <c r="C26" s="21" t="s">
        <v>82</v>
      </c>
      <c r="D26" s="29" t="s">
        <v>83</v>
      </c>
      <c r="E26" s="1" t="s">
        <v>84</v>
      </c>
      <c r="F26" s="30" t="s">
        <v>15</v>
      </c>
      <c r="G26" s="24">
        <v>42485</v>
      </c>
      <c r="H26" s="24">
        <v>42485</v>
      </c>
      <c r="I26" s="18">
        <v>24780</v>
      </c>
      <c r="J26" s="18">
        <v>0</v>
      </c>
      <c r="K26" s="18">
        <v>0</v>
      </c>
      <c r="L26" s="18">
        <v>0</v>
      </c>
      <c r="M26" s="18">
        <v>0</v>
      </c>
      <c r="N26" s="18">
        <f t="shared" si="0"/>
        <v>24780</v>
      </c>
      <c r="O26" s="28"/>
    </row>
    <row r="27" spans="1:15" s="13" customFormat="1" ht="15">
      <c r="A27" s="9">
        <v>19</v>
      </c>
      <c r="B27" s="21" t="s">
        <v>87</v>
      </c>
      <c r="C27" s="21" t="s">
        <v>88</v>
      </c>
      <c r="D27" s="29" t="s">
        <v>85</v>
      </c>
      <c r="E27" s="1" t="s">
        <v>86</v>
      </c>
      <c r="F27" s="30" t="s">
        <v>15</v>
      </c>
      <c r="G27" s="24">
        <v>42474</v>
      </c>
      <c r="H27" s="24">
        <v>42474</v>
      </c>
      <c r="I27" s="18">
        <v>15340</v>
      </c>
      <c r="J27" s="18">
        <v>0</v>
      </c>
      <c r="K27" s="18">
        <v>0</v>
      </c>
      <c r="L27" s="18">
        <v>0</v>
      </c>
      <c r="M27" s="18">
        <v>0</v>
      </c>
      <c r="N27" s="18">
        <f t="shared" si="0"/>
        <v>15340</v>
      </c>
      <c r="O27" s="28"/>
    </row>
    <row r="28" spans="1:15" s="13" customFormat="1" ht="15">
      <c r="A28" s="9">
        <v>20</v>
      </c>
      <c r="B28" s="31" t="s">
        <v>91</v>
      </c>
      <c r="C28" s="21" t="s">
        <v>92</v>
      </c>
      <c r="D28" s="29" t="s">
        <v>89</v>
      </c>
      <c r="E28" s="1" t="s">
        <v>90</v>
      </c>
      <c r="F28" s="30" t="s">
        <v>15</v>
      </c>
      <c r="G28" s="24">
        <v>42471</v>
      </c>
      <c r="H28" s="24">
        <v>42471</v>
      </c>
      <c r="I28" s="18">
        <v>173181.1</v>
      </c>
      <c r="J28" s="18">
        <v>0</v>
      </c>
      <c r="K28" s="18">
        <v>0</v>
      </c>
      <c r="L28" s="18">
        <v>0</v>
      </c>
      <c r="M28" s="18">
        <v>0</v>
      </c>
      <c r="N28" s="18">
        <f t="shared" si="0"/>
        <v>173181.1</v>
      </c>
      <c r="O28" s="28"/>
    </row>
    <row r="29" spans="1:15" s="13" customFormat="1" ht="30">
      <c r="A29" s="9">
        <v>21</v>
      </c>
      <c r="B29" s="21" t="s">
        <v>95</v>
      </c>
      <c r="C29" s="21" t="s">
        <v>95</v>
      </c>
      <c r="D29" s="29" t="s">
        <v>93</v>
      </c>
      <c r="E29" s="1" t="s">
        <v>94</v>
      </c>
      <c r="F29" s="30" t="s">
        <v>15</v>
      </c>
      <c r="G29" s="24">
        <v>42474</v>
      </c>
      <c r="H29" s="24">
        <v>42474</v>
      </c>
      <c r="I29" s="18">
        <v>14549.4</v>
      </c>
      <c r="J29" s="18">
        <v>0</v>
      </c>
      <c r="K29" s="18">
        <v>0</v>
      </c>
      <c r="L29" s="18">
        <v>0</v>
      </c>
      <c r="M29" s="18">
        <v>0</v>
      </c>
      <c r="N29" s="18">
        <f t="shared" si="0"/>
        <v>14549.4</v>
      </c>
      <c r="O29" s="28"/>
    </row>
    <row r="30" spans="1:15" s="13" customFormat="1" ht="30">
      <c r="A30" s="9">
        <v>22</v>
      </c>
      <c r="B30" s="21" t="s">
        <v>96</v>
      </c>
      <c r="C30" s="21" t="s">
        <v>97</v>
      </c>
      <c r="D30" s="29" t="s">
        <v>18</v>
      </c>
      <c r="E30" s="1" t="s">
        <v>98</v>
      </c>
      <c r="F30" s="30" t="s">
        <v>15</v>
      </c>
      <c r="G30" s="24">
        <v>42464</v>
      </c>
      <c r="H30" s="24">
        <v>42464</v>
      </c>
      <c r="I30" s="18">
        <v>853443.17</v>
      </c>
      <c r="J30" s="18">
        <v>0</v>
      </c>
      <c r="K30" s="18">
        <v>0</v>
      </c>
      <c r="L30" s="18">
        <v>0</v>
      </c>
      <c r="M30" s="18">
        <v>0</v>
      </c>
      <c r="N30" s="18">
        <f t="shared" si="0"/>
        <v>853443.17</v>
      </c>
      <c r="O30" s="28"/>
    </row>
    <row r="31" spans="1:15" s="13" customFormat="1" ht="15">
      <c r="A31" s="9">
        <v>23</v>
      </c>
      <c r="B31" s="21" t="s">
        <v>101</v>
      </c>
      <c r="C31" s="21" t="s">
        <v>102</v>
      </c>
      <c r="D31" s="29" t="s">
        <v>99</v>
      </c>
      <c r="E31" s="1" t="s">
        <v>100</v>
      </c>
      <c r="F31" s="30" t="s">
        <v>15</v>
      </c>
      <c r="G31" s="24">
        <v>42486</v>
      </c>
      <c r="H31" s="24">
        <v>42486</v>
      </c>
      <c r="I31" s="18">
        <v>7670</v>
      </c>
      <c r="J31" s="18">
        <v>0</v>
      </c>
      <c r="K31" s="18">
        <v>0</v>
      </c>
      <c r="L31" s="18">
        <v>0</v>
      </c>
      <c r="M31" s="18">
        <v>0</v>
      </c>
      <c r="N31" s="18">
        <f t="shared" si="0"/>
        <v>7670</v>
      </c>
      <c r="O31" s="28"/>
    </row>
    <row r="32" spans="1:15" s="13" customFormat="1" ht="15">
      <c r="A32" s="9">
        <v>24</v>
      </c>
      <c r="B32" s="21" t="s">
        <v>106</v>
      </c>
      <c r="C32" s="21" t="s">
        <v>103</v>
      </c>
      <c r="D32" s="29" t="s">
        <v>104</v>
      </c>
      <c r="E32" s="1" t="s">
        <v>105</v>
      </c>
      <c r="F32" s="30" t="s">
        <v>15</v>
      </c>
      <c r="G32" s="24">
        <v>42480</v>
      </c>
      <c r="H32" s="24">
        <v>42480</v>
      </c>
      <c r="I32" s="18">
        <v>14160</v>
      </c>
      <c r="J32" s="18">
        <v>0</v>
      </c>
      <c r="K32" s="18">
        <v>0</v>
      </c>
      <c r="L32" s="18">
        <v>0</v>
      </c>
      <c r="M32" s="18">
        <v>0</v>
      </c>
      <c r="N32" s="18">
        <f t="shared" si="0"/>
        <v>14160</v>
      </c>
      <c r="O32" s="28"/>
    </row>
    <row r="33" spans="1:15" s="13" customFormat="1" ht="15">
      <c r="A33" s="9">
        <v>25</v>
      </c>
      <c r="B33" s="21" t="s">
        <v>107</v>
      </c>
      <c r="C33" s="21" t="s">
        <v>107</v>
      </c>
      <c r="D33" s="29" t="s">
        <v>108</v>
      </c>
      <c r="E33" s="1" t="s">
        <v>57</v>
      </c>
      <c r="F33" s="30" t="s">
        <v>15</v>
      </c>
      <c r="G33" s="24">
        <v>42459</v>
      </c>
      <c r="H33" s="24">
        <v>42464</v>
      </c>
      <c r="I33" s="18">
        <v>4800</v>
      </c>
      <c r="J33" s="18">
        <v>0</v>
      </c>
      <c r="K33" s="18">
        <v>0</v>
      </c>
      <c r="L33" s="18">
        <v>0</v>
      </c>
      <c r="M33" s="18">
        <v>0</v>
      </c>
      <c r="N33" s="18">
        <f t="shared" si="0"/>
        <v>4800</v>
      </c>
      <c r="O33" s="28"/>
    </row>
    <row r="34" spans="1:15" s="13" customFormat="1" ht="30">
      <c r="A34" s="9">
        <v>26</v>
      </c>
      <c r="B34" s="21" t="s">
        <v>109</v>
      </c>
      <c r="C34" s="21" t="s">
        <v>110</v>
      </c>
      <c r="D34" s="29" t="s">
        <v>111</v>
      </c>
      <c r="E34" s="1" t="s">
        <v>112</v>
      </c>
      <c r="F34" s="30" t="s">
        <v>15</v>
      </c>
      <c r="G34" s="24">
        <v>42487</v>
      </c>
      <c r="H34" s="24">
        <v>42487</v>
      </c>
      <c r="I34" s="18">
        <v>84405.4</v>
      </c>
      <c r="J34" s="18">
        <v>0</v>
      </c>
      <c r="K34" s="18">
        <v>0</v>
      </c>
      <c r="L34" s="18">
        <v>0</v>
      </c>
      <c r="M34" s="18">
        <v>0</v>
      </c>
      <c r="N34" s="18">
        <f t="shared" si="0"/>
        <v>84405.4</v>
      </c>
      <c r="O34" s="28"/>
    </row>
    <row r="35" spans="1:15" s="13" customFormat="1" ht="15">
      <c r="A35" s="9">
        <v>27</v>
      </c>
      <c r="B35" s="21" t="s">
        <v>113</v>
      </c>
      <c r="C35" s="21" t="s">
        <v>114</v>
      </c>
      <c r="D35" s="29" t="s">
        <v>115</v>
      </c>
      <c r="E35" s="1" t="s">
        <v>116</v>
      </c>
      <c r="F35" s="30" t="s">
        <v>15</v>
      </c>
      <c r="G35" s="24">
        <v>42443</v>
      </c>
      <c r="H35" s="24">
        <v>42478</v>
      </c>
      <c r="I35" s="18">
        <v>13987.5</v>
      </c>
      <c r="J35" s="18">
        <v>0</v>
      </c>
      <c r="K35" s="18">
        <v>0</v>
      </c>
      <c r="L35" s="18">
        <v>0</v>
      </c>
      <c r="M35" s="18">
        <v>0</v>
      </c>
      <c r="N35" s="18">
        <f t="shared" si="0"/>
        <v>13987.5</v>
      </c>
      <c r="O35" s="28"/>
    </row>
    <row r="36" spans="1:15" s="13" customFormat="1" ht="15">
      <c r="A36" s="9">
        <v>28</v>
      </c>
      <c r="B36" s="21" t="s">
        <v>157</v>
      </c>
      <c r="C36" s="21" t="s">
        <v>158</v>
      </c>
      <c r="D36" s="29" t="s">
        <v>115</v>
      </c>
      <c r="E36" s="1" t="s">
        <v>116</v>
      </c>
      <c r="F36" s="30" t="s">
        <v>15</v>
      </c>
      <c r="G36" s="24">
        <v>42443</v>
      </c>
      <c r="H36" s="24">
        <v>42478</v>
      </c>
      <c r="I36" s="18">
        <v>53137.5</v>
      </c>
      <c r="J36" s="18"/>
      <c r="K36" s="18"/>
      <c r="L36" s="18"/>
      <c r="M36" s="18"/>
      <c r="N36" s="18">
        <f t="shared" si="0"/>
        <v>53137.5</v>
      </c>
      <c r="O36" s="28"/>
    </row>
    <row r="37" spans="1:15" s="13" customFormat="1" ht="30">
      <c r="A37" s="9">
        <v>29</v>
      </c>
      <c r="B37" s="21" t="s">
        <v>117</v>
      </c>
      <c r="C37" s="21" t="s">
        <v>118</v>
      </c>
      <c r="D37" s="29" t="s">
        <v>55</v>
      </c>
      <c r="E37" s="1" t="s">
        <v>119</v>
      </c>
      <c r="F37" s="30" t="s">
        <v>15</v>
      </c>
      <c r="G37" s="24">
        <v>42474</v>
      </c>
      <c r="H37" s="24">
        <v>42474</v>
      </c>
      <c r="I37" s="18">
        <v>15422.6</v>
      </c>
      <c r="J37" s="18">
        <v>0</v>
      </c>
      <c r="K37" s="18">
        <v>0</v>
      </c>
      <c r="L37" s="18">
        <v>0</v>
      </c>
      <c r="M37" s="18">
        <v>0</v>
      </c>
      <c r="N37" s="18">
        <f t="shared" si="0"/>
        <v>15422.6</v>
      </c>
      <c r="O37" s="28"/>
    </row>
    <row r="38" spans="1:15" s="13" customFormat="1" ht="15">
      <c r="A38" s="9">
        <v>30</v>
      </c>
      <c r="B38" s="21" t="s">
        <v>120</v>
      </c>
      <c r="C38" s="21" t="s">
        <v>121</v>
      </c>
      <c r="D38" s="29" t="s">
        <v>111</v>
      </c>
      <c r="E38" s="1" t="s">
        <v>122</v>
      </c>
      <c r="F38" s="30" t="s">
        <v>15</v>
      </c>
      <c r="G38" s="24">
        <v>42485</v>
      </c>
      <c r="H38" s="24">
        <v>42485</v>
      </c>
      <c r="I38" s="18">
        <v>73311.04</v>
      </c>
      <c r="J38" s="18">
        <v>0</v>
      </c>
      <c r="K38" s="18">
        <v>0</v>
      </c>
      <c r="L38" s="18">
        <v>0</v>
      </c>
      <c r="M38" s="18">
        <v>0</v>
      </c>
      <c r="N38" s="18">
        <f t="shared" si="0"/>
        <v>73311.04</v>
      </c>
      <c r="O38" s="28"/>
    </row>
    <row r="39" spans="1:15" s="13" customFormat="1" ht="15">
      <c r="A39" s="9">
        <v>31</v>
      </c>
      <c r="B39" s="21" t="s">
        <v>124</v>
      </c>
      <c r="C39" s="21" t="s">
        <v>125</v>
      </c>
      <c r="D39" s="29" t="s">
        <v>123</v>
      </c>
      <c r="E39" s="1" t="s">
        <v>122</v>
      </c>
      <c r="F39" s="30" t="s">
        <v>15</v>
      </c>
      <c r="G39" s="24">
        <v>42481</v>
      </c>
      <c r="H39" s="24">
        <v>42481</v>
      </c>
      <c r="I39" s="18">
        <v>22363.48</v>
      </c>
      <c r="J39" s="18">
        <v>0</v>
      </c>
      <c r="K39" s="18">
        <v>0</v>
      </c>
      <c r="L39" s="18">
        <v>0</v>
      </c>
      <c r="M39" s="18">
        <v>0</v>
      </c>
      <c r="N39" s="18">
        <f t="shared" si="0"/>
        <v>22363.48</v>
      </c>
      <c r="O39" s="28"/>
    </row>
    <row r="40" spans="1:15" s="13" customFormat="1" ht="15">
      <c r="A40" s="9">
        <v>32</v>
      </c>
      <c r="B40" s="21" t="s">
        <v>126</v>
      </c>
      <c r="C40" s="21" t="s">
        <v>126</v>
      </c>
      <c r="D40" s="29" t="s">
        <v>127</v>
      </c>
      <c r="E40" s="1" t="s">
        <v>128</v>
      </c>
      <c r="F40" s="30" t="s">
        <v>15</v>
      </c>
      <c r="G40" s="24">
        <v>42485</v>
      </c>
      <c r="H40" s="24">
        <v>42485</v>
      </c>
      <c r="I40" s="18">
        <v>150000</v>
      </c>
      <c r="J40" s="18">
        <v>0</v>
      </c>
      <c r="K40" s="18">
        <v>0</v>
      </c>
      <c r="L40" s="18">
        <v>0</v>
      </c>
      <c r="M40" s="18">
        <v>0</v>
      </c>
      <c r="N40" s="18">
        <f t="shared" si="0"/>
        <v>150000</v>
      </c>
      <c r="O40" s="28"/>
    </row>
    <row r="41" spans="1:15" s="13" customFormat="1" ht="15">
      <c r="A41" s="9">
        <v>33</v>
      </c>
      <c r="B41" s="21" t="s">
        <v>129</v>
      </c>
      <c r="C41" s="21" t="s">
        <v>130</v>
      </c>
      <c r="D41" s="29" t="s">
        <v>42</v>
      </c>
      <c r="E41" s="1" t="s">
        <v>131</v>
      </c>
      <c r="F41" s="30" t="s">
        <v>15</v>
      </c>
      <c r="G41" s="24">
        <v>42482</v>
      </c>
      <c r="H41" s="24">
        <v>42482</v>
      </c>
      <c r="I41" s="18">
        <v>41300</v>
      </c>
      <c r="J41" s="18">
        <v>0</v>
      </c>
      <c r="K41" s="18">
        <v>0</v>
      </c>
      <c r="L41" s="18">
        <v>0</v>
      </c>
      <c r="M41" s="18">
        <v>0</v>
      </c>
      <c r="N41" s="18">
        <f t="shared" si="0"/>
        <v>41300</v>
      </c>
      <c r="O41" s="28"/>
    </row>
    <row r="42" spans="1:15" s="13" customFormat="1" ht="30">
      <c r="A42" s="9">
        <v>34</v>
      </c>
      <c r="B42" s="21" t="s">
        <v>132</v>
      </c>
      <c r="C42" s="21" t="s">
        <v>133</v>
      </c>
      <c r="D42" s="29" t="s">
        <v>24</v>
      </c>
      <c r="E42" s="1" t="s">
        <v>137</v>
      </c>
      <c r="F42" s="30" t="s">
        <v>15</v>
      </c>
      <c r="G42" s="24">
        <v>42479</v>
      </c>
      <c r="H42" s="24">
        <v>42479</v>
      </c>
      <c r="I42" s="18">
        <v>258050</v>
      </c>
      <c r="J42" s="18">
        <v>0</v>
      </c>
      <c r="K42" s="18">
        <v>0</v>
      </c>
      <c r="L42" s="18">
        <v>0</v>
      </c>
      <c r="M42" s="18">
        <v>0</v>
      </c>
      <c r="N42" s="18">
        <f t="shared" si="0"/>
        <v>258050</v>
      </c>
      <c r="O42" s="28"/>
    </row>
    <row r="43" spans="1:15" s="13" customFormat="1" ht="30">
      <c r="A43" s="9">
        <v>35</v>
      </c>
      <c r="B43" s="21" t="s">
        <v>134</v>
      </c>
      <c r="C43" s="21" t="s">
        <v>135</v>
      </c>
      <c r="D43" s="29" t="s">
        <v>24</v>
      </c>
      <c r="E43" s="1" t="s">
        <v>136</v>
      </c>
      <c r="F43" s="30" t="s">
        <v>15</v>
      </c>
      <c r="G43" s="24">
        <v>42479</v>
      </c>
      <c r="H43" s="24">
        <v>42479</v>
      </c>
      <c r="I43" s="18">
        <v>35840</v>
      </c>
      <c r="J43" s="18">
        <v>0</v>
      </c>
      <c r="K43" s="18">
        <v>0</v>
      </c>
      <c r="L43" s="18">
        <v>0</v>
      </c>
      <c r="M43" s="18">
        <v>0</v>
      </c>
      <c r="N43" s="18">
        <f t="shared" si="0"/>
        <v>35840</v>
      </c>
      <c r="O43" s="28"/>
    </row>
    <row r="44" spans="1:15" s="13" customFormat="1" ht="30">
      <c r="A44" s="9">
        <v>36</v>
      </c>
      <c r="B44" s="21" t="s">
        <v>139</v>
      </c>
      <c r="C44" s="21" t="s">
        <v>140</v>
      </c>
      <c r="D44" s="29" t="s">
        <v>76</v>
      </c>
      <c r="E44" s="1" t="s">
        <v>141</v>
      </c>
      <c r="F44" s="30" t="s">
        <v>15</v>
      </c>
      <c r="G44" s="24">
        <v>42478</v>
      </c>
      <c r="H44" s="24">
        <v>42478</v>
      </c>
      <c r="I44" s="18">
        <v>1302870</v>
      </c>
      <c r="J44" s="18">
        <v>0</v>
      </c>
      <c r="K44" s="18">
        <v>0</v>
      </c>
      <c r="L44" s="18">
        <v>0</v>
      </c>
      <c r="M44" s="18">
        <v>0</v>
      </c>
      <c r="N44" s="18">
        <f t="shared" si="0"/>
        <v>1302870</v>
      </c>
      <c r="O44" s="28"/>
    </row>
    <row r="45" spans="1:15" s="13" customFormat="1" ht="30">
      <c r="A45" s="9">
        <v>37</v>
      </c>
      <c r="B45" s="21" t="s">
        <v>142</v>
      </c>
      <c r="C45" s="21" t="s">
        <v>143</v>
      </c>
      <c r="D45" s="29" t="s">
        <v>144</v>
      </c>
      <c r="E45" s="1" t="s">
        <v>145</v>
      </c>
      <c r="F45" s="30" t="s">
        <v>15</v>
      </c>
      <c r="G45" s="24">
        <v>42489</v>
      </c>
      <c r="H45" s="24">
        <v>42489</v>
      </c>
      <c r="I45" s="18">
        <v>17110</v>
      </c>
      <c r="J45" s="18">
        <v>0</v>
      </c>
      <c r="K45" s="18">
        <v>0</v>
      </c>
      <c r="L45" s="18">
        <v>0</v>
      </c>
      <c r="M45" s="18">
        <v>0</v>
      </c>
      <c r="N45" s="18">
        <f t="shared" si="0"/>
        <v>17110</v>
      </c>
      <c r="O45" s="28"/>
    </row>
    <row r="46" spans="1:15" s="13" customFormat="1" ht="45">
      <c r="A46" s="9">
        <v>38</v>
      </c>
      <c r="B46" s="21" t="s">
        <v>146</v>
      </c>
      <c r="C46" s="21" t="s">
        <v>92</v>
      </c>
      <c r="D46" s="29" t="s">
        <v>147</v>
      </c>
      <c r="E46" s="1" t="s">
        <v>148</v>
      </c>
      <c r="F46" s="30" t="s">
        <v>15</v>
      </c>
      <c r="G46" s="24">
        <v>42471</v>
      </c>
      <c r="H46" s="24">
        <v>42471</v>
      </c>
      <c r="I46" s="18">
        <v>175788</v>
      </c>
      <c r="J46" s="18">
        <v>0</v>
      </c>
      <c r="K46" s="18">
        <v>0</v>
      </c>
      <c r="L46" s="18">
        <v>0</v>
      </c>
      <c r="M46" s="18">
        <v>0</v>
      </c>
      <c r="N46" s="18">
        <f t="shared" si="0"/>
        <v>175788</v>
      </c>
      <c r="O46" s="28"/>
    </row>
    <row r="47" spans="1:15" s="13" customFormat="1" ht="30">
      <c r="A47" s="9">
        <v>39</v>
      </c>
      <c r="B47" s="21" t="s">
        <v>149</v>
      </c>
      <c r="C47" s="21" t="s">
        <v>150</v>
      </c>
      <c r="D47" s="29" t="s">
        <v>151</v>
      </c>
      <c r="E47" s="1" t="s">
        <v>152</v>
      </c>
      <c r="F47" s="30" t="s">
        <v>15</v>
      </c>
      <c r="G47" s="24">
        <v>42485</v>
      </c>
      <c r="H47" s="24">
        <v>42485</v>
      </c>
      <c r="I47" s="18">
        <v>221000</v>
      </c>
      <c r="J47" s="18">
        <v>0</v>
      </c>
      <c r="K47" s="18">
        <v>0</v>
      </c>
      <c r="L47" s="18">
        <v>0</v>
      </c>
      <c r="M47" s="18">
        <v>0</v>
      </c>
      <c r="N47" s="18">
        <f t="shared" si="0"/>
        <v>221000</v>
      </c>
      <c r="O47" s="28"/>
    </row>
    <row r="48" spans="1:15" s="13" customFormat="1" ht="60">
      <c r="A48" s="9">
        <v>40</v>
      </c>
      <c r="B48" s="21" t="s">
        <v>153</v>
      </c>
      <c r="C48" s="21" t="s">
        <v>154</v>
      </c>
      <c r="D48" s="29" t="s">
        <v>155</v>
      </c>
      <c r="E48" s="1" t="s">
        <v>156</v>
      </c>
      <c r="F48" s="30" t="s">
        <v>15</v>
      </c>
      <c r="G48" s="24">
        <v>42465</v>
      </c>
      <c r="H48" s="24">
        <v>42465</v>
      </c>
      <c r="I48" s="18">
        <v>8250</v>
      </c>
      <c r="J48" s="18">
        <v>0</v>
      </c>
      <c r="K48" s="18">
        <v>0</v>
      </c>
      <c r="L48" s="18">
        <v>0</v>
      </c>
      <c r="M48" s="18">
        <v>0</v>
      </c>
      <c r="N48" s="18">
        <f t="shared" si="0"/>
        <v>8250</v>
      </c>
      <c r="O48" s="28"/>
    </row>
    <row r="49" spans="1:15" ht="15.75" thickBot="1">
      <c r="A49" s="36" t="s">
        <v>8</v>
      </c>
      <c r="B49" s="37"/>
      <c r="C49" s="38"/>
      <c r="D49" s="38"/>
      <c r="E49" s="39"/>
      <c r="F49" s="38"/>
      <c r="G49" s="38"/>
      <c r="H49" s="40"/>
      <c r="I49" s="40">
        <f aca="true" t="shared" si="1" ref="I49:N49">SUM(I9:I48)</f>
        <v>3704709.19</v>
      </c>
      <c r="J49" s="40">
        <f t="shared" si="1"/>
        <v>825015.59</v>
      </c>
      <c r="K49" s="40">
        <f t="shared" si="1"/>
        <v>149245</v>
      </c>
      <c r="L49" s="40">
        <f t="shared" si="1"/>
        <v>202500</v>
      </c>
      <c r="M49" s="40">
        <f t="shared" si="1"/>
        <v>89986.8</v>
      </c>
      <c r="N49" s="40">
        <f t="shared" si="1"/>
        <v>4971456.58</v>
      </c>
      <c r="O49" s="41"/>
    </row>
    <row r="50" spans="1:15" ht="15.75" thickTop="1">
      <c r="A50" s="7"/>
      <c r="B50" s="8"/>
      <c r="C50" s="8"/>
      <c r="D50" s="3"/>
      <c r="E50" s="3"/>
      <c r="F50" s="7"/>
      <c r="G50" s="3"/>
      <c r="H50" s="3"/>
      <c r="I50" s="3"/>
      <c r="J50" s="19"/>
      <c r="K50" s="19"/>
      <c r="L50" s="19"/>
      <c r="M50" s="19"/>
      <c r="O50" s="12"/>
    </row>
    <row r="51" spans="1:15" ht="15">
      <c r="A51" s="7"/>
      <c r="B51" s="8"/>
      <c r="C51" s="8"/>
      <c r="D51" s="3"/>
      <c r="E51" s="3"/>
      <c r="F51" s="7"/>
      <c r="G51" s="3"/>
      <c r="H51" s="3"/>
      <c r="I51" s="23"/>
      <c r="J51" s="19"/>
      <c r="K51" s="19"/>
      <c r="L51" s="19"/>
      <c r="M51" s="19"/>
      <c r="N51" s="20"/>
      <c r="O51" s="12"/>
    </row>
  </sheetData>
  <sheetProtection/>
  <autoFilter ref="A8:O49"/>
  <mergeCells count="3">
    <mergeCell ref="A1:O1"/>
    <mergeCell ref="A2:O2"/>
    <mergeCell ref="A4:O4"/>
  </mergeCells>
  <printOptions horizontalCentered="1"/>
  <pageMargins left="0.15748031496062992" right="0.15748031496062992" top="0.4330708661417323" bottom="0.15748031496062992" header="0.2755905511811024" footer="0.15748031496062992"/>
  <pageSetup fitToHeight="1" fitToWidth="1" horizontalDpi="600" verticalDpi="600" orientation="landscape" paperSize="5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crosado</dc:creator>
  <cp:keywords/>
  <dc:description/>
  <cp:lastModifiedBy>marien.mendez</cp:lastModifiedBy>
  <cp:lastPrinted>2016-07-08T15:19:07Z</cp:lastPrinted>
  <dcterms:created xsi:type="dcterms:W3CDTF">2013-06-04T22:03:57Z</dcterms:created>
  <dcterms:modified xsi:type="dcterms:W3CDTF">2016-10-14T14:59:51Z</dcterms:modified>
  <cp:category/>
  <cp:version/>
  <cp:contentType/>
  <cp:contentStatus/>
</cp:coreProperties>
</file>