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CUENTAS POR PAGAR PROVEEDORES\CUENTAS POR PAGAR POR MES AÑO 2023\PRESENTACION EN EL PORTAL EXCEL\"/>
    </mc:Choice>
  </mc:AlternateContent>
  <bookViews>
    <workbookView xWindow="-120" yWindow="-120" windowWidth="29040" windowHeight="15840"/>
  </bookViews>
  <sheets>
    <sheet name="CUENTAS XPAGAR JUNIO 2023 " sheetId="2" r:id="rId1"/>
    <sheet name="Hoja2" sheetId="3" r:id="rId2"/>
  </sheets>
  <definedNames>
    <definedName name="_xlnm._FilterDatabase" localSheetId="0" hidden="1">'CUENTAS XPAGAR JUNIO 2023 '!$A$5:$M$43</definedName>
    <definedName name="_xlnm.Print_Area" localSheetId="0">'CUENTAS XPAGAR JUNIO 2023 '!$A$1:$M$93</definedName>
    <definedName name="_xlnm.Print_Titles" localSheetId="0">'CUENTAS XPAGAR JUNIO 2023 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U82" i="2" l="1"/>
  <c r="M81" i="2"/>
  <c r="M82" i="2"/>
  <c r="M70" i="2" l="1"/>
  <c r="M80" i="2" l="1"/>
  <c r="H83" i="2" l="1"/>
  <c r="M78" i="2" l="1"/>
  <c r="M77" i="2"/>
  <c r="M76" i="2"/>
  <c r="M75" i="2"/>
  <c r="M73" i="2"/>
  <c r="M72" i="2"/>
  <c r="M69" i="2"/>
  <c r="M74" i="2" l="1"/>
  <c r="J83" i="2" l="1"/>
  <c r="I83" i="2"/>
  <c r="K83" i="2"/>
  <c r="L83" i="2"/>
  <c r="M68" i="2"/>
  <c r="M67" i="2" l="1"/>
  <c r="M71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3" i="2" l="1"/>
</calcChain>
</file>

<file path=xl/sharedStrings.xml><?xml version="1.0" encoding="utf-8"?>
<sst xmlns="http://schemas.openxmlformats.org/spreadsheetml/2006/main" count="205" uniqueCount="149">
  <si>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</si>
  <si>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</si>
  <si>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</si>
  <si>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</si>
  <si>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</si>
  <si>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</si>
  <si>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</si>
  <si>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</si>
  <si>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</si>
  <si>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</si>
  <si>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</si>
  <si>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</si>
  <si>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</si>
  <si>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</si>
  <si>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</si>
  <si>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</si>
  <si>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</si>
  <si>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</si>
  <si>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</si>
  <si>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</si>
  <si>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</si>
  <si>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</si>
  <si>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</si>
  <si>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</si>
  <si>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</si>
  <si>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</si>
  <si>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</si>
  <si>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</si>
  <si>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</si>
  <si>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</si>
  <si>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</si>
  <si>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</si>
  <si>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</si>
  <si>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</si>
  <si>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</si>
  <si>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</si>
  <si>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</si>
  <si>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</si>
  <si>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</si>
  <si>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</si>
  <si>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</si>
  <si>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</si>
  <si>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</si>
  <si>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</si>
  <si>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</si>
  <si>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</si>
  <si>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</si>
  <si>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</si>
  <si>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</si>
  <si>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</si>
  <si>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</si>
  <si>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</si>
  <si>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</si>
  <si>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</si>
  <si>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</si>
  <si>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</si>
  <si>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</si>
  <si>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</si>
  <si>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</si>
  <si>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</si>
  <si>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</si>
  <si>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</si>
  <si>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</si>
  <si>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</si>
  <si>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</si>
  <si>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</si>
  <si>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</si>
  <si>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</si>
  <si>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</si>
  <si>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</si>
  <si>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</si>
  <si>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</si>
  <si>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</si>
  <si>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</si>
  <si>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</si>
  <si>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</si>
  <si>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</si>
  <si>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</si>
  <si>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</si>
  <si>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</si>
  <si>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</si>
  <si>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</si>
  <si>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</si>
  <si>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</si>
  <si>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</si>
  <si>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</si>
  <si>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</si>
  <si>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</si>
  <si>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</si>
  <si>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</si>
  <si>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</si>
  <si>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</si>
  <si>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</si>
  <si>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</si>
  <si>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</si>
  <si>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</si>
  <si>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</si>
  <si>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</si>
  <si>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</si>
  <si>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</si>
  <si>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</si>
  <si>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</si>
  <si>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</si>
  <si>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</si>
  <si>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</si>
  <si>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</si>
  <si>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</si>
  <si>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</si>
  <si>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</si>
  <si>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</si>
  <si>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</si>
  <si>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</si>
  <si>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</si>
  <si>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</si>
  <si>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</si>
  <si>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</si>
  <si>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</si>
  <si>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</si>
  <si>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</si>
  <si>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</si>
  <si>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</si>
  <si>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</si>
  <si>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</si>
  <si>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</si>
  <si>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</si>
  <si>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</si>
  <si>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</si>
  <si>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</si>
  <si>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</si>
  <si>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</si>
  <si>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</si>
  <si>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</si>
  <si>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</si>
  <si>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</si>
  <si>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</si>
  <si>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</si>
  <si>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</si>
  <si>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</si>
  <si>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</si>
  <si>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</si>
  <si>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</si>
  <si>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</si>
  <si>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</si>
  <si>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</si>
  <si>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B150000216</t>
  </si>
  <si>
    <t>B150000218</t>
  </si>
  <si>
    <t>ADECUACION Y ACONDICIONAMIENTO DE ESPACIOS DEL CENTRO DE OPERACIONES LOGISTICO DE X CENSO NACIONAL DE LA POBLACION Y VIVIENTA 2022</t>
  </si>
  <si>
    <t>ARTIEX, SRL</t>
  </si>
  <si>
    <t>RELACIÓN DE FACTURAS PENDIENTES DE PAGO AL 30 DE 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</si>
</sst>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0" fillId="5" borderId="24" xfId="0" applyFill="1" applyBorder="1"/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49" fontId="4" fillId="4" borderId="10" xfId="0" applyNumberFormat="1" applyFont="1" applyFill="1" applyBorder="1" applyAlignment="1">
      <alignment horizontal="left" vertical="center"/>
    </xf>
    <xf numFmtId="0" fontId="6" fillId="4" borderId="17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14" fontId="6" fillId="4" borderId="1" xfId="1" applyNumberFormat="1" applyFont="1" applyFill="1" applyBorder="1" applyAlignment="1">
      <alignment horizontal="center" vertical="center" wrapText="1"/>
    </xf>
    <xf numFmtId="15" fontId="4" fillId="4" borderId="1" xfId="0" applyNumberFormat="1" applyFont="1" applyFill="1" applyBorder="1" applyAlignment="1">
      <alignment horizontal="center" vertical="center"/>
    </xf>
    <xf numFmtId="15" fontId="4" fillId="4" borderId="26" xfId="0" applyNumberFormat="1" applyFont="1" applyFill="1" applyBorder="1" applyAlignment="1">
      <alignment horizontal="center" vertical="center"/>
    </xf>
    <xf numFmtId="4" fontId="2" fillId="4" borderId="25" xfId="0" applyNumberFormat="1" applyFont="1" applyFill="1" applyBorder="1" applyAlignment="1">
      <alignment vertical="center"/>
    </xf>
    <xf numFmtId="4" fontId="2" fillId="4" borderId="10" xfId="0" applyNumberFormat="1" applyFont="1" applyFill="1" applyBorder="1" applyAlignment="1">
      <alignment vertical="center"/>
    </xf>
    <xf numFmtId="0" fontId="6" fillId="0" borderId="15" xfId="1" applyFont="1" applyBorder="1" applyAlignment="1">
      <alignment horizontal="center" vertical="center" wrapText="1"/>
    </xf>
    <xf numFmtId="14" fontId="6" fillId="0" borderId="15" xfId="1" applyNumberFormat="1" applyFont="1" applyBorder="1" applyAlignment="1">
      <alignment horizontal="center" vertical="center" wrapText="1"/>
    </xf>
    <xf numFmtId="164" fontId="3" fillId="0" borderId="15" xfId="2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8382000</xdr:colOff>
      <xdr:row>84</xdr:row>
      <xdr:rowOff>2120837</xdr:rowOff>
    </xdr:from>
    <xdr:to>
      <xdr:col>6</xdr:col>
      <xdr:colOff>1809750</xdr:colOff>
      <xdr:row>89</xdr:row>
      <xdr:rowOff>121600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2D71A09-6BF4-476A-8733-7EDEB03AB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288875" y="139042712"/>
          <a:ext cx="13906500" cy="4668263"/>
        </a:xfrm>
        <a:prstGeom prst="rect">
          <a:avLst/>
        </a:prstGeom>
      </xdr:spPr>
    </xdr:pic>
    <xdr:clientData/>
  </xdr:twoCellAnchor>
  <xdr:twoCellAnchor editAs="oneCell">
    <xdr:from>
      <xdr:col>9</xdr:col>
      <xdr:colOff>571499</xdr:colOff>
      <xdr:row>84</xdr:row>
      <xdr:rowOff>1809750</xdr:rowOff>
    </xdr:from>
    <xdr:to>
      <xdr:col>11</xdr:col>
      <xdr:colOff>4349953</xdr:colOff>
      <xdr:row>89</xdr:row>
      <xdr:rowOff>40820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C68F0864-9C2D-475E-B68F-43DBDCE2A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530124" y="138731625"/>
          <a:ext cx="12112829" cy="489857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714374</xdr:colOff>
      <xdr:row>84</xdr:row>
      <xdr:rowOff>2303081</xdr:rowOff>
    </xdr:from>
    <xdr:to>
      <xdr:col>2</xdr:col>
      <xdr:colOff>7191374</xdr:colOff>
      <xdr:row>89</xdr:row>
      <xdr:rowOff>377817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24B52219-755C-49D5-8AE9-3589EB68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49" y="139224956"/>
          <a:ext cx="13001625" cy="47422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523874</xdr:colOff>
      <xdr:row>5</xdr:row>
      <xdr:rowOff>95251</xdr:rowOff>
    </xdr:from>
    <xdr:to>
      <xdr:col>4</xdr:col>
      <xdr:colOff>666749</xdr:colOff>
      <xdr:row>12</xdr:row>
      <xdr:rowOff>92195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874" y="1047751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6</xdr:col>
      <xdr:colOff>628650</xdr:colOff>
      <xdr:row>16</xdr:row>
      <xdr:rowOff>95250</xdr:rowOff>
    </xdr:from>
    <xdr:to>
      <xdr:col>10</xdr:col>
      <xdr:colOff>14030</xdr:colOff>
      <xdr:row>22</xdr:row>
      <xdr:rowOff>99680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00650" y="31432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5</xdr:row>
      <xdr:rowOff>42263</xdr:rowOff>
    </xdr:from>
    <xdr:to>
      <xdr:col>13</xdr:col>
      <xdr:colOff>571500</xdr:colOff>
      <xdr:row>11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15</xdr:row>
      <xdr:rowOff>53396</xdr:rowOff>
    </xdr:from>
    <xdr:to>
      <xdr:col>15</xdr:col>
      <xdr:colOff>333375</xdr:colOff>
      <xdr:row>20</xdr:row>
      <xdr:rowOff>20091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26</xdr:row>
      <xdr:rowOff>142875</xdr:rowOff>
    </xdr:from>
    <xdr:to>
      <xdr:col>9</xdr:col>
      <xdr:colOff>461705</xdr:colOff>
      <xdr:row>32</xdr:row>
      <xdr:rowOff>156830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6325" y="5095875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17</xdr:row>
      <xdr:rowOff>1</xdr:rowOff>
    </xdr:from>
    <xdr:to>
      <xdr:col>5</xdr:col>
      <xdr:colOff>523875</xdr:colOff>
      <xdr:row>22</xdr:row>
      <xdr:rowOff>134379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00300" y="3248026"/>
          <a:ext cx="1933575" cy="1086878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26</xdr:row>
      <xdr:rowOff>0</xdr:rowOff>
    </xdr:from>
    <xdr:to>
      <xdr:col>5</xdr:col>
      <xdr:colOff>28575</xdr:colOff>
      <xdr:row>32</xdr:row>
      <xdr:rowOff>82512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0675" y="4962525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9</xdr:col>
      <xdr:colOff>314325</xdr:colOff>
      <xdr:row>14</xdr:row>
      <xdr:rowOff>97572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5343"/>
        <a:stretch/>
      </xdr:blipFill>
      <xdr:spPr>
        <a:xfrm>
          <a:off x="5334000" y="1333500"/>
          <a:ext cx="1838325" cy="1431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view="pageBreakPreview" topLeftCell="A80" zoomScale="20" zoomScaleNormal="20" zoomScaleSheetLayoutView="20" workbookViewId="0">
      <selection activeCell="I108" sqref="I108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24" ht="61.5" x14ac:dyDescent="0.9">
      <c r="A2" s="122" t="s">
        <v>148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24" ht="61.5" x14ac:dyDescent="0.9">
      <c r="A3" s="122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thickBot="1" x14ac:dyDescent="0.95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75">
        <v>21</v>
      </c>
      <c r="B26" s="76" t="s">
        <v>52</v>
      </c>
      <c r="C26" s="77" t="s">
        <v>36</v>
      </c>
      <c r="D26" s="77" t="s">
        <v>53</v>
      </c>
      <c r="E26" s="118"/>
      <c r="F26" s="78">
        <v>43902</v>
      </c>
      <c r="G26" s="78">
        <v>43902</v>
      </c>
      <c r="H26" s="79"/>
      <c r="I26" s="80"/>
      <c r="J26" s="79"/>
      <c r="K26" s="81"/>
      <c r="L26" s="81">
        <v>711000</v>
      </c>
      <c r="M26" s="82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thickBot="1" x14ac:dyDescent="0.95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thickBot="1" x14ac:dyDescent="0.95">
      <c r="A56" s="75">
        <v>42</v>
      </c>
      <c r="B56" s="76" t="s">
        <v>94</v>
      </c>
      <c r="C56" s="77" t="s">
        <v>36</v>
      </c>
      <c r="D56" s="77" t="s">
        <v>95</v>
      </c>
      <c r="E56" s="119"/>
      <c r="F56" s="78">
        <v>44474</v>
      </c>
      <c r="G56" s="78">
        <v>44483</v>
      </c>
      <c r="H56" s="90"/>
      <c r="I56" s="80"/>
      <c r="J56" s="120"/>
      <c r="K56" s="79"/>
      <c r="L56" s="81">
        <v>10000</v>
      </c>
      <c r="M56" s="82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" si="4">+SUM(H69:L69)</f>
        <v>160807.43</v>
      </c>
    </row>
    <row r="70" spans="1:24" ht="156" customHeight="1" x14ac:dyDescent="0.9">
      <c r="A70" s="41">
        <v>56</v>
      </c>
      <c r="B70" s="37" t="s">
        <v>139</v>
      </c>
      <c r="C70" s="5" t="s">
        <v>36</v>
      </c>
      <c r="D70" s="5" t="s">
        <v>140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2.25" hidden="1" customHeigh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ref="M71:M72" si="6">+SUM(H71:L71)</f>
        <v>0</v>
      </c>
    </row>
    <row r="72" spans="1:24" ht="15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>
        <v>0</v>
      </c>
      <c r="J72" s="48"/>
      <c r="K72" s="44"/>
      <c r="L72" s="44"/>
      <c r="M72" s="44">
        <f t="shared" si="6"/>
        <v>0</v>
      </c>
      <c r="V72" s="39"/>
    </row>
    <row r="73" spans="1:24" ht="122.25" hidden="1" customHeight="1" x14ac:dyDescent="0.9">
      <c r="A73" s="41">
        <v>61</v>
      </c>
      <c r="B73" s="37"/>
      <c r="C73" s="5"/>
      <c r="D73" s="26"/>
      <c r="E73" s="56"/>
      <c r="F73" s="57"/>
      <c r="G73" s="58"/>
      <c r="H73" s="50"/>
      <c r="I73" s="49"/>
      <c r="J73" s="92"/>
      <c r="K73" s="44"/>
      <c r="L73" s="44"/>
      <c r="M73" s="44">
        <f t="shared" ref="M73" si="7">+SUM(H73:L73)</f>
        <v>0</v>
      </c>
      <c r="X73" s="39"/>
    </row>
    <row r="74" spans="1:24" ht="162.75" hidden="1" customHeight="1" x14ac:dyDescent="0.9">
      <c r="A74" s="41">
        <v>62</v>
      </c>
      <c r="B74" s="3"/>
      <c r="C74" s="5"/>
      <c r="D74" s="5"/>
      <c r="E74" s="56">
        <v>0</v>
      </c>
      <c r="F74" s="43"/>
      <c r="G74" s="91"/>
      <c r="H74" s="50"/>
      <c r="I74" s="49"/>
      <c r="J74" s="48"/>
      <c r="K74" s="44"/>
      <c r="L74" s="44"/>
      <c r="M74" s="44">
        <f t="shared" ref="M74:M79" si="8">+SUM(H74:L74)</f>
        <v>0</v>
      </c>
    </row>
    <row r="75" spans="1:24" ht="185.25" hidden="1" customHeight="1" x14ac:dyDescent="0.9">
      <c r="A75" s="41">
        <v>63</v>
      </c>
      <c r="B75" s="3"/>
      <c r="C75" s="5"/>
      <c r="D75" s="5"/>
      <c r="E75" s="56"/>
      <c r="F75" s="43"/>
      <c r="G75" s="58"/>
      <c r="H75" s="50"/>
      <c r="I75" s="49"/>
      <c r="J75" s="48"/>
      <c r="K75" s="44"/>
      <c r="L75" s="44"/>
      <c r="M75" s="44">
        <f t="shared" si="8"/>
        <v>0</v>
      </c>
    </row>
    <row r="76" spans="1:24" ht="155.25" hidden="1" customHeight="1" thickBot="1" x14ac:dyDescent="0.95">
      <c r="A76" s="59"/>
      <c r="B76" s="60"/>
      <c r="C76" s="61"/>
      <c r="D76" s="61"/>
      <c r="E76" s="95"/>
      <c r="F76" s="63"/>
      <c r="G76" s="96"/>
      <c r="H76" s="84"/>
      <c r="I76" s="85"/>
      <c r="J76" s="64"/>
      <c r="K76" s="66"/>
      <c r="L76" s="66"/>
      <c r="M76" s="66">
        <f t="shared" si="8"/>
        <v>0</v>
      </c>
    </row>
    <row r="77" spans="1:24" ht="207.75" hidden="1" customHeight="1" thickBot="1" x14ac:dyDescent="0.95">
      <c r="A77" s="75"/>
      <c r="B77" s="76"/>
      <c r="C77" s="77"/>
      <c r="D77" s="77"/>
      <c r="E77" s="99"/>
      <c r="F77" s="78"/>
      <c r="G77" s="100"/>
      <c r="H77" s="90"/>
      <c r="I77" s="80"/>
      <c r="J77" s="79"/>
      <c r="K77" s="81"/>
      <c r="L77" s="81"/>
      <c r="M77" s="82">
        <f t="shared" si="8"/>
        <v>0</v>
      </c>
    </row>
    <row r="78" spans="1:24" ht="162.75" hidden="1" customHeight="1" x14ac:dyDescent="0.9">
      <c r="A78" s="67">
        <v>66</v>
      </c>
      <c r="B78" s="101"/>
      <c r="C78" s="69"/>
      <c r="D78" s="69"/>
      <c r="E78" s="97"/>
      <c r="F78" s="71"/>
      <c r="G78" s="98"/>
      <c r="H78" s="88"/>
      <c r="I78" s="73"/>
      <c r="J78" s="72"/>
      <c r="K78" s="74"/>
      <c r="L78" s="74"/>
      <c r="M78" s="74">
        <f t="shared" si="8"/>
        <v>0</v>
      </c>
      <c r="X78" s="39"/>
    </row>
    <row r="79" spans="1:24" ht="155.25" hidden="1" customHeight="1" x14ac:dyDescent="0.9">
      <c r="A79" s="41">
        <v>67</v>
      </c>
      <c r="B79" s="3"/>
      <c r="C79" s="5"/>
      <c r="D79" s="5"/>
      <c r="E79" s="56"/>
      <c r="F79" s="43"/>
      <c r="G79" s="58"/>
      <c r="H79" s="50"/>
      <c r="I79" s="49"/>
      <c r="J79" s="48"/>
      <c r="K79" s="44"/>
      <c r="L79" s="44"/>
      <c r="M79" s="44">
        <f t="shared" si="8"/>
        <v>0</v>
      </c>
      <c r="X79" s="93"/>
    </row>
    <row r="80" spans="1:24" ht="156" customHeight="1" x14ac:dyDescent="0.9">
      <c r="A80" s="41">
        <v>57</v>
      </c>
      <c r="B80" s="37" t="s">
        <v>141</v>
      </c>
      <c r="C80" s="5" t="s">
        <v>142</v>
      </c>
      <c r="D80" s="26" t="s">
        <v>143</v>
      </c>
      <c r="E80" s="56"/>
      <c r="F80" s="43">
        <v>44838</v>
      </c>
      <c r="G80" s="58">
        <v>44838</v>
      </c>
      <c r="H80" s="50"/>
      <c r="I80" s="49"/>
      <c r="J80" s="49"/>
      <c r="K80" s="44"/>
      <c r="L80" s="44">
        <v>1934665.46</v>
      </c>
      <c r="M80" s="44">
        <f t="shared" ref="M80" si="9">+SUM(H80:L80)</f>
        <v>1934665.46</v>
      </c>
      <c r="X80" s="39"/>
    </row>
    <row r="81" spans="1:24" ht="212.25" customHeight="1" x14ac:dyDescent="0.9">
      <c r="A81" s="41">
        <v>58</v>
      </c>
      <c r="B81" s="37" t="s">
        <v>144</v>
      </c>
      <c r="C81" s="5" t="s">
        <v>147</v>
      </c>
      <c r="D81" s="26" t="s">
        <v>146</v>
      </c>
      <c r="E81" s="56"/>
      <c r="F81" s="43">
        <v>44897</v>
      </c>
      <c r="G81" s="58">
        <v>44897</v>
      </c>
      <c r="H81" s="50"/>
      <c r="I81" s="49"/>
      <c r="J81" s="103"/>
      <c r="K81" s="44">
        <v>0</v>
      </c>
      <c r="L81" s="44">
        <v>1060815.18</v>
      </c>
      <c r="M81" s="44">
        <f t="shared" ref="M81:M82" si="10">+SUM(H81:L81)</f>
        <v>1060815.18</v>
      </c>
      <c r="X81" s="39"/>
    </row>
    <row r="82" spans="1:24" ht="201" customHeight="1" x14ac:dyDescent="0.9">
      <c r="A82" s="59">
        <v>59</v>
      </c>
      <c r="B82" s="106" t="s">
        <v>145</v>
      </c>
      <c r="C82" s="61" t="s">
        <v>147</v>
      </c>
      <c r="D82" s="107" t="s">
        <v>146</v>
      </c>
      <c r="E82" s="95"/>
      <c r="F82" s="63">
        <v>44907</v>
      </c>
      <c r="G82" s="96">
        <v>44917</v>
      </c>
      <c r="H82" s="84"/>
      <c r="I82" s="85"/>
      <c r="J82" s="108"/>
      <c r="K82" s="66">
        <v>0</v>
      </c>
      <c r="L82" s="66">
        <v>2475235.4300000002</v>
      </c>
      <c r="M82" s="66">
        <f t="shared" si="10"/>
        <v>2475235.4300000002</v>
      </c>
      <c r="U82" s="39">
        <f>+I81+I82</f>
        <v>0</v>
      </c>
      <c r="X82" s="39"/>
    </row>
    <row r="83" spans="1:24" ht="90.75" customHeight="1" x14ac:dyDescent="0.7">
      <c r="A83" s="109" t="s">
        <v>99</v>
      </c>
      <c r="B83" s="110"/>
      <c r="C83" s="111"/>
      <c r="D83" s="112"/>
      <c r="E83" s="113">
        <v>44309</v>
      </c>
      <c r="F83" s="114"/>
      <c r="G83" s="115"/>
      <c r="H83" s="116">
        <f>SUM(H6:H82)</f>
        <v>0</v>
      </c>
      <c r="I83" s="116">
        <f t="shared" ref="I83:M83" si="11">SUM(I6:I82)</f>
        <v>0</v>
      </c>
      <c r="J83" s="116">
        <f t="shared" si="11"/>
        <v>0</v>
      </c>
      <c r="K83" s="116">
        <f t="shared" si="11"/>
        <v>0</v>
      </c>
      <c r="L83" s="116">
        <f t="shared" si="11"/>
        <v>17279343.119999997</v>
      </c>
      <c r="M83" s="117">
        <f t="shared" si="11"/>
        <v>17279343.119999997</v>
      </c>
      <c r="X83" s="39"/>
    </row>
    <row r="84" spans="1:24" ht="95.25" customHeight="1" x14ac:dyDescent="0.9">
      <c r="A84" s="7"/>
      <c r="B84" s="7"/>
      <c r="C84" s="8"/>
      <c r="D84" s="7"/>
      <c r="E84" s="9"/>
      <c r="F84" s="8"/>
      <c r="G84" s="10"/>
      <c r="H84" s="11"/>
      <c r="I84" s="12"/>
      <c r="J84" s="12"/>
      <c r="K84" s="12"/>
      <c r="L84" s="10"/>
      <c r="M84" s="13"/>
      <c r="V84" s="39"/>
      <c r="X84" s="39"/>
    </row>
    <row r="85" spans="1:24" s="6" customFormat="1" ht="295.5" customHeight="1" x14ac:dyDescent="0.9">
      <c r="A85" s="12"/>
      <c r="B85" s="12"/>
      <c r="C85" s="14"/>
      <c r="D85" s="7"/>
      <c r="E85" s="7"/>
      <c r="F85" s="7"/>
      <c r="G85" s="15"/>
      <c r="H85" s="16"/>
      <c r="I85" s="7"/>
      <c r="J85" s="2"/>
      <c r="K85" s="8"/>
      <c r="L85" s="28"/>
      <c r="M85" s="17"/>
      <c r="V85" s="19"/>
      <c r="X85" s="19"/>
    </row>
    <row r="86" spans="1:24" s="6" customFormat="1" ht="51.75" customHeight="1" x14ac:dyDescent="0.7">
      <c r="A86" s="123"/>
      <c r="B86" s="123"/>
      <c r="C86" s="14"/>
      <c r="D86" s="123"/>
      <c r="E86" s="123"/>
      <c r="F86" s="123"/>
      <c r="G86" s="15"/>
      <c r="H86" s="18"/>
      <c r="I86" s="123"/>
      <c r="J86" s="123"/>
      <c r="K86" s="123"/>
      <c r="L86" s="28"/>
      <c r="M86" s="17"/>
      <c r="V86" s="19"/>
    </row>
    <row r="87" spans="1:24" s="6" customFormat="1" ht="54.75" customHeight="1" x14ac:dyDescent="0.9">
      <c r="A87" s="122"/>
      <c r="B87" s="122"/>
      <c r="C87" s="14"/>
      <c r="D87" s="123"/>
      <c r="E87" s="123"/>
      <c r="F87" s="123"/>
      <c r="G87" s="27"/>
      <c r="H87" s="15"/>
      <c r="I87" s="123"/>
      <c r="J87" s="123"/>
      <c r="K87" s="123"/>
      <c r="L87" s="28"/>
      <c r="M87" s="17"/>
      <c r="X87" s="19"/>
    </row>
    <row r="88" spans="1:24" s="6" customFormat="1" ht="61.5" x14ac:dyDescent="0.9">
      <c r="A88" s="124"/>
      <c r="B88" s="124"/>
      <c r="C88" s="12"/>
      <c r="D88" s="125"/>
      <c r="E88" s="125"/>
      <c r="F88" s="125"/>
      <c r="G88" s="7"/>
      <c r="H88" s="12" t="s">
        <v>29</v>
      </c>
      <c r="I88" s="29"/>
      <c r="J88" s="126"/>
      <c r="K88" s="126"/>
      <c r="L88" s="126"/>
      <c r="M88" s="17"/>
    </row>
    <row r="89" spans="1:24" s="6" customFormat="1" ht="61.5" x14ac:dyDescent="0.9">
      <c r="A89" s="7"/>
      <c r="B89" s="9"/>
      <c r="C89" s="12"/>
      <c r="D89" s="12"/>
      <c r="E89" s="7"/>
      <c r="F89" s="7"/>
      <c r="G89" s="7"/>
      <c r="H89" s="12"/>
      <c r="I89" s="29"/>
      <c r="J89" s="29"/>
      <c r="K89" s="29"/>
      <c r="L89" s="29"/>
      <c r="M89" s="17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30"/>
      <c r="J90" s="30"/>
      <c r="K90" s="30"/>
      <c r="L90" s="30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4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  <c r="R100" s="6" t="s">
        <v>100</v>
      </c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  <c r="V105" s="19"/>
    </row>
    <row r="106" spans="1:22" s="6" customFormat="1" ht="51.6" customHeigh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ht="45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O108" s="1"/>
      <c r="P108" s="1"/>
      <c r="Q108" s="1"/>
      <c r="R108" s="1"/>
    </row>
    <row r="118" spans="1:18" ht="27" customHeight="1" x14ac:dyDescent="0.7"/>
    <row r="125" spans="1:18" x14ac:dyDescent="0.7">
      <c r="D125" s="1" t="s">
        <v>24</v>
      </c>
      <c r="O125" s="6"/>
      <c r="P125" s="6"/>
      <c r="Q125" s="6"/>
      <c r="R125" s="6"/>
    </row>
    <row r="126" spans="1:18" s="6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M126" s="23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  <c r="N127" s="25"/>
    </row>
    <row r="128" spans="1:18" s="6" customFormat="1" ht="49.1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1"/>
      <c r="O128" s="25"/>
      <c r="P128" s="25"/>
      <c r="Q128" s="25"/>
      <c r="R128" s="25"/>
    </row>
    <row r="129" spans="1:18" s="25" customFormat="1" ht="36.7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3"/>
      <c r="O129" s="1"/>
      <c r="P129" s="1"/>
      <c r="Q129" s="1"/>
      <c r="R129" s="1"/>
    </row>
    <row r="130" spans="1:18" x14ac:dyDescent="0.7">
      <c r="N130" s="23"/>
      <c r="O130" s="23"/>
      <c r="P130" s="23"/>
      <c r="Q130" s="23"/>
      <c r="R130" s="23"/>
    </row>
    <row r="131" spans="1:18" s="23" customForma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N132" s="1"/>
    </row>
    <row r="133" spans="1:18" s="23" customFormat="1" ht="46.5" customHeigh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  <c r="O133" s="1"/>
      <c r="P133" s="1"/>
      <c r="Q133" s="1"/>
      <c r="R133" s="1"/>
    </row>
  </sheetData>
  <autoFilter ref="A5:M43"/>
  <mergeCells count="12">
    <mergeCell ref="A87:B87"/>
    <mergeCell ref="D87:F87"/>
    <mergeCell ref="I87:K87"/>
    <mergeCell ref="A88:B88"/>
    <mergeCell ref="D88:F88"/>
    <mergeCell ref="J88:L88"/>
    <mergeCell ref="A1:M1"/>
    <mergeCell ref="A2:M2"/>
    <mergeCell ref="A3:M3"/>
    <mergeCell ref="A86:B86"/>
    <mergeCell ref="D86:F86"/>
    <mergeCell ref="I86:K86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14:W24"/>
  <sheetViews>
    <sheetView workbookViewId="0">
      <selection activeCell="L35" sqref="L35"/>
    </sheetView>
  </sheetViews>
  <sheetFormatPr baseColWidth="10" defaultRowHeight="15" x14ac:dyDescent="0.25"/>
  <sheetData>
    <row r="14" spans="18:23" x14ac:dyDescent="0.25">
      <c r="R14" s="104"/>
      <c r="S14" s="104"/>
      <c r="T14" s="104"/>
      <c r="U14" s="104"/>
      <c r="V14" s="104"/>
      <c r="W14" s="104"/>
    </row>
    <row r="15" spans="18:23" x14ac:dyDescent="0.25">
      <c r="R15" s="104"/>
      <c r="S15" s="104"/>
      <c r="T15" s="104"/>
      <c r="U15" s="104"/>
      <c r="V15" s="104"/>
      <c r="W15" s="104"/>
    </row>
    <row r="16" spans="18:23" x14ac:dyDescent="0.25">
      <c r="R16" s="104"/>
      <c r="S16" s="104"/>
      <c r="T16" s="104"/>
      <c r="U16" s="104"/>
      <c r="V16" s="104"/>
      <c r="W16" s="104"/>
    </row>
    <row r="17" spans="18:23" ht="15.75" thickBot="1" x14ac:dyDescent="0.3">
      <c r="R17" s="104"/>
      <c r="S17" s="105"/>
      <c r="T17" s="105"/>
      <c r="U17" s="105"/>
      <c r="V17" s="104"/>
      <c r="W17" s="104"/>
    </row>
    <row r="18" spans="18:23" x14ac:dyDescent="0.25">
      <c r="R18" s="104"/>
      <c r="S18" s="104"/>
      <c r="T18" s="104"/>
      <c r="U18" s="104"/>
      <c r="V18" s="104"/>
      <c r="W18" s="104"/>
    </row>
    <row r="19" spans="18:23" x14ac:dyDescent="0.25">
      <c r="R19" s="104"/>
      <c r="S19" s="104"/>
      <c r="T19" s="104"/>
      <c r="U19" s="104"/>
      <c r="V19" s="104"/>
      <c r="W19" s="104"/>
    </row>
    <row r="20" spans="18:23" x14ac:dyDescent="0.25">
      <c r="R20" s="104"/>
      <c r="S20" s="104"/>
      <c r="T20" s="104"/>
      <c r="U20" s="104"/>
      <c r="V20" s="104"/>
      <c r="W20" s="104"/>
    </row>
    <row r="21" spans="18:23" x14ac:dyDescent="0.25">
      <c r="R21" s="104"/>
      <c r="S21" s="104"/>
      <c r="T21" s="104"/>
      <c r="U21" s="104"/>
      <c r="V21" s="104"/>
      <c r="W21" s="104"/>
    </row>
    <row r="22" spans="18:23" x14ac:dyDescent="0.25">
      <c r="R22" s="104"/>
      <c r="S22" s="104"/>
      <c r="T22" s="104"/>
      <c r="U22" s="104"/>
      <c r="V22" s="104"/>
      <c r="W22" s="104"/>
    </row>
    <row r="23" spans="18:23" x14ac:dyDescent="0.25">
      <c r="R23" s="104"/>
      <c r="S23" s="104"/>
      <c r="T23" s="104"/>
      <c r="U23" s="104"/>
      <c r="V23" s="104"/>
      <c r="W23" s="104"/>
    </row>
    <row r="24" spans="18:23" x14ac:dyDescent="0.25">
      <c r="R24" s="104"/>
      <c r="S24" s="104"/>
      <c r="T24" s="104"/>
      <c r="U24" s="104"/>
      <c r="V24" s="104"/>
      <c r="W24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JUNIO 2023 </vt:lpstr>
      <vt:lpstr>Hoja2</vt:lpstr>
      <vt:lpstr>'CUENTAS XPAGAR JUNIO 2023 '!Área_de_impresión</vt:lpstr>
      <vt:lpstr>'CUENTAS XPAGAR JUNIO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2023-07-19T20:04:49Z</cp:lastPrinted>
  <dcterms:created xsi:type="dcterms:W3CDTF">2022-04-19T19:02:48Z</dcterms:created>
  <dcterms:modified xsi:type="dcterms:W3CDTF">2023-07-20T14:04:46Z</dcterms:modified>
</cp:coreProperties>
</file>