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INVENTARIO SUMINISTRO\INVENTARIO ALMACEN 2017\"/>
    </mc:Choice>
  </mc:AlternateContent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380" i="1" l="1"/>
  <c r="I380" i="1" s="1"/>
  <c r="G379" i="1"/>
  <c r="I379" i="1" s="1"/>
  <c r="G378" i="1"/>
  <c r="I378" i="1" s="1"/>
  <c r="G377" i="1"/>
  <c r="I377" i="1" s="1"/>
  <c r="G375" i="1"/>
  <c r="I375" i="1" s="1"/>
  <c r="G374" i="1"/>
  <c r="I374" i="1" s="1"/>
  <c r="G373" i="1"/>
  <c r="I373" i="1" s="1"/>
  <c r="G372" i="1"/>
  <c r="I372" i="1" s="1"/>
  <c r="G371" i="1"/>
  <c r="I371" i="1" s="1"/>
  <c r="G370" i="1"/>
  <c r="I370" i="1" s="1"/>
  <c r="G369" i="1"/>
  <c r="I369" i="1" s="1"/>
  <c r="G368" i="1"/>
  <c r="I368" i="1" s="1"/>
  <c r="G367" i="1"/>
  <c r="I367" i="1" s="1"/>
  <c r="G366" i="1"/>
  <c r="I366" i="1" s="1"/>
  <c r="G365" i="1"/>
  <c r="I365" i="1" s="1"/>
  <c r="G364" i="1"/>
  <c r="I364" i="1" s="1"/>
  <c r="G363" i="1"/>
  <c r="I363" i="1" s="1"/>
  <c r="G362" i="1"/>
  <c r="I362" i="1" s="1"/>
  <c r="G361" i="1"/>
  <c r="I361" i="1" s="1"/>
  <c r="G360" i="1"/>
  <c r="I360" i="1" s="1"/>
  <c r="G359" i="1"/>
  <c r="I359" i="1" s="1"/>
  <c r="G358" i="1"/>
  <c r="I358" i="1" s="1"/>
  <c r="G357" i="1"/>
  <c r="I357" i="1" s="1"/>
  <c r="G356" i="1"/>
  <c r="I356" i="1" s="1"/>
  <c r="G355" i="1"/>
  <c r="I355" i="1" s="1"/>
  <c r="G354" i="1"/>
  <c r="I354" i="1" s="1"/>
  <c r="G353" i="1"/>
  <c r="I353" i="1" s="1"/>
  <c r="G352" i="1"/>
  <c r="I352" i="1" s="1"/>
  <c r="G351" i="1"/>
  <c r="I351" i="1" s="1"/>
  <c r="G350" i="1"/>
  <c r="I350" i="1" s="1"/>
  <c r="G349" i="1"/>
  <c r="I349" i="1" s="1"/>
  <c r="G348" i="1"/>
  <c r="I348" i="1" s="1"/>
  <c r="G347" i="1"/>
  <c r="I347" i="1" s="1"/>
  <c r="G346" i="1"/>
  <c r="I346" i="1" s="1"/>
  <c r="G344" i="1"/>
  <c r="I344" i="1" s="1"/>
  <c r="G343" i="1"/>
  <c r="I343" i="1" s="1"/>
  <c r="G341" i="1"/>
  <c r="I341" i="1" s="1"/>
  <c r="G340" i="1"/>
  <c r="I340" i="1" s="1"/>
  <c r="G339" i="1"/>
  <c r="I339" i="1" s="1"/>
  <c r="G338" i="1"/>
  <c r="I338" i="1" s="1"/>
  <c r="G337" i="1"/>
  <c r="I337" i="1" s="1"/>
  <c r="G336" i="1"/>
  <c r="I336" i="1" s="1"/>
  <c r="G335" i="1"/>
  <c r="I335" i="1" s="1"/>
  <c r="G334" i="1"/>
  <c r="I334" i="1" s="1"/>
  <c r="G333" i="1"/>
  <c r="I333" i="1" s="1"/>
  <c r="G332" i="1"/>
  <c r="I332" i="1" s="1"/>
  <c r="G331" i="1"/>
  <c r="I331" i="1" s="1"/>
  <c r="G330" i="1"/>
  <c r="I330" i="1" s="1"/>
  <c r="G329" i="1"/>
  <c r="I329" i="1" s="1"/>
  <c r="G328" i="1"/>
  <c r="I328" i="1" s="1"/>
  <c r="G327" i="1"/>
  <c r="I327" i="1" s="1"/>
  <c r="G326" i="1"/>
  <c r="I326" i="1" s="1"/>
  <c r="G325" i="1"/>
  <c r="I325" i="1" s="1"/>
  <c r="G324" i="1"/>
  <c r="I324" i="1" s="1"/>
  <c r="G323" i="1"/>
  <c r="I323" i="1" s="1"/>
  <c r="G322" i="1"/>
  <c r="I322" i="1" s="1"/>
  <c r="G321" i="1"/>
  <c r="I321" i="1" s="1"/>
  <c r="G320" i="1"/>
  <c r="I320" i="1" s="1"/>
  <c r="G319" i="1"/>
  <c r="I319" i="1" s="1"/>
  <c r="G318" i="1"/>
  <c r="I318" i="1" s="1"/>
  <c r="G317" i="1"/>
  <c r="I317" i="1" s="1"/>
  <c r="G316" i="1"/>
  <c r="I316" i="1" s="1"/>
  <c r="G315" i="1"/>
  <c r="I315" i="1" s="1"/>
  <c r="G314" i="1"/>
  <c r="I314" i="1" s="1"/>
  <c r="G313" i="1"/>
  <c r="I313" i="1" s="1"/>
  <c r="G312" i="1"/>
  <c r="I312" i="1" s="1"/>
  <c r="G311" i="1"/>
  <c r="I311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4" i="1"/>
  <c r="I304" i="1" s="1"/>
  <c r="G303" i="1"/>
  <c r="I303" i="1" s="1"/>
  <c r="G302" i="1"/>
  <c r="I302" i="1" s="1"/>
  <c r="G301" i="1"/>
  <c r="I301" i="1" s="1"/>
  <c r="G300" i="1"/>
  <c r="I300" i="1" s="1"/>
  <c r="G299" i="1"/>
  <c r="I299" i="1" s="1"/>
  <c r="G298" i="1"/>
  <c r="I298" i="1" s="1"/>
  <c r="G297" i="1"/>
  <c r="I297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89" i="1"/>
  <c r="I289" i="1" s="1"/>
  <c r="G288" i="1"/>
  <c r="I288" i="1" s="1"/>
  <c r="G287" i="1"/>
  <c r="I287" i="1" s="1"/>
  <c r="G286" i="1"/>
  <c r="I286" i="1" s="1"/>
  <c r="G285" i="1"/>
  <c r="I285" i="1" s="1"/>
  <c r="G284" i="1"/>
  <c r="I284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9" i="1"/>
  <c r="I269" i="1" s="1"/>
  <c r="G268" i="1"/>
  <c r="I268" i="1" s="1"/>
  <c r="G267" i="1"/>
  <c r="I267" i="1" s="1"/>
  <c r="G266" i="1"/>
  <c r="I266" i="1" s="1"/>
  <c r="G265" i="1"/>
  <c r="I265" i="1" s="1"/>
  <c r="G264" i="1"/>
  <c r="I264" i="1" s="1"/>
  <c r="G263" i="1"/>
  <c r="I263" i="1" s="1"/>
  <c r="G262" i="1"/>
  <c r="I262" i="1" s="1"/>
  <c r="G261" i="1"/>
  <c r="I261" i="1" s="1"/>
  <c r="G260" i="1"/>
  <c r="I260" i="1" s="1"/>
  <c r="G259" i="1"/>
  <c r="I259" i="1" s="1"/>
  <c r="G258" i="1"/>
  <c r="I258" i="1" s="1"/>
  <c r="G257" i="1"/>
  <c r="I257" i="1" s="1"/>
  <c r="G256" i="1"/>
  <c r="I256" i="1" s="1"/>
  <c r="G255" i="1"/>
  <c r="I255" i="1" s="1"/>
  <c r="G254" i="1"/>
  <c r="I254" i="1" s="1"/>
  <c r="G253" i="1"/>
  <c r="I253" i="1" s="1"/>
  <c r="G252" i="1"/>
  <c r="I252" i="1" s="1"/>
  <c r="G251" i="1"/>
  <c r="I251" i="1" s="1"/>
  <c r="G250" i="1"/>
  <c r="I250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2" i="1"/>
  <c r="I242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I190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3" i="1"/>
  <c r="I163" i="1" s="1"/>
  <c r="G161" i="1"/>
  <c r="I161" i="1" s="1"/>
  <c r="G160" i="1"/>
  <c r="I160" i="1" s="1"/>
  <c r="G158" i="1"/>
  <c r="I158" i="1" s="1"/>
  <c r="G156" i="1"/>
  <c r="I156" i="1" s="1"/>
  <c r="G155" i="1"/>
  <c r="I155" i="1" s="1"/>
  <c r="G153" i="1"/>
  <c r="I153" i="1" s="1"/>
  <c r="G152" i="1"/>
  <c r="I152" i="1" s="1"/>
  <c r="G150" i="1"/>
  <c r="I150" i="1" s="1"/>
  <c r="G149" i="1"/>
  <c r="I149" i="1" s="1"/>
  <c r="G148" i="1"/>
  <c r="I148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1" i="1"/>
  <c r="G99" i="1"/>
  <c r="I99" i="1" s="1"/>
  <c r="G98" i="1"/>
  <c r="I98" i="1" s="1"/>
  <c r="G97" i="1"/>
  <c r="I97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5" i="1"/>
  <c r="I45" i="1" s="1"/>
  <c r="G44" i="1"/>
  <c r="I44" i="1" s="1"/>
  <c r="G43" i="1"/>
  <c r="I43" i="1" s="1"/>
  <c r="G41" i="1"/>
  <c r="I41" i="1" s="1"/>
  <c r="G40" i="1"/>
  <c r="I40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I381" i="1" l="1"/>
</calcChain>
</file>

<file path=xl/sharedStrings.xml><?xml version="1.0" encoding="utf-8"?>
<sst xmlns="http://schemas.openxmlformats.org/spreadsheetml/2006/main" count="409" uniqueCount="393">
  <si>
    <t xml:space="preserve"> </t>
  </si>
  <si>
    <t>OFICINA NACIONAL DE ESTADISTICA</t>
  </si>
  <si>
    <t>DIVISION  ADMINISTRATIVA</t>
  </si>
  <si>
    <t>SECCION DE SUMINISTRO</t>
  </si>
  <si>
    <t>INVENTARIO DE MATERIAL GASTABLE</t>
  </si>
  <si>
    <t>AL 31/10/2017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</si>
  <si>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</si>
  <si>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</si>
  <si>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</si>
  <si>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</si>
  <si>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</si>
  <si>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</si>
  <si>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</si>
  <si>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</si>
  <si>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</si>
  <si>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</si>
  <si>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</si>
  <si>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</si>
  <si>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</si>
  <si>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</si>
  <si>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GALLETAS SALADA GUARINA, PAQ.12/1</t>
  </si>
  <si>
    <t>GALLETAS DULCE DINO, PAQ. 12/1</t>
  </si>
  <si>
    <t>GALLETAS OREO CHOCOLATE,  12/1</t>
  </si>
  <si>
    <t>GALLETAS GUARINA WAFER 12/1</t>
  </si>
  <si>
    <t>GALLETAS RICK S/QUESO, PAQ. 12/1</t>
  </si>
  <si>
    <t>CAFÉ SANTO DOMINGO  PAQ. 24/12</t>
  </si>
  <si>
    <t>TE PURE CAMOMILE TWININGS 25/1</t>
  </si>
  <si>
    <t>TE LEMON &amp; GINGER TWININGS 25/1</t>
  </si>
  <si>
    <t>2.2.2.2.01</t>
  </si>
  <si>
    <t>Impresión y Encuadernación</t>
  </si>
  <si>
    <t>INF. DE RESULTADOS ENHOGAR 2016</t>
  </si>
  <si>
    <t>TARJETA / INVITACION 82 ANIVERSARIO</t>
  </si>
  <si>
    <t>TARJETA / PERSENTACION</t>
  </si>
  <si>
    <t>IMPRESIÓN / MAPAS TAMAÑO 34"X36"</t>
  </si>
  <si>
    <t>IMPRESIÓN / MAPAS TAMAÑO 34"X48"</t>
  </si>
  <si>
    <t>IMPRESIÓN / BAJANTE / LONA 2X5 PIES</t>
  </si>
  <si>
    <t>BROCHUR COMPROMISO CIUDADANO</t>
  </si>
  <si>
    <t>CUADERNILLO COMPROMISO CIUDAD</t>
  </si>
  <si>
    <t>BROCHUR 9X9 IMPRESO FULL COLOR</t>
  </si>
  <si>
    <t>STICKER 4X4 IMPRESO FULL COLOR</t>
  </si>
  <si>
    <t>GAFETE  CON LANDYARD</t>
  </si>
  <si>
    <t>COPIA CUESTIONARIO # 1</t>
  </si>
  <si>
    <t>COPIA MANUAL DE ENTREVISTADOR</t>
  </si>
  <si>
    <t>2.3.2.2.01</t>
  </si>
  <si>
    <t>Acabados Textiles</t>
  </si>
  <si>
    <t>2.3.2.3.01</t>
  </si>
  <si>
    <t>Prendas de Vestir</t>
  </si>
  <si>
    <t>MANDIL EN TERGAL SERIGRAFIADO</t>
  </si>
  <si>
    <t>GARRA EN DRILL Y TEGAL CON LOGO</t>
  </si>
  <si>
    <t>POLOSHIRT AREMAR AD C / CREMA</t>
  </si>
  <si>
    <t>2.3.3.1.01</t>
  </si>
  <si>
    <t>Papel de Escritorio</t>
  </si>
  <si>
    <t xml:space="preserve">RESMA DE PAPEL  PREMIUM 81/2 X11" </t>
  </si>
  <si>
    <t>RESMA DE PAPEL 81/2X11"</t>
  </si>
  <si>
    <t>RESMA DE PAPEL BOND 81/2X13"</t>
  </si>
  <si>
    <t>RESMA DE PAPEL BOND 11 X17"</t>
  </si>
  <si>
    <t>RESMA DE PAPEL 81/2X11" INFOPRINT</t>
  </si>
  <si>
    <t>RESMA DE PAPEL 81/2X14" ECO</t>
  </si>
  <si>
    <t>RESMA DE PAPEL 11 X17"</t>
  </si>
  <si>
    <t>RESMA DE PAPEL  ABBY 81/2 X13"</t>
  </si>
  <si>
    <t>RESMA DE PAPEL EN HILO BLANCO</t>
  </si>
  <si>
    <t>RESMA  PAPEL 81/2 X 11" COLOR</t>
  </si>
  <si>
    <t>RESMA DE PAPEL SATINADO</t>
  </si>
  <si>
    <t>RESMA DE PAPEL BOND 22X36"</t>
  </si>
  <si>
    <t>2.3.3.2.01</t>
  </si>
  <si>
    <t>Productos de Papel y Cartón</t>
  </si>
  <si>
    <t>ROLLO PAPEL DE SUMADORA</t>
  </si>
  <si>
    <t>CAJA  FOLDER 81/2X11" OFINOTA 100/1</t>
  </si>
  <si>
    <t>FOLDER MANILA 81/2X11"</t>
  </si>
  <si>
    <t>SOBRE BLANCO # 10</t>
  </si>
  <si>
    <t>ETIQUETA ADHESIVA P/ CD</t>
  </si>
  <si>
    <t>ETIQUETA DYMO 30251 P/ PRINTER</t>
  </si>
  <si>
    <t>SOBRE P/ CD EN PAPEL BLANCO</t>
  </si>
  <si>
    <t>SOBRE MANILA  # 7</t>
  </si>
  <si>
    <t>SOBRE MANILA 61/2X91/2</t>
  </si>
  <si>
    <t>SOBRE MANILA 10X13"</t>
  </si>
  <si>
    <t>SOBRE MANILA 10X15"</t>
  </si>
  <si>
    <t>SOBRE MANILA 14X17"</t>
  </si>
  <si>
    <t>ROLLO DE PAPEL P/ SUMADORA</t>
  </si>
  <si>
    <t>OPALINA CREMA  81/2x11"</t>
  </si>
  <si>
    <t>OPALINA BLANCA 81/2X11"</t>
  </si>
  <si>
    <t>SEPARADORES DE CARPETA 5/1</t>
  </si>
  <si>
    <t xml:space="preserve">CARPETA  SIMPLE / 2 HOYOS 3" </t>
  </si>
  <si>
    <t>CAJA DE LABELS PARA FOLDER</t>
  </si>
  <si>
    <t>CUBIERTA DE CARTON P/ ENCUAD.</t>
  </si>
  <si>
    <t>PENDAFLEX 81/2x13 25/1</t>
  </si>
  <si>
    <t>PAPEL CARBON 100/1</t>
  </si>
  <si>
    <t>SERVILLETA C-FOLD 100/1</t>
  </si>
  <si>
    <t>PAPEL TOALLA</t>
  </si>
  <si>
    <t>PAPEL  BAÑO JUMBO P/ DISPENS.1000P</t>
  </si>
  <si>
    <t>ROLLO PAPEL HIGIENICO PEQ.</t>
  </si>
  <si>
    <t>SERVILLETA SCOTT DINNER PLUS 50/1</t>
  </si>
  <si>
    <t>SERVILLETA CIELO 500/1</t>
  </si>
  <si>
    <t>VASOS CONICOS ( PAQ. 200/1 )</t>
  </si>
  <si>
    <t>FARDO DE PAPEL HIGIENICO SCOTH 48/1</t>
  </si>
  <si>
    <t>FARDO DE PAPEL TOALLA 6/1 EXCELEM</t>
  </si>
  <si>
    <t>SOBRE MANILA 10X15 CAJA 500/1</t>
  </si>
  <si>
    <t>SOBRE BLANCO # 10 CAJA 500/1</t>
  </si>
  <si>
    <t>TABLA CON GANCHO 81/2X13"</t>
  </si>
  <si>
    <t>FOLDER MARRON C/ ELASTICO  8.5X13</t>
  </si>
  <si>
    <t>2.3.3.3.01</t>
  </si>
  <si>
    <t>Productos de Artes Graficas</t>
  </si>
  <si>
    <t>LIBRETA DE ROTAFOLIO 22X34"</t>
  </si>
  <si>
    <t>LIBRETA  RAYADA BLANCA 81/2X11"</t>
  </si>
  <si>
    <t>LIBRETA RAYADA 5X8 AMARILLA</t>
  </si>
  <si>
    <t>2.3.3.4.01</t>
  </si>
  <si>
    <t>Libros, Revistas y Periódicos</t>
  </si>
  <si>
    <t>INVENTARIO DE LIBROS</t>
  </si>
  <si>
    <t>2.3.5.5.01</t>
  </si>
  <si>
    <t>Artículos de Plásticos</t>
  </si>
  <si>
    <t>CUBIERTA P/ ENCUADERNAR 100/1</t>
  </si>
  <si>
    <t>ESPIRALES NEGRO 14MM CAJA 100/1</t>
  </si>
  <si>
    <t>ESPIRALES 6 MM</t>
  </si>
  <si>
    <t>ESPIRALES  8 MM</t>
  </si>
  <si>
    <t>ESPIRALES 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</si>
  <si>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</si>
  <si>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</si>
  <si>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</si>
  <si>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</si>
  <si>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</si>
  <si>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</si>
  <si>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</si>
  <si>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</si>
  <si>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</si>
  <si>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</si>
  <si>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 xml:space="preserve">CARPETA  BLANCA DE 3" </t>
  </si>
  <si>
    <t>CUBIERTA PLASTICA  AZUL</t>
  </si>
  <si>
    <t>GAFETE PLASTICOS CON CLIP</t>
  </si>
  <si>
    <t>PANTALLA PROTECTORA</t>
  </si>
  <si>
    <t>CUCHARA PLASTICA  25/1</t>
  </si>
  <si>
    <t>TENEDORES 25/1</t>
  </si>
  <si>
    <t>VASO PLASTICO 3 OZ. PAQ. 100/1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</si>
  <si>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</si>
  <si>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</si>
  <si>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</si>
  <si>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</si>
  <si>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</si>
  <si>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</si>
  <si>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FUNDA NEGRA 24X30 C-100 ( 100/1)</t>
  </si>
  <si>
    <t>FUNDA NEGRA 36X54 C-150 (100/1)</t>
  </si>
  <si>
    <t>ZAFACON PLASTICO DE 13" NEGRO</t>
  </si>
  <si>
    <t>GUANTES SUAVES DOMESTICOS</t>
  </si>
  <si>
    <t>CAJA DE GUANTES DE LATEX 100/1</t>
  </si>
  <si>
    <t>ZAFACON PLASTICO NEGRO ACRIMET</t>
  </si>
  <si>
    <t>CARPETA BLANCA 4" CON COVER</t>
  </si>
  <si>
    <t>CAJA DE VASOS # 5 ( = 50 paqs.)</t>
  </si>
  <si>
    <t>CAJA DE VASOS # 7</t>
  </si>
  <si>
    <r>
      <t xml:space="preserve">VASOS PLAST. </t>
    </r>
    <r>
      <rPr>
        <i/>
        <sz val="9"/>
        <rFont val="Arial"/>
        <family val="2"/>
      </rPr>
      <t xml:space="preserve"># 5 </t>
    </r>
    <r>
      <rPr>
        <sz val="9"/>
        <rFont val="Arial"/>
        <family val="2"/>
      </rPr>
      <t>CAJA 50/50</t>
    </r>
    <r>
      <rPr>
        <sz val="8"/>
        <rFont val="Arial"/>
        <family val="2"/>
      </rPr>
      <t>(=100 paq.)</t>
    </r>
  </si>
  <si>
    <r>
      <t xml:space="preserve">VASOS PLAST. </t>
    </r>
    <r>
      <rPr>
        <i/>
        <sz val="9"/>
        <rFont val="Arial"/>
        <family val="2"/>
      </rPr>
      <t xml:space="preserve"># 7 </t>
    </r>
    <r>
      <rPr>
        <sz val="9"/>
        <rFont val="Arial"/>
        <family val="2"/>
      </rPr>
      <t>CAJA 50/50(</t>
    </r>
    <r>
      <rPr>
        <sz val="8"/>
        <rFont val="Arial"/>
        <family val="2"/>
      </rPr>
      <t>=100 paq.)</t>
    </r>
  </si>
  <si>
    <t>CUCHARA PLASTICA   DESECH. 25/1</t>
  </si>
  <si>
    <t>PLATOS # 6, PAQ. 25/1</t>
  </si>
  <si>
    <t>PLATOS # 9, PAQ. 25/1</t>
  </si>
  <si>
    <t>VASOS # 10, PAQ. 50/1</t>
  </si>
  <si>
    <t>2.3.6.3.03</t>
  </si>
  <si>
    <t>Estructuras Metalicas Acabadas</t>
  </si>
  <si>
    <t>ARMAZON P/ ARCHIVO 81/2x13  6/1</t>
  </si>
  <si>
    <t>BALANCIN DE METAL P/ INODORO S TW</t>
  </si>
  <si>
    <t>BOQUILLA LAV. AUT METAL 1.1/4(Desague)</t>
  </si>
  <si>
    <t>2.3.6.3.06</t>
  </si>
  <si>
    <t>Accesorios de Metal</t>
  </si>
  <si>
    <t>PORTA ROLO MCA. ATLAS</t>
  </si>
  <si>
    <t>BARRA TELESCOPICA DE 3 MTS.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</si>
  <si>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</si>
  <si>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</si>
  <si>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</si>
  <si>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</si>
  <si>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</si>
  <si>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</si>
  <si>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</si>
  <si>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2.3.7.2.06</t>
  </si>
  <si>
    <t>Pinturas, Lacas, Barnices, Etc.</t>
  </si>
  <si>
    <t>PINTURA SEMIGLOSS GRIS 26</t>
  </si>
  <si>
    <t>PINTURA BLANCO HUESO 73, CUBO</t>
  </si>
  <si>
    <t>2.3.9.1.01</t>
  </si>
  <si>
    <t>Material para Limpieza</t>
  </si>
  <si>
    <t>ESCOBA</t>
  </si>
  <si>
    <t>AMBIENTADOR  SPRAY P/ DISPENS.</t>
  </si>
  <si>
    <t>ATOMIZADOR DE 32 ONZ.</t>
  </si>
  <si>
    <t>BRILLO VERDE</t>
  </si>
  <si>
    <t>CEPILLO DE INODORO</t>
  </si>
  <si>
    <t>DETERGENTE ACIDO SUPERCLEAN GL</t>
  </si>
  <si>
    <t>JABON BOLAZUL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</si>
  <si>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</si>
  <si>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</si>
  <si>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</si>
  <si>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</si>
  <si>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</si>
  <si>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LIMPIADOR DE HORNOS 14 OZ.</t>
  </si>
  <si>
    <t>ESPUMA LIMPIADORA TUFF STUF</t>
  </si>
  <si>
    <t>MOPA LUXURY 36"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</si>
  <si>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</si>
  <si>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</si>
  <si>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</si>
  <si>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</si>
  <si>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AMBIENTADOR  GLADE  8 OZ.</t>
  </si>
  <si>
    <t>AEROSOL PARA MOPA</t>
  </si>
  <si>
    <t>DESENGRASANTE AB, GL.</t>
  </si>
  <si>
    <t>DETERGENTE EN POLVO 30 LIBRA</t>
  </si>
  <si>
    <t>DESINFECTANTE MISTOLIN,GL.</t>
  </si>
  <si>
    <t>CLORO KLINACCION,GL.</t>
  </si>
  <si>
    <t>JABON LIQUIDO KLINACCION,GL.</t>
  </si>
  <si>
    <t>2.3.9.2.01</t>
  </si>
  <si>
    <t>Útiles  Escrit., Ofic. Informatica</t>
  </si>
  <si>
    <t>SACAPUNTA ELECTRICO X-ACTO PEQ.</t>
  </si>
  <si>
    <t>REGLA DE DIBUJO AMARILLA</t>
  </si>
  <si>
    <t>CINTA ADHESIVA 3/4" HIGHLAND 12/1</t>
  </si>
  <si>
    <t>TIJERA MANGO NEGRO</t>
  </si>
  <si>
    <t>BANDITA RUBER BANDS EAGLE # 18</t>
  </si>
  <si>
    <t>GOMA DE BORRAR BEIFA</t>
  </si>
  <si>
    <t>SACAPUNTA DE METAL</t>
  </si>
  <si>
    <t>BOLIGRAFO FABER CASTEL AZUL 12/1</t>
  </si>
  <si>
    <t xml:space="preserve">RESALTADORES </t>
  </si>
  <si>
    <t>LAPIZ # 2 HB AZUL PELIKAN 12/1</t>
  </si>
  <si>
    <t>CORRECTOR LIQUIDO T/ LAPIZ</t>
  </si>
  <si>
    <t>BOLIGRAFO ROJO FABER CASTEL 12/1</t>
  </si>
  <si>
    <t>GOMAS DE BORRAR ARTESCO</t>
  </si>
  <si>
    <t>CALCULADORA CASIO AX-12B MED.</t>
  </si>
  <si>
    <t>CAJA DE BOLIGRAFO PELIKAN AZUL</t>
  </si>
  <si>
    <t>CAJA DE BOLIGRAFO PELIKAN NEGRO</t>
  </si>
  <si>
    <t>CAJA DE BOLIGRAFO PELIKAN ROJO</t>
  </si>
  <si>
    <t>CAJA DE LAPIZ PELIKAN C/ PUNTA</t>
  </si>
  <si>
    <t>SACAPUNTA PLASTICO C/ DEPOSITO</t>
  </si>
  <si>
    <t>SACAGRAPAS STAPLE CAJA 24/1</t>
  </si>
  <si>
    <t>GRAPADORA SWINGLE 444 STAILER</t>
  </si>
  <si>
    <t>TIJERA ARTESCO DE 7" NEGRA</t>
  </si>
  <si>
    <t>BOLIGRAFO AZUL FABER CASTEL 12/1</t>
  </si>
  <si>
    <t>GRAPADORA STUDMARK ST 220 PAGS.</t>
  </si>
  <si>
    <t>PORTA CLIPS PEQ. AHUMADO AZTEC</t>
  </si>
  <si>
    <t>SACAGRAPAS STANDARD BEIFA</t>
  </si>
  <si>
    <t>RESALTADOR SANFORD COLORES</t>
  </si>
  <si>
    <t xml:space="preserve">TIJERA DE MANGO NEGR0 6.5" </t>
  </si>
  <si>
    <t>UHU EN PASTA 40 GR.</t>
  </si>
  <si>
    <t>GRAPADOR BOSTICH B515</t>
  </si>
  <si>
    <t>CAJA LAPIZ DE CARBON 12/1</t>
  </si>
  <si>
    <t>SACAGRAPAS FALCON NEGRO</t>
  </si>
  <si>
    <r>
      <t xml:space="preserve">RESALTADOR FALCON </t>
    </r>
    <r>
      <rPr>
        <sz val="8"/>
        <rFont val="Arial"/>
        <family val="2"/>
      </rPr>
      <t xml:space="preserve"> VERDE/AMARILLO</t>
    </r>
  </si>
  <si>
    <t>CINTA IMPRESORA P/ SUMADORA</t>
  </si>
  <si>
    <t>CLIPS # 1 FALCON</t>
  </si>
  <si>
    <t>CD - R HP 52X700MB</t>
  </si>
  <si>
    <t>MARCADOR AZUL P/ PIZARRA 12/1</t>
  </si>
  <si>
    <t>DISPENSADOR DE CINTA 3/4" BAZIC NEGRO</t>
  </si>
  <si>
    <t>TIJERA DE MANGO RETO, NEGRA</t>
  </si>
  <si>
    <t>CLIP # 1</t>
  </si>
  <si>
    <t>CAJA CLIPS GRANDE</t>
  </si>
  <si>
    <t>CAJA CLIPS  GDE. PLAST. DE COLOR</t>
  </si>
  <si>
    <t>CLIP BILLETERO DE 2" 51MM POINTER</t>
  </si>
  <si>
    <t>CLIP BILLETERO DE 1.1/4"</t>
  </si>
  <si>
    <t xml:space="preserve">GOMAS DE BORRAR </t>
  </si>
  <si>
    <t>GOMAS/ BORRAR T/LAPIZ / ESCOB.</t>
  </si>
  <si>
    <t>DISPENSADOR GRANDE DE 3"</t>
  </si>
  <si>
    <t>TINTA AZUL PARA SELLOS</t>
  </si>
  <si>
    <t>TINTA NEGRA PARA SELLOS</t>
  </si>
  <si>
    <t>SACAPUNTAS DE METAL</t>
  </si>
  <si>
    <t>SACAPUNTAS PLASTICO</t>
  </si>
  <si>
    <t>BORRA BLANCA PEQUEÑA</t>
  </si>
  <si>
    <t>NOTA ADHESIVA 3X5" AMARILLO</t>
  </si>
  <si>
    <t>MARCADORES PERMANENTES C./ V.</t>
  </si>
  <si>
    <t xml:space="preserve">MARCADORES AZUL / PIZARRA </t>
  </si>
  <si>
    <t>MARCADORES PERMANENTES ROJO</t>
  </si>
  <si>
    <t>MARCADORES /P/ CD</t>
  </si>
  <si>
    <t xml:space="preserve">MARCADORES ROJO  / PIZARRA </t>
  </si>
  <si>
    <t>RESALTADORES BAZIC</t>
  </si>
  <si>
    <t>CAJA DE GRAPA DH 1/2" FALCON</t>
  </si>
  <si>
    <t>CAJA DE GRAPA  STD FALCON 26/6</t>
  </si>
  <si>
    <t>ALMOHADILLAS</t>
  </si>
  <si>
    <t>BOLIGRAFO AZUL STUDMARK</t>
  </si>
  <si>
    <t>FELPA AZUL FALCON 0.5MM</t>
  </si>
  <si>
    <t>FELPA NEGRA FALCON 0.5MM</t>
  </si>
  <si>
    <t>FELPA VERDE  STABILO 0.5MM</t>
  </si>
  <si>
    <t>POST IT BANDERITA  STUD 5 COLORES</t>
  </si>
  <si>
    <t>POST IT 3X3 ADHESIVOS AMARILLO</t>
  </si>
  <si>
    <t>PEGAMENTO EN BARRA STUDMARK 40G.</t>
  </si>
  <si>
    <t>DISPENSADOR DE CINTA 3/4"</t>
  </si>
  <si>
    <t>CERA DE CONTAR</t>
  </si>
  <si>
    <t>MOUSE PADS</t>
  </si>
  <si>
    <t>CINTA ADHESIVA DOBLE  CARA 3/4</t>
  </si>
  <si>
    <t xml:space="preserve">TAPE 3M </t>
  </si>
  <si>
    <t>PORTA CLIPS  DE METAL</t>
  </si>
  <si>
    <t>PORTA LAPIZ  DE METAL</t>
  </si>
  <si>
    <t>REGLA PLASTICA 12" TRANSP.</t>
  </si>
  <si>
    <t>UHU GEL 125ML</t>
  </si>
  <si>
    <t>BORRADORES PARA PIZARRA</t>
  </si>
  <si>
    <t>CINTA AX-10 PARA MAQ. DE ESCRIBIR</t>
  </si>
  <si>
    <t>CINTA EPSON FX-890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</si>
  <si>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</si>
  <si>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</si>
  <si>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</si>
  <si>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</si>
  <si>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</si>
  <si>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</si>
  <si>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</si>
  <si>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</si>
  <si>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</si>
  <si>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</si>
  <si>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</si>
  <si>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 HP Q2612AA</t>
  </si>
  <si>
    <t>TONER LASER JET Q1338A</t>
  </si>
  <si>
    <t>TONER LASER JET C5942A</t>
  </si>
  <si>
    <t>TONER LASER JET C8061X</t>
  </si>
  <si>
    <t>TONER  HP CE280A</t>
  </si>
  <si>
    <t>TONER HP CE505A NEGRO</t>
  </si>
  <si>
    <t>TONER HP Q5949A</t>
  </si>
  <si>
    <t>TONESR HP Q5950A NEGRO</t>
  </si>
  <si>
    <t>TONER HP Q5951A  CYAN</t>
  </si>
  <si>
    <t>TONER HP Q5952A  AMARILLO</t>
  </si>
  <si>
    <t>TONER CB 540A NEGRO</t>
  </si>
  <si>
    <t>TONER CB 541A CYAN</t>
  </si>
  <si>
    <t>TONER CB 542A  AMARILLO</t>
  </si>
  <si>
    <t>TONER CB 543A  MAGENTA</t>
  </si>
  <si>
    <t>TONER HP CF380A NEGRO</t>
  </si>
  <si>
    <t>TONER HP CF381A CYAN</t>
  </si>
  <si>
    <t>TONER HP CF382A YELLOW</t>
  </si>
  <si>
    <t>TONER HP CF383A MAGENTA</t>
  </si>
  <si>
    <t xml:space="preserve">TONER HP CF211A CYAN </t>
  </si>
  <si>
    <t>TONER HP CF210A NEGRO</t>
  </si>
  <si>
    <t>TONER HP CF212A AMARILLO</t>
  </si>
  <si>
    <t>TONER HP CF213A MAGENTA</t>
  </si>
  <si>
    <t>TONER HP Q6000A NEGRO</t>
  </si>
  <si>
    <t>TONER HP Q6001A AZUL</t>
  </si>
  <si>
    <t>TONER HP Q6002A AMARILLO</t>
  </si>
  <si>
    <t>TONER HP Q6003A MAGENTA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</si>
  <si>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</si>
  <si>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</si>
  <si>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</si>
  <si>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</si>
  <si>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</si>
  <si>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</si>
  <si>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</si>
  <si>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</si>
  <si>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</si>
  <si>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</si>
  <si>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</si>
  <si>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GPR-18</t>
  </si>
  <si>
    <t>TONER GPR-6</t>
  </si>
  <si>
    <t>TONER GPR-48</t>
  </si>
  <si>
    <t>TONER HP CF410A</t>
  </si>
  <si>
    <t>TONER LEXMARK E260A11L</t>
  </si>
  <si>
    <t>TONER HP CF280A BLACK</t>
  </si>
  <si>
    <t>CARTUCHO EPSON BLACK T082120-AL</t>
  </si>
  <si>
    <r>
      <t>CARTUCHO EPSON CYAN INK</t>
    </r>
    <r>
      <rPr>
        <sz val="8"/>
        <rFont val="Arial"/>
        <family val="2"/>
      </rPr>
      <t xml:space="preserve"> T082220-AL</t>
    </r>
  </si>
  <si>
    <r>
      <t xml:space="preserve">CARTUCHO EPSON </t>
    </r>
    <r>
      <rPr>
        <sz val="8"/>
        <rFont val="Arial"/>
        <family val="2"/>
      </rPr>
      <t>MAGENTA INK T082320</t>
    </r>
  </si>
  <si>
    <r>
      <t>CARTUCHO</t>
    </r>
    <r>
      <rPr>
        <sz val="8"/>
        <rFont val="Arial"/>
        <family val="2"/>
      </rPr>
      <t xml:space="preserve"> EPSON LIGHT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MAGENTA T082620</t>
    </r>
  </si>
  <si>
    <r>
      <t xml:space="preserve">CARTUCHO EPSON </t>
    </r>
    <r>
      <rPr>
        <sz val="8"/>
        <rFont val="Arial"/>
        <family val="2"/>
      </rPr>
      <t>LIGHTCYAN INK T082220</t>
    </r>
  </si>
  <si>
    <r>
      <t>CARTUCHO EPSON YELLOW</t>
    </r>
    <r>
      <rPr>
        <sz val="8"/>
        <rFont val="Arial"/>
        <family val="2"/>
      </rPr>
      <t xml:space="preserve"> T082220-AL</t>
    </r>
  </si>
  <si>
    <t>BATERIA CSB 12V 9AH</t>
  </si>
  <si>
    <t>2.3.9.5.01</t>
  </si>
  <si>
    <t>Utiles de Cocina y Comedor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</si>
  <si>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</si>
  <si>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</si>
  <si>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</si>
  <si>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</si>
  <si>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</si>
  <si>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</si>
  <si>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 3T 32W T8</t>
  </si>
  <si>
    <t>TRANSFORMADORES ELECT.2X32 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</si>
  <si>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</si>
  <si>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</si>
  <si>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</si>
  <si>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</si>
  <si>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</si>
  <si>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</si>
  <si>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</si>
  <si>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</si>
  <si>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</si>
  <si>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</si>
  <si>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</si>
  <si>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</si>
  <si>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</si>
  <si>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</si>
  <si>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</si>
  <si>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</si>
  <si>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</si>
  <si>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</si>
  <si>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CONTACTOR 30A-2P - 24 VOLTIOS</t>
  </si>
  <si>
    <t>TERMOSTATO HONEYWELL DIGITAL</t>
  </si>
  <si>
    <t>LINTERNA C/ PILAS</t>
  </si>
  <si>
    <t>BATERIA DURACELL 9 VOLTIOS</t>
  </si>
  <si>
    <t>BATERIA DURACELL AA PAQ. 4/1</t>
  </si>
  <si>
    <t>BATERIA DURACELL AAA PAQ. 4/1</t>
  </si>
  <si>
    <t>PILA PARA LINTERNAS TIPO D</t>
  </si>
  <si>
    <t>2.3.9.9.01</t>
  </si>
  <si>
    <t>Productos y Utiles Varios</t>
  </si>
  <si>
    <t>MOTA ANTIGOMAS</t>
  </si>
  <si>
    <t>BROCHA ATLAS DE 4"</t>
  </si>
  <si>
    <t>BROCHA ATLAS DE 2"</t>
  </si>
  <si>
    <t>LIJA DE AGUA # 100</t>
  </si>
  <si>
    <t>TOTAL RD$</t>
  </si>
  <si>
    <t xml:space="preserve">           PREPARADO POR</t>
  </si>
  <si>
    <t xml:space="preserve">           REVISADO POR</t>
  </si>
  <si>
    <t>AZUCAR CREMA PAQ. 5 LB.DON RGO.</t>
  </si>
  <si>
    <t>AZUCAR CREMA, PAQ. 5 LB.DON RGO.</t>
  </si>
  <si>
    <t>TARJETA / PRESENTACION DIRECT.</t>
  </si>
  <si>
    <t>BULTO VELMER IMPERMEAB.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</si>
</sst>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9"/>
      <color rgb="FFFF0000"/>
      <name val="Times New Roman"/>
      <family val="1"/>
    </font>
    <font>
      <i/>
      <sz val="9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00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horizontal="left"/>
      <protection locked="0"/>
    </xf>
    <xf numFmtId="0" fontId="10" fillId="6" borderId="8" xfId="0" applyFont="1" applyFill="1" applyBorder="1" applyAlignment="1">
      <alignment horizontal="left"/>
    </xf>
    <xf numFmtId="3" fontId="11" fillId="0" borderId="8" xfId="0" applyNumberFormat="1" applyFont="1" applyBorder="1" applyAlignment="1">
      <alignment horizontal="right"/>
    </xf>
    <xf numFmtId="3" fontId="12" fillId="6" borderId="8" xfId="0" applyNumberFormat="1" applyFont="1" applyFill="1" applyBorder="1" applyAlignment="1" applyProtection="1">
      <alignment horizontal="right"/>
      <protection locked="0"/>
    </xf>
    <xf numFmtId="3" fontId="11" fillId="0" borderId="9" xfId="0" applyNumberFormat="1" applyFont="1" applyBorder="1" applyAlignment="1">
      <alignment horizontal="right"/>
    </xf>
    <xf numFmtId="164" fontId="11" fillId="0" borderId="8" xfId="2" applyNumberFormat="1" applyFont="1" applyBorder="1" applyAlignment="1">
      <alignment horizontal="center"/>
    </xf>
    <xf numFmtId="164" fontId="11" fillId="0" borderId="10" xfId="2" applyNumberFormat="1" applyFont="1" applyBorder="1" applyAlignment="1">
      <alignment horizontal="center"/>
    </xf>
    <xf numFmtId="0" fontId="8" fillId="5" borderId="11" xfId="0" applyFont="1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 applyProtection="1">
      <alignment horizontal="left"/>
      <protection locked="0"/>
    </xf>
    <xf numFmtId="0" fontId="10" fillId="6" borderId="9" xfId="0" applyFont="1" applyFill="1" applyBorder="1" applyAlignment="1">
      <alignment horizontal="left"/>
    </xf>
    <xf numFmtId="3" fontId="12" fillId="5" borderId="9" xfId="0" applyNumberFormat="1" applyFont="1" applyFill="1" applyBorder="1" applyAlignment="1" applyProtection="1">
      <alignment horizontal="right"/>
      <protection locked="0"/>
    </xf>
    <xf numFmtId="164" fontId="11" fillId="0" borderId="9" xfId="2" applyNumberFormat="1" applyFont="1" applyBorder="1" applyAlignment="1">
      <alignment horizontal="center"/>
    </xf>
    <xf numFmtId="3" fontId="12" fillId="5" borderId="13" xfId="0" applyNumberFormat="1" applyFont="1" applyFill="1" applyBorder="1" applyAlignment="1" applyProtection="1">
      <alignment horizontal="right"/>
      <protection locked="0"/>
    </xf>
    <xf numFmtId="3" fontId="12" fillId="6" borderId="9" xfId="0" applyNumberFormat="1" applyFont="1" applyFill="1" applyBorder="1" applyAlignment="1" applyProtection="1">
      <alignment horizontal="right"/>
      <protection locked="0"/>
    </xf>
    <xf numFmtId="0" fontId="10" fillId="6" borderId="13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/>
    </xf>
    <xf numFmtId="3" fontId="12" fillId="5" borderId="14" xfId="0" applyNumberFormat="1" applyFont="1" applyFill="1" applyBorder="1" applyAlignment="1" applyProtection="1">
      <alignment horizontal="right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left"/>
      <protection locked="0"/>
    </xf>
    <xf numFmtId="3" fontId="11" fillId="0" borderId="13" xfId="0" applyNumberFormat="1" applyFont="1" applyBorder="1" applyAlignment="1">
      <alignment horizontal="right"/>
    </xf>
    <xf numFmtId="164" fontId="11" fillId="0" borderId="13" xfId="2" applyNumberFormat="1" applyFont="1" applyBorder="1" applyAlignment="1">
      <alignment horizontal="center"/>
    </xf>
    <xf numFmtId="164" fontId="11" fillId="0" borderId="19" xfId="2" applyNumberFormat="1" applyFont="1" applyBorder="1" applyAlignment="1">
      <alignment horizontal="center"/>
    </xf>
    <xf numFmtId="0" fontId="8" fillId="6" borderId="9" xfId="0" applyFont="1" applyFill="1" applyBorder="1" applyAlignment="1" applyProtection="1">
      <alignment horizontal="left"/>
      <protection locked="0"/>
    </xf>
    <xf numFmtId="0" fontId="10" fillId="6" borderId="20" xfId="0" applyFont="1" applyFill="1" applyBorder="1" applyAlignment="1">
      <alignment horizontal="left"/>
    </xf>
    <xf numFmtId="0" fontId="8" fillId="5" borderId="9" xfId="0" applyFont="1" applyFill="1" applyBorder="1" applyAlignment="1" applyProtection="1">
      <alignment horizontal="left"/>
      <protection locked="0"/>
    </xf>
    <xf numFmtId="3" fontId="13" fillId="5" borderId="9" xfId="0" applyNumberFormat="1" applyFont="1" applyFill="1" applyBorder="1" applyAlignment="1" applyProtection="1">
      <alignment horizontal="right"/>
      <protection locked="0"/>
    </xf>
    <xf numFmtId="0" fontId="8" fillId="6" borderId="11" xfId="0" applyFont="1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 applyProtection="1">
      <alignment horizontal="left"/>
      <protection locked="0"/>
    </xf>
    <xf numFmtId="0" fontId="10" fillId="6" borderId="21" xfId="0" applyFont="1" applyFill="1" applyBorder="1" applyAlignment="1">
      <alignment horizontal="left"/>
    </xf>
    <xf numFmtId="3" fontId="12" fillId="6" borderId="13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left"/>
      <protection locked="0"/>
    </xf>
    <xf numFmtId="0" fontId="10" fillId="6" borderId="16" xfId="0" applyFont="1" applyFill="1" applyBorder="1" applyAlignment="1">
      <alignment horizontal="left"/>
    </xf>
    <xf numFmtId="3" fontId="11" fillId="0" borderId="2" xfId="0" applyNumberFormat="1" applyFont="1" applyBorder="1" applyAlignment="1">
      <alignment horizontal="right"/>
    </xf>
    <xf numFmtId="3" fontId="12" fillId="6" borderId="2" xfId="0" applyNumberFormat="1" applyFont="1" applyFill="1" applyBorder="1" applyAlignment="1" applyProtection="1">
      <alignment horizontal="right"/>
      <protection locked="0"/>
    </xf>
    <xf numFmtId="164" fontId="11" fillId="6" borderId="2" xfId="2" applyNumberFormat="1" applyFont="1" applyFill="1" applyBorder="1" applyAlignment="1">
      <alignment horizontal="center"/>
    </xf>
    <xf numFmtId="164" fontId="11" fillId="0" borderId="3" xfId="2" applyNumberFormat="1" applyFont="1" applyBorder="1" applyAlignment="1">
      <alignment horizontal="center"/>
    </xf>
    <xf numFmtId="0" fontId="8" fillId="4" borderId="22" xfId="0" applyFont="1" applyFill="1" applyBorder="1" applyAlignment="1" applyProtection="1">
      <alignment horizontal="center"/>
      <protection locked="0"/>
    </xf>
    <xf numFmtId="0" fontId="8" fillId="6" borderId="6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protection locked="0"/>
    </xf>
    <xf numFmtId="0" fontId="10" fillId="6" borderId="25" xfId="0" applyFont="1" applyFill="1" applyBorder="1" applyAlignment="1">
      <alignment horizontal="left"/>
    </xf>
    <xf numFmtId="164" fontId="11" fillId="0" borderId="26" xfId="2" applyNumberFormat="1" applyFont="1" applyBorder="1" applyAlignment="1">
      <alignment horizontal="center"/>
    </xf>
    <xf numFmtId="0" fontId="8" fillId="6" borderId="9" xfId="0" applyFont="1" applyFill="1" applyBorder="1" applyAlignment="1" applyProtection="1">
      <protection locked="0"/>
    </xf>
    <xf numFmtId="0" fontId="8" fillId="6" borderId="12" xfId="0" applyFont="1" applyFill="1" applyBorder="1" applyAlignment="1" applyProtection="1">
      <protection locked="0"/>
    </xf>
    <xf numFmtId="0" fontId="14" fillId="5" borderId="12" xfId="0" applyFont="1" applyFill="1" applyBorder="1" applyAlignment="1" applyProtection="1">
      <protection locked="0"/>
    </xf>
    <xf numFmtId="0" fontId="10" fillId="0" borderId="9" xfId="0" applyFont="1" applyBorder="1" applyAlignment="1">
      <alignment horizontal="left"/>
    </xf>
    <xf numFmtId="164" fontId="11" fillId="6" borderId="9" xfId="2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 applyProtection="1">
      <protection locked="0"/>
    </xf>
    <xf numFmtId="0" fontId="10" fillId="0" borderId="21" xfId="0" applyFont="1" applyBorder="1" applyAlignment="1">
      <alignment horizontal="left"/>
    </xf>
    <xf numFmtId="0" fontId="8" fillId="6" borderId="8" xfId="0" applyFont="1" applyFill="1" applyBorder="1" applyAlignment="1" applyProtection="1">
      <alignment horizontal="left"/>
      <protection locked="0"/>
    </xf>
    <xf numFmtId="0" fontId="8" fillId="6" borderId="27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left"/>
    </xf>
    <xf numFmtId="0" fontId="8" fillId="6" borderId="28" xfId="0" applyFont="1" applyFill="1" applyBorder="1" applyAlignment="1" applyProtection="1">
      <protection locked="0"/>
    </xf>
    <xf numFmtId="0" fontId="10" fillId="6" borderId="29" xfId="0" applyFont="1" applyFill="1" applyBorder="1" applyAlignment="1">
      <alignment horizontal="left"/>
    </xf>
    <xf numFmtId="3" fontId="11" fillId="0" borderId="14" xfId="0" applyNumberFormat="1" applyFont="1" applyBorder="1" applyAlignment="1">
      <alignment horizontal="right"/>
    </xf>
    <xf numFmtId="3" fontId="12" fillId="6" borderId="14" xfId="0" applyNumberFormat="1" applyFont="1" applyFill="1" applyBorder="1" applyAlignment="1" applyProtection="1">
      <alignment horizontal="right"/>
      <protection locked="0"/>
    </xf>
    <xf numFmtId="164" fontId="11" fillId="0" borderId="14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3" fontId="13" fillId="6" borderId="8" xfId="0" applyNumberFormat="1" applyFont="1" applyFill="1" applyBorder="1" applyAlignment="1" applyProtection="1">
      <alignment horizontal="right"/>
      <protection locked="0"/>
    </xf>
    <xf numFmtId="164" fontId="11" fillId="0" borderId="9" xfId="2" applyNumberFormat="1" applyFont="1" applyBorder="1" applyAlignment="1">
      <alignment horizontal="right"/>
    </xf>
    <xf numFmtId="0" fontId="8" fillId="5" borderId="27" xfId="0" applyFont="1" applyFill="1" applyBorder="1" applyAlignment="1" applyProtection="1">
      <alignment horizontal="center"/>
      <protection locked="0"/>
    </xf>
    <xf numFmtId="0" fontId="8" fillId="6" borderId="14" xfId="0" applyFont="1" applyFill="1" applyBorder="1" applyAlignment="1" applyProtection="1">
      <protection locked="0"/>
    </xf>
    <xf numFmtId="0" fontId="10" fillId="6" borderId="31" xfId="0" applyFont="1" applyFill="1" applyBorder="1" applyAlignment="1">
      <alignment horizontal="left"/>
    </xf>
    <xf numFmtId="3" fontId="11" fillId="0" borderId="31" xfId="0" applyNumberFormat="1" applyFont="1" applyBorder="1" applyAlignment="1">
      <alignment horizontal="right"/>
    </xf>
    <xf numFmtId="3" fontId="12" fillId="6" borderId="31" xfId="0" applyNumberFormat="1" applyFont="1" applyFill="1" applyBorder="1" applyAlignment="1" applyProtection="1">
      <alignment horizontal="right"/>
      <protection locked="0"/>
    </xf>
    <xf numFmtId="3" fontId="12" fillId="5" borderId="31" xfId="0" applyNumberFormat="1" applyFont="1" applyFill="1" applyBorder="1" applyAlignment="1" applyProtection="1">
      <alignment horizontal="right"/>
      <protection locked="0"/>
    </xf>
    <xf numFmtId="164" fontId="11" fillId="0" borderId="31" xfId="2" applyNumberFormat="1" applyFont="1" applyBorder="1" applyAlignment="1">
      <alignment horizontal="center"/>
    </xf>
    <xf numFmtId="164" fontId="11" fillId="0" borderId="32" xfId="2" applyNumberFormat="1" applyFont="1" applyBorder="1" applyAlignment="1">
      <alignment horizontal="center"/>
    </xf>
    <xf numFmtId="165" fontId="11" fillId="0" borderId="8" xfId="3" applyNumberFormat="1" applyFont="1" applyBorder="1" applyAlignment="1">
      <alignment horizontal="right"/>
    </xf>
    <xf numFmtId="165" fontId="11" fillId="0" borderId="9" xfId="3" applyNumberFormat="1" applyFont="1" applyBorder="1" applyAlignment="1">
      <alignment horizontal="right"/>
    </xf>
    <xf numFmtId="165" fontId="11" fillId="0" borderId="9" xfId="3" applyNumberFormat="1" applyFont="1" applyBorder="1" applyAlignment="1"/>
    <xf numFmtId="0" fontId="17" fillId="0" borderId="11" xfId="0" applyFont="1" applyBorder="1"/>
    <xf numFmtId="0" fontId="17" fillId="6" borderId="9" xfId="0" applyFont="1" applyFill="1" applyBorder="1"/>
    <xf numFmtId="0" fontId="17" fillId="0" borderId="9" xfId="0" applyFont="1" applyBorder="1"/>
    <xf numFmtId="165" fontId="11" fillId="0" borderId="14" xfId="3" applyNumberFormat="1" applyFont="1" applyBorder="1" applyAlignment="1"/>
    <xf numFmtId="0" fontId="2" fillId="6" borderId="0" xfId="0" applyFont="1" applyFill="1" applyBorder="1"/>
    <xf numFmtId="0" fontId="18" fillId="6" borderId="0" xfId="0" applyFont="1" applyFill="1" applyBorder="1"/>
    <xf numFmtId="0" fontId="0" fillId="6" borderId="0" xfId="0" applyFill="1" applyBorder="1"/>
    <xf numFmtId="0" fontId="0" fillId="0" borderId="0" xfId="0" applyBorder="1"/>
    <xf numFmtId="0" fontId="19" fillId="0" borderId="0" xfId="1" applyFont="1" applyBorder="1" applyAlignment="1">
      <alignment horizontal="right"/>
    </xf>
    <xf numFmtId="164" fontId="2" fillId="0" borderId="0" xfId="2" applyNumberFormat="1" applyFont="1" applyBorder="1" applyAlignment="1">
      <alignment horizontal="center"/>
    </xf>
    <xf numFmtId="0" fontId="0" fillId="0" borderId="15" xfId="0" applyBorder="1"/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</cellXfs>
  <cellStyles count="4">
    <cellStyle name="Millares 2 2" xfId="2"/>
    <cellStyle name="Millares 3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8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133350"/>
          <a:ext cx="10953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1</xdr:row>
      <xdr:rowOff>123825</xdr:rowOff>
    </xdr:from>
    <xdr:to>
      <xdr:col>8</xdr:col>
      <xdr:colOff>390525</xdr:colOff>
      <xdr:row>6</xdr:row>
      <xdr:rowOff>19050</xdr:rowOff>
    </xdr:to>
    <xdr:pic>
      <xdr:nvPicPr>
        <xdr:cNvPr id="9" name="1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91325" y="314325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833437</xdr:colOff>
      <xdr:row>101</xdr:row>
      <xdr:rowOff>168671</xdr:rowOff>
    </xdr:from>
    <xdr:to>
      <xdr:col>9</xdr:col>
      <xdr:colOff>297656</xdr:colOff>
      <xdr:row>104</xdr:row>
      <xdr:rowOff>9922</xdr:rowOff>
    </xdr:to>
    <xdr:sp macro="" textlink="">
      <xdr:nvSpPr>
        <xdr:cNvPr id="12" name="11 Abrir llave"/>
        <xdr:cNvSpPr/>
      </xdr:nvSpPr>
      <xdr:spPr>
        <a:xfrm>
          <a:off x="8062912" y="19390121"/>
          <a:ext cx="359569" cy="42227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8</xdr:col>
      <xdr:colOff>892968</xdr:colOff>
      <xdr:row>139</xdr:row>
      <xdr:rowOff>59532</xdr:rowOff>
    </xdr:from>
    <xdr:to>
      <xdr:col>9</xdr:col>
      <xdr:colOff>198436</xdr:colOff>
      <xdr:row>142</xdr:row>
      <xdr:rowOff>148829</xdr:rowOff>
    </xdr:to>
    <xdr:sp macro="" textlink="">
      <xdr:nvSpPr>
        <xdr:cNvPr id="13" name="12 Abrir llave"/>
        <xdr:cNvSpPr/>
      </xdr:nvSpPr>
      <xdr:spPr>
        <a:xfrm flipH="1">
          <a:off x="8122443" y="26529507"/>
          <a:ext cx="200818" cy="6607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6"/>
  <sheetViews>
    <sheetView showGridLines="0" tabSelected="1" workbookViewId="0">
      <selection activeCell="L17" sqref="L17"/>
    </sheetView>
  </sheetViews>
  <sheetFormatPr baseColWidth="10" defaultRowHeight="15" x14ac:dyDescent="0.25"/>
  <cols>
    <col min="2" max="2" width="11.42578125" customWidth="1"/>
    <col min="3" max="3" width="31.85546875" customWidth="1"/>
    <col min="4" max="4" width="10.7109375" customWidth="1"/>
    <col min="9" max="9" width="14.28515625" customWidth="1"/>
  </cols>
  <sheetData>
    <row r="2" spans="1:9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9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</row>
    <row r="4" spans="1:9" x14ac:dyDescent="0.2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x14ac:dyDescent="0.25">
      <c r="A5" s="98" t="s">
        <v>3</v>
      </c>
      <c r="B5" s="98"/>
      <c r="C5" s="98"/>
      <c r="D5" s="98"/>
      <c r="E5" s="98"/>
      <c r="F5" s="98"/>
      <c r="G5" s="98"/>
      <c r="H5" s="98"/>
      <c r="I5" s="98"/>
    </row>
    <row r="6" spans="1:9" x14ac:dyDescent="0.25">
      <c r="A6" s="98" t="s">
        <v>4</v>
      </c>
      <c r="B6" s="98"/>
      <c r="C6" s="98"/>
      <c r="D6" s="98"/>
      <c r="E6" s="98"/>
      <c r="F6" s="98"/>
      <c r="G6" s="98"/>
      <c r="H6" s="98"/>
      <c r="I6" s="98"/>
    </row>
    <row r="7" spans="1:9" ht="15.75" thickBot="1" x14ac:dyDescent="0.3">
      <c r="A7" s="99" t="s">
        <v>5</v>
      </c>
      <c r="B7" s="99"/>
      <c r="C7" s="99"/>
      <c r="D7" s="99"/>
      <c r="E7" s="99"/>
      <c r="F7" s="99"/>
      <c r="G7" s="99"/>
      <c r="H7" s="99"/>
      <c r="I7" s="99"/>
    </row>
    <row r="8" spans="1:9" ht="15.75" thickBot="1" x14ac:dyDescent="0.3">
      <c r="A8" s="1" t="s">
        <v>6</v>
      </c>
      <c r="B8" s="2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4" t="s">
        <v>14</v>
      </c>
    </row>
    <row r="9" spans="1:9" ht="15.75" thickBot="1" x14ac:dyDescent="0.3">
      <c r="A9" s="5" t="s">
        <v>15</v>
      </c>
      <c r="B9" s="92" t="s">
        <v>16</v>
      </c>
      <c r="C9" s="92"/>
      <c r="D9" s="92"/>
      <c r="E9" s="92"/>
      <c r="F9" s="92"/>
      <c r="G9" s="92"/>
      <c r="H9" s="92"/>
      <c r="I9" s="93"/>
    </row>
    <row r="10" spans="1:9" x14ac:dyDescent="0.25">
      <c r="A10" s="6"/>
      <c r="B10" s="7"/>
      <c r="C10" s="8" t="s">
        <v>17</v>
      </c>
      <c r="D10" s="9">
        <v>0</v>
      </c>
      <c r="E10" s="10">
        <v>364</v>
      </c>
      <c r="F10" s="10">
        <v>364</v>
      </c>
      <c r="G10" s="11">
        <f t="shared" ref="G10:G95" si="0">D10+E10-F10</f>
        <v>0</v>
      </c>
      <c r="H10" s="12">
        <v>48</v>
      </c>
      <c r="I10" s="13">
        <f t="shared" ref="I10:I18" si="1">G10*H10</f>
        <v>0</v>
      </c>
    </row>
    <row r="11" spans="1:9" x14ac:dyDescent="0.25">
      <c r="A11" s="14"/>
      <c r="B11" s="15"/>
      <c r="C11" s="16" t="s">
        <v>18</v>
      </c>
      <c r="D11" s="11">
        <v>0</v>
      </c>
      <c r="E11" s="17">
        <v>528</v>
      </c>
      <c r="F11" s="17">
        <v>147</v>
      </c>
      <c r="G11" s="11">
        <f t="shared" si="0"/>
        <v>381</v>
      </c>
      <c r="H11" s="18">
        <v>169.99799999999999</v>
      </c>
      <c r="I11" s="13">
        <f t="shared" si="1"/>
        <v>64769.237999999998</v>
      </c>
    </row>
    <row r="12" spans="1:9" x14ac:dyDescent="0.25">
      <c r="A12" s="14"/>
      <c r="B12" s="15"/>
      <c r="C12" s="16" t="s">
        <v>19</v>
      </c>
      <c r="D12" s="11">
        <v>20</v>
      </c>
      <c r="E12" s="17"/>
      <c r="F12" s="17">
        <v>20</v>
      </c>
      <c r="G12" s="11">
        <f t="shared" si="0"/>
        <v>0</v>
      </c>
      <c r="H12" s="18">
        <v>174</v>
      </c>
      <c r="I12" s="13">
        <f t="shared" si="1"/>
        <v>0</v>
      </c>
    </row>
    <row r="13" spans="1:9" x14ac:dyDescent="0.25">
      <c r="A13" s="14"/>
      <c r="B13" s="15"/>
      <c r="C13" s="16" t="s">
        <v>390</v>
      </c>
      <c r="D13" s="11">
        <v>73</v>
      </c>
      <c r="E13" s="17"/>
      <c r="F13" s="19">
        <v>20</v>
      </c>
      <c r="G13" s="11">
        <f t="shared" si="0"/>
        <v>53</v>
      </c>
      <c r="H13" s="18">
        <v>129.91999999999999</v>
      </c>
      <c r="I13" s="13">
        <f t="shared" si="1"/>
        <v>6885.7599999999993</v>
      </c>
    </row>
    <row r="14" spans="1:9" x14ac:dyDescent="0.25">
      <c r="A14" s="14"/>
      <c r="B14" s="15"/>
      <c r="C14" s="16" t="s">
        <v>18</v>
      </c>
      <c r="D14" s="11">
        <v>15</v>
      </c>
      <c r="E14" s="17"/>
      <c r="F14" s="17">
        <v>2</v>
      </c>
      <c r="G14" s="11">
        <f>D14+E14-F14</f>
        <v>13</v>
      </c>
      <c r="H14" s="18">
        <v>221.56</v>
      </c>
      <c r="I14" s="13">
        <f>G14*H14</f>
        <v>2880.28</v>
      </c>
    </row>
    <row r="15" spans="1:9" x14ac:dyDescent="0.25">
      <c r="A15" s="14"/>
      <c r="B15" s="15"/>
      <c r="C15" s="16" t="s">
        <v>20</v>
      </c>
      <c r="D15" s="11">
        <v>5</v>
      </c>
      <c r="E15" s="17"/>
      <c r="F15" s="17">
        <v>5</v>
      </c>
      <c r="G15" s="11">
        <f t="shared" si="0"/>
        <v>0</v>
      </c>
      <c r="H15" s="18">
        <v>70.8</v>
      </c>
      <c r="I15" s="13">
        <f t="shared" si="1"/>
        <v>0</v>
      </c>
    </row>
    <row r="16" spans="1:9" x14ac:dyDescent="0.25">
      <c r="A16" s="14"/>
      <c r="B16" s="15"/>
      <c r="C16" s="16" t="s">
        <v>21</v>
      </c>
      <c r="D16" s="11">
        <v>10</v>
      </c>
      <c r="E16" s="17"/>
      <c r="F16" s="17">
        <v>10</v>
      </c>
      <c r="G16" s="11">
        <f t="shared" si="0"/>
        <v>0</v>
      </c>
      <c r="H16" s="18">
        <v>129.80000000000001</v>
      </c>
      <c r="I16" s="13">
        <f t="shared" si="1"/>
        <v>0</v>
      </c>
    </row>
    <row r="17" spans="1:9" x14ac:dyDescent="0.25">
      <c r="A17" s="14"/>
      <c r="B17" s="15"/>
      <c r="C17" s="16" t="s">
        <v>22</v>
      </c>
      <c r="D17" s="11">
        <v>5</v>
      </c>
      <c r="E17" s="17"/>
      <c r="F17" s="17">
        <v>5</v>
      </c>
      <c r="G17" s="11">
        <f t="shared" si="0"/>
        <v>0</v>
      </c>
      <c r="H17" s="18">
        <v>171.1</v>
      </c>
      <c r="I17" s="13">
        <f t="shared" si="1"/>
        <v>0</v>
      </c>
    </row>
    <row r="18" spans="1:9" x14ac:dyDescent="0.25">
      <c r="A18" s="14"/>
      <c r="B18" s="15"/>
      <c r="C18" s="16" t="s">
        <v>23</v>
      </c>
      <c r="D18" s="11">
        <v>5</v>
      </c>
      <c r="E18" s="17"/>
      <c r="F18" s="17">
        <v>5</v>
      </c>
      <c r="G18" s="11">
        <f t="shared" si="0"/>
        <v>0</v>
      </c>
      <c r="H18" s="18">
        <v>68.44</v>
      </c>
      <c r="I18" s="13">
        <f t="shared" si="1"/>
        <v>0</v>
      </c>
    </row>
    <row r="19" spans="1:9" x14ac:dyDescent="0.25">
      <c r="A19" s="14"/>
      <c r="B19" s="15"/>
      <c r="C19" s="16" t="s">
        <v>24</v>
      </c>
      <c r="D19" s="11">
        <v>5</v>
      </c>
      <c r="E19" s="17"/>
      <c r="F19" s="17">
        <v>5</v>
      </c>
      <c r="G19" s="11">
        <f>D19+E19-F19</f>
        <v>0</v>
      </c>
      <c r="H19" s="18">
        <v>88.5</v>
      </c>
      <c r="I19" s="13">
        <f>G19*H19</f>
        <v>0</v>
      </c>
    </row>
    <row r="20" spans="1:9" x14ac:dyDescent="0.25">
      <c r="A20" s="14"/>
      <c r="B20" s="15"/>
      <c r="C20" s="16" t="s">
        <v>389</v>
      </c>
      <c r="D20" s="11"/>
      <c r="E20" s="17">
        <v>15</v>
      </c>
      <c r="F20" s="17">
        <v>12</v>
      </c>
      <c r="G20" s="11">
        <f>D20+E20-F20</f>
        <v>3</v>
      </c>
      <c r="H20" s="18">
        <v>148.47999999999999</v>
      </c>
      <c r="I20" s="13">
        <f>G20*H20</f>
        <v>445.43999999999994</v>
      </c>
    </row>
    <row r="21" spans="1:9" x14ac:dyDescent="0.25">
      <c r="A21" s="14"/>
      <c r="B21" s="15"/>
      <c r="C21" s="16" t="s">
        <v>25</v>
      </c>
      <c r="D21" s="11"/>
      <c r="E21" s="17">
        <v>2</v>
      </c>
      <c r="F21" s="17">
        <v>1</v>
      </c>
      <c r="G21" s="11">
        <f>D21+E21-F21</f>
        <v>1</v>
      </c>
      <c r="H21" s="18">
        <v>5206.08</v>
      </c>
      <c r="I21" s="13">
        <f>G21*H21</f>
        <v>5206.08</v>
      </c>
    </row>
    <row r="22" spans="1:9" x14ac:dyDescent="0.25">
      <c r="A22" s="14"/>
      <c r="B22" s="15"/>
      <c r="C22" s="16" t="s">
        <v>26</v>
      </c>
      <c r="D22" s="11"/>
      <c r="E22" s="17">
        <v>3</v>
      </c>
      <c r="F22" s="17">
        <v>3</v>
      </c>
      <c r="G22" s="11">
        <f>D22+E22-F22</f>
        <v>0</v>
      </c>
      <c r="H22" s="18">
        <v>171.87</v>
      </c>
      <c r="I22" s="13">
        <f>G22*H22</f>
        <v>0</v>
      </c>
    </row>
    <row r="23" spans="1:9" ht="15.75" thickBot="1" x14ac:dyDescent="0.3">
      <c r="A23" s="14"/>
      <c r="B23" s="15"/>
      <c r="C23" s="16" t="s">
        <v>27</v>
      </c>
      <c r="D23" s="11"/>
      <c r="E23" s="17">
        <v>7</v>
      </c>
      <c r="F23" s="17">
        <v>7</v>
      </c>
      <c r="G23" s="11">
        <f>D23+E23-F23</f>
        <v>0</v>
      </c>
      <c r="H23" s="18">
        <v>188.89</v>
      </c>
      <c r="I23" s="13">
        <f>G23*H23</f>
        <v>0</v>
      </c>
    </row>
    <row r="24" spans="1:9" ht="15.75" thickBot="1" x14ac:dyDescent="0.3">
      <c r="A24" s="5" t="s">
        <v>28</v>
      </c>
      <c r="B24" s="92" t="s">
        <v>29</v>
      </c>
      <c r="C24" s="92"/>
      <c r="D24" s="92"/>
      <c r="E24" s="92"/>
      <c r="F24" s="92"/>
      <c r="G24" s="92"/>
      <c r="H24" s="92"/>
      <c r="I24" s="93"/>
    </row>
    <row r="25" spans="1:9" x14ac:dyDescent="0.25">
      <c r="A25" s="14"/>
      <c r="B25" s="15"/>
      <c r="C25" s="16" t="s">
        <v>30</v>
      </c>
      <c r="D25" s="11"/>
      <c r="E25" s="17">
        <v>250</v>
      </c>
      <c r="F25" s="20">
        <v>6</v>
      </c>
      <c r="G25" s="11">
        <f t="shared" si="0"/>
        <v>244</v>
      </c>
      <c r="H25" s="18">
        <v>396.36200000000002</v>
      </c>
      <c r="I25" s="13">
        <f t="shared" ref="I25:I38" si="2">G25*H25</f>
        <v>96712.328000000009</v>
      </c>
    </row>
    <row r="26" spans="1:9" x14ac:dyDescent="0.25">
      <c r="A26" s="14"/>
      <c r="B26" s="15"/>
      <c r="C26" s="16" t="s">
        <v>391</v>
      </c>
      <c r="D26" s="11"/>
      <c r="E26" s="17">
        <v>500</v>
      </c>
      <c r="F26" s="17">
        <v>500</v>
      </c>
      <c r="G26" s="11">
        <f t="shared" si="0"/>
        <v>0</v>
      </c>
      <c r="H26" s="18">
        <v>17.7</v>
      </c>
      <c r="I26" s="13">
        <f t="shared" si="2"/>
        <v>0</v>
      </c>
    </row>
    <row r="27" spans="1:9" x14ac:dyDescent="0.25">
      <c r="A27" s="14"/>
      <c r="B27" s="15"/>
      <c r="C27" s="16" t="s">
        <v>31</v>
      </c>
      <c r="D27" s="11"/>
      <c r="E27" s="17">
        <v>180</v>
      </c>
      <c r="F27" s="17">
        <v>180</v>
      </c>
      <c r="G27" s="11">
        <f t="shared" si="0"/>
        <v>0</v>
      </c>
      <c r="H27" s="18">
        <v>187.59639999999999</v>
      </c>
      <c r="I27" s="13">
        <f t="shared" si="2"/>
        <v>0</v>
      </c>
    </row>
    <row r="28" spans="1:9" x14ac:dyDescent="0.25">
      <c r="A28" s="14"/>
      <c r="B28" s="15"/>
      <c r="C28" s="16" t="s">
        <v>32</v>
      </c>
      <c r="D28" s="11"/>
      <c r="E28" s="17">
        <v>4600</v>
      </c>
      <c r="F28" s="17">
        <v>4600</v>
      </c>
      <c r="G28" s="11">
        <f t="shared" si="0"/>
        <v>0</v>
      </c>
      <c r="H28" s="18">
        <v>1.7470000000000001</v>
      </c>
      <c r="I28" s="13">
        <f t="shared" si="2"/>
        <v>0</v>
      </c>
    </row>
    <row r="29" spans="1:9" x14ac:dyDescent="0.25">
      <c r="A29" s="14"/>
      <c r="B29" s="15"/>
      <c r="C29" s="16" t="s">
        <v>33</v>
      </c>
      <c r="D29" s="11"/>
      <c r="E29" s="17">
        <v>326</v>
      </c>
      <c r="F29" s="17">
        <v>326</v>
      </c>
      <c r="G29" s="11">
        <f>D29+E29-F29</f>
        <v>0</v>
      </c>
      <c r="H29" s="18">
        <v>82.6</v>
      </c>
      <c r="I29" s="13">
        <f>G29*H29</f>
        <v>0</v>
      </c>
    </row>
    <row r="30" spans="1:9" x14ac:dyDescent="0.25">
      <c r="A30" s="14"/>
      <c r="B30" s="15"/>
      <c r="C30" s="16" t="s">
        <v>34</v>
      </c>
      <c r="D30" s="11"/>
      <c r="E30" s="17">
        <v>8</v>
      </c>
      <c r="F30" s="17">
        <v>8</v>
      </c>
      <c r="G30" s="11">
        <f>D30+E30-F30</f>
        <v>0</v>
      </c>
      <c r="H30" s="18">
        <v>413</v>
      </c>
      <c r="I30" s="13">
        <f>G30*H30</f>
        <v>0</v>
      </c>
    </row>
    <row r="31" spans="1:9" x14ac:dyDescent="0.25">
      <c r="A31" s="14"/>
      <c r="B31" s="15"/>
      <c r="C31" s="16" t="s">
        <v>35</v>
      </c>
      <c r="D31" s="11"/>
      <c r="E31" s="17">
        <v>3</v>
      </c>
      <c r="F31" s="17">
        <v>3</v>
      </c>
      <c r="G31" s="11">
        <f>D31+E31-F31</f>
        <v>0</v>
      </c>
      <c r="H31" s="18">
        <v>3068</v>
      </c>
      <c r="I31" s="13">
        <f>G31*H31</f>
        <v>0</v>
      </c>
    </row>
    <row r="32" spans="1:9" x14ac:dyDescent="0.25">
      <c r="A32" s="14"/>
      <c r="B32" s="15"/>
      <c r="C32" s="16" t="s">
        <v>36</v>
      </c>
      <c r="D32" s="11"/>
      <c r="E32" s="17">
        <v>1000</v>
      </c>
      <c r="F32" s="10">
        <v>1000</v>
      </c>
      <c r="G32" s="11">
        <f t="shared" si="0"/>
        <v>0</v>
      </c>
      <c r="H32" s="18">
        <v>24.119199999999999</v>
      </c>
      <c r="I32" s="13">
        <f t="shared" si="2"/>
        <v>0</v>
      </c>
    </row>
    <row r="33" spans="1:9" x14ac:dyDescent="0.25">
      <c r="A33" s="14"/>
      <c r="B33" s="15"/>
      <c r="C33" s="16" t="s">
        <v>37</v>
      </c>
      <c r="D33" s="11"/>
      <c r="E33" s="17">
        <v>150</v>
      </c>
      <c r="F33" s="17">
        <v>150</v>
      </c>
      <c r="G33" s="11">
        <f>D33+E33-F33</f>
        <v>0</v>
      </c>
      <c r="H33" s="18">
        <v>307.48500000000001</v>
      </c>
      <c r="I33" s="13">
        <f t="shared" si="2"/>
        <v>0</v>
      </c>
    </row>
    <row r="34" spans="1:9" x14ac:dyDescent="0.25">
      <c r="A34" s="14"/>
      <c r="B34" s="15"/>
      <c r="C34" s="21" t="s">
        <v>38</v>
      </c>
      <c r="D34" s="11"/>
      <c r="E34" s="17">
        <v>250</v>
      </c>
      <c r="F34" s="19">
        <v>250</v>
      </c>
      <c r="G34" s="11">
        <f>D34+E34-F34</f>
        <v>0</v>
      </c>
      <c r="H34" s="18">
        <v>31.86</v>
      </c>
      <c r="I34" s="13">
        <f t="shared" si="2"/>
        <v>0</v>
      </c>
    </row>
    <row r="35" spans="1:9" x14ac:dyDescent="0.25">
      <c r="A35" s="14"/>
      <c r="B35" s="15"/>
      <c r="C35" s="16" t="s">
        <v>39</v>
      </c>
      <c r="D35" s="11"/>
      <c r="E35" s="17">
        <v>1000</v>
      </c>
      <c r="F35" s="17">
        <v>1000</v>
      </c>
      <c r="G35" s="11">
        <f>D35+E35-F35</f>
        <v>0</v>
      </c>
      <c r="H35" s="18">
        <v>5.9</v>
      </c>
      <c r="I35" s="13">
        <f t="shared" si="2"/>
        <v>0</v>
      </c>
    </row>
    <row r="36" spans="1:9" x14ac:dyDescent="0.25">
      <c r="A36" s="14"/>
      <c r="B36" s="15"/>
      <c r="C36" s="16" t="s">
        <v>40</v>
      </c>
      <c r="D36" s="11"/>
      <c r="E36" s="17">
        <v>40</v>
      </c>
      <c r="F36" s="17">
        <v>40</v>
      </c>
      <c r="G36" s="11">
        <f>D36+E36-F36</f>
        <v>0</v>
      </c>
      <c r="H36" s="18">
        <v>123.9</v>
      </c>
      <c r="I36" s="13">
        <f>G36*H36</f>
        <v>0</v>
      </c>
    </row>
    <row r="37" spans="1:9" x14ac:dyDescent="0.25">
      <c r="A37" s="14"/>
      <c r="B37" s="15"/>
      <c r="C37" s="16" t="s">
        <v>41</v>
      </c>
      <c r="D37" s="11"/>
      <c r="E37" s="17">
        <v>1000</v>
      </c>
      <c r="F37" s="17">
        <v>1000</v>
      </c>
      <c r="G37" s="11">
        <f>D37+E37-F37</f>
        <v>0</v>
      </c>
      <c r="H37" s="18">
        <v>53.996000000000002</v>
      </c>
      <c r="I37" s="13">
        <f>G37*H37</f>
        <v>0</v>
      </c>
    </row>
    <row r="38" spans="1:9" ht="15.75" thickBot="1" x14ac:dyDescent="0.3">
      <c r="A38" s="14"/>
      <c r="B38" s="15"/>
      <c r="C38" s="22" t="s">
        <v>42</v>
      </c>
      <c r="D38" s="11"/>
      <c r="E38" s="17">
        <v>150</v>
      </c>
      <c r="F38" s="23">
        <v>150</v>
      </c>
      <c r="G38" s="11">
        <f t="shared" si="0"/>
        <v>0</v>
      </c>
      <c r="H38" s="18">
        <v>89.543000000000006</v>
      </c>
      <c r="I38" s="13">
        <f t="shared" si="2"/>
        <v>0</v>
      </c>
    </row>
    <row r="39" spans="1:9" ht="15.75" thickBot="1" x14ac:dyDescent="0.3">
      <c r="A39" s="5" t="s">
        <v>43</v>
      </c>
      <c r="B39" s="92" t="s">
        <v>44</v>
      </c>
      <c r="C39" s="95"/>
      <c r="D39" s="92"/>
      <c r="E39" s="92"/>
      <c r="F39" s="95"/>
      <c r="G39" s="92"/>
      <c r="H39" s="92"/>
      <c r="I39" s="93"/>
    </row>
    <row r="40" spans="1:9" x14ac:dyDescent="0.25">
      <c r="A40" s="14"/>
      <c r="B40" s="15"/>
      <c r="C40" s="16" t="s">
        <v>392</v>
      </c>
      <c r="D40" s="11"/>
      <c r="E40" s="17">
        <v>30</v>
      </c>
      <c r="F40" s="17">
        <v>30</v>
      </c>
      <c r="G40" s="11">
        <f>D40+E40-F40</f>
        <v>0</v>
      </c>
      <c r="H40" s="18">
        <v>659.62</v>
      </c>
      <c r="I40" s="13">
        <f>G40*H40</f>
        <v>0</v>
      </c>
    </row>
    <row r="41" spans="1:9" ht="15.75" thickBot="1" x14ac:dyDescent="0.3">
      <c r="A41" s="14"/>
      <c r="B41" s="15"/>
      <c r="C41" s="16" t="s">
        <v>392</v>
      </c>
      <c r="D41" s="11"/>
      <c r="E41" s="17">
        <v>27</v>
      </c>
      <c r="F41" s="17">
        <v>27</v>
      </c>
      <c r="G41" s="11">
        <f>D41+E41-F41</f>
        <v>0</v>
      </c>
      <c r="H41" s="18">
        <v>659.62</v>
      </c>
      <c r="I41" s="13">
        <f>G41*H41</f>
        <v>0</v>
      </c>
    </row>
    <row r="42" spans="1:9" ht="15.75" thickBot="1" x14ac:dyDescent="0.3">
      <c r="A42" s="5" t="s">
        <v>45</v>
      </c>
      <c r="B42" s="91" t="s">
        <v>46</v>
      </c>
      <c r="C42" s="92"/>
      <c r="D42" s="92"/>
      <c r="E42" s="92"/>
      <c r="F42" s="92"/>
      <c r="G42" s="92"/>
      <c r="H42" s="92"/>
      <c r="I42" s="93"/>
    </row>
    <row r="43" spans="1:9" x14ac:dyDescent="0.25">
      <c r="A43" s="14"/>
      <c r="B43" s="15"/>
      <c r="C43" s="16" t="s">
        <v>47</v>
      </c>
      <c r="D43" s="11"/>
      <c r="E43" s="17">
        <v>40</v>
      </c>
      <c r="F43" s="17">
        <v>40</v>
      </c>
      <c r="G43" s="11">
        <f>D43+E43-F43</f>
        <v>0</v>
      </c>
      <c r="H43" s="18">
        <v>436.6</v>
      </c>
      <c r="I43" s="13">
        <f>G43*H43</f>
        <v>0</v>
      </c>
    </row>
    <row r="44" spans="1:9" x14ac:dyDescent="0.25">
      <c r="A44" s="14"/>
      <c r="B44" s="15"/>
      <c r="C44" s="16" t="s">
        <v>48</v>
      </c>
      <c r="D44" s="11"/>
      <c r="E44" s="17">
        <v>40</v>
      </c>
      <c r="F44" s="17">
        <v>40</v>
      </c>
      <c r="G44" s="11">
        <f>D44+E44-F44</f>
        <v>0</v>
      </c>
      <c r="H44" s="18">
        <v>224.2</v>
      </c>
      <c r="I44" s="13">
        <f>G44*H44</f>
        <v>0</v>
      </c>
    </row>
    <row r="45" spans="1:9" ht="15.75" thickBot="1" x14ac:dyDescent="0.3">
      <c r="A45" s="24"/>
      <c r="B45" s="25"/>
      <c r="C45" s="21" t="s">
        <v>49</v>
      </c>
      <c r="D45" s="26"/>
      <c r="E45" s="19">
        <v>70</v>
      </c>
      <c r="F45" s="19">
        <v>70</v>
      </c>
      <c r="G45" s="26">
        <f>D45+E45-F45</f>
        <v>0</v>
      </c>
      <c r="H45" s="27">
        <v>448.4</v>
      </c>
      <c r="I45" s="28">
        <f>G45*H45</f>
        <v>0</v>
      </c>
    </row>
    <row r="46" spans="1:9" ht="15.75" thickBot="1" x14ac:dyDescent="0.3">
      <c r="A46" s="5" t="s">
        <v>50</v>
      </c>
      <c r="B46" s="91" t="s">
        <v>51</v>
      </c>
      <c r="C46" s="92"/>
      <c r="D46" s="92"/>
      <c r="E46" s="92"/>
      <c r="F46" s="92"/>
      <c r="G46" s="92"/>
      <c r="H46" s="92"/>
      <c r="I46" s="93"/>
    </row>
    <row r="47" spans="1:9" x14ac:dyDescent="0.25">
      <c r="A47" s="14"/>
      <c r="B47" s="29"/>
      <c r="C47" s="30" t="s">
        <v>52</v>
      </c>
      <c r="D47" s="11">
        <v>11</v>
      </c>
      <c r="E47" s="20"/>
      <c r="F47" s="20">
        <v>11</v>
      </c>
      <c r="G47" s="11">
        <f t="shared" si="0"/>
        <v>0</v>
      </c>
      <c r="H47" s="18">
        <v>140.364</v>
      </c>
      <c r="I47" s="13">
        <f t="shared" ref="I47:I58" si="3">G47*H47</f>
        <v>0</v>
      </c>
    </row>
    <row r="48" spans="1:9" x14ac:dyDescent="0.25">
      <c r="A48" s="14"/>
      <c r="B48" s="29"/>
      <c r="C48" s="30" t="s">
        <v>53</v>
      </c>
      <c r="D48" s="11">
        <v>30</v>
      </c>
      <c r="E48" s="20"/>
      <c r="F48" s="20">
        <v>10</v>
      </c>
      <c r="G48" s="11">
        <f t="shared" si="0"/>
        <v>20</v>
      </c>
      <c r="H48" s="18">
        <v>159.30000000000001</v>
      </c>
      <c r="I48" s="13">
        <f t="shared" si="3"/>
        <v>3186</v>
      </c>
    </row>
    <row r="49" spans="1:9" x14ac:dyDescent="0.25">
      <c r="A49" s="14"/>
      <c r="B49" s="29"/>
      <c r="C49" s="30" t="s">
        <v>54</v>
      </c>
      <c r="D49" s="11">
        <v>30</v>
      </c>
      <c r="E49" s="20"/>
      <c r="F49" s="20">
        <v>30</v>
      </c>
      <c r="G49" s="11">
        <f t="shared" si="0"/>
        <v>0</v>
      </c>
      <c r="H49" s="18">
        <v>187.62</v>
      </c>
      <c r="I49" s="13">
        <f t="shared" si="3"/>
        <v>0</v>
      </c>
    </row>
    <row r="50" spans="1:9" x14ac:dyDescent="0.25">
      <c r="A50" s="14"/>
      <c r="B50" s="29"/>
      <c r="C50" s="30" t="s">
        <v>55</v>
      </c>
      <c r="D50" s="11">
        <v>10</v>
      </c>
      <c r="E50" s="20"/>
      <c r="F50" s="20">
        <v>10</v>
      </c>
      <c r="G50" s="11">
        <f t="shared" si="0"/>
        <v>0</v>
      </c>
      <c r="H50" s="18">
        <v>324.5</v>
      </c>
      <c r="I50" s="13">
        <f t="shared" si="3"/>
        <v>0</v>
      </c>
    </row>
    <row r="51" spans="1:9" x14ac:dyDescent="0.25">
      <c r="A51" s="14"/>
      <c r="B51" s="29"/>
      <c r="C51" s="30" t="s">
        <v>56</v>
      </c>
      <c r="D51" s="11">
        <v>36</v>
      </c>
      <c r="E51" s="20"/>
      <c r="F51" s="20">
        <v>36</v>
      </c>
      <c r="G51" s="11">
        <f t="shared" si="0"/>
        <v>0</v>
      </c>
      <c r="H51" s="18">
        <v>144.78</v>
      </c>
      <c r="I51" s="13">
        <f t="shared" si="3"/>
        <v>0</v>
      </c>
    </row>
    <row r="52" spans="1:9" x14ac:dyDescent="0.25">
      <c r="A52" s="14"/>
      <c r="B52" s="29"/>
      <c r="C52" s="30" t="s">
        <v>57</v>
      </c>
      <c r="D52" s="11">
        <v>3</v>
      </c>
      <c r="E52" s="20"/>
      <c r="F52" s="20">
        <v>3</v>
      </c>
      <c r="G52" s="11">
        <f t="shared" si="0"/>
        <v>0</v>
      </c>
      <c r="H52" s="18">
        <v>199.42</v>
      </c>
      <c r="I52" s="13">
        <f t="shared" si="3"/>
        <v>0</v>
      </c>
    </row>
    <row r="53" spans="1:9" x14ac:dyDescent="0.25">
      <c r="A53" s="14"/>
      <c r="B53" s="29"/>
      <c r="C53" s="30" t="s">
        <v>58</v>
      </c>
      <c r="D53" s="11">
        <v>10</v>
      </c>
      <c r="E53" s="20"/>
      <c r="F53" s="20">
        <v>4</v>
      </c>
      <c r="G53" s="11">
        <f t="shared" si="0"/>
        <v>6</v>
      </c>
      <c r="H53" s="18">
        <v>310.02999999999997</v>
      </c>
      <c r="I53" s="13">
        <f t="shared" si="3"/>
        <v>1860.1799999999998</v>
      </c>
    </row>
    <row r="54" spans="1:9" x14ac:dyDescent="0.25">
      <c r="A54" s="14"/>
      <c r="B54" s="29"/>
      <c r="C54" s="30" t="s">
        <v>59</v>
      </c>
      <c r="D54" s="11">
        <v>7</v>
      </c>
      <c r="E54" s="20"/>
      <c r="F54" s="20">
        <v>3</v>
      </c>
      <c r="G54" s="11">
        <f t="shared" si="0"/>
        <v>4</v>
      </c>
      <c r="H54" s="18">
        <v>213.61</v>
      </c>
      <c r="I54" s="13">
        <f t="shared" si="3"/>
        <v>854.44</v>
      </c>
    </row>
    <row r="55" spans="1:9" x14ac:dyDescent="0.25">
      <c r="A55" s="14"/>
      <c r="B55" s="31"/>
      <c r="C55" s="16" t="s">
        <v>60</v>
      </c>
      <c r="D55" s="11">
        <v>1</v>
      </c>
      <c r="E55" s="20"/>
      <c r="F55" s="17"/>
      <c r="G55" s="11">
        <f t="shared" si="0"/>
        <v>1</v>
      </c>
      <c r="H55" s="18">
        <v>395</v>
      </c>
      <c r="I55" s="13">
        <f t="shared" si="3"/>
        <v>395</v>
      </c>
    </row>
    <row r="56" spans="1:9" x14ac:dyDescent="0.25">
      <c r="A56" s="14"/>
      <c r="B56" s="31"/>
      <c r="C56" s="30" t="s">
        <v>61</v>
      </c>
      <c r="D56" s="11">
        <v>2</v>
      </c>
      <c r="E56" s="20"/>
      <c r="F56" s="17"/>
      <c r="G56" s="11">
        <f t="shared" si="0"/>
        <v>2</v>
      </c>
      <c r="H56" s="18">
        <v>206.41</v>
      </c>
      <c r="I56" s="13">
        <f t="shared" si="3"/>
        <v>412.82</v>
      </c>
    </row>
    <row r="57" spans="1:9" x14ac:dyDescent="0.25">
      <c r="A57" s="14"/>
      <c r="B57" s="31"/>
      <c r="C57" s="16" t="s">
        <v>62</v>
      </c>
      <c r="D57" s="11">
        <v>37</v>
      </c>
      <c r="E57" s="20"/>
      <c r="F57" s="17"/>
      <c r="G57" s="11">
        <f>D57+E57-F57</f>
        <v>37</v>
      </c>
      <c r="H57" s="18">
        <v>298</v>
      </c>
      <c r="I57" s="13">
        <f>G57*H57</f>
        <v>11026</v>
      </c>
    </row>
    <row r="58" spans="1:9" ht="15.75" thickBot="1" x14ac:dyDescent="0.3">
      <c r="A58" s="14"/>
      <c r="B58" s="31"/>
      <c r="C58" s="16" t="s">
        <v>63</v>
      </c>
      <c r="D58" s="11"/>
      <c r="E58" s="20">
        <v>9</v>
      </c>
      <c r="F58" s="17"/>
      <c r="G58" s="11">
        <f t="shared" si="0"/>
        <v>9</v>
      </c>
      <c r="H58" s="18">
        <v>1669.7</v>
      </c>
      <c r="I58" s="13">
        <f t="shared" si="3"/>
        <v>15027.300000000001</v>
      </c>
    </row>
    <row r="59" spans="1:9" ht="15.75" thickBot="1" x14ac:dyDescent="0.3">
      <c r="A59" s="5" t="s">
        <v>64</v>
      </c>
      <c r="B59" s="91" t="s">
        <v>65</v>
      </c>
      <c r="C59" s="92"/>
      <c r="D59" s="92"/>
      <c r="E59" s="92"/>
      <c r="F59" s="92"/>
      <c r="G59" s="92"/>
      <c r="H59" s="92"/>
      <c r="I59" s="93"/>
    </row>
    <row r="60" spans="1:9" x14ac:dyDescent="0.25">
      <c r="A60" s="14"/>
      <c r="B60" s="31"/>
      <c r="C60" s="16" t="s">
        <v>66</v>
      </c>
      <c r="D60" s="11">
        <v>12</v>
      </c>
      <c r="E60" s="20"/>
      <c r="F60" s="32">
        <v>12</v>
      </c>
      <c r="G60" s="11">
        <f t="shared" si="0"/>
        <v>0</v>
      </c>
      <c r="H60" s="18">
        <v>11.51</v>
      </c>
      <c r="I60" s="13">
        <f t="shared" ref="I60:I95" si="4">G60*H60</f>
        <v>0</v>
      </c>
    </row>
    <row r="61" spans="1:9" x14ac:dyDescent="0.25">
      <c r="A61" s="14"/>
      <c r="B61" s="31"/>
      <c r="C61" s="16" t="s">
        <v>67</v>
      </c>
      <c r="D61" s="11">
        <v>2</v>
      </c>
      <c r="E61" s="20"/>
      <c r="F61" s="32">
        <v>2</v>
      </c>
      <c r="G61" s="11">
        <f t="shared" si="0"/>
        <v>0</v>
      </c>
      <c r="H61" s="18">
        <v>182.61</v>
      </c>
      <c r="I61" s="13">
        <f t="shared" si="4"/>
        <v>0</v>
      </c>
    </row>
    <row r="62" spans="1:9" x14ac:dyDescent="0.25">
      <c r="A62" s="14"/>
      <c r="B62" s="31"/>
      <c r="C62" s="16" t="s">
        <v>68</v>
      </c>
      <c r="D62" s="11">
        <v>100</v>
      </c>
      <c r="E62" s="20"/>
      <c r="F62" s="32"/>
      <c r="G62" s="11">
        <f t="shared" si="0"/>
        <v>100</v>
      </c>
      <c r="H62" s="18">
        <v>2.25</v>
      </c>
      <c r="I62" s="13">
        <f t="shared" si="4"/>
        <v>225</v>
      </c>
    </row>
    <row r="63" spans="1:9" x14ac:dyDescent="0.25">
      <c r="A63" s="14"/>
      <c r="B63" s="31"/>
      <c r="C63" s="16" t="s">
        <v>69</v>
      </c>
      <c r="D63" s="11">
        <v>3266</v>
      </c>
      <c r="E63" s="20"/>
      <c r="F63" s="32">
        <v>14</v>
      </c>
      <c r="G63" s="11">
        <f t="shared" si="0"/>
        <v>3252</v>
      </c>
      <c r="H63" s="18">
        <v>0.82599999999999996</v>
      </c>
      <c r="I63" s="13">
        <f>G63*H63</f>
        <v>2686.152</v>
      </c>
    </row>
    <row r="64" spans="1:9" x14ac:dyDescent="0.25">
      <c r="A64" s="14"/>
      <c r="B64" s="31"/>
      <c r="C64" s="16" t="s">
        <v>70</v>
      </c>
      <c r="D64" s="11">
        <v>276</v>
      </c>
      <c r="E64" s="20"/>
      <c r="F64" s="32">
        <v>28</v>
      </c>
      <c r="G64" s="11">
        <f t="shared" si="0"/>
        <v>248</v>
      </c>
      <c r="H64" s="18">
        <v>6.49</v>
      </c>
      <c r="I64" s="13">
        <f>G64*H64</f>
        <v>1609.52</v>
      </c>
    </row>
    <row r="65" spans="1:9" x14ac:dyDescent="0.25">
      <c r="A65" s="14"/>
      <c r="B65" s="31"/>
      <c r="C65" s="16" t="s">
        <v>71</v>
      </c>
      <c r="D65" s="11">
        <v>9</v>
      </c>
      <c r="E65" s="20"/>
      <c r="F65" s="32">
        <v>1</v>
      </c>
      <c r="G65" s="11">
        <f t="shared" si="0"/>
        <v>8</v>
      </c>
      <c r="H65" s="18">
        <v>448.2</v>
      </c>
      <c r="I65" s="13">
        <f>G65*H65</f>
        <v>3585.6</v>
      </c>
    </row>
    <row r="66" spans="1:9" x14ac:dyDescent="0.25">
      <c r="A66" s="33"/>
      <c r="B66" s="31"/>
      <c r="C66" s="16" t="s">
        <v>72</v>
      </c>
      <c r="D66" s="11">
        <v>100</v>
      </c>
      <c r="E66" s="20"/>
      <c r="F66" s="32">
        <v>10</v>
      </c>
      <c r="G66" s="11">
        <f t="shared" si="0"/>
        <v>90</v>
      </c>
      <c r="H66" s="18">
        <v>3.6579999999999999</v>
      </c>
      <c r="I66" s="13">
        <f t="shared" si="4"/>
        <v>329.21999999999997</v>
      </c>
    </row>
    <row r="67" spans="1:9" x14ac:dyDescent="0.25">
      <c r="A67" s="33"/>
      <c r="B67" s="31"/>
      <c r="C67" s="16" t="s">
        <v>72</v>
      </c>
      <c r="D67" s="11">
        <v>500</v>
      </c>
      <c r="E67" s="20"/>
      <c r="F67" s="32"/>
      <c r="G67" s="11">
        <f t="shared" si="0"/>
        <v>500</v>
      </c>
      <c r="H67" s="18">
        <v>2.3363999999999998</v>
      </c>
      <c r="I67" s="13">
        <f t="shared" si="4"/>
        <v>1168.1999999999998</v>
      </c>
    </row>
    <row r="68" spans="1:9" x14ac:dyDescent="0.25">
      <c r="A68" s="14"/>
      <c r="B68" s="31"/>
      <c r="C68" s="16" t="s">
        <v>73</v>
      </c>
      <c r="D68" s="11">
        <v>112</v>
      </c>
      <c r="E68" s="20"/>
      <c r="F68" s="32">
        <v>6</v>
      </c>
      <c r="G68" s="11">
        <f t="shared" si="0"/>
        <v>106</v>
      </c>
      <c r="H68" s="18">
        <v>0.57999999999999996</v>
      </c>
      <c r="I68" s="13">
        <f t="shared" si="4"/>
        <v>61.48</v>
      </c>
    </row>
    <row r="69" spans="1:9" x14ac:dyDescent="0.25">
      <c r="A69" s="14"/>
      <c r="B69" s="31"/>
      <c r="C69" s="16" t="s">
        <v>74</v>
      </c>
      <c r="D69" s="11">
        <v>69</v>
      </c>
      <c r="E69" s="20"/>
      <c r="F69" s="32"/>
      <c r="G69" s="11">
        <f t="shared" si="0"/>
        <v>69</v>
      </c>
      <c r="H69" s="18">
        <v>1.44</v>
      </c>
      <c r="I69" s="13">
        <f t="shared" si="4"/>
        <v>99.36</v>
      </c>
    </row>
    <row r="70" spans="1:9" x14ac:dyDescent="0.25">
      <c r="A70" s="14"/>
      <c r="B70" s="31"/>
      <c r="C70" s="16" t="s">
        <v>75</v>
      </c>
      <c r="D70" s="11">
        <v>64</v>
      </c>
      <c r="E70" s="20"/>
      <c r="F70" s="32">
        <v>14</v>
      </c>
      <c r="G70" s="11">
        <f t="shared" si="0"/>
        <v>50</v>
      </c>
      <c r="H70" s="18">
        <v>2.6</v>
      </c>
      <c r="I70" s="13">
        <f t="shared" si="4"/>
        <v>130</v>
      </c>
    </row>
    <row r="71" spans="1:9" x14ac:dyDescent="0.25">
      <c r="A71" s="14"/>
      <c r="B71" s="31"/>
      <c r="C71" s="16" t="s">
        <v>76</v>
      </c>
      <c r="D71" s="11">
        <v>483</v>
      </c>
      <c r="E71" s="20"/>
      <c r="F71" s="32">
        <v>7</v>
      </c>
      <c r="G71" s="11">
        <f t="shared" si="0"/>
        <v>476</v>
      </c>
      <c r="H71" s="18">
        <v>2.8319999999999999</v>
      </c>
      <c r="I71" s="13">
        <f t="shared" si="4"/>
        <v>1348.0319999999999</v>
      </c>
    </row>
    <row r="72" spans="1:9" x14ac:dyDescent="0.25">
      <c r="A72" s="14"/>
      <c r="B72" s="29"/>
      <c r="C72" s="16" t="s">
        <v>77</v>
      </c>
      <c r="D72" s="11">
        <v>46</v>
      </c>
      <c r="E72" s="20"/>
      <c r="F72" s="32">
        <v>2</v>
      </c>
      <c r="G72" s="11">
        <f t="shared" si="0"/>
        <v>44</v>
      </c>
      <c r="H72" s="18">
        <v>6.96</v>
      </c>
      <c r="I72" s="13">
        <f t="shared" si="4"/>
        <v>306.24</v>
      </c>
    </row>
    <row r="73" spans="1:9" x14ac:dyDescent="0.25">
      <c r="A73" s="14"/>
      <c r="B73" s="29"/>
      <c r="C73" s="16" t="s">
        <v>78</v>
      </c>
      <c r="D73" s="11">
        <v>31</v>
      </c>
      <c r="E73" s="20"/>
      <c r="F73" s="32">
        <v>1</v>
      </c>
      <c r="G73" s="11">
        <f t="shared" si="0"/>
        <v>30</v>
      </c>
      <c r="H73" s="18">
        <v>11.8</v>
      </c>
      <c r="I73" s="13">
        <f>G73*H73</f>
        <v>354</v>
      </c>
    </row>
    <row r="74" spans="1:9" x14ac:dyDescent="0.25">
      <c r="A74" s="14"/>
      <c r="B74" s="31"/>
      <c r="C74" s="16" t="s">
        <v>79</v>
      </c>
      <c r="D74" s="11">
        <v>145</v>
      </c>
      <c r="E74" s="20"/>
      <c r="F74" s="32"/>
      <c r="G74" s="11">
        <f t="shared" si="0"/>
        <v>145</v>
      </c>
      <c r="H74" s="18">
        <v>3.43</v>
      </c>
      <c r="I74" s="13">
        <f t="shared" si="4"/>
        <v>497.35</v>
      </c>
    </row>
    <row r="75" spans="1:9" x14ac:dyDescent="0.25">
      <c r="A75" s="14"/>
      <c r="B75" s="31"/>
      <c r="C75" s="16" t="s">
        <v>80</v>
      </c>
      <c r="D75" s="11">
        <v>434</v>
      </c>
      <c r="E75" s="20"/>
      <c r="F75" s="32"/>
      <c r="G75" s="11">
        <f t="shared" si="0"/>
        <v>434</v>
      </c>
      <c r="H75" s="18">
        <v>4.9889999999999999</v>
      </c>
      <c r="I75" s="13">
        <f t="shared" si="4"/>
        <v>2165.2260000000001</v>
      </c>
    </row>
    <row r="76" spans="1:9" x14ac:dyDescent="0.25">
      <c r="A76" s="14"/>
      <c r="B76" s="31"/>
      <c r="C76" s="16" t="s">
        <v>81</v>
      </c>
      <c r="D76" s="11">
        <v>48</v>
      </c>
      <c r="E76" s="20"/>
      <c r="F76" s="20">
        <v>13</v>
      </c>
      <c r="G76" s="11">
        <f t="shared" si="0"/>
        <v>35</v>
      </c>
      <c r="H76" s="18">
        <v>26.26</v>
      </c>
      <c r="I76" s="13">
        <f t="shared" si="4"/>
        <v>919.1</v>
      </c>
    </row>
    <row r="77" spans="1:9" x14ac:dyDescent="0.25">
      <c r="A77" s="14"/>
      <c r="B77" s="29"/>
      <c r="C77" s="16" t="s">
        <v>82</v>
      </c>
      <c r="D77" s="11">
        <v>10</v>
      </c>
      <c r="E77" s="20"/>
      <c r="F77" s="17"/>
      <c r="G77" s="11">
        <f t="shared" si="0"/>
        <v>10</v>
      </c>
      <c r="H77" s="18">
        <v>130</v>
      </c>
      <c r="I77" s="13">
        <f t="shared" si="4"/>
        <v>1300</v>
      </c>
    </row>
    <row r="78" spans="1:9" x14ac:dyDescent="0.25">
      <c r="A78" s="14"/>
      <c r="B78" s="29"/>
      <c r="C78" s="30" t="s">
        <v>83</v>
      </c>
      <c r="D78" s="11">
        <v>1</v>
      </c>
      <c r="E78" s="20"/>
      <c r="F78" s="17"/>
      <c r="G78" s="11">
        <f t="shared" si="0"/>
        <v>1</v>
      </c>
      <c r="H78" s="18">
        <v>44.84</v>
      </c>
      <c r="I78" s="13">
        <f t="shared" si="4"/>
        <v>44.84</v>
      </c>
    </row>
    <row r="79" spans="1:9" x14ac:dyDescent="0.25">
      <c r="A79" s="14"/>
      <c r="B79" s="29"/>
      <c r="C79" s="30" t="s">
        <v>83</v>
      </c>
      <c r="D79" s="11">
        <v>6</v>
      </c>
      <c r="E79" s="20"/>
      <c r="F79" s="17"/>
      <c r="G79" s="11">
        <f t="shared" si="0"/>
        <v>6</v>
      </c>
      <c r="H79" s="18">
        <v>61.36</v>
      </c>
      <c r="I79" s="13">
        <f t="shared" si="4"/>
        <v>368.15999999999997</v>
      </c>
    </row>
    <row r="80" spans="1:9" x14ac:dyDescent="0.25">
      <c r="A80" s="14"/>
      <c r="B80" s="29"/>
      <c r="C80" s="30" t="s">
        <v>84</v>
      </c>
      <c r="D80" s="11">
        <v>95</v>
      </c>
      <c r="E80" s="20"/>
      <c r="F80" s="17"/>
      <c r="G80" s="11">
        <f t="shared" si="0"/>
        <v>95</v>
      </c>
      <c r="H80" s="18">
        <v>3.54</v>
      </c>
      <c r="I80" s="13">
        <f t="shared" si="4"/>
        <v>336.3</v>
      </c>
    </row>
    <row r="81" spans="1:9" x14ac:dyDescent="0.25">
      <c r="A81" s="14"/>
      <c r="B81" s="29"/>
      <c r="C81" s="30" t="s">
        <v>85</v>
      </c>
      <c r="D81" s="11">
        <v>4</v>
      </c>
      <c r="E81" s="20"/>
      <c r="F81" s="17">
        <v>1</v>
      </c>
      <c r="G81" s="11">
        <f t="shared" si="0"/>
        <v>3</v>
      </c>
      <c r="H81" s="18">
        <v>336.99700000000001</v>
      </c>
      <c r="I81" s="13">
        <f t="shared" si="4"/>
        <v>1010.991</v>
      </c>
    </row>
    <row r="82" spans="1:9" x14ac:dyDescent="0.25">
      <c r="A82" s="14"/>
      <c r="B82" s="29"/>
      <c r="C82" s="30" t="s">
        <v>86</v>
      </c>
      <c r="D82" s="11">
        <v>28</v>
      </c>
      <c r="E82" s="20"/>
      <c r="F82" s="17"/>
      <c r="G82" s="11">
        <f t="shared" si="0"/>
        <v>28</v>
      </c>
      <c r="H82" s="18">
        <v>175</v>
      </c>
      <c r="I82" s="13">
        <f t="shared" si="4"/>
        <v>4900</v>
      </c>
    </row>
    <row r="83" spans="1:9" x14ac:dyDescent="0.25">
      <c r="A83" s="14"/>
      <c r="B83" s="29"/>
      <c r="C83" s="30" t="s">
        <v>87</v>
      </c>
      <c r="D83" s="11">
        <v>44</v>
      </c>
      <c r="E83" s="20"/>
      <c r="F83" s="17">
        <v>4</v>
      </c>
      <c r="G83" s="11">
        <f t="shared" si="0"/>
        <v>40</v>
      </c>
      <c r="H83" s="18">
        <v>40.81</v>
      </c>
      <c r="I83" s="13">
        <f t="shared" si="4"/>
        <v>1632.4</v>
      </c>
    </row>
    <row r="84" spans="1:9" x14ac:dyDescent="0.25">
      <c r="A84" s="33"/>
      <c r="B84" s="29"/>
      <c r="C84" s="30" t="s">
        <v>88</v>
      </c>
      <c r="D84" s="11">
        <v>217</v>
      </c>
      <c r="E84" s="20"/>
      <c r="F84" s="17">
        <v>130</v>
      </c>
      <c r="G84" s="11">
        <f t="shared" si="0"/>
        <v>87</v>
      </c>
      <c r="H84" s="18">
        <v>98.34</v>
      </c>
      <c r="I84" s="13">
        <f t="shared" si="4"/>
        <v>8555.58</v>
      </c>
    </row>
    <row r="85" spans="1:9" x14ac:dyDescent="0.25">
      <c r="A85" s="14"/>
      <c r="B85" s="29"/>
      <c r="C85" s="30" t="s">
        <v>89</v>
      </c>
      <c r="D85" s="11">
        <v>456</v>
      </c>
      <c r="E85" s="20"/>
      <c r="F85" s="17">
        <v>189</v>
      </c>
      <c r="G85" s="11">
        <f t="shared" si="0"/>
        <v>267</v>
      </c>
      <c r="H85" s="18">
        <v>98.334999999999994</v>
      </c>
      <c r="I85" s="13">
        <f t="shared" si="4"/>
        <v>26255.445</v>
      </c>
    </row>
    <row r="86" spans="1:9" x14ac:dyDescent="0.25">
      <c r="A86" s="14"/>
      <c r="B86" s="29"/>
      <c r="C86" s="30" t="s">
        <v>90</v>
      </c>
      <c r="D86" s="11">
        <v>40</v>
      </c>
      <c r="E86" s="20"/>
      <c r="F86" s="17">
        <v>6</v>
      </c>
      <c r="G86" s="11">
        <f t="shared" si="0"/>
        <v>34</v>
      </c>
      <c r="H86" s="18">
        <v>12.46</v>
      </c>
      <c r="I86" s="13">
        <f t="shared" si="4"/>
        <v>423.64000000000004</v>
      </c>
    </row>
    <row r="87" spans="1:9" x14ac:dyDescent="0.25">
      <c r="A87" s="14"/>
      <c r="B87" s="29"/>
      <c r="C87" s="30" t="s">
        <v>91</v>
      </c>
      <c r="D87" s="11">
        <v>44</v>
      </c>
      <c r="E87" s="20"/>
      <c r="F87" s="17">
        <v>6</v>
      </c>
      <c r="G87" s="11">
        <f t="shared" si="0"/>
        <v>38</v>
      </c>
      <c r="H87" s="18">
        <v>75.52</v>
      </c>
      <c r="I87" s="13">
        <f t="shared" si="4"/>
        <v>2869.7599999999998</v>
      </c>
    </row>
    <row r="88" spans="1:9" x14ac:dyDescent="0.25">
      <c r="A88" s="14"/>
      <c r="B88" s="29"/>
      <c r="C88" s="30" t="s">
        <v>92</v>
      </c>
      <c r="D88" s="11">
        <v>12</v>
      </c>
      <c r="E88" s="20"/>
      <c r="F88" s="17">
        <v>2</v>
      </c>
      <c r="G88" s="11">
        <f t="shared" si="0"/>
        <v>10</v>
      </c>
      <c r="H88" s="18">
        <v>79.06</v>
      </c>
      <c r="I88" s="13">
        <f t="shared" si="4"/>
        <v>790.6</v>
      </c>
    </row>
    <row r="89" spans="1:9" x14ac:dyDescent="0.25">
      <c r="A89" s="24"/>
      <c r="B89" s="34"/>
      <c r="C89" s="35" t="s">
        <v>93</v>
      </c>
      <c r="D89" s="26">
        <v>40</v>
      </c>
      <c r="E89" s="36"/>
      <c r="F89" s="19">
        <v>38</v>
      </c>
      <c r="G89" s="11">
        <f t="shared" si="0"/>
        <v>2</v>
      </c>
      <c r="H89" s="27">
        <v>114.56</v>
      </c>
      <c r="I89" s="28">
        <f t="shared" si="4"/>
        <v>229.12</v>
      </c>
    </row>
    <row r="90" spans="1:9" x14ac:dyDescent="0.25">
      <c r="A90" s="24"/>
      <c r="B90" s="34"/>
      <c r="C90" s="35" t="s">
        <v>94</v>
      </c>
      <c r="D90" s="26">
        <v>2</v>
      </c>
      <c r="E90" s="36"/>
      <c r="F90" s="19"/>
      <c r="G90" s="11">
        <f t="shared" si="0"/>
        <v>2</v>
      </c>
      <c r="H90" s="27">
        <v>2679.78</v>
      </c>
      <c r="I90" s="28">
        <f t="shared" si="4"/>
        <v>5359.56</v>
      </c>
    </row>
    <row r="91" spans="1:9" x14ac:dyDescent="0.25">
      <c r="A91" s="24"/>
      <c r="B91" s="34"/>
      <c r="C91" s="35" t="s">
        <v>95</v>
      </c>
      <c r="D91" s="26">
        <v>2</v>
      </c>
      <c r="E91" s="36"/>
      <c r="F91" s="19"/>
      <c r="G91" s="11">
        <f>D91+E91-F91</f>
        <v>2</v>
      </c>
      <c r="H91" s="27">
        <v>875.56</v>
      </c>
      <c r="I91" s="28">
        <f t="shared" si="4"/>
        <v>1751.12</v>
      </c>
    </row>
    <row r="92" spans="1:9" x14ac:dyDescent="0.25">
      <c r="A92" s="24"/>
      <c r="B92" s="34"/>
      <c r="C92" s="35" t="s">
        <v>96</v>
      </c>
      <c r="D92" s="26"/>
      <c r="E92" s="36">
        <v>1</v>
      </c>
      <c r="F92" s="19">
        <v>1</v>
      </c>
      <c r="G92" s="11">
        <f>D92+E92-F92</f>
        <v>0</v>
      </c>
      <c r="H92" s="27">
        <v>1770</v>
      </c>
      <c r="I92" s="28">
        <f t="shared" si="4"/>
        <v>0</v>
      </c>
    </row>
    <row r="93" spans="1:9" x14ac:dyDescent="0.25">
      <c r="A93" s="24"/>
      <c r="B93" s="34"/>
      <c r="C93" s="35" t="s">
        <v>97</v>
      </c>
      <c r="D93" s="26"/>
      <c r="E93" s="36">
        <v>4</v>
      </c>
      <c r="F93" s="19">
        <v>4</v>
      </c>
      <c r="G93" s="11">
        <f>D93+E93-F93</f>
        <v>0</v>
      </c>
      <c r="H93" s="27">
        <v>483.8</v>
      </c>
      <c r="I93" s="28">
        <f t="shared" si="4"/>
        <v>0</v>
      </c>
    </row>
    <row r="94" spans="1:9" x14ac:dyDescent="0.25">
      <c r="A94" s="24"/>
      <c r="B94" s="34"/>
      <c r="C94" s="35" t="s">
        <v>98</v>
      </c>
      <c r="D94" s="26"/>
      <c r="E94" s="36">
        <v>15</v>
      </c>
      <c r="F94" s="19"/>
      <c r="G94" s="11">
        <f>D94+E94-F94</f>
        <v>15</v>
      </c>
      <c r="H94" s="27">
        <v>75.52</v>
      </c>
      <c r="I94" s="28">
        <f t="shared" si="4"/>
        <v>1132.8</v>
      </c>
    </row>
    <row r="95" spans="1:9" ht="15.75" thickBot="1" x14ac:dyDescent="0.3">
      <c r="A95" s="24"/>
      <c r="B95" s="34"/>
      <c r="C95" s="35" t="s">
        <v>99</v>
      </c>
      <c r="D95" s="26"/>
      <c r="E95" s="36">
        <v>100</v>
      </c>
      <c r="F95" s="19"/>
      <c r="G95" s="11">
        <f t="shared" si="0"/>
        <v>100</v>
      </c>
      <c r="H95" s="27">
        <v>112.1</v>
      </c>
      <c r="I95" s="28">
        <f t="shared" si="4"/>
        <v>11210</v>
      </c>
    </row>
    <row r="96" spans="1:9" ht="15.75" thickBot="1" x14ac:dyDescent="0.3">
      <c r="A96" s="5" t="s">
        <v>100</v>
      </c>
      <c r="B96" s="92" t="s">
        <v>101</v>
      </c>
      <c r="C96" s="92"/>
      <c r="D96" s="92"/>
      <c r="E96" s="92"/>
      <c r="F96" s="92"/>
      <c r="G96" s="92"/>
      <c r="H96" s="92"/>
      <c r="I96" s="93"/>
    </row>
    <row r="97" spans="1:9" x14ac:dyDescent="0.25">
      <c r="A97" s="14"/>
      <c r="B97" s="29"/>
      <c r="C97" s="35" t="s">
        <v>102</v>
      </c>
      <c r="D97" s="26">
        <v>1</v>
      </c>
      <c r="E97" s="36"/>
      <c r="F97" s="19">
        <v>1</v>
      </c>
      <c r="G97" s="11">
        <f>D97+E97-F97</f>
        <v>0</v>
      </c>
      <c r="H97" s="27">
        <v>578.20000000000005</v>
      </c>
      <c r="I97" s="28">
        <f>G97*H97</f>
        <v>0</v>
      </c>
    </row>
    <row r="98" spans="1:9" x14ac:dyDescent="0.25">
      <c r="A98" s="24"/>
      <c r="B98" s="34"/>
      <c r="C98" s="35" t="s">
        <v>103</v>
      </c>
      <c r="D98" s="26"/>
      <c r="E98" s="36">
        <v>35</v>
      </c>
      <c r="F98" s="19">
        <v>35</v>
      </c>
      <c r="G98" s="11">
        <f>D98+E98-F98</f>
        <v>0</v>
      </c>
      <c r="H98" s="27">
        <v>34.22</v>
      </c>
      <c r="I98" s="28">
        <f>G98*H98</f>
        <v>0</v>
      </c>
    </row>
    <row r="99" spans="1:9" ht="15.75" thickBot="1" x14ac:dyDescent="0.3">
      <c r="A99" s="24"/>
      <c r="B99" s="34"/>
      <c r="C99" s="35" t="s">
        <v>104</v>
      </c>
      <c r="D99" s="26"/>
      <c r="E99" s="36">
        <v>200</v>
      </c>
      <c r="F99" s="19">
        <v>200</v>
      </c>
      <c r="G99" s="11">
        <f>D99+E99-F99</f>
        <v>0</v>
      </c>
      <c r="H99" s="27">
        <v>19.506</v>
      </c>
      <c r="I99" s="28">
        <f>G99*H99</f>
        <v>0</v>
      </c>
    </row>
    <row r="100" spans="1:9" ht="15.75" thickBot="1" x14ac:dyDescent="0.3">
      <c r="A100" s="5" t="s">
        <v>105</v>
      </c>
      <c r="B100" s="92" t="s">
        <v>106</v>
      </c>
      <c r="C100" s="92"/>
      <c r="D100" s="92"/>
      <c r="E100" s="92"/>
      <c r="F100" s="92"/>
      <c r="G100" s="92"/>
      <c r="H100" s="92"/>
      <c r="I100" s="93"/>
    </row>
    <row r="101" spans="1:9" ht="15.75" thickBot="1" x14ac:dyDescent="0.3">
      <c r="A101" s="37"/>
      <c r="B101" s="38"/>
      <c r="C101" s="39" t="s">
        <v>107</v>
      </c>
      <c r="D101" s="40">
        <v>2253</v>
      </c>
      <c r="E101" s="41"/>
      <c r="F101" s="41"/>
      <c r="G101" s="40">
        <f t="shared" ref="G101:G142" si="5">D101+E101-F101</f>
        <v>2253</v>
      </c>
      <c r="H101" s="42"/>
      <c r="I101" s="43">
        <v>1202711.6499999999</v>
      </c>
    </row>
    <row r="102" spans="1:9" ht="15.75" thickBot="1" x14ac:dyDescent="0.3">
      <c r="A102" s="44" t="s">
        <v>108</v>
      </c>
      <c r="B102" s="94" t="s">
        <v>109</v>
      </c>
      <c r="C102" s="95"/>
      <c r="D102" s="95"/>
      <c r="E102" s="95"/>
      <c r="F102" s="95"/>
      <c r="G102" s="95"/>
      <c r="H102" s="95"/>
      <c r="I102" s="96"/>
    </row>
    <row r="103" spans="1:9" x14ac:dyDescent="0.25">
      <c r="A103" s="45"/>
      <c r="B103" s="46"/>
      <c r="C103" s="47" t="s">
        <v>110</v>
      </c>
      <c r="D103" s="9"/>
      <c r="E103" s="10">
        <v>3</v>
      </c>
      <c r="F103" s="10">
        <v>1</v>
      </c>
      <c r="G103" s="11">
        <f>D103+E103-F103</f>
        <v>2</v>
      </c>
      <c r="H103" s="12">
        <v>649</v>
      </c>
      <c r="I103" s="48">
        <f>G103*H103</f>
        <v>1298</v>
      </c>
    </row>
    <row r="104" spans="1:9" x14ac:dyDescent="0.25">
      <c r="A104" s="45"/>
      <c r="B104" s="46"/>
      <c r="C104" s="47" t="s">
        <v>111</v>
      </c>
      <c r="D104" s="9"/>
      <c r="E104" s="10">
        <v>2</v>
      </c>
      <c r="F104" s="10">
        <v>1</v>
      </c>
      <c r="G104" s="11">
        <f>D104+E104-F104</f>
        <v>1</v>
      </c>
      <c r="H104" s="12">
        <v>342.2</v>
      </c>
      <c r="I104" s="48">
        <f>G104*H104</f>
        <v>342.2</v>
      </c>
    </row>
    <row r="105" spans="1:9" x14ac:dyDescent="0.25">
      <c r="A105" s="45"/>
      <c r="B105" s="46"/>
      <c r="C105" s="47" t="s">
        <v>112</v>
      </c>
      <c r="D105" s="9">
        <v>100</v>
      </c>
      <c r="E105" s="10"/>
      <c r="F105" s="10"/>
      <c r="G105" s="11">
        <f>D105+E105-F105</f>
        <v>100</v>
      </c>
      <c r="H105" s="12">
        <v>0.42</v>
      </c>
      <c r="I105" s="48">
        <f>G105*H105</f>
        <v>42</v>
      </c>
    </row>
    <row r="106" spans="1:9" x14ac:dyDescent="0.25">
      <c r="A106" s="33"/>
      <c r="B106" s="49"/>
      <c r="C106" s="16" t="s">
        <v>113</v>
      </c>
      <c r="D106" s="11">
        <v>82</v>
      </c>
      <c r="E106" s="20"/>
      <c r="F106" s="17"/>
      <c r="G106" s="11">
        <f t="shared" si="5"/>
        <v>82</v>
      </c>
      <c r="H106" s="18">
        <v>2.95</v>
      </c>
      <c r="I106" s="13">
        <f t="shared" ref="I106:I142" si="6">G106*H106</f>
        <v>241.9</v>
      </c>
    </row>
    <row r="107" spans="1:9" x14ac:dyDescent="0.25">
      <c r="A107" s="33"/>
      <c r="B107" s="49"/>
      <c r="C107" s="16" t="s">
        <v>114</v>
      </c>
      <c r="D107" s="11">
        <v>98</v>
      </c>
      <c r="E107" s="20"/>
      <c r="F107" s="17">
        <v>5</v>
      </c>
      <c r="G107" s="11">
        <f t="shared" si="5"/>
        <v>93</v>
      </c>
      <c r="H107" s="18">
        <v>3.4927999999999999</v>
      </c>
      <c r="I107" s="13">
        <f t="shared" si="6"/>
        <v>324.8304</v>
      </c>
    </row>
    <row r="108" spans="1:9" x14ac:dyDescent="0.25">
      <c r="A108" s="14"/>
      <c r="B108" s="50"/>
      <c r="C108" s="30" t="s">
        <v>115</v>
      </c>
      <c r="D108" s="11">
        <v>48</v>
      </c>
      <c r="E108" s="20"/>
      <c r="F108" s="17"/>
      <c r="G108" s="11">
        <f t="shared" si="5"/>
        <v>48</v>
      </c>
      <c r="H108" s="18">
        <v>1.38</v>
      </c>
      <c r="I108" s="13">
        <f t="shared" si="6"/>
        <v>66.239999999999995</v>
      </c>
    </row>
    <row r="109" spans="1:9" x14ac:dyDescent="0.25">
      <c r="A109" s="14"/>
      <c r="B109" s="50"/>
      <c r="C109" s="30" t="s">
        <v>116</v>
      </c>
      <c r="D109" s="11">
        <v>200</v>
      </c>
      <c r="E109" s="20"/>
      <c r="F109" s="17">
        <v>5</v>
      </c>
      <c r="G109" s="11">
        <f t="shared" si="5"/>
        <v>195</v>
      </c>
      <c r="H109" s="18">
        <v>5.9589999999999996</v>
      </c>
      <c r="I109" s="13">
        <f t="shared" si="6"/>
        <v>1162.0049999999999</v>
      </c>
    </row>
    <row r="110" spans="1:9" x14ac:dyDescent="0.25">
      <c r="A110" s="33"/>
      <c r="B110" s="50"/>
      <c r="C110" s="30" t="s">
        <v>116</v>
      </c>
      <c r="D110" s="11">
        <v>5</v>
      </c>
      <c r="E110" s="20"/>
      <c r="F110" s="17">
        <v>5</v>
      </c>
      <c r="G110" s="11">
        <f t="shared" si="5"/>
        <v>0</v>
      </c>
      <c r="H110" s="18">
        <v>2.31</v>
      </c>
      <c r="I110" s="13">
        <f t="shared" si="6"/>
        <v>0</v>
      </c>
    </row>
    <row r="111" spans="1:9" x14ac:dyDescent="0.25">
      <c r="A111" s="33"/>
      <c r="B111" s="50"/>
      <c r="C111" s="30" t="s">
        <v>117</v>
      </c>
      <c r="D111" s="11">
        <v>92</v>
      </c>
      <c r="E111" s="20"/>
      <c r="F111" s="17"/>
      <c r="G111" s="11">
        <f t="shared" si="5"/>
        <v>92</v>
      </c>
      <c r="H111" s="18">
        <v>3.25</v>
      </c>
      <c r="I111" s="13">
        <f t="shared" si="6"/>
        <v>299</v>
      </c>
    </row>
    <row r="112" spans="1:9" x14ac:dyDescent="0.25">
      <c r="A112" s="33"/>
      <c r="B112" s="50"/>
      <c r="C112" s="30" t="s">
        <v>118</v>
      </c>
      <c r="D112" s="11">
        <v>7</v>
      </c>
      <c r="E112" s="20"/>
      <c r="F112" s="17"/>
      <c r="G112" s="11">
        <f t="shared" si="5"/>
        <v>7</v>
      </c>
      <c r="H112" s="18">
        <v>1.19</v>
      </c>
      <c r="I112" s="13">
        <f t="shared" si="6"/>
        <v>8.33</v>
      </c>
    </row>
    <row r="113" spans="1:9" x14ac:dyDescent="0.25">
      <c r="A113" s="14"/>
      <c r="B113" s="50"/>
      <c r="C113" s="30" t="s">
        <v>119</v>
      </c>
      <c r="D113" s="11">
        <v>145</v>
      </c>
      <c r="E113" s="20"/>
      <c r="F113" s="17"/>
      <c r="G113" s="11">
        <f t="shared" si="5"/>
        <v>145</v>
      </c>
      <c r="H113" s="18">
        <v>1.41</v>
      </c>
      <c r="I113" s="13">
        <f t="shared" si="6"/>
        <v>204.45</v>
      </c>
    </row>
    <row r="114" spans="1:9" x14ac:dyDescent="0.25">
      <c r="A114" s="14"/>
      <c r="B114" s="50"/>
      <c r="C114" s="30" t="s">
        <v>120</v>
      </c>
      <c r="D114" s="11">
        <v>123</v>
      </c>
      <c r="E114" s="20"/>
      <c r="F114" s="17">
        <v>5</v>
      </c>
      <c r="G114" s="11">
        <f t="shared" si="5"/>
        <v>118</v>
      </c>
      <c r="H114" s="18">
        <v>2.34</v>
      </c>
      <c r="I114" s="13">
        <f t="shared" si="6"/>
        <v>276.12</v>
      </c>
    </row>
    <row r="115" spans="1:9" x14ac:dyDescent="0.25">
      <c r="A115" s="33"/>
      <c r="B115" s="50"/>
      <c r="C115" s="30" t="s">
        <v>121</v>
      </c>
      <c r="D115" s="11">
        <v>64</v>
      </c>
      <c r="E115" s="20"/>
      <c r="F115" s="20"/>
      <c r="G115" s="11">
        <f t="shared" si="5"/>
        <v>64</v>
      </c>
      <c r="H115" s="18">
        <v>1.35</v>
      </c>
      <c r="I115" s="13">
        <f t="shared" si="6"/>
        <v>86.4</v>
      </c>
    </row>
    <row r="116" spans="1:9" x14ac:dyDescent="0.25">
      <c r="A116" s="33"/>
      <c r="B116" s="50"/>
      <c r="C116" s="30" t="s">
        <v>122</v>
      </c>
      <c r="D116" s="11">
        <v>27</v>
      </c>
      <c r="E116" s="20"/>
      <c r="F116" s="17"/>
      <c r="G116" s="11">
        <f t="shared" si="5"/>
        <v>27</v>
      </c>
      <c r="H116" s="18">
        <v>1.8</v>
      </c>
      <c r="I116" s="13">
        <f t="shared" si="6"/>
        <v>48.6</v>
      </c>
    </row>
    <row r="117" spans="1:9" x14ac:dyDescent="0.25">
      <c r="A117" s="14"/>
      <c r="B117" s="50"/>
      <c r="C117" s="30" t="s">
        <v>123</v>
      </c>
      <c r="D117" s="11">
        <v>380</v>
      </c>
      <c r="E117" s="20"/>
      <c r="F117" s="17"/>
      <c r="G117" s="11">
        <f t="shared" si="5"/>
        <v>380</v>
      </c>
      <c r="H117" s="18">
        <v>1.98</v>
      </c>
      <c r="I117" s="13">
        <f t="shared" si="6"/>
        <v>752.4</v>
      </c>
    </row>
    <row r="118" spans="1:9" x14ac:dyDescent="0.25">
      <c r="A118" s="14"/>
      <c r="B118" s="50"/>
      <c r="C118" s="30" t="s">
        <v>124</v>
      </c>
      <c r="D118" s="11">
        <v>12</v>
      </c>
      <c r="E118" s="20"/>
      <c r="F118" s="17"/>
      <c r="G118" s="11">
        <f t="shared" si="5"/>
        <v>12</v>
      </c>
      <c r="H118" s="18">
        <v>11.5</v>
      </c>
      <c r="I118" s="13">
        <f t="shared" si="6"/>
        <v>138</v>
      </c>
    </row>
    <row r="119" spans="1:9" x14ac:dyDescent="0.25">
      <c r="A119" s="14"/>
      <c r="B119" s="50"/>
      <c r="C119" s="30" t="s">
        <v>125</v>
      </c>
      <c r="D119" s="11">
        <v>9</v>
      </c>
      <c r="E119" s="20"/>
      <c r="F119" s="17">
        <v>5</v>
      </c>
      <c r="G119" s="11">
        <f t="shared" si="5"/>
        <v>4</v>
      </c>
      <c r="H119" s="18">
        <v>174.01</v>
      </c>
      <c r="I119" s="13">
        <f t="shared" si="6"/>
        <v>696.04</v>
      </c>
    </row>
    <row r="120" spans="1:9" x14ac:dyDescent="0.25">
      <c r="A120" s="33"/>
      <c r="B120" s="50"/>
      <c r="C120" s="30" t="s">
        <v>126</v>
      </c>
      <c r="D120" s="11">
        <v>15</v>
      </c>
      <c r="E120" s="20"/>
      <c r="F120" s="17">
        <v>15</v>
      </c>
      <c r="G120" s="11">
        <f>D120+E120-F120</f>
        <v>0</v>
      </c>
      <c r="H120" s="18">
        <v>6.85</v>
      </c>
      <c r="I120" s="13">
        <f>G120*H120</f>
        <v>0</v>
      </c>
    </row>
    <row r="121" spans="1:9" x14ac:dyDescent="0.25">
      <c r="A121" s="14"/>
      <c r="B121" s="50"/>
      <c r="C121" s="30" t="s">
        <v>127</v>
      </c>
      <c r="D121" s="11">
        <v>98</v>
      </c>
      <c r="E121" s="20"/>
      <c r="F121" s="17">
        <v>66</v>
      </c>
      <c r="G121" s="11">
        <f t="shared" si="5"/>
        <v>32</v>
      </c>
      <c r="H121" s="18">
        <v>5.9</v>
      </c>
      <c r="I121" s="13">
        <f>G121*H121</f>
        <v>188.8</v>
      </c>
    </row>
    <row r="122" spans="1:9" x14ac:dyDescent="0.25">
      <c r="A122" s="14"/>
      <c r="B122" s="50"/>
      <c r="C122" s="30" t="s">
        <v>128</v>
      </c>
      <c r="D122" s="11">
        <v>1</v>
      </c>
      <c r="E122" s="20"/>
      <c r="F122" s="17"/>
      <c r="G122" s="11">
        <f t="shared" si="5"/>
        <v>1</v>
      </c>
      <c r="H122" s="18">
        <v>150</v>
      </c>
      <c r="I122" s="13">
        <f>G122*H122</f>
        <v>150</v>
      </c>
    </row>
    <row r="123" spans="1:9" x14ac:dyDescent="0.25">
      <c r="A123" s="33"/>
      <c r="B123" s="50"/>
      <c r="C123" s="30" t="s">
        <v>129</v>
      </c>
      <c r="D123" s="11">
        <v>17</v>
      </c>
      <c r="E123" s="20"/>
      <c r="F123" s="17">
        <v>9</v>
      </c>
      <c r="G123" s="11">
        <f t="shared" si="5"/>
        <v>8</v>
      </c>
      <c r="H123" s="18">
        <v>41.6</v>
      </c>
      <c r="I123" s="13">
        <f t="shared" si="6"/>
        <v>332.8</v>
      </c>
    </row>
    <row r="124" spans="1:9" x14ac:dyDescent="0.25">
      <c r="A124" s="33"/>
      <c r="B124" s="51"/>
      <c r="C124" s="30" t="s">
        <v>130</v>
      </c>
      <c r="D124" s="11">
        <v>49</v>
      </c>
      <c r="E124" s="20"/>
      <c r="F124" s="17">
        <v>5</v>
      </c>
      <c r="G124" s="11">
        <f t="shared" si="5"/>
        <v>44</v>
      </c>
      <c r="H124" s="18">
        <v>55.46</v>
      </c>
      <c r="I124" s="13">
        <f t="shared" si="6"/>
        <v>2440.2400000000002</v>
      </c>
    </row>
    <row r="125" spans="1:9" x14ac:dyDescent="0.25">
      <c r="A125" s="33"/>
      <c r="B125" s="51"/>
      <c r="C125" s="30" t="s">
        <v>131</v>
      </c>
      <c r="D125" s="11">
        <v>45</v>
      </c>
      <c r="E125" s="20"/>
      <c r="F125" s="17">
        <v>45</v>
      </c>
      <c r="G125" s="11">
        <f t="shared" si="5"/>
        <v>0</v>
      </c>
      <c r="H125" s="18">
        <v>123.9</v>
      </c>
      <c r="I125" s="13">
        <f t="shared" si="6"/>
        <v>0</v>
      </c>
    </row>
    <row r="126" spans="1:9" x14ac:dyDescent="0.25">
      <c r="A126" s="33"/>
      <c r="B126" s="49"/>
      <c r="C126" s="16" t="s">
        <v>132</v>
      </c>
      <c r="D126" s="11">
        <v>4</v>
      </c>
      <c r="E126" s="20"/>
      <c r="F126" s="17">
        <v>1</v>
      </c>
      <c r="G126" s="11">
        <f t="shared" si="5"/>
        <v>3</v>
      </c>
      <c r="H126" s="18">
        <v>53.1</v>
      </c>
      <c r="I126" s="13">
        <f t="shared" si="6"/>
        <v>159.30000000000001</v>
      </c>
    </row>
    <row r="127" spans="1:9" x14ac:dyDescent="0.25">
      <c r="A127" s="14"/>
      <c r="B127" s="49"/>
      <c r="C127" s="16" t="s">
        <v>133</v>
      </c>
      <c r="D127" s="11">
        <v>24</v>
      </c>
      <c r="E127" s="20"/>
      <c r="F127" s="17">
        <v>9</v>
      </c>
      <c r="G127" s="11">
        <f t="shared" si="5"/>
        <v>15</v>
      </c>
      <c r="H127" s="18">
        <v>35.4</v>
      </c>
      <c r="I127" s="13">
        <f t="shared" si="6"/>
        <v>531</v>
      </c>
    </row>
    <row r="128" spans="1:9" x14ac:dyDescent="0.25">
      <c r="A128" s="33"/>
      <c r="B128" s="49"/>
      <c r="C128" s="52" t="s">
        <v>134</v>
      </c>
      <c r="D128" s="11">
        <v>23</v>
      </c>
      <c r="E128" s="20"/>
      <c r="F128" s="17"/>
      <c r="G128" s="11">
        <f t="shared" si="5"/>
        <v>23</v>
      </c>
      <c r="H128" s="53">
        <v>237.07</v>
      </c>
      <c r="I128" s="13">
        <f t="shared" si="6"/>
        <v>5452.61</v>
      </c>
    </row>
    <row r="129" spans="1:9" x14ac:dyDescent="0.25">
      <c r="A129" s="14"/>
      <c r="B129" s="49"/>
      <c r="C129" s="52" t="s">
        <v>135</v>
      </c>
      <c r="D129" s="11">
        <v>9</v>
      </c>
      <c r="E129" s="20"/>
      <c r="F129" s="17">
        <v>5</v>
      </c>
      <c r="G129" s="11">
        <f t="shared" si="5"/>
        <v>4</v>
      </c>
      <c r="H129" s="18">
        <v>4.3600000000000003</v>
      </c>
      <c r="I129" s="13">
        <f t="shared" si="6"/>
        <v>17.440000000000001</v>
      </c>
    </row>
    <row r="130" spans="1:9" x14ac:dyDescent="0.25">
      <c r="A130" s="14"/>
      <c r="B130" s="49"/>
      <c r="C130" s="52" t="s">
        <v>136</v>
      </c>
      <c r="D130" s="11">
        <v>39</v>
      </c>
      <c r="E130" s="20"/>
      <c r="F130" s="17"/>
      <c r="G130" s="11">
        <f t="shared" si="5"/>
        <v>39</v>
      </c>
      <c r="H130" s="18">
        <v>37.42</v>
      </c>
      <c r="I130" s="13">
        <f t="shared" si="6"/>
        <v>1459.38</v>
      </c>
    </row>
    <row r="131" spans="1:9" x14ac:dyDescent="0.25">
      <c r="A131" s="14"/>
      <c r="B131" s="49"/>
      <c r="C131" s="52" t="s">
        <v>137</v>
      </c>
      <c r="D131" s="11">
        <v>8</v>
      </c>
      <c r="E131" s="20"/>
      <c r="F131" s="17"/>
      <c r="G131" s="11">
        <f t="shared" si="5"/>
        <v>8</v>
      </c>
      <c r="H131" s="18">
        <v>262.93</v>
      </c>
      <c r="I131" s="13">
        <f t="shared" si="6"/>
        <v>2103.44</v>
      </c>
    </row>
    <row r="132" spans="1:9" x14ac:dyDescent="0.25">
      <c r="A132" s="14"/>
      <c r="B132" s="49"/>
      <c r="C132" s="16" t="s">
        <v>138</v>
      </c>
      <c r="D132" s="11">
        <v>6</v>
      </c>
      <c r="E132" s="20"/>
      <c r="F132" s="17">
        <v>2</v>
      </c>
      <c r="G132" s="11">
        <f>D132+E132-F132</f>
        <v>4</v>
      </c>
      <c r="H132" s="18">
        <v>239.54</v>
      </c>
      <c r="I132" s="13">
        <f t="shared" si="6"/>
        <v>958.16</v>
      </c>
    </row>
    <row r="133" spans="1:9" x14ac:dyDescent="0.25">
      <c r="A133" s="14"/>
      <c r="B133" s="49"/>
      <c r="C133" s="16" t="s">
        <v>139</v>
      </c>
      <c r="D133" s="11">
        <v>2</v>
      </c>
      <c r="E133" s="20"/>
      <c r="F133" s="17"/>
      <c r="G133" s="11">
        <f t="shared" si="5"/>
        <v>2</v>
      </c>
      <c r="H133" s="18">
        <v>909.78</v>
      </c>
      <c r="I133" s="13">
        <f t="shared" si="6"/>
        <v>1819.56</v>
      </c>
    </row>
    <row r="134" spans="1:9" x14ac:dyDescent="0.25">
      <c r="A134" s="14"/>
      <c r="B134" s="49"/>
      <c r="C134" s="16" t="s">
        <v>140</v>
      </c>
      <c r="D134" s="11">
        <v>1</v>
      </c>
      <c r="E134" s="20"/>
      <c r="F134" s="17">
        <v>1</v>
      </c>
      <c r="G134" s="11">
        <f t="shared" si="5"/>
        <v>0</v>
      </c>
      <c r="H134" s="18">
        <v>348.1</v>
      </c>
      <c r="I134" s="13">
        <f t="shared" si="6"/>
        <v>0</v>
      </c>
    </row>
    <row r="135" spans="1:9" x14ac:dyDescent="0.25">
      <c r="A135" s="14"/>
      <c r="B135" s="49"/>
      <c r="C135" s="16" t="s">
        <v>141</v>
      </c>
      <c r="D135" s="11">
        <v>6</v>
      </c>
      <c r="E135" s="20"/>
      <c r="F135" s="17">
        <v>6</v>
      </c>
      <c r="G135" s="11">
        <f t="shared" si="5"/>
        <v>0</v>
      </c>
      <c r="H135" s="18">
        <v>37.76</v>
      </c>
      <c r="I135" s="13">
        <f t="shared" si="6"/>
        <v>0</v>
      </c>
    </row>
    <row r="136" spans="1:9" x14ac:dyDescent="0.25">
      <c r="A136" s="14"/>
      <c r="B136" s="49"/>
      <c r="C136" s="16" t="s">
        <v>142</v>
      </c>
      <c r="D136" s="11">
        <v>3</v>
      </c>
      <c r="E136" s="20"/>
      <c r="F136" s="17"/>
      <c r="G136" s="11">
        <f t="shared" si="5"/>
        <v>3</v>
      </c>
      <c r="H136" s="18">
        <v>389.4</v>
      </c>
      <c r="I136" s="13">
        <f t="shared" si="6"/>
        <v>1168.1999999999998</v>
      </c>
    </row>
    <row r="137" spans="1:9" x14ac:dyDescent="0.25">
      <c r="A137" s="14"/>
      <c r="B137" s="49"/>
      <c r="C137" s="16" t="s">
        <v>143</v>
      </c>
      <c r="D137" s="11"/>
      <c r="E137" s="20">
        <v>2</v>
      </c>
      <c r="F137" s="17">
        <v>2</v>
      </c>
      <c r="G137" s="11">
        <f t="shared" si="5"/>
        <v>0</v>
      </c>
      <c r="H137" s="18">
        <v>247.8</v>
      </c>
      <c r="I137" s="13">
        <f t="shared" si="6"/>
        <v>0</v>
      </c>
    </row>
    <row r="138" spans="1:9" x14ac:dyDescent="0.25">
      <c r="A138" s="14"/>
      <c r="B138" s="49"/>
      <c r="C138" s="16" t="s">
        <v>144</v>
      </c>
      <c r="D138" s="11"/>
      <c r="E138" s="20">
        <v>4</v>
      </c>
      <c r="F138" s="17">
        <v>4</v>
      </c>
      <c r="G138" s="11">
        <f t="shared" si="5"/>
        <v>0</v>
      </c>
      <c r="H138" s="18">
        <v>454.3</v>
      </c>
      <c r="I138" s="13">
        <f t="shared" si="6"/>
        <v>0</v>
      </c>
    </row>
    <row r="139" spans="1:9" x14ac:dyDescent="0.25">
      <c r="A139" s="14"/>
      <c r="B139" s="49"/>
      <c r="C139" s="16" t="s">
        <v>145</v>
      </c>
      <c r="D139" s="11">
        <v>20</v>
      </c>
      <c r="E139" s="20"/>
      <c r="F139" s="17">
        <v>20</v>
      </c>
      <c r="G139" s="11">
        <f t="shared" si="5"/>
        <v>0</v>
      </c>
      <c r="H139" s="18">
        <v>65.537000000000006</v>
      </c>
      <c r="I139" s="13">
        <f t="shared" si="6"/>
        <v>0</v>
      </c>
    </row>
    <row r="140" spans="1:9" x14ac:dyDescent="0.25">
      <c r="A140" s="14"/>
      <c r="B140" s="49"/>
      <c r="C140" s="16" t="s">
        <v>146</v>
      </c>
      <c r="D140" s="11">
        <v>1</v>
      </c>
      <c r="E140" s="20"/>
      <c r="F140" s="17"/>
      <c r="G140" s="11">
        <f t="shared" si="5"/>
        <v>1</v>
      </c>
      <c r="H140" s="18">
        <v>2548.8000000000002</v>
      </c>
      <c r="I140" s="13">
        <f t="shared" si="6"/>
        <v>2548.8000000000002</v>
      </c>
    </row>
    <row r="141" spans="1:9" x14ac:dyDescent="0.25">
      <c r="A141" s="14"/>
      <c r="B141" s="49"/>
      <c r="C141" s="16" t="s">
        <v>147</v>
      </c>
      <c r="D141" s="11"/>
      <c r="E141" s="20">
        <v>100</v>
      </c>
      <c r="F141" s="17">
        <v>71</v>
      </c>
      <c r="G141" s="11">
        <f t="shared" si="5"/>
        <v>29</v>
      </c>
      <c r="H141" s="18">
        <v>46.02</v>
      </c>
      <c r="I141" s="13">
        <f t="shared" si="6"/>
        <v>1334.5800000000002</v>
      </c>
    </row>
    <row r="142" spans="1:9" x14ac:dyDescent="0.25">
      <c r="A142" s="14"/>
      <c r="B142" s="49"/>
      <c r="C142" s="16" t="s">
        <v>148</v>
      </c>
      <c r="D142" s="11"/>
      <c r="E142" s="20">
        <v>100</v>
      </c>
      <c r="F142" s="17">
        <v>59</v>
      </c>
      <c r="G142" s="11">
        <f t="shared" si="5"/>
        <v>41</v>
      </c>
      <c r="H142" s="18">
        <v>35.4</v>
      </c>
      <c r="I142" s="13">
        <f t="shared" si="6"/>
        <v>1451.3999999999999</v>
      </c>
    </row>
    <row r="143" spans="1:9" x14ac:dyDescent="0.25">
      <c r="A143" s="14"/>
      <c r="B143" s="49"/>
      <c r="C143" s="16" t="s">
        <v>149</v>
      </c>
      <c r="D143" s="11"/>
      <c r="E143" s="20">
        <v>10</v>
      </c>
      <c r="F143" s="17">
        <v>10</v>
      </c>
      <c r="G143" s="11">
        <f>D143+E143-F143</f>
        <v>0</v>
      </c>
      <c r="H143" s="18">
        <v>21.24</v>
      </c>
      <c r="I143" s="13">
        <f>G143*H143</f>
        <v>0</v>
      </c>
    </row>
    <row r="144" spans="1:9" x14ac:dyDescent="0.25">
      <c r="A144" s="14"/>
      <c r="B144" s="49"/>
      <c r="C144" s="16" t="s">
        <v>150</v>
      </c>
      <c r="D144" s="11">
        <v>3</v>
      </c>
      <c r="E144" s="20"/>
      <c r="F144" s="17">
        <v>1</v>
      </c>
      <c r="G144" s="11">
        <f>D144+E144-F144</f>
        <v>2</v>
      </c>
      <c r="H144" s="18">
        <v>47.2</v>
      </c>
      <c r="I144" s="13">
        <f>G144*H144</f>
        <v>94.4</v>
      </c>
    </row>
    <row r="145" spans="1:9" x14ac:dyDescent="0.25">
      <c r="A145" s="14"/>
      <c r="B145" s="49"/>
      <c r="C145" s="16" t="s">
        <v>151</v>
      </c>
      <c r="D145" s="11">
        <v>3</v>
      </c>
      <c r="E145" s="20"/>
      <c r="F145" s="17">
        <v>1</v>
      </c>
      <c r="G145" s="11">
        <f>D145+E145-F145</f>
        <v>2</v>
      </c>
      <c r="H145" s="18">
        <v>44.84</v>
      </c>
      <c r="I145" s="13">
        <f>G145*H145</f>
        <v>89.68</v>
      </c>
    </row>
    <row r="146" spans="1:9" ht="15.75" thickBot="1" x14ac:dyDescent="0.3">
      <c r="A146" s="14"/>
      <c r="B146" s="49"/>
      <c r="C146" s="16" t="s">
        <v>152</v>
      </c>
      <c r="D146" s="11">
        <v>3</v>
      </c>
      <c r="E146" s="20"/>
      <c r="F146" s="17">
        <v>3</v>
      </c>
      <c r="G146" s="11">
        <f>D146+E146-F146</f>
        <v>0</v>
      </c>
      <c r="H146" s="18">
        <v>63.72</v>
      </c>
      <c r="I146" s="13">
        <f>G146*H146</f>
        <v>0</v>
      </c>
    </row>
    <row r="147" spans="1:9" ht="15.75" thickBot="1" x14ac:dyDescent="0.3">
      <c r="A147" s="5" t="s">
        <v>153</v>
      </c>
      <c r="B147" s="91" t="s">
        <v>154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33"/>
      <c r="B148" s="49"/>
      <c r="C148" s="30" t="s">
        <v>155</v>
      </c>
      <c r="D148" s="11">
        <v>20</v>
      </c>
      <c r="E148" s="20"/>
      <c r="F148" s="17">
        <v>1</v>
      </c>
      <c r="G148" s="11">
        <f>D148+E148-F148</f>
        <v>19</v>
      </c>
      <c r="H148" s="18">
        <v>1560</v>
      </c>
      <c r="I148" s="13">
        <f>G148*H148</f>
        <v>29640</v>
      </c>
    </row>
    <row r="149" spans="1:9" x14ac:dyDescent="0.25">
      <c r="A149" s="33"/>
      <c r="B149" s="49"/>
      <c r="C149" s="54" t="s">
        <v>156</v>
      </c>
      <c r="D149" s="11">
        <v>38</v>
      </c>
      <c r="E149" s="20"/>
      <c r="F149" s="17"/>
      <c r="G149" s="11">
        <f>D149+E149-F149</f>
        <v>38</v>
      </c>
      <c r="H149" s="18">
        <v>18.39</v>
      </c>
      <c r="I149" s="13">
        <f>G149*H149</f>
        <v>698.82</v>
      </c>
    </row>
    <row r="150" spans="1:9" ht="15.75" thickBot="1" x14ac:dyDescent="0.3">
      <c r="A150" s="33"/>
      <c r="B150" s="49"/>
      <c r="C150" s="54" t="s">
        <v>157</v>
      </c>
      <c r="D150" s="11">
        <v>19</v>
      </c>
      <c r="E150" s="20"/>
      <c r="F150" s="17"/>
      <c r="G150" s="11">
        <f>D150+E150-F150</f>
        <v>19</v>
      </c>
      <c r="H150" s="18">
        <v>150.78</v>
      </c>
      <c r="I150" s="13">
        <f>G150*H150</f>
        <v>2864.82</v>
      </c>
    </row>
    <row r="151" spans="1:9" ht="15.75" thickBot="1" x14ac:dyDescent="0.3">
      <c r="A151" s="5" t="s">
        <v>158</v>
      </c>
      <c r="B151" s="91" t="s">
        <v>159</v>
      </c>
      <c r="C151" s="92"/>
      <c r="D151" s="92"/>
      <c r="E151" s="92"/>
      <c r="F151" s="92"/>
      <c r="G151" s="92"/>
      <c r="H151" s="92"/>
      <c r="I151" s="93"/>
    </row>
    <row r="152" spans="1:9" x14ac:dyDescent="0.25">
      <c r="A152" s="33"/>
      <c r="B152" s="49"/>
      <c r="C152" s="54" t="s">
        <v>160</v>
      </c>
      <c r="D152" s="11">
        <v>2</v>
      </c>
      <c r="E152" s="20"/>
      <c r="F152" s="17"/>
      <c r="G152" s="11">
        <f>D152+E152-F152</f>
        <v>2</v>
      </c>
      <c r="H152" s="18">
        <v>108.56</v>
      </c>
      <c r="I152" s="13">
        <f>G152*H152</f>
        <v>217.12</v>
      </c>
    </row>
    <row r="153" spans="1:9" ht="15.75" thickBot="1" x14ac:dyDescent="0.3">
      <c r="A153" s="55"/>
      <c r="B153" s="56"/>
      <c r="C153" s="57" t="s">
        <v>161</v>
      </c>
      <c r="D153" s="26">
        <v>2</v>
      </c>
      <c r="E153" s="36"/>
      <c r="F153" s="19"/>
      <c r="G153" s="26">
        <f>D153+E153-F153</f>
        <v>2</v>
      </c>
      <c r="H153" s="27">
        <v>516.84</v>
      </c>
      <c r="I153" s="28">
        <f>G153*H153</f>
        <v>1033.68</v>
      </c>
    </row>
    <row r="154" spans="1:9" ht="15.75" thickBot="1" x14ac:dyDescent="0.3">
      <c r="A154" s="5" t="s">
        <v>162</v>
      </c>
      <c r="B154" s="91" t="s">
        <v>163</v>
      </c>
      <c r="C154" s="92"/>
      <c r="D154" s="92"/>
      <c r="E154" s="92"/>
      <c r="F154" s="92"/>
      <c r="G154" s="92"/>
      <c r="H154" s="92"/>
      <c r="I154" s="93"/>
    </row>
    <row r="155" spans="1:9" x14ac:dyDescent="0.25">
      <c r="A155" s="45"/>
      <c r="B155" s="58"/>
      <c r="C155" s="47" t="s">
        <v>164</v>
      </c>
      <c r="D155" s="9">
        <v>1</v>
      </c>
      <c r="E155" s="10"/>
      <c r="F155" s="10"/>
      <c r="G155" s="9">
        <f>D155+E155-F155</f>
        <v>1</v>
      </c>
      <c r="H155" s="12">
        <v>1546.25</v>
      </c>
      <c r="I155" s="48">
        <f>G155*H155</f>
        <v>1546.25</v>
      </c>
    </row>
    <row r="156" spans="1:9" ht="15.75" thickBot="1" x14ac:dyDescent="0.3">
      <c r="A156" s="59"/>
      <c r="B156" s="29"/>
      <c r="C156" s="30" t="s">
        <v>165</v>
      </c>
      <c r="D156" s="11">
        <v>6</v>
      </c>
      <c r="E156" s="20"/>
      <c r="F156" s="17"/>
      <c r="G156" s="11">
        <f>D156+E156-F156</f>
        <v>6</v>
      </c>
      <c r="H156" s="18">
        <v>209</v>
      </c>
      <c r="I156" s="13">
        <f>G156*H156</f>
        <v>1254</v>
      </c>
    </row>
    <row r="157" spans="1:9" ht="15.75" thickBot="1" x14ac:dyDescent="0.3">
      <c r="A157" s="5" t="s">
        <v>166</v>
      </c>
      <c r="B157" s="91" t="s">
        <v>167</v>
      </c>
      <c r="C157" s="92"/>
      <c r="D157" s="92"/>
      <c r="E157" s="92"/>
      <c r="F157" s="92"/>
      <c r="G157" s="92"/>
      <c r="H157" s="92"/>
      <c r="I157" s="93"/>
    </row>
    <row r="158" spans="1:9" ht="15.75" thickBot="1" x14ac:dyDescent="0.3">
      <c r="A158" s="45"/>
      <c r="B158" s="46"/>
      <c r="C158" s="60" t="s">
        <v>168</v>
      </c>
      <c r="D158" s="9">
        <v>8</v>
      </c>
      <c r="E158" s="10"/>
      <c r="F158" s="10"/>
      <c r="G158" s="9">
        <f>D158+E158-F158</f>
        <v>8</v>
      </c>
      <c r="H158" s="12">
        <v>100.3</v>
      </c>
      <c r="I158" s="48">
        <f>G158*H158</f>
        <v>802.4</v>
      </c>
    </row>
    <row r="159" spans="1:9" ht="15.75" thickBot="1" x14ac:dyDescent="0.3">
      <c r="A159" s="5" t="s">
        <v>169</v>
      </c>
      <c r="B159" s="91" t="s">
        <v>170</v>
      </c>
      <c r="C159" s="92"/>
      <c r="D159" s="92"/>
      <c r="E159" s="92"/>
      <c r="F159" s="92"/>
      <c r="G159" s="92"/>
      <c r="H159" s="92"/>
      <c r="I159" s="93"/>
    </row>
    <row r="160" spans="1:9" x14ac:dyDescent="0.25">
      <c r="A160" s="45"/>
      <c r="B160" s="46"/>
      <c r="C160" s="16" t="s">
        <v>171</v>
      </c>
      <c r="D160" s="11">
        <v>2</v>
      </c>
      <c r="E160" s="20"/>
      <c r="F160" s="17"/>
      <c r="G160" s="11">
        <f>D160+E160-F160</f>
        <v>2</v>
      </c>
      <c r="H160" s="18">
        <v>1705.1</v>
      </c>
      <c r="I160" s="13">
        <f>G160*H160</f>
        <v>3410.2</v>
      </c>
    </row>
    <row r="161" spans="1:9" ht="15.75" thickBot="1" x14ac:dyDescent="0.3">
      <c r="A161" s="33"/>
      <c r="B161" s="49"/>
      <c r="C161" s="16" t="s">
        <v>172</v>
      </c>
      <c r="D161" s="11">
        <v>2</v>
      </c>
      <c r="E161" s="20"/>
      <c r="F161" s="17"/>
      <c r="G161" s="11">
        <f>D161+E161-F161</f>
        <v>2</v>
      </c>
      <c r="H161" s="18">
        <v>7528.4</v>
      </c>
      <c r="I161" s="13">
        <f>G161*H161</f>
        <v>15056.8</v>
      </c>
    </row>
    <row r="162" spans="1:9" ht="15.75" thickBot="1" x14ac:dyDescent="0.3">
      <c r="A162" s="5" t="s">
        <v>173</v>
      </c>
      <c r="B162" s="91" t="s">
        <v>174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33"/>
      <c r="B163" s="49"/>
      <c r="C163" s="16" t="s">
        <v>175</v>
      </c>
      <c r="D163" s="11">
        <v>12</v>
      </c>
      <c r="E163" s="20"/>
      <c r="F163" s="17"/>
      <c r="G163" s="11">
        <f t="shared" ref="G163:G240" si="7">D163+E163-F163</f>
        <v>12</v>
      </c>
      <c r="H163" s="18">
        <v>89.9</v>
      </c>
      <c r="I163" s="13">
        <f t="shared" ref="I163:I253" si="8">G163*H163</f>
        <v>1078.8000000000002</v>
      </c>
    </row>
    <row r="164" spans="1:9" x14ac:dyDescent="0.25">
      <c r="A164" s="33"/>
      <c r="B164" s="49"/>
      <c r="C164" s="16" t="s">
        <v>176</v>
      </c>
      <c r="D164" s="11">
        <v>28</v>
      </c>
      <c r="E164" s="20"/>
      <c r="F164" s="17"/>
      <c r="G164" s="11">
        <f t="shared" si="7"/>
        <v>28</v>
      </c>
      <c r="H164" s="18">
        <v>442.5</v>
      </c>
      <c r="I164" s="13">
        <f t="shared" si="8"/>
        <v>12390</v>
      </c>
    </row>
    <row r="165" spans="1:9" x14ac:dyDescent="0.25">
      <c r="A165" s="33"/>
      <c r="B165" s="49"/>
      <c r="C165" s="30" t="s">
        <v>177</v>
      </c>
      <c r="D165" s="11">
        <v>1</v>
      </c>
      <c r="E165" s="20"/>
      <c r="F165" s="17">
        <v>1</v>
      </c>
      <c r="G165" s="11">
        <f t="shared" si="7"/>
        <v>0</v>
      </c>
      <c r="H165" s="18">
        <v>43.1</v>
      </c>
      <c r="I165" s="13">
        <f t="shared" si="8"/>
        <v>0</v>
      </c>
    </row>
    <row r="166" spans="1:9" x14ac:dyDescent="0.25">
      <c r="A166" s="14"/>
      <c r="B166" s="49"/>
      <c r="C166" s="30" t="s">
        <v>178</v>
      </c>
      <c r="D166" s="11">
        <v>404</v>
      </c>
      <c r="E166" s="20"/>
      <c r="F166" s="17">
        <v>4</v>
      </c>
      <c r="G166" s="11">
        <f t="shared" si="7"/>
        <v>400</v>
      </c>
      <c r="H166" s="18">
        <v>12.5</v>
      </c>
      <c r="I166" s="13">
        <f t="shared" si="8"/>
        <v>5000</v>
      </c>
    </row>
    <row r="167" spans="1:9" x14ac:dyDescent="0.25">
      <c r="A167" s="14"/>
      <c r="B167" s="49"/>
      <c r="C167" s="30" t="s">
        <v>179</v>
      </c>
      <c r="D167" s="11">
        <v>22</v>
      </c>
      <c r="E167" s="20"/>
      <c r="F167" s="17"/>
      <c r="G167" s="11">
        <f t="shared" si="7"/>
        <v>22</v>
      </c>
      <c r="H167" s="18">
        <v>35</v>
      </c>
      <c r="I167" s="13">
        <f t="shared" si="8"/>
        <v>770</v>
      </c>
    </row>
    <row r="168" spans="1:9" x14ac:dyDescent="0.25">
      <c r="A168" s="14"/>
      <c r="B168" s="49"/>
      <c r="C168" s="30" t="s">
        <v>180</v>
      </c>
      <c r="D168" s="11">
        <v>5</v>
      </c>
      <c r="E168" s="20"/>
      <c r="F168" s="17"/>
      <c r="G168" s="11">
        <f t="shared" si="7"/>
        <v>5</v>
      </c>
      <c r="H168" s="18">
        <v>178.18</v>
      </c>
      <c r="I168" s="13">
        <f t="shared" si="8"/>
        <v>890.90000000000009</v>
      </c>
    </row>
    <row r="169" spans="1:9" x14ac:dyDescent="0.25">
      <c r="A169" s="14"/>
      <c r="B169" s="49"/>
      <c r="C169" s="30" t="s">
        <v>181</v>
      </c>
      <c r="D169" s="11">
        <v>102</v>
      </c>
      <c r="E169" s="20"/>
      <c r="F169" s="20">
        <v>13</v>
      </c>
      <c r="G169" s="11">
        <f t="shared" si="7"/>
        <v>89</v>
      </c>
      <c r="H169" s="18">
        <v>20.8</v>
      </c>
      <c r="I169" s="13">
        <f t="shared" si="8"/>
        <v>1851.2</v>
      </c>
    </row>
    <row r="170" spans="1:9" x14ac:dyDescent="0.25">
      <c r="A170" s="14"/>
      <c r="B170" s="49"/>
      <c r="C170" s="16" t="s">
        <v>182</v>
      </c>
      <c r="D170" s="11">
        <v>17</v>
      </c>
      <c r="E170" s="20"/>
      <c r="F170" s="20">
        <v>1</v>
      </c>
      <c r="G170" s="11">
        <f t="shared" si="7"/>
        <v>16</v>
      </c>
      <c r="H170" s="18">
        <v>75.59</v>
      </c>
      <c r="I170" s="13">
        <f t="shared" si="8"/>
        <v>1209.44</v>
      </c>
    </row>
    <row r="171" spans="1:9" x14ac:dyDescent="0.25">
      <c r="A171" s="33"/>
      <c r="B171" s="50"/>
      <c r="C171" s="30" t="s">
        <v>183</v>
      </c>
      <c r="D171" s="11">
        <v>12</v>
      </c>
      <c r="E171" s="20"/>
      <c r="F171" s="17"/>
      <c r="G171" s="11">
        <f t="shared" si="7"/>
        <v>12</v>
      </c>
      <c r="H171" s="18">
        <v>147.5</v>
      </c>
      <c r="I171" s="13">
        <f t="shared" si="8"/>
        <v>1770</v>
      </c>
    </row>
    <row r="172" spans="1:9" x14ac:dyDescent="0.25">
      <c r="A172" s="14"/>
      <c r="B172" s="50"/>
      <c r="C172" s="30" t="s">
        <v>184</v>
      </c>
      <c r="D172" s="11">
        <v>9</v>
      </c>
      <c r="E172" s="20"/>
      <c r="F172" s="17">
        <v>3</v>
      </c>
      <c r="G172" s="11">
        <f t="shared" si="7"/>
        <v>6</v>
      </c>
      <c r="H172" s="18">
        <v>31</v>
      </c>
      <c r="I172" s="13">
        <f t="shared" si="8"/>
        <v>186</v>
      </c>
    </row>
    <row r="173" spans="1:9" x14ac:dyDescent="0.25">
      <c r="A173" s="33"/>
      <c r="B173" s="50"/>
      <c r="C173" s="30" t="s">
        <v>185</v>
      </c>
      <c r="D173" s="11">
        <v>2</v>
      </c>
      <c r="E173" s="20"/>
      <c r="F173" s="17">
        <v>1</v>
      </c>
      <c r="G173" s="11">
        <f t="shared" si="7"/>
        <v>1</v>
      </c>
      <c r="H173" s="18">
        <v>285.5</v>
      </c>
      <c r="I173" s="13">
        <f t="shared" si="8"/>
        <v>285.5</v>
      </c>
    </row>
    <row r="174" spans="1:9" x14ac:dyDescent="0.25">
      <c r="A174" s="33"/>
      <c r="B174" s="50"/>
      <c r="C174" s="30" t="s">
        <v>186</v>
      </c>
      <c r="D174" s="11">
        <v>11</v>
      </c>
      <c r="E174" s="20"/>
      <c r="F174" s="17">
        <v>4</v>
      </c>
      <c r="G174" s="11">
        <f t="shared" si="7"/>
        <v>7</v>
      </c>
      <c r="H174" s="18">
        <v>29.5</v>
      </c>
      <c r="I174" s="13">
        <f t="shared" si="8"/>
        <v>206.5</v>
      </c>
    </row>
    <row r="175" spans="1:9" x14ac:dyDescent="0.25">
      <c r="A175" s="33"/>
      <c r="B175" s="50"/>
      <c r="C175" s="16" t="s">
        <v>187</v>
      </c>
      <c r="D175" s="11">
        <v>4</v>
      </c>
      <c r="E175" s="20"/>
      <c r="F175" s="20"/>
      <c r="G175" s="11">
        <f t="shared" si="7"/>
        <v>4</v>
      </c>
      <c r="H175" s="53">
        <v>89</v>
      </c>
      <c r="I175" s="13">
        <f t="shared" si="8"/>
        <v>356</v>
      </c>
    </row>
    <row r="176" spans="1:9" x14ac:dyDescent="0.25">
      <c r="A176" s="33"/>
      <c r="B176" s="50"/>
      <c r="C176" s="30" t="s">
        <v>188</v>
      </c>
      <c r="D176" s="11">
        <v>2</v>
      </c>
      <c r="E176" s="20"/>
      <c r="F176" s="17"/>
      <c r="G176" s="11">
        <f t="shared" si="7"/>
        <v>2</v>
      </c>
      <c r="H176" s="18">
        <v>149.86000000000001</v>
      </c>
      <c r="I176" s="13">
        <f t="shared" si="8"/>
        <v>299.72000000000003</v>
      </c>
    </row>
    <row r="177" spans="1:9" x14ac:dyDescent="0.25">
      <c r="A177" s="14"/>
      <c r="B177" s="50"/>
      <c r="C177" s="30" t="s">
        <v>189</v>
      </c>
      <c r="D177" s="11">
        <v>2</v>
      </c>
      <c r="E177" s="20"/>
      <c r="F177" s="17">
        <v>1</v>
      </c>
      <c r="G177" s="11">
        <f t="shared" si="7"/>
        <v>1</v>
      </c>
      <c r="H177" s="18">
        <v>797.79</v>
      </c>
      <c r="I177" s="13">
        <f t="shared" si="8"/>
        <v>797.79</v>
      </c>
    </row>
    <row r="178" spans="1:9" x14ac:dyDescent="0.25">
      <c r="A178" s="14"/>
      <c r="B178" s="50"/>
      <c r="C178" s="30" t="s">
        <v>190</v>
      </c>
      <c r="D178" s="11">
        <v>3</v>
      </c>
      <c r="E178" s="20"/>
      <c r="F178" s="17"/>
      <c r="G178" s="11">
        <f t="shared" si="7"/>
        <v>3</v>
      </c>
      <c r="H178" s="18">
        <v>2114.56</v>
      </c>
      <c r="I178" s="13">
        <f t="shared" si="8"/>
        <v>6343.68</v>
      </c>
    </row>
    <row r="179" spans="1:9" x14ac:dyDescent="0.25">
      <c r="A179" s="33"/>
      <c r="B179" s="50"/>
      <c r="C179" s="30" t="s">
        <v>191</v>
      </c>
      <c r="D179" s="11">
        <v>7</v>
      </c>
      <c r="E179" s="20"/>
      <c r="F179" s="17"/>
      <c r="G179" s="11">
        <f t="shared" si="7"/>
        <v>7</v>
      </c>
      <c r="H179" s="18">
        <v>190.13</v>
      </c>
      <c r="I179" s="13">
        <f t="shared" si="8"/>
        <v>1330.9099999999999</v>
      </c>
    </row>
    <row r="180" spans="1:9" x14ac:dyDescent="0.25">
      <c r="A180" s="33"/>
      <c r="B180" s="50"/>
      <c r="C180" s="30" t="s">
        <v>192</v>
      </c>
      <c r="D180" s="11">
        <v>10</v>
      </c>
      <c r="E180" s="20"/>
      <c r="F180" s="17"/>
      <c r="G180" s="11">
        <f t="shared" si="7"/>
        <v>10</v>
      </c>
      <c r="H180" s="18">
        <v>152.06</v>
      </c>
      <c r="I180" s="13">
        <f t="shared" si="8"/>
        <v>1520.6</v>
      </c>
    </row>
    <row r="181" spans="1:9" x14ac:dyDescent="0.25">
      <c r="A181" s="33"/>
      <c r="B181" s="50"/>
      <c r="C181" s="30" t="s">
        <v>193</v>
      </c>
      <c r="D181" s="11">
        <v>8</v>
      </c>
      <c r="E181" s="20"/>
      <c r="F181" s="17"/>
      <c r="G181" s="11">
        <f t="shared" si="7"/>
        <v>8</v>
      </c>
      <c r="H181" s="18">
        <v>475</v>
      </c>
      <c r="I181" s="13">
        <f t="shared" si="8"/>
        <v>3800</v>
      </c>
    </row>
    <row r="182" spans="1:9" x14ac:dyDescent="0.25">
      <c r="A182" s="33"/>
      <c r="B182" s="50"/>
      <c r="C182" s="30" t="s">
        <v>194</v>
      </c>
      <c r="D182" s="11">
        <v>5</v>
      </c>
      <c r="E182" s="20"/>
      <c r="F182" s="20">
        <v>5</v>
      </c>
      <c r="G182" s="11">
        <f t="shared" si="7"/>
        <v>0</v>
      </c>
      <c r="H182" s="18">
        <v>81.42</v>
      </c>
      <c r="I182" s="13">
        <f t="shared" si="8"/>
        <v>0</v>
      </c>
    </row>
    <row r="183" spans="1:9" x14ac:dyDescent="0.25">
      <c r="A183" s="33"/>
      <c r="B183" s="50"/>
      <c r="C183" s="30" t="s">
        <v>195</v>
      </c>
      <c r="D183" s="11">
        <v>5</v>
      </c>
      <c r="E183" s="20"/>
      <c r="F183" s="17">
        <v>2</v>
      </c>
      <c r="G183" s="11">
        <f t="shared" si="7"/>
        <v>3</v>
      </c>
      <c r="H183" s="18">
        <v>292.64</v>
      </c>
      <c r="I183" s="13">
        <f t="shared" si="8"/>
        <v>877.92</v>
      </c>
    </row>
    <row r="184" spans="1:9" x14ac:dyDescent="0.25">
      <c r="A184" s="33"/>
      <c r="B184" s="50"/>
      <c r="C184" s="16" t="s">
        <v>196</v>
      </c>
      <c r="D184" s="11">
        <v>4</v>
      </c>
      <c r="E184" s="20"/>
      <c r="F184" s="17"/>
      <c r="G184" s="11">
        <f>D184+E184-F184</f>
        <v>4</v>
      </c>
      <c r="H184" s="18">
        <v>285.56</v>
      </c>
      <c r="I184" s="13">
        <f>G184*H184</f>
        <v>1142.24</v>
      </c>
    </row>
    <row r="185" spans="1:9" x14ac:dyDescent="0.25">
      <c r="A185" s="33"/>
      <c r="B185" s="50"/>
      <c r="C185" s="30" t="s">
        <v>197</v>
      </c>
      <c r="D185" s="11">
        <v>1</v>
      </c>
      <c r="E185" s="20"/>
      <c r="F185" s="17">
        <v>1</v>
      </c>
      <c r="G185" s="11">
        <f>D185+E185-F185</f>
        <v>0</v>
      </c>
      <c r="H185" s="18">
        <v>778.8</v>
      </c>
      <c r="I185" s="13">
        <f>G185*H185</f>
        <v>0</v>
      </c>
    </row>
    <row r="186" spans="1:9" x14ac:dyDescent="0.25">
      <c r="A186" s="33"/>
      <c r="B186" s="49"/>
      <c r="C186" s="16" t="s">
        <v>198</v>
      </c>
      <c r="D186" s="11">
        <v>8</v>
      </c>
      <c r="E186" s="20"/>
      <c r="F186" s="17">
        <v>8</v>
      </c>
      <c r="G186" s="11">
        <f t="shared" si="7"/>
        <v>0</v>
      </c>
      <c r="H186" s="18">
        <v>247.8</v>
      </c>
      <c r="I186" s="13">
        <f t="shared" si="8"/>
        <v>0</v>
      </c>
    </row>
    <row r="187" spans="1:9" x14ac:dyDescent="0.25">
      <c r="A187" s="33"/>
      <c r="B187" s="49"/>
      <c r="C187" s="16" t="s">
        <v>199</v>
      </c>
      <c r="D187" s="11">
        <v>5</v>
      </c>
      <c r="E187" s="20"/>
      <c r="F187" s="20">
        <v>5</v>
      </c>
      <c r="G187" s="11">
        <f t="shared" si="7"/>
        <v>0</v>
      </c>
      <c r="H187" s="18">
        <v>57.82</v>
      </c>
      <c r="I187" s="13">
        <f t="shared" si="8"/>
        <v>0</v>
      </c>
    </row>
    <row r="188" spans="1:9" ht="15.75" thickBot="1" x14ac:dyDescent="0.3">
      <c r="A188" s="59"/>
      <c r="B188" s="61"/>
      <c r="C188" s="62" t="s">
        <v>200</v>
      </c>
      <c r="D188" s="63">
        <v>11</v>
      </c>
      <c r="E188" s="64"/>
      <c r="F188" s="23">
        <v>7</v>
      </c>
      <c r="G188" s="9">
        <f t="shared" si="7"/>
        <v>4</v>
      </c>
      <c r="H188" s="65">
        <v>114.46</v>
      </c>
      <c r="I188" s="66">
        <f t="shared" si="8"/>
        <v>457.84</v>
      </c>
    </row>
    <row r="189" spans="1:9" ht="15.75" thickBot="1" x14ac:dyDescent="0.3">
      <c r="A189" s="5" t="s">
        <v>201</v>
      </c>
      <c r="B189" s="91" t="s">
        <v>202</v>
      </c>
      <c r="C189" s="92"/>
      <c r="D189" s="92"/>
      <c r="E189" s="92"/>
      <c r="F189" s="92"/>
      <c r="G189" s="92"/>
      <c r="H189" s="92"/>
      <c r="I189" s="93"/>
    </row>
    <row r="190" spans="1:9" x14ac:dyDescent="0.25">
      <c r="A190" s="45"/>
      <c r="B190" s="46"/>
      <c r="C190" s="8" t="s">
        <v>203</v>
      </c>
      <c r="D190" s="9"/>
      <c r="E190" s="10">
        <v>3</v>
      </c>
      <c r="F190" s="10">
        <v>3</v>
      </c>
      <c r="G190" s="11">
        <f t="shared" ref="G190:G202" si="9">D190+E190-F190</f>
        <v>0</v>
      </c>
      <c r="H190" s="12">
        <v>942.82</v>
      </c>
      <c r="I190" s="13">
        <f t="shared" si="8"/>
        <v>0</v>
      </c>
    </row>
    <row r="191" spans="1:9" x14ac:dyDescent="0.25">
      <c r="A191" s="45"/>
      <c r="B191" s="46"/>
      <c r="C191" s="8" t="s">
        <v>204</v>
      </c>
      <c r="D191" s="9"/>
      <c r="E191" s="10">
        <v>4</v>
      </c>
      <c r="F191" s="10"/>
      <c r="G191" s="11">
        <f t="shared" si="9"/>
        <v>4</v>
      </c>
      <c r="H191" s="12">
        <v>348.1</v>
      </c>
      <c r="I191" s="13">
        <f t="shared" si="8"/>
        <v>1392.4</v>
      </c>
    </row>
    <row r="192" spans="1:9" x14ac:dyDescent="0.25">
      <c r="A192" s="45"/>
      <c r="B192" s="46"/>
      <c r="C192" s="8" t="s">
        <v>205</v>
      </c>
      <c r="D192" s="9"/>
      <c r="E192" s="10">
        <v>8</v>
      </c>
      <c r="F192" s="10"/>
      <c r="G192" s="11">
        <f t="shared" si="9"/>
        <v>8</v>
      </c>
      <c r="H192" s="12">
        <v>601.79999999999995</v>
      </c>
      <c r="I192" s="13">
        <f t="shared" si="8"/>
        <v>4814.3999999999996</v>
      </c>
    </row>
    <row r="193" spans="1:9" x14ac:dyDescent="0.25">
      <c r="A193" s="45"/>
      <c r="B193" s="46"/>
      <c r="C193" s="8" t="s">
        <v>206</v>
      </c>
      <c r="D193" s="9"/>
      <c r="E193" s="10">
        <v>9</v>
      </c>
      <c r="F193" s="10"/>
      <c r="G193" s="11">
        <f t="shared" si="9"/>
        <v>9</v>
      </c>
      <c r="H193" s="12">
        <v>28.62</v>
      </c>
      <c r="I193" s="13">
        <f t="shared" si="8"/>
        <v>257.58</v>
      </c>
    </row>
    <row r="194" spans="1:9" x14ac:dyDescent="0.25">
      <c r="A194" s="45"/>
      <c r="B194" s="46"/>
      <c r="C194" s="8" t="s">
        <v>207</v>
      </c>
      <c r="D194" s="9"/>
      <c r="E194" s="10">
        <v>20</v>
      </c>
      <c r="F194" s="10"/>
      <c r="G194" s="11">
        <f t="shared" si="9"/>
        <v>20</v>
      </c>
      <c r="H194" s="12">
        <v>22.13</v>
      </c>
      <c r="I194" s="13">
        <f t="shared" si="8"/>
        <v>442.59999999999997</v>
      </c>
    </row>
    <row r="195" spans="1:9" x14ac:dyDescent="0.25">
      <c r="A195" s="45"/>
      <c r="B195" s="46"/>
      <c r="C195" s="8" t="s">
        <v>208</v>
      </c>
      <c r="D195" s="9"/>
      <c r="E195" s="10">
        <v>24</v>
      </c>
      <c r="F195" s="10">
        <v>12</v>
      </c>
      <c r="G195" s="11">
        <f t="shared" si="9"/>
        <v>12</v>
      </c>
      <c r="H195" s="12">
        <v>5.85</v>
      </c>
      <c r="I195" s="13">
        <f t="shared" si="8"/>
        <v>70.199999999999989</v>
      </c>
    </row>
    <row r="196" spans="1:9" x14ac:dyDescent="0.25">
      <c r="A196" s="45"/>
      <c r="B196" s="46"/>
      <c r="C196" s="8" t="s">
        <v>209</v>
      </c>
      <c r="D196" s="9"/>
      <c r="E196" s="10">
        <v>36</v>
      </c>
      <c r="F196" s="10"/>
      <c r="G196" s="11">
        <f t="shared" si="9"/>
        <v>36</v>
      </c>
      <c r="H196" s="12">
        <v>4.13</v>
      </c>
      <c r="I196" s="13">
        <f t="shared" si="8"/>
        <v>148.68</v>
      </c>
    </row>
    <row r="197" spans="1:9" x14ac:dyDescent="0.25">
      <c r="A197" s="45"/>
      <c r="B197" s="46"/>
      <c r="C197" s="8" t="s">
        <v>210</v>
      </c>
      <c r="D197" s="9"/>
      <c r="E197" s="10">
        <v>10</v>
      </c>
      <c r="F197" s="10">
        <v>1</v>
      </c>
      <c r="G197" s="11">
        <f t="shared" si="9"/>
        <v>9</v>
      </c>
      <c r="H197" s="12">
        <v>64.8</v>
      </c>
      <c r="I197" s="13">
        <f t="shared" si="8"/>
        <v>583.19999999999993</v>
      </c>
    </row>
    <row r="198" spans="1:9" x14ac:dyDescent="0.25">
      <c r="A198" s="45"/>
      <c r="B198" s="46"/>
      <c r="C198" s="8" t="s">
        <v>211</v>
      </c>
      <c r="D198" s="9"/>
      <c r="E198" s="10">
        <v>10</v>
      </c>
      <c r="F198" s="10"/>
      <c r="G198" s="11">
        <f t="shared" si="9"/>
        <v>10</v>
      </c>
      <c r="H198" s="12">
        <v>12.29</v>
      </c>
      <c r="I198" s="13">
        <f t="shared" si="8"/>
        <v>122.89999999999999</v>
      </c>
    </row>
    <row r="199" spans="1:9" x14ac:dyDescent="0.25">
      <c r="A199" s="45"/>
      <c r="B199" s="46"/>
      <c r="C199" s="8" t="s">
        <v>212</v>
      </c>
      <c r="D199" s="9"/>
      <c r="E199" s="10">
        <v>10</v>
      </c>
      <c r="F199" s="10">
        <v>1</v>
      </c>
      <c r="G199" s="11">
        <f t="shared" si="9"/>
        <v>9</v>
      </c>
      <c r="H199" s="12">
        <v>64.8</v>
      </c>
      <c r="I199" s="13">
        <f t="shared" si="8"/>
        <v>583.19999999999993</v>
      </c>
    </row>
    <row r="200" spans="1:9" x14ac:dyDescent="0.25">
      <c r="A200" s="45"/>
      <c r="B200" s="46"/>
      <c r="C200" s="8" t="s">
        <v>213</v>
      </c>
      <c r="D200" s="9"/>
      <c r="E200" s="10">
        <v>60</v>
      </c>
      <c r="F200" s="10"/>
      <c r="G200" s="11">
        <f t="shared" si="9"/>
        <v>60</v>
      </c>
      <c r="H200" s="12">
        <v>23.6</v>
      </c>
      <c r="I200" s="13">
        <f t="shared" si="8"/>
        <v>1416</v>
      </c>
    </row>
    <row r="201" spans="1:9" x14ac:dyDescent="0.25">
      <c r="A201" s="45"/>
      <c r="B201" s="46"/>
      <c r="C201" s="8" t="s">
        <v>214</v>
      </c>
      <c r="D201" s="9"/>
      <c r="E201" s="10">
        <v>30</v>
      </c>
      <c r="F201" s="10">
        <v>30</v>
      </c>
      <c r="G201" s="11">
        <f>D201+E201-F201</f>
        <v>0</v>
      </c>
      <c r="H201" s="12">
        <v>58</v>
      </c>
      <c r="I201" s="13">
        <f>G201*H201</f>
        <v>0</v>
      </c>
    </row>
    <row r="202" spans="1:9" x14ac:dyDescent="0.25">
      <c r="A202" s="45"/>
      <c r="B202" s="46"/>
      <c r="C202" s="8" t="s">
        <v>215</v>
      </c>
      <c r="D202" s="9"/>
      <c r="E202" s="10">
        <v>132</v>
      </c>
      <c r="F202" s="10">
        <v>132</v>
      </c>
      <c r="G202" s="11">
        <f t="shared" si="9"/>
        <v>0</v>
      </c>
      <c r="H202" s="12">
        <v>8.6199999999999992</v>
      </c>
      <c r="I202" s="13">
        <f>G202*H202</f>
        <v>0</v>
      </c>
    </row>
    <row r="203" spans="1:9" x14ac:dyDescent="0.25">
      <c r="A203" s="45"/>
      <c r="B203" s="46"/>
      <c r="C203" s="8" t="s">
        <v>216</v>
      </c>
      <c r="D203" s="9"/>
      <c r="E203" s="10">
        <v>35</v>
      </c>
      <c r="F203" s="10">
        <v>35</v>
      </c>
      <c r="G203" s="11">
        <f t="shared" si="7"/>
        <v>0</v>
      </c>
      <c r="H203" s="12">
        <v>348.1</v>
      </c>
      <c r="I203" s="13">
        <f t="shared" si="8"/>
        <v>0</v>
      </c>
    </row>
    <row r="204" spans="1:9" x14ac:dyDescent="0.25">
      <c r="A204" s="45"/>
      <c r="B204" s="46"/>
      <c r="C204" s="8" t="s">
        <v>217</v>
      </c>
      <c r="D204" s="9"/>
      <c r="E204" s="10">
        <v>9</v>
      </c>
      <c r="F204" s="10">
        <v>9</v>
      </c>
      <c r="G204" s="11">
        <f t="shared" si="7"/>
        <v>0</v>
      </c>
      <c r="H204" s="12">
        <v>60</v>
      </c>
      <c r="I204" s="13">
        <f t="shared" si="8"/>
        <v>0</v>
      </c>
    </row>
    <row r="205" spans="1:9" x14ac:dyDescent="0.25">
      <c r="A205" s="45"/>
      <c r="B205" s="46"/>
      <c r="C205" s="8" t="s">
        <v>218</v>
      </c>
      <c r="D205" s="9"/>
      <c r="E205" s="10">
        <v>5</v>
      </c>
      <c r="F205" s="10">
        <v>5</v>
      </c>
      <c r="G205" s="11">
        <f t="shared" si="7"/>
        <v>0</v>
      </c>
      <c r="H205" s="12">
        <v>60</v>
      </c>
      <c r="I205" s="13">
        <f t="shared" si="8"/>
        <v>0</v>
      </c>
    </row>
    <row r="206" spans="1:9" x14ac:dyDescent="0.25">
      <c r="A206" s="45"/>
      <c r="B206" s="46"/>
      <c r="C206" s="8" t="s">
        <v>219</v>
      </c>
      <c r="D206" s="9"/>
      <c r="E206" s="10">
        <v>2</v>
      </c>
      <c r="F206" s="10">
        <v>2</v>
      </c>
      <c r="G206" s="11">
        <f t="shared" si="7"/>
        <v>0</v>
      </c>
      <c r="H206" s="12">
        <v>60</v>
      </c>
      <c r="I206" s="13">
        <f t="shared" si="8"/>
        <v>0</v>
      </c>
    </row>
    <row r="207" spans="1:9" x14ac:dyDescent="0.25">
      <c r="A207" s="45"/>
      <c r="B207" s="46"/>
      <c r="C207" s="8" t="s">
        <v>220</v>
      </c>
      <c r="D207" s="9"/>
      <c r="E207" s="10">
        <v>10</v>
      </c>
      <c r="F207" s="10">
        <v>10</v>
      </c>
      <c r="G207" s="11">
        <f t="shared" si="7"/>
        <v>0</v>
      </c>
      <c r="H207" s="12">
        <v>70</v>
      </c>
      <c r="I207" s="13">
        <f t="shared" si="8"/>
        <v>0</v>
      </c>
    </row>
    <row r="208" spans="1:9" x14ac:dyDescent="0.25">
      <c r="A208" s="45"/>
      <c r="B208" s="46"/>
      <c r="C208" s="8" t="s">
        <v>221</v>
      </c>
      <c r="D208" s="9"/>
      <c r="E208" s="10">
        <v>80</v>
      </c>
      <c r="F208" s="10">
        <v>80</v>
      </c>
      <c r="G208" s="11">
        <f t="shared" si="7"/>
        <v>0</v>
      </c>
      <c r="H208" s="12">
        <v>14.51</v>
      </c>
      <c r="I208" s="13">
        <f t="shared" si="8"/>
        <v>0</v>
      </c>
    </row>
    <row r="209" spans="1:9" x14ac:dyDescent="0.25">
      <c r="A209" s="45"/>
      <c r="B209" s="46"/>
      <c r="C209" s="8" t="s">
        <v>222</v>
      </c>
      <c r="D209" s="9"/>
      <c r="E209" s="10">
        <v>1</v>
      </c>
      <c r="F209" s="10"/>
      <c r="G209" s="11">
        <f t="shared" si="7"/>
        <v>1</v>
      </c>
      <c r="H209" s="12">
        <v>566.4</v>
      </c>
      <c r="I209" s="13">
        <f t="shared" si="8"/>
        <v>566.4</v>
      </c>
    </row>
    <row r="210" spans="1:9" x14ac:dyDescent="0.25">
      <c r="A210" s="45"/>
      <c r="B210" s="46"/>
      <c r="C210" s="8" t="s">
        <v>223</v>
      </c>
      <c r="D210" s="9"/>
      <c r="E210" s="10">
        <v>5</v>
      </c>
      <c r="F210" s="10"/>
      <c r="G210" s="11">
        <f>D210+E210-F210</f>
        <v>5</v>
      </c>
      <c r="H210" s="12">
        <v>271.39999999999998</v>
      </c>
      <c r="I210" s="13">
        <f>G210*H210</f>
        <v>1357</v>
      </c>
    </row>
    <row r="211" spans="1:9" x14ac:dyDescent="0.25">
      <c r="A211" s="45"/>
      <c r="B211" s="46"/>
      <c r="C211" s="8" t="s">
        <v>224</v>
      </c>
      <c r="D211" s="9"/>
      <c r="E211" s="10">
        <v>5</v>
      </c>
      <c r="F211" s="10"/>
      <c r="G211" s="11">
        <f t="shared" si="7"/>
        <v>5</v>
      </c>
      <c r="H211" s="12">
        <v>41.3</v>
      </c>
      <c r="I211" s="13">
        <f t="shared" si="8"/>
        <v>206.5</v>
      </c>
    </row>
    <row r="212" spans="1:9" x14ac:dyDescent="0.25">
      <c r="A212" s="45"/>
      <c r="B212" s="46"/>
      <c r="C212" s="8" t="s">
        <v>225</v>
      </c>
      <c r="D212" s="9"/>
      <c r="E212" s="10">
        <v>2</v>
      </c>
      <c r="F212" s="10">
        <v>2</v>
      </c>
      <c r="G212" s="11">
        <f>D212+E212-F212</f>
        <v>0</v>
      </c>
      <c r="H212" s="12">
        <v>64.8</v>
      </c>
      <c r="I212" s="13">
        <f>G212*H212</f>
        <v>0</v>
      </c>
    </row>
    <row r="213" spans="1:9" x14ac:dyDescent="0.25">
      <c r="A213" s="45"/>
      <c r="B213" s="46"/>
      <c r="C213" s="8" t="s">
        <v>212</v>
      </c>
      <c r="D213" s="9"/>
      <c r="E213" s="10">
        <v>4</v>
      </c>
      <c r="F213" s="10">
        <v>4</v>
      </c>
      <c r="G213" s="11">
        <f t="shared" si="7"/>
        <v>0</v>
      </c>
      <c r="H213" s="12">
        <v>64.8</v>
      </c>
      <c r="I213" s="13">
        <f t="shared" si="8"/>
        <v>0</v>
      </c>
    </row>
    <row r="214" spans="1:9" x14ac:dyDescent="0.25">
      <c r="A214" s="45"/>
      <c r="B214" s="46"/>
      <c r="C214" s="8" t="s">
        <v>226</v>
      </c>
      <c r="D214" s="9"/>
      <c r="E214" s="10">
        <v>1</v>
      </c>
      <c r="F214" s="10">
        <v>1</v>
      </c>
      <c r="G214" s="11">
        <f t="shared" si="7"/>
        <v>0</v>
      </c>
      <c r="H214" s="12">
        <v>1073.8</v>
      </c>
      <c r="I214" s="13">
        <f t="shared" si="8"/>
        <v>0</v>
      </c>
    </row>
    <row r="215" spans="1:9" x14ac:dyDescent="0.25">
      <c r="A215" s="45"/>
      <c r="B215" s="46"/>
      <c r="C215" s="8" t="s">
        <v>227</v>
      </c>
      <c r="D215" s="9"/>
      <c r="E215" s="10">
        <v>2</v>
      </c>
      <c r="F215" s="10">
        <v>2</v>
      </c>
      <c r="G215" s="11">
        <f t="shared" si="7"/>
        <v>0</v>
      </c>
      <c r="H215" s="12">
        <v>21.24</v>
      </c>
      <c r="I215" s="13">
        <f t="shared" si="8"/>
        <v>0</v>
      </c>
    </row>
    <row r="216" spans="1:9" x14ac:dyDescent="0.25">
      <c r="A216" s="45"/>
      <c r="B216" s="46"/>
      <c r="C216" s="8" t="s">
        <v>228</v>
      </c>
      <c r="D216" s="9"/>
      <c r="E216" s="10">
        <v>2</v>
      </c>
      <c r="F216" s="10">
        <v>2</v>
      </c>
      <c r="G216" s="11">
        <f t="shared" si="7"/>
        <v>0</v>
      </c>
      <c r="H216" s="12">
        <v>17.7</v>
      </c>
      <c r="I216" s="13">
        <f t="shared" si="8"/>
        <v>0</v>
      </c>
    </row>
    <row r="217" spans="1:9" x14ac:dyDescent="0.25">
      <c r="A217" s="45"/>
      <c r="B217" s="46"/>
      <c r="C217" s="8" t="s">
        <v>213</v>
      </c>
      <c r="D217" s="9"/>
      <c r="E217" s="10">
        <v>10</v>
      </c>
      <c r="F217" s="10">
        <v>10</v>
      </c>
      <c r="G217" s="11">
        <f t="shared" si="7"/>
        <v>0</v>
      </c>
      <c r="H217" s="12">
        <v>23.6</v>
      </c>
      <c r="I217" s="13">
        <f t="shared" si="8"/>
        <v>0</v>
      </c>
    </row>
    <row r="218" spans="1:9" x14ac:dyDescent="0.25">
      <c r="A218" s="45"/>
      <c r="B218" s="46"/>
      <c r="C218" s="8" t="s">
        <v>229</v>
      </c>
      <c r="D218" s="9"/>
      <c r="E218" s="10">
        <v>10</v>
      </c>
      <c r="F218" s="10">
        <v>8</v>
      </c>
      <c r="G218" s="11">
        <f t="shared" si="7"/>
        <v>2</v>
      </c>
      <c r="H218" s="12">
        <v>12.29</v>
      </c>
      <c r="I218" s="13">
        <f t="shared" si="8"/>
        <v>24.58</v>
      </c>
    </row>
    <row r="219" spans="1:9" x14ac:dyDescent="0.25">
      <c r="A219" s="45"/>
      <c r="B219" s="46"/>
      <c r="C219" s="8" t="s">
        <v>208</v>
      </c>
      <c r="D219" s="9"/>
      <c r="E219" s="10">
        <v>10</v>
      </c>
      <c r="F219" s="10">
        <v>10</v>
      </c>
      <c r="G219" s="11">
        <f t="shared" si="7"/>
        <v>0</v>
      </c>
      <c r="H219" s="12">
        <v>5.85</v>
      </c>
      <c r="I219" s="13">
        <f t="shared" si="8"/>
        <v>0</v>
      </c>
    </row>
    <row r="220" spans="1:9" x14ac:dyDescent="0.25">
      <c r="A220" s="45"/>
      <c r="B220" s="46"/>
      <c r="C220" s="8" t="s">
        <v>203</v>
      </c>
      <c r="D220" s="9"/>
      <c r="E220" s="10">
        <v>1</v>
      </c>
      <c r="F220" s="10">
        <v>1</v>
      </c>
      <c r="G220" s="11">
        <f t="shared" si="7"/>
        <v>0</v>
      </c>
      <c r="H220" s="12">
        <v>942.82</v>
      </c>
      <c r="I220" s="13">
        <f t="shared" si="8"/>
        <v>0</v>
      </c>
    </row>
    <row r="221" spans="1:9" x14ac:dyDescent="0.25">
      <c r="A221" s="45"/>
      <c r="B221" s="46"/>
      <c r="C221" s="8" t="s">
        <v>207</v>
      </c>
      <c r="D221" s="9"/>
      <c r="E221" s="10">
        <v>2</v>
      </c>
      <c r="F221" s="10">
        <v>1</v>
      </c>
      <c r="G221" s="11">
        <f t="shared" si="7"/>
        <v>1</v>
      </c>
      <c r="H221" s="12">
        <v>22.13</v>
      </c>
      <c r="I221" s="13">
        <f t="shared" si="8"/>
        <v>22.13</v>
      </c>
    </row>
    <row r="222" spans="1:9" x14ac:dyDescent="0.25">
      <c r="A222" s="45"/>
      <c r="B222" s="46"/>
      <c r="C222" s="8" t="s">
        <v>230</v>
      </c>
      <c r="D222" s="9"/>
      <c r="E222" s="10">
        <v>2</v>
      </c>
      <c r="F222" s="10">
        <v>2</v>
      </c>
      <c r="G222" s="11">
        <f t="shared" si="7"/>
        <v>0</v>
      </c>
      <c r="H222" s="12">
        <v>28.62</v>
      </c>
      <c r="I222" s="13">
        <f t="shared" si="8"/>
        <v>0</v>
      </c>
    </row>
    <row r="223" spans="1:9" x14ac:dyDescent="0.25">
      <c r="A223" s="45"/>
      <c r="B223" s="46"/>
      <c r="C223" s="8" t="s">
        <v>231</v>
      </c>
      <c r="D223" s="9"/>
      <c r="E223" s="10">
        <v>2</v>
      </c>
      <c r="F223" s="10">
        <v>2</v>
      </c>
      <c r="G223" s="11">
        <f t="shared" si="7"/>
        <v>0</v>
      </c>
      <c r="H223" s="12">
        <v>90.86</v>
      </c>
      <c r="I223" s="13">
        <f t="shared" si="8"/>
        <v>0</v>
      </c>
    </row>
    <row r="224" spans="1:9" x14ac:dyDescent="0.25">
      <c r="A224" s="45"/>
      <c r="B224" s="46"/>
      <c r="C224" s="8" t="s">
        <v>232</v>
      </c>
      <c r="D224" s="9"/>
      <c r="E224" s="10">
        <v>2</v>
      </c>
      <c r="F224" s="10">
        <v>2</v>
      </c>
      <c r="G224" s="11">
        <f t="shared" si="7"/>
        <v>0</v>
      </c>
      <c r="H224" s="12">
        <v>182.9</v>
      </c>
      <c r="I224" s="13">
        <f t="shared" si="8"/>
        <v>0</v>
      </c>
    </row>
    <row r="225" spans="1:9" x14ac:dyDescent="0.25">
      <c r="A225" s="45"/>
      <c r="B225" s="46"/>
      <c r="C225" s="8" t="s">
        <v>233</v>
      </c>
      <c r="D225" s="9">
        <v>2</v>
      </c>
      <c r="E225" s="10"/>
      <c r="F225" s="10"/>
      <c r="G225" s="11">
        <f>D225+E225-F225</f>
        <v>2</v>
      </c>
      <c r="H225" s="12">
        <v>75</v>
      </c>
      <c r="I225" s="48">
        <f>G225*H225</f>
        <v>150</v>
      </c>
    </row>
    <row r="226" spans="1:9" x14ac:dyDescent="0.25">
      <c r="A226" s="45"/>
      <c r="B226" s="46"/>
      <c r="C226" s="8" t="s">
        <v>234</v>
      </c>
      <c r="D226" s="9">
        <v>24</v>
      </c>
      <c r="E226" s="10"/>
      <c r="F226" s="67">
        <v>24</v>
      </c>
      <c r="G226" s="11">
        <f t="shared" si="7"/>
        <v>0</v>
      </c>
      <c r="H226" s="12">
        <v>12.98</v>
      </c>
      <c r="I226" s="13">
        <f t="shared" ref="I226:I236" si="10">G226*H226</f>
        <v>0</v>
      </c>
    </row>
    <row r="227" spans="1:9" x14ac:dyDescent="0.25">
      <c r="A227" s="45"/>
      <c r="B227" s="46"/>
      <c r="C227" s="8" t="s">
        <v>235</v>
      </c>
      <c r="D227" s="9">
        <v>80</v>
      </c>
      <c r="E227" s="10"/>
      <c r="F227" s="67">
        <v>80</v>
      </c>
      <c r="G227" s="11">
        <f t="shared" si="7"/>
        <v>0</v>
      </c>
      <c r="H227" s="12">
        <v>8.26</v>
      </c>
      <c r="I227" s="13">
        <f t="shared" si="10"/>
        <v>0</v>
      </c>
    </row>
    <row r="228" spans="1:9" x14ac:dyDescent="0.25">
      <c r="A228" s="45"/>
      <c r="B228" s="46"/>
      <c r="C228" s="8" t="s">
        <v>236</v>
      </c>
      <c r="D228" s="9">
        <v>6</v>
      </c>
      <c r="E228" s="10"/>
      <c r="F228" s="67">
        <v>6</v>
      </c>
      <c r="G228" s="11">
        <f t="shared" si="7"/>
        <v>0</v>
      </c>
      <c r="H228" s="12">
        <v>30.68</v>
      </c>
      <c r="I228" s="13">
        <f t="shared" si="10"/>
        <v>0</v>
      </c>
    </row>
    <row r="229" spans="1:9" x14ac:dyDescent="0.25">
      <c r="A229" s="45"/>
      <c r="B229" s="46"/>
      <c r="C229" s="8" t="s">
        <v>237</v>
      </c>
      <c r="D229" s="9">
        <v>16</v>
      </c>
      <c r="E229" s="10"/>
      <c r="F229" s="67">
        <v>16</v>
      </c>
      <c r="G229" s="11">
        <f t="shared" si="7"/>
        <v>0</v>
      </c>
      <c r="H229" s="12">
        <v>7.38</v>
      </c>
      <c r="I229" s="13">
        <f t="shared" si="10"/>
        <v>0</v>
      </c>
    </row>
    <row r="230" spans="1:9" x14ac:dyDescent="0.25">
      <c r="A230" s="45"/>
      <c r="B230" s="46"/>
      <c r="C230" s="8" t="s">
        <v>238</v>
      </c>
      <c r="D230" s="9">
        <v>1229</v>
      </c>
      <c r="E230" s="10"/>
      <c r="F230" s="10">
        <v>4</v>
      </c>
      <c r="G230" s="11">
        <f t="shared" si="7"/>
        <v>1225</v>
      </c>
      <c r="H230" s="12">
        <v>8.2718000000000007</v>
      </c>
      <c r="I230" s="13">
        <f t="shared" si="10"/>
        <v>10132.955000000002</v>
      </c>
    </row>
    <row r="231" spans="1:9" x14ac:dyDescent="0.25">
      <c r="A231" s="45"/>
      <c r="B231" s="46"/>
      <c r="C231" s="8" t="s">
        <v>213</v>
      </c>
      <c r="D231" s="9">
        <v>9</v>
      </c>
      <c r="E231" s="10"/>
      <c r="F231" s="10"/>
      <c r="G231" s="11">
        <f t="shared" si="7"/>
        <v>9</v>
      </c>
      <c r="H231" s="12">
        <v>18.72</v>
      </c>
      <c r="I231" s="13">
        <f t="shared" si="10"/>
        <v>168.48</v>
      </c>
    </row>
    <row r="232" spans="1:9" x14ac:dyDescent="0.25">
      <c r="A232" s="45"/>
      <c r="B232" s="46"/>
      <c r="C232" s="8" t="s">
        <v>239</v>
      </c>
      <c r="D232" s="9">
        <v>1</v>
      </c>
      <c r="E232" s="10"/>
      <c r="F232" s="10"/>
      <c r="G232" s="11">
        <f t="shared" si="7"/>
        <v>1</v>
      </c>
      <c r="H232" s="12">
        <v>177</v>
      </c>
      <c r="I232" s="13">
        <f t="shared" si="10"/>
        <v>177</v>
      </c>
    </row>
    <row r="233" spans="1:9" x14ac:dyDescent="0.25">
      <c r="A233" s="45"/>
      <c r="B233" s="46"/>
      <c r="C233" s="8" t="s">
        <v>240</v>
      </c>
      <c r="D233" s="9">
        <v>2</v>
      </c>
      <c r="E233" s="10"/>
      <c r="F233" s="10"/>
      <c r="G233" s="11">
        <f t="shared" si="7"/>
        <v>2</v>
      </c>
      <c r="H233" s="12">
        <v>69.75</v>
      </c>
      <c r="I233" s="13">
        <f t="shared" si="10"/>
        <v>139.5</v>
      </c>
    </row>
    <row r="234" spans="1:9" x14ac:dyDescent="0.25">
      <c r="A234" s="45"/>
      <c r="B234" s="46"/>
      <c r="C234" s="8" t="s">
        <v>241</v>
      </c>
      <c r="D234" s="9">
        <v>5</v>
      </c>
      <c r="E234" s="10"/>
      <c r="F234" s="10">
        <v>4</v>
      </c>
      <c r="G234" s="11">
        <f t="shared" si="7"/>
        <v>1</v>
      </c>
      <c r="H234" s="12">
        <v>40.93</v>
      </c>
      <c r="I234" s="13">
        <f t="shared" si="10"/>
        <v>40.93</v>
      </c>
    </row>
    <row r="235" spans="1:9" x14ac:dyDescent="0.25">
      <c r="A235" s="45"/>
      <c r="B235" s="46"/>
      <c r="C235" s="8" t="s">
        <v>242</v>
      </c>
      <c r="D235" s="9">
        <v>50</v>
      </c>
      <c r="E235" s="10"/>
      <c r="F235" s="10"/>
      <c r="G235" s="11">
        <f t="shared" si="7"/>
        <v>50</v>
      </c>
      <c r="H235" s="12">
        <v>8.7083999999999993</v>
      </c>
      <c r="I235" s="13">
        <f t="shared" si="10"/>
        <v>435.41999999999996</v>
      </c>
    </row>
    <row r="236" spans="1:9" x14ac:dyDescent="0.25">
      <c r="A236" s="45"/>
      <c r="B236" s="46"/>
      <c r="C236" s="8" t="s">
        <v>243</v>
      </c>
      <c r="D236" s="9">
        <v>421</v>
      </c>
      <c r="E236" s="10"/>
      <c r="F236" s="10">
        <v>6</v>
      </c>
      <c r="G236" s="11">
        <f t="shared" si="7"/>
        <v>415</v>
      </c>
      <c r="H236" s="12">
        <v>26.26</v>
      </c>
      <c r="I236" s="13">
        <f t="shared" si="10"/>
        <v>10897.900000000001</v>
      </c>
    </row>
    <row r="237" spans="1:9" x14ac:dyDescent="0.25">
      <c r="A237" s="14"/>
      <c r="B237" s="49"/>
      <c r="C237" s="16" t="s">
        <v>244</v>
      </c>
      <c r="D237" s="11">
        <v>165</v>
      </c>
      <c r="E237" s="20"/>
      <c r="F237" s="17">
        <v>1</v>
      </c>
      <c r="G237" s="11">
        <f t="shared" si="7"/>
        <v>164</v>
      </c>
      <c r="H237" s="18">
        <v>39.825000000000003</v>
      </c>
      <c r="I237" s="13">
        <f t="shared" si="8"/>
        <v>6531.3</v>
      </c>
    </row>
    <row r="238" spans="1:9" x14ac:dyDescent="0.25">
      <c r="A238" s="14"/>
      <c r="B238" s="49"/>
      <c r="C238" s="16" t="s">
        <v>245</v>
      </c>
      <c r="D238" s="11">
        <v>35</v>
      </c>
      <c r="E238" s="20"/>
      <c r="F238" s="17">
        <v>13</v>
      </c>
      <c r="G238" s="11">
        <f t="shared" si="7"/>
        <v>22</v>
      </c>
      <c r="H238" s="18">
        <v>6.3917000000000002</v>
      </c>
      <c r="I238" s="13">
        <f t="shared" si="8"/>
        <v>140.6174</v>
      </c>
    </row>
    <row r="239" spans="1:9" x14ac:dyDescent="0.25">
      <c r="A239" s="14"/>
      <c r="B239" s="49"/>
      <c r="C239" s="16" t="s">
        <v>246</v>
      </c>
      <c r="D239" s="11">
        <v>91</v>
      </c>
      <c r="E239" s="20"/>
      <c r="F239" s="17">
        <v>19</v>
      </c>
      <c r="G239" s="11">
        <f t="shared" si="7"/>
        <v>72</v>
      </c>
      <c r="H239" s="18">
        <v>2.5341</v>
      </c>
      <c r="I239" s="13">
        <f t="shared" si="8"/>
        <v>182.45519999999999</v>
      </c>
    </row>
    <row r="240" spans="1:9" x14ac:dyDescent="0.25">
      <c r="A240" s="14"/>
      <c r="B240" s="49"/>
      <c r="C240" s="16" t="s">
        <v>247</v>
      </c>
      <c r="D240" s="11">
        <v>43</v>
      </c>
      <c r="E240" s="20"/>
      <c r="F240" s="20">
        <v>11</v>
      </c>
      <c r="G240" s="11">
        <f t="shared" si="7"/>
        <v>32</v>
      </c>
      <c r="H240" s="18">
        <v>5.42</v>
      </c>
      <c r="I240" s="13">
        <f t="shared" si="8"/>
        <v>173.44</v>
      </c>
    </row>
    <row r="241" spans="1:9" x14ac:dyDescent="0.25">
      <c r="A241" s="14"/>
      <c r="B241" s="49"/>
      <c r="C241" s="16" t="s">
        <v>248</v>
      </c>
      <c r="D241" s="11">
        <v>10</v>
      </c>
      <c r="E241" s="20"/>
      <c r="F241" s="17"/>
      <c r="G241" s="11">
        <f t="shared" ref="G241:G304" si="11">D241+E241-F241</f>
        <v>10</v>
      </c>
      <c r="H241" s="18">
        <v>77.083299999999994</v>
      </c>
      <c r="I241" s="13">
        <f t="shared" si="8"/>
        <v>770.83299999999997</v>
      </c>
    </row>
    <row r="242" spans="1:9" x14ac:dyDescent="0.25">
      <c r="A242" s="14"/>
      <c r="B242" s="50"/>
      <c r="C242" s="30" t="s">
        <v>249</v>
      </c>
      <c r="D242" s="11">
        <v>4</v>
      </c>
      <c r="E242" s="20"/>
      <c r="F242" s="17"/>
      <c r="G242" s="11">
        <f t="shared" si="11"/>
        <v>4</v>
      </c>
      <c r="H242" s="18">
        <v>95</v>
      </c>
      <c r="I242" s="13">
        <f t="shared" si="8"/>
        <v>380</v>
      </c>
    </row>
    <row r="243" spans="1:9" x14ac:dyDescent="0.25">
      <c r="A243" s="14"/>
      <c r="B243" s="50"/>
      <c r="C243" s="30" t="s">
        <v>250</v>
      </c>
      <c r="D243" s="11">
        <v>2</v>
      </c>
      <c r="E243" s="20"/>
      <c r="F243" s="17"/>
      <c r="G243" s="11">
        <f t="shared" si="11"/>
        <v>2</v>
      </c>
      <c r="H243" s="18">
        <v>64.900000000000006</v>
      </c>
      <c r="I243" s="13">
        <f t="shared" si="8"/>
        <v>129.80000000000001</v>
      </c>
    </row>
    <row r="244" spans="1:9" x14ac:dyDescent="0.25">
      <c r="A244" s="14"/>
      <c r="B244" s="50"/>
      <c r="C244" s="30" t="s">
        <v>251</v>
      </c>
      <c r="D244" s="11">
        <v>9</v>
      </c>
      <c r="E244" s="20"/>
      <c r="F244" s="17"/>
      <c r="G244" s="11">
        <f t="shared" si="11"/>
        <v>9</v>
      </c>
      <c r="H244" s="18">
        <v>85</v>
      </c>
      <c r="I244" s="13">
        <f t="shared" si="8"/>
        <v>765</v>
      </c>
    </row>
    <row r="245" spans="1:9" x14ac:dyDescent="0.25">
      <c r="A245" s="14"/>
      <c r="B245" s="50"/>
      <c r="C245" s="30" t="s">
        <v>252</v>
      </c>
      <c r="D245" s="11">
        <v>9</v>
      </c>
      <c r="E245" s="20"/>
      <c r="F245" s="17">
        <v>1</v>
      </c>
      <c r="G245" s="11">
        <f t="shared" si="11"/>
        <v>8</v>
      </c>
      <c r="H245" s="18">
        <v>5</v>
      </c>
      <c r="I245" s="13">
        <f t="shared" si="8"/>
        <v>40</v>
      </c>
    </row>
    <row r="246" spans="1:9" x14ac:dyDescent="0.25">
      <c r="A246" s="14"/>
      <c r="B246" s="50"/>
      <c r="C246" s="30" t="s">
        <v>253</v>
      </c>
      <c r="D246" s="11">
        <v>88</v>
      </c>
      <c r="E246" s="20"/>
      <c r="F246" s="17">
        <v>2</v>
      </c>
      <c r="G246" s="11">
        <f t="shared" si="11"/>
        <v>86</v>
      </c>
      <c r="H246" s="18">
        <v>2.4300000000000002</v>
      </c>
      <c r="I246" s="13">
        <f t="shared" si="8"/>
        <v>208.98000000000002</v>
      </c>
    </row>
    <row r="247" spans="1:9" x14ac:dyDescent="0.25">
      <c r="A247" s="14"/>
      <c r="B247" s="50"/>
      <c r="C247" s="30" t="s">
        <v>254</v>
      </c>
      <c r="D247" s="11">
        <v>66</v>
      </c>
      <c r="E247" s="20"/>
      <c r="F247" s="17"/>
      <c r="G247" s="11">
        <f t="shared" si="11"/>
        <v>66</v>
      </c>
      <c r="H247" s="18">
        <v>3.1269999999999998</v>
      </c>
      <c r="I247" s="13">
        <f t="shared" si="8"/>
        <v>206.38199999999998</v>
      </c>
    </row>
    <row r="248" spans="1:9" x14ac:dyDescent="0.25">
      <c r="A248" s="14"/>
      <c r="B248" s="50"/>
      <c r="C248" s="30" t="s">
        <v>255</v>
      </c>
      <c r="D248" s="11">
        <v>46</v>
      </c>
      <c r="E248" s="20"/>
      <c r="F248" s="17">
        <v>5</v>
      </c>
      <c r="G248" s="11">
        <f t="shared" si="11"/>
        <v>41</v>
      </c>
      <c r="H248" s="18">
        <v>22.28</v>
      </c>
      <c r="I248" s="13">
        <f t="shared" si="8"/>
        <v>913.48</v>
      </c>
    </row>
    <row r="249" spans="1:9" x14ac:dyDescent="0.25">
      <c r="A249" s="14"/>
      <c r="B249" s="50"/>
      <c r="C249" s="30" t="s">
        <v>256</v>
      </c>
      <c r="D249" s="11">
        <v>8</v>
      </c>
      <c r="E249" s="20"/>
      <c r="F249" s="17">
        <v>3</v>
      </c>
      <c r="G249" s="11">
        <f t="shared" si="11"/>
        <v>5</v>
      </c>
      <c r="H249" s="18">
        <v>11.41</v>
      </c>
      <c r="I249" s="13">
        <f t="shared" si="8"/>
        <v>57.05</v>
      </c>
    </row>
    <row r="250" spans="1:9" x14ac:dyDescent="0.25">
      <c r="A250" s="14"/>
      <c r="B250" s="50"/>
      <c r="C250" s="30" t="s">
        <v>257</v>
      </c>
      <c r="D250" s="11">
        <v>153</v>
      </c>
      <c r="E250" s="20"/>
      <c r="F250" s="17">
        <v>11</v>
      </c>
      <c r="G250" s="11">
        <f t="shared" si="11"/>
        <v>142</v>
      </c>
      <c r="H250" s="18">
        <v>16</v>
      </c>
      <c r="I250" s="13">
        <f t="shared" si="8"/>
        <v>2272</v>
      </c>
    </row>
    <row r="251" spans="1:9" x14ac:dyDescent="0.25">
      <c r="A251" s="14"/>
      <c r="B251" s="50"/>
      <c r="C251" s="30" t="s">
        <v>258</v>
      </c>
      <c r="D251" s="11">
        <v>4</v>
      </c>
      <c r="E251" s="20"/>
      <c r="F251" s="17">
        <v>3</v>
      </c>
      <c r="G251" s="11">
        <f t="shared" si="11"/>
        <v>1</v>
      </c>
      <c r="H251" s="18">
        <v>12.28</v>
      </c>
      <c r="I251" s="13">
        <f t="shared" si="8"/>
        <v>12.28</v>
      </c>
    </row>
    <row r="252" spans="1:9" x14ac:dyDescent="0.25">
      <c r="A252" s="14"/>
      <c r="B252" s="50"/>
      <c r="C252" s="16" t="s">
        <v>259</v>
      </c>
      <c r="D252" s="11">
        <v>22</v>
      </c>
      <c r="E252" s="20"/>
      <c r="F252" s="17">
        <v>1</v>
      </c>
      <c r="G252" s="11">
        <f t="shared" si="11"/>
        <v>21</v>
      </c>
      <c r="H252" s="18">
        <v>18.88</v>
      </c>
      <c r="I252" s="13">
        <f t="shared" si="8"/>
        <v>396.47999999999996</v>
      </c>
    </row>
    <row r="253" spans="1:9" x14ac:dyDescent="0.25">
      <c r="A253" s="14"/>
      <c r="B253" s="50"/>
      <c r="C253" s="16" t="s">
        <v>260</v>
      </c>
      <c r="D253" s="11">
        <v>3</v>
      </c>
      <c r="E253" s="20"/>
      <c r="F253" s="17">
        <v>3</v>
      </c>
      <c r="G253" s="11">
        <f t="shared" si="11"/>
        <v>0</v>
      </c>
      <c r="H253" s="18">
        <v>26.32</v>
      </c>
      <c r="I253" s="13">
        <f t="shared" si="8"/>
        <v>0</v>
      </c>
    </row>
    <row r="254" spans="1:9" x14ac:dyDescent="0.25">
      <c r="A254" s="33"/>
      <c r="B254" s="50"/>
      <c r="C254" s="16" t="s">
        <v>261</v>
      </c>
      <c r="D254" s="11">
        <v>1</v>
      </c>
      <c r="E254" s="20"/>
      <c r="F254" s="17"/>
      <c r="G254" s="11">
        <f t="shared" si="11"/>
        <v>1</v>
      </c>
      <c r="H254" s="18">
        <v>17.7</v>
      </c>
      <c r="I254" s="13">
        <f>G254*H254</f>
        <v>17.7</v>
      </c>
    </row>
    <row r="255" spans="1:9" x14ac:dyDescent="0.25">
      <c r="A255" s="14"/>
      <c r="B255" s="50"/>
      <c r="C255" s="30" t="s">
        <v>262</v>
      </c>
      <c r="D255" s="11">
        <v>4</v>
      </c>
      <c r="E255" s="20"/>
      <c r="F255" s="17"/>
      <c r="G255" s="11">
        <f t="shared" si="11"/>
        <v>4</v>
      </c>
      <c r="H255" s="18">
        <v>53.1</v>
      </c>
      <c r="I255" s="13">
        <f t="shared" ref="I255:I318" si="12">G255*H255</f>
        <v>212.4</v>
      </c>
    </row>
    <row r="256" spans="1:9" x14ac:dyDescent="0.25">
      <c r="A256" s="14"/>
      <c r="B256" s="50"/>
      <c r="C256" s="30" t="s">
        <v>263</v>
      </c>
      <c r="D256" s="11">
        <v>20</v>
      </c>
      <c r="E256" s="20"/>
      <c r="F256" s="17"/>
      <c r="G256" s="11">
        <f t="shared" si="11"/>
        <v>20</v>
      </c>
      <c r="H256" s="18">
        <v>22.42</v>
      </c>
      <c r="I256" s="13">
        <f t="shared" si="12"/>
        <v>448.40000000000003</v>
      </c>
    </row>
    <row r="257" spans="1:9" x14ac:dyDescent="0.25">
      <c r="A257" s="14"/>
      <c r="B257" s="50"/>
      <c r="C257" s="30" t="s">
        <v>264</v>
      </c>
      <c r="D257" s="11">
        <v>79</v>
      </c>
      <c r="E257" s="20"/>
      <c r="F257" s="17"/>
      <c r="G257" s="11">
        <f t="shared" si="11"/>
        <v>79</v>
      </c>
      <c r="H257" s="18">
        <v>35</v>
      </c>
      <c r="I257" s="13">
        <f t="shared" si="12"/>
        <v>2765</v>
      </c>
    </row>
    <row r="258" spans="1:9" x14ac:dyDescent="0.25">
      <c r="A258" s="14"/>
      <c r="B258" s="50"/>
      <c r="C258" s="30" t="s">
        <v>265</v>
      </c>
      <c r="D258" s="11">
        <v>10</v>
      </c>
      <c r="E258" s="20"/>
      <c r="F258" s="17">
        <v>10</v>
      </c>
      <c r="G258" s="11">
        <f t="shared" si="11"/>
        <v>0</v>
      </c>
      <c r="H258" s="18">
        <v>3.3333400000000002</v>
      </c>
      <c r="I258" s="13">
        <f t="shared" si="12"/>
        <v>0</v>
      </c>
    </row>
    <row r="259" spans="1:9" x14ac:dyDescent="0.25">
      <c r="A259" s="14"/>
      <c r="B259" s="49"/>
      <c r="C259" s="16" t="s">
        <v>266</v>
      </c>
      <c r="D259" s="11">
        <v>19</v>
      </c>
      <c r="E259" s="20"/>
      <c r="F259" s="20">
        <v>1</v>
      </c>
      <c r="G259" s="11">
        <f t="shared" si="11"/>
        <v>18</v>
      </c>
      <c r="H259" s="18">
        <v>9</v>
      </c>
      <c r="I259" s="13">
        <f t="shared" si="12"/>
        <v>162</v>
      </c>
    </row>
    <row r="260" spans="1:9" x14ac:dyDescent="0.25">
      <c r="A260" s="33"/>
      <c r="B260" s="49"/>
      <c r="C260" s="16" t="s">
        <v>267</v>
      </c>
      <c r="D260" s="11">
        <v>20</v>
      </c>
      <c r="E260" s="20"/>
      <c r="F260" s="20">
        <v>1</v>
      </c>
      <c r="G260" s="11">
        <f t="shared" si="11"/>
        <v>19</v>
      </c>
      <c r="H260" s="18">
        <v>10</v>
      </c>
      <c r="I260" s="13">
        <f t="shared" si="12"/>
        <v>190</v>
      </c>
    </row>
    <row r="261" spans="1:9" x14ac:dyDescent="0.25">
      <c r="A261" s="14"/>
      <c r="B261" s="49"/>
      <c r="C261" s="16" t="s">
        <v>268</v>
      </c>
      <c r="D261" s="11">
        <v>6</v>
      </c>
      <c r="E261" s="20"/>
      <c r="F261" s="20">
        <v>2</v>
      </c>
      <c r="G261" s="11">
        <f t="shared" si="11"/>
        <v>4</v>
      </c>
      <c r="H261" s="18">
        <v>30.22</v>
      </c>
      <c r="I261" s="13">
        <f t="shared" si="12"/>
        <v>120.88</v>
      </c>
    </row>
    <row r="262" spans="1:9" x14ac:dyDescent="0.25">
      <c r="A262" s="14"/>
      <c r="B262" s="49"/>
      <c r="C262" s="16" t="s">
        <v>269</v>
      </c>
      <c r="D262" s="11">
        <v>36</v>
      </c>
      <c r="E262" s="20"/>
      <c r="F262" s="20">
        <v>10</v>
      </c>
      <c r="G262" s="11">
        <f t="shared" si="11"/>
        <v>26</v>
      </c>
      <c r="H262" s="18">
        <v>45.2333</v>
      </c>
      <c r="I262" s="13">
        <f t="shared" si="12"/>
        <v>1176.0658000000001</v>
      </c>
    </row>
    <row r="263" spans="1:9" x14ac:dyDescent="0.25">
      <c r="A263" s="14"/>
      <c r="B263" s="49"/>
      <c r="C263" s="16" t="s">
        <v>270</v>
      </c>
      <c r="D263" s="11">
        <v>33</v>
      </c>
      <c r="E263" s="20"/>
      <c r="F263" s="20">
        <v>6</v>
      </c>
      <c r="G263" s="11">
        <f t="shared" si="11"/>
        <v>27</v>
      </c>
      <c r="H263" s="18">
        <v>16.52</v>
      </c>
      <c r="I263" s="13">
        <f t="shared" si="12"/>
        <v>446.03999999999996</v>
      </c>
    </row>
    <row r="264" spans="1:9" x14ac:dyDescent="0.25">
      <c r="A264" s="14"/>
      <c r="B264" s="49"/>
      <c r="C264" s="16" t="s">
        <v>271</v>
      </c>
      <c r="D264" s="11">
        <v>42</v>
      </c>
      <c r="E264" s="20"/>
      <c r="F264" s="20">
        <v>3</v>
      </c>
      <c r="G264" s="11">
        <f t="shared" si="11"/>
        <v>39</v>
      </c>
      <c r="H264" s="18">
        <v>35.4</v>
      </c>
      <c r="I264" s="13">
        <f t="shared" si="12"/>
        <v>1380.6</v>
      </c>
    </row>
    <row r="265" spans="1:9" x14ac:dyDescent="0.25">
      <c r="A265" s="14"/>
      <c r="B265" s="49"/>
      <c r="C265" s="16" t="s">
        <v>272</v>
      </c>
      <c r="D265" s="11">
        <v>6</v>
      </c>
      <c r="E265" s="20"/>
      <c r="F265" s="20"/>
      <c r="G265" s="11">
        <f t="shared" si="11"/>
        <v>6</v>
      </c>
      <c r="H265" s="18">
        <v>112.1</v>
      </c>
      <c r="I265" s="13">
        <f t="shared" si="12"/>
        <v>672.59999999999991</v>
      </c>
    </row>
    <row r="266" spans="1:9" x14ac:dyDescent="0.25">
      <c r="A266" s="14"/>
      <c r="B266" s="49"/>
      <c r="C266" s="16" t="s">
        <v>273</v>
      </c>
      <c r="D266" s="11">
        <v>5</v>
      </c>
      <c r="E266" s="20"/>
      <c r="F266" s="20">
        <v>2</v>
      </c>
      <c r="G266" s="11">
        <f t="shared" si="11"/>
        <v>3</v>
      </c>
      <c r="H266" s="18">
        <v>30.68</v>
      </c>
      <c r="I266" s="13">
        <f t="shared" si="12"/>
        <v>92.039999999999992</v>
      </c>
    </row>
    <row r="267" spans="1:9" x14ac:dyDescent="0.25">
      <c r="A267" s="14"/>
      <c r="B267" s="49"/>
      <c r="C267" s="16" t="s">
        <v>274</v>
      </c>
      <c r="D267" s="11">
        <v>12</v>
      </c>
      <c r="E267" s="20"/>
      <c r="F267" s="20"/>
      <c r="G267" s="11">
        <f t="shared" si="11"/>
        <v>12</v>
      </c>
      <c r="H267" s="18">
        <v>64.900000000000006</v>
      </c>
      <c r="I267" s="13">
        <f t="shared" si="12"/>
        <v>778.80000000000007</v>
      </c>
    </row>
    <row r="268" spans="1:9" x14ac:dyDescent="0.25">
      <c r="A268" s="14"/>
      <c r="B268" s="50"/>
      <c r="C268" s="30" t="s">
        <v>275</v>
      </c>
      <c r="D268" s="11">
        <v>2</v>
      </c>
      <c r="E268" s="20"/>
      <c r="F268" s="17"/>
      <c r="G268" s="11">
        <f t="shared" si="11"/>
        <v>2</v>
      </c>
      <c r="H268" s="18">
        <v>2509.92</v>
      </c>
      <c r="I268" s="13">
        <f t="shared" si="12"/>
        <v>5019.84</v>
      </c>
    </row>
    <row r="269" spans="1:9" x14ac:dyDescent="0.25">
      <c r="A269" s="14"/>
      <c r="B269" s="50"/>
      <c r="C269" s="30" t="s">
        <v>276</v>
      </c>
      <c r="D269" s="11">
        <v>10</v>
      </c>
      <c r="E269" s="20"/>
      <c r="F269" s="17"/>
      <c r="G269" s="11">
        <f t="shared" si="11"/>
        <v>10</v>
      </c>
      <c r="H269" s="18">
        <v>177.45</v>
      </c>
      <c r="I269" s="13">
        <f t="shared" si="12"/>
        <v>1774.5</v>
      </c>
    </row>
    <row r="270" spans="1:9" x14ac:dyDescent="0.25">
      <c r="A270" s="14"/>
      <c r="B270" s="50"/>
      <c r="C270" s="30" t="s">
        <v>277</v>
      </c>
      <c r="D270" s="11">
        <v>6</v>
      </c>
      <c r="E270" s="20"/>
      <c r="F270" s="20"/>
      <c r="G270" s="11">
        <f t="shared" si="11"/>
        <v>6</v>
      </c>
      <c r="H270" s="18">
        <v>54.28</v>
      </c>
      <c r="I270" s="13">
        <f t="shared" si="12"/>
        <v>325.68</v>
      </c>
    </row>
    <row r="271" spans="1:9" x14ac:dyDescent="0.25">
      <c r="A271" s="14"/>
      <c r="B271" s="50"/>
      <c r="C271" s="30" t="s">
        <v>278</v>
      </c>
      <c r="D271" s="11">
        <v>2</v>
      </c>
      <c r="E271" s="20"/>
      <c r="F271" s="17">
        <v>2</v>
      </c>
      <c r="G271" s="11">
        <f t="shared" si="11"/>
        <v>0</v>
      </c>
      <c r="H271" s="18">
        <v>53.1</v>
      </c>
      <c r="I271" s="13">
        <f t="shared" si="12"/>
        <v>0</v>
      </c>
    </row>
    <row r="272" spans="1:9" x14ac:dyDescent="0.25">
      <c r="A272" s="14"/>
      <c r="B272" s="50"/>
      <c r="C272" s="30" t="s">
        <v>279</v>
      </c>
      <c r="D272" s="11">
        <v>26</v>
      </c>
      <c r="E272" s="20"/>
      <c r="F272" s="17">
        <v>14</v>
      </c>
      <c r="G272" s="11">
        <f t="shared" si="11"/>
        <v>12</v>
      </c>
      <c r="H272" s="18">
        <v>7.38</v>
      </c>
      <c r="I272" s="13">
        <f t="shared" si="12"/>
        <v>88.56</v>
      </c>
    </row>
    <row r="273" spans="1:9" x14ac:dyDescent="0.25">
      <c r="A273" s="14"/>
      <c r="B273" s="50"/>
      <c r="C273" s="30" t="s">
        <v>280</v>
      </c>
      <c r="D273" s="11">
        <v>2</v>
      </c>
      <c r="E273" s="20"/>
      <c r="F273" s="17">
        <v>1</v>
      </c>
      <c r="G273" s="11">
        <f t="shared" si="11"/>
        <v>1</v>
      </c>
      <c r="H273" s="18">
        <v>177</v>
      </c>
      <c r="I273" s="13">
        <f t="shared" si="12"/>
        <v>177</v>
      </c>
    </row>
    <row r="274" spans="1:9" x14ac:dyDescent="0.25">
      <c r="A274" s="14"/>
      <c r="B274" s="50"/>
      <c r="C274" s="30" t="s">
        <v>281</v>
      </c>
      <c r="D274" s="11">
        <v>122</v>
      </c>
      <c r="E274" s="20"/>
      <c r="F274" s="17"/>
      <c r="G274" s="11">
        <f t="shared" si="11"/>
        <v>122</v>
      </c>
      <c r="H274" s="18">
        <v>15</v>
      </c>
      <c r="I274" s="13">
        <f t="shared" si="12"/>
        <v>1830</v>
      </c>
    </row>
    <row r="275" spans="1:9" x14ac:dyDescent="0.25">
      <c r="A275" s="14"/>
      <c r="B275" s="50"/>
      <c r="C275" s="30" t="s">
        <v>282</v>
      </c>
      <c r="D275" s="11">
        <v>2</v>
      </c>
      <c r="E275" s="20"/>
      <c r="F275" s="17"/>
      <c r="G275" s="11">
        <f t="shared" si="11"/>
        <v>2</v>
      </c>
      <c r="H275" s="18">
        <v>200.6</v>
      </c>
      <c r="I275" s="13">
        <f t="shared" si="12"/>
        <v>401.2</v>
      </c>
    </row>
    <row r="276" spans="1:9" x14ac:dyDescent="0.25">
      <c r="A276" s="14"/>
      <c r="B276" s="50"/>
      <c r="C276" s="30" t="s">
        <v>283</v>
      </c>
      <c r="D276" s="11">
        <v>2</v>
      </c>
      <c r="E276" s="20"/>
      <c r="F276" s="17"/>
      <c r="G276" s="11">
        <f t="shared" si="11"/>
        <v>2</v>
      </c>
      <c r="H276" s="18">
        <v>271.39999999999998</v>
      </c>
      <c r="I276" s="13">
        <f t="shared" si="12"/>
        <v>542.79999999999995</v>
      </c>
    </row>
    <row r="277" spans="1:9" x14ac:dyDescent="0.25">
      <c r="A277" s="14"/>
      <c r="B277" s="50"/>
      <c r="C277" s="30" t="s">
        <v>284</v>
      </c>
      <c r="D277" s="11">
        <v>4</v>
      </c>
      <c r="E277" s="20"/>
      <c r="F277" s="17"/>
      <c r="G277" s="11">
        <f t="shared" si="11"/>
        <v>4</v>
      </c>
      <c r="H277" s="18">
        <v>135.69999999999999</v>
      </c>
      <c r="I277" s="13">
        <f t="shared" si="12"/>
        <v>542.79999999999995</v>
      </c>
    </row>
    <row r="278" spans="1:9" x14ac:dyDescent="0.25">
      <c r="A278" s="14"/>
      <c r="B278" s="50"/>
      <c r="C278" s="30" t="s">
        <v>285</v>
      </c>
      <c r="D278" s="11">
        <v>1</v>
      </c>
      <c r="E278" s="20"/>
      <c r="F278" s="17"/>
      <c r="G278" s="11">
        <f t="shared" si="11"/>
        <v>1</v>
      </c>
      <c r="H278" s="18">
        <v>26</v>
      </c>
      <c r="I278" s="13">
        <f t="shared" si="12"/>
        <v>26</v>
      </c>
    </row>
    <row r="279" spans="1:9" x14ac:dyDescent="0.25">
      <c r="A279" s="14"/>
      <c r="B279" s="50"/>
      <c r="C279" s="30" t="s">
        <v>286</v>
      </c>
      <c r="D279" s="11">
        <v>1</v>
      </c>
      <c r="E279" s="20"/>
      <c r="F279" s="17"/>
      <c r="G279" s="11">
        <f t="shared" si="11"/>
        <v>1</v>
      </c>
      <c r="H279" s="18">
        <v>1096.22</v>
      </c>
      <c r="I279" s="13">
        <f t="shared" si="12"/>
        <v>1096.22</v>
      </c>
    </row>
    <row r="280" spans="1:9" x14ac:dyDescent="0.25">
      <c r="A280" s="14"/>
      <c r="B280" s="50"/>
      <c r="C280" s="30" t="s">
        <v>287</v>
      </c>
      <c r="D280" s="11">
        <v>1</v>
      </c>
      <c r="E280" s="20"/>
      <c r="F280" s="17"/>
      <c r="G280" s="11">
        <f t="shared" si="11"/>
        <v>1</v>
      </c>
      <c r="H280" s="18">
        <v>782.73</v>
      </c>
      <c r="I280" s="13">
        <f t="shared" si="12"/>
        <v>782.73</v>
      </c>
    </row>
    <row r="281" spans="1:9" x14ac:dyDescent="0.25">
      <c r="A281" s="14"/>
      <c r="B281" s="50"/>
      <c r="C281" s="30" t="s">
        <v>288</v>
      </c>
      <c r="D281" s="11">
        <v>1</v>
      </c>
      <c r="E281" s="20"/>
      <c r="F281" s="17"/>
      <c r="G281" s="11">
        <f t="shared" si="11"/>
        <v>1</v>
      </c>
      <c r="H281" s="18">
        <v>1074.98</v>
      </c>
      <c r="I281" s="13">
        <f t="shared" si="12"/>
        <v>1074.98</v>
      </c>
    </row>
    <row r="282" spans="1:9" x14ac:dyDescent="0.25">
      <c r="A282" s="14"/>
      <c r="B282" s="50"/>
      <c r="C282" s="30" t="s">
        <v>289</v>
      </c>
      <c r="D282" s="11">
        <v>2</v>
      </c>
      <c r="E282" s="20"/>
      <c r="F282" s="17"/>
      <c r="G282" s="11">
        <f t="shared" si="11"/>
        <v>2</v>
      </c>
      <c r="H282" s="18">
        <v>700</v>
      </c>
      <c r="I282" s="13">
        <f t="shared" si="12"/>
        <v>1400</v>
      </c>
    </row>
    <row r="283" spans="1:9" x14ac:dyDescent="0.25">
      <c r="A283" s="14"/>
      <c r="B283" s="50"/>
      <c r="C283" s="30" t="s">
        <v>290</v>
      </c>
      <c r="D283" s="11">
        <v>3</v>
      </c>
      <c r="E283" s="20"/>
      <c r="F283" s="17"/>
      <c r="G283" s="11">
        <f t="shared" si="11"/>
        <v>3</v>
      </c>
      <c r="H283" s="18">
        <v>974.68</v>
      </c>
      <c r="I283" s="13">
        <f t="shared" si="12"/>
        <v>2924.04</v>
      </c>
    </row>
    <row r="284" spans="1:9" x14ac:dyDescent="0.25">
      <c r="A284" s="14"/>
      <c r="B284" s="50"/>
      <c r="C284" s="30" t="s">
        <v>291</v>
      </c>
      <c r="D284" s="11">
        <v>2</v>
      </c>
      <c r="E284" s="20"/>
      <c r="F284" s="17"/>
      <c r="G284" s="11">
        <f t="shared" si="11"/>
        <v>2</v>
      </c>
      <c r="H284" s="18">
        <v>680</v>
      </c>
      <c r="I284" s="13">
        <f t="shared" si="12"/>
        <v>1360</v>
      </c>
    </row>
    <row r="285" spans="1:9" x14ac:dyDescent="0.25">
      <c r="A285" s="14"/>
      <c r="B285" s="50"/>
      <c r="C285" s="30" t="s">
        <v>292</v>
      </c>
      <c r="D285" s="11">
        <v>1</v>
      </c>
      <c r="E285" s="20"/>
      <c r="F285" s="17"/>
      <c r="G285" s="11">
        <f t="shared" si="11"/>
        <v>1</v>
      </c>
      <c r="H285" s="18">
        <v>1843.16</v>
      </c>
      <c r="I285" s="13">
        <f t="shared" si="12"/>
        <v>1843.16</v>
      </c>
    </row>
    <row r="286" spans="1:9" x14ac:dyDescent="0.25">
      <c r="A286" s="14"/>
      <c r="B286" s="50"/>
      <c r="C286" s="30" t="s">
        <v>293</v>
      </c>
      <c r="D286" s="11">
        <v>4</v>
      </c>
      <c r="E286" s="20"/>
      <c r="F286" s="17"/>
      <c r="G286" s="11">
        <f t="shared" si="11"/>
        <v>4</v>
      </c>
      <c r="H286" s="18">
        <v>910</v>
      </c>
      <c r="I286" s="13">
        <f t="shared" si="12"/>
        <v>3640</v>
      </c>
    </row>
    <row r="287" spans="1:9" x14ac:dyDescent="0.25">
      <c r="A287" s="14"/>
      <c r="B287" s="50"/>
      <c r="C287" s="30" t="s">
        <v>294</v>
      </c>
      <c r="D287" s="11">
        <v>2</v>
      </c>
      <c r="E287" s="17"/>
      <c r="F287" s="17"/>
      <c r="G287" s="11">
        <f t="shared" si="11"/>
        <v>2</v>
      </c>
      <c r="H287" s="18">
        <v>1266.73</v>
      </c>
      <c r="I287" s="13">
        <f t="shared" si="12"/>
        <v>2533.46</v>
      </c>
    </row>
    <row r="288" spans="1:9" x14ac:dyDescent="0.25">
      <c r="A288" s="14"/>
      <c r="B288" s="49"/>
      <c r="C288" s="30" t="s">
        <v>295</v>
      </c>
      <c r="D288" s="11">
        <v>1</v>
      </c>
      <c r="E288" s="17"/>
      <c r="F288" s="17">
        <v>1</v>
      </c>
      <c r="G288" s="11">
        <f t="shared" si="11"/>
        <v>0</v>
      </c>
      <c r="H288" s="18">
        <v>3732.45</v>
      </c>
      <c r="I288" s="13">
        <f t="shared" si="12"/>
        <v>0</v>
      </c>
    </row>
    <row r="289" spans="1:9" x14ac:dyDescent="0.25">
      <c r="A289" s="33"/>
      <c r="B289" s="49"/>
      <c r="C289" s="16" t="s">
        <v>296</v>
      </c>
      <c r="D289" s="11">
        <v>1</v>
      </c>
      <c r="E289" s="20"/>
      <c r="F289" s="20"/>
      <c r="G289" s="11">
        <f t="shared" si="11"/>
        <v>1</v>
      </c>
      <c r="H289" s="18">
        <v>5650</v>
      </c>
      <c r="I289" s="13">
        <f t="shared" si="12"/>
        <v>5650</v>
      </c>
    </row>
    <row r="290" spans="1:9" x14ac:dyDescent="0.25">
      <c r="A290" s="14"/>
      <c r="B290" s="49"/>
      <c r="C290" s="16" t="s">
        <v>297</v>
      </c>
      <c r="D290" s="11">
        <v>4</v>
      </c>
      <c r="E290" s="20"/>
      <c r="F290" s="20"/>
      <c r="G290" s="11">
        <f t="shared" si="11"/>
        <v>4</v>
      </c>
      <c r="H290" s="18">
        <v>5498</v>
      </c>
      <c r="I290" s="13">
        <f t="shared" si="12"/>
        <v>21992</v>
      </c>
    </row>
    <row r="291" spans="1:9" x14ac:dyDescent="0.25">
      <c r="A291" s="14"/>
      <c r="B291" s="49"/>
      <c r="C291" s="16" t="s">
        <v>298</v>
      </c>
      <c r="D291" s="11">
        <v>3</v>
      </c>
      <c r="E291" s="17"/>
      <c r="F291" s="17"/>
      <c r="G291" s="11">
        <f t="shared" si="11"/>
        <v>3</v>
      </c>
      <c r="H291" s="18">
        <v>4625</v>
      </c>
      <c r="I291" s="13">
        <f t="shared" si="12"/>
        <v>13875</v>
      </c>
    </row>
    <row r="292" spans="1:9" x14ac:dyDescent="0.25">
      <c r="A292" s="14"/>
      <c r="B292" s="50"/>
      <c r="C292" s="30" t="s">
        <v>299</v>
      </c>
      <c r="D292" s="11">
        <v>1</v>
      </c>
      <c r="E292" s="17"/>
      <c r="F292" s="17">
        <v>1</v>
      </c>
      <c r="G292" s="11">
        <f t="shared" si="11"/>
        <v>0</v>
      </c>
      <c r="H292" s="18">
        <v>4835.6400000000003</v>
      </c>
      <c r="I292" s="13">
        <f t="shared" si="12"/>
        <v>0</v>
      </c>
    </row>
    <row r="293" spans="1:9" x14ac:dyDescent="0.25">
      <c r="A293" s="14"/>
      <c r="B293" s="50"/>
      <c r="C293" s="30" t="s">
        <v>299</v>
      </c>
      <c r="D293" s="11"/>
      <c r="E293" s="17">
        <v>2</v>
      </c>
      <c r="F293" s="17">
        <v>2</v>
      </c>
      <c r="G293" s="11">
        <f>D293+E293-F293</f>
        <v>0</v>
      </c>
      <c r="H293" s="18">
        <v>4706</v>
      </c>
      <c r="I293" s="13">
        <f>G293*H293</f>
        <v>0</v>
      </c>
    </row>
    <row r="294" spans="1:9" x14ac:dyDescent="0.25">
      <c r="A294" s="14"/>
      <c r="B294" s="50"/>
      <c r="C294" s="30" t="s">
        <v>300</v>
      </c>
      <c r="D294" s="11"/>
      <c r="E294" s="17">
        <v>2</v>
      </c>
      <c r="F294" s="17">
        <v>2</v>
      </c>
      <c r="G294" s="11">
        <f>D294+E294-F294</f>
        <v>0</v>
      </c>
      <c r="H294" s="18">
        <v>3860</v>
      </c>
      <c r="I294" s="13">
        <f>G294*H294</f>
        <v>0</v>
      </c>
    </row>
    <row r="295" spans="1:9" x14ac:dyDescent="0.25">
      <c r="A295" s="14"/>
      <c r="B295" s="50"/>
      <c r="C295" s="30" t="s">
        <v>301</v>
      </c>
      <c r="D295" s="11"/>
      <c r="E295" s="17">
        <v>1</v>
      </c>
      <c r="F295" s="17">
        <v>1</v>
      </c>
      <c r="G295" s="11">
        <f>D295+E295-F295</f>
        <v>0</v>
      </c>
      <c r="H295" s="18">
        <v>4209.96</v>
      </c>
      <c r="I295" s="13">
        <f>G295*H295</f>
        <v>0</v>
      </c>
    </row>
    <row r="296" spans="1:9" x14ac:dyDescent="0.25">
      <c r="A296" s="14"/>
      <c r="B296" s="50"/>
      <c r="C296" s="30" t="s">
        <v>302</v>
      </c>
      <c r="D296" s="11">
        <v>1</v>
      </c>
      <c r="E296" s="17"/>
      <c r="F296" s="17"/>
      <c r="G296" s="11">
        <f t="shared" si="11"/>
        <v>1</v>
      </c>
      <c r="H296" s="18">
        <v>8749.7000000000007</v>
      </c>
      <c r="I296" s="13">
        <f t="shared" si="12"/>
        <v>8749.7000000000007</v>
      </c>
    </row>
    <row r="297" spans="1:9" x14ac:dyDescent="0.25">
      <c r="A297" s="14"/>
      <c r="B297" s="50"/>
      <c r="C297" s="30" t="s">
        <v>303</v>
      </c>
      <c r="D297" s="11">
        <v>2</v>
      </c>
      <c r="E297" s="17"/>
      <c r="F297" s="17"/>
      <c r="G297" s="11">
        <f t="shared" si="11"/>
        <v>2</v>
      </c>
      <c r="H297" s="18">
        <v>12420</v>
      </c>
      <c r="I297" s="13">
        <f t="shared" si="12"/>
        <v>24840</v>
      </c>
    </row>
    <row r="298" spans="1:9" x14ac:dyDescent="0.25">
      <c r="A298" s="14"/>
      <c r="B298" s="50"/>
      <c r="C298" s="30" t="s">
        <v>304</v>
      </c>
      <c r="D298" s="11">
        <v>1</v>
      </c>
      <c r="E298" s="17"/>
      <c r="F298" s="17"/>
      <c r="G298" s="11">
        <f t="shared" si="11"/>
        <v>1</v>
      </c>
      <c r="H298" s="18">
        <v>12420</v>
      </c>
      <c r="I298" s="13">
        <f t="shared" si="12"/>
        <v>12420</v>
      </c>
    </row>
    <row r="299" spans="1:9" x14ac:dyDescent="0.25">
      <c r="A299" s="14"/>
      <c r="B299" s="50"/>
      <c r="C299" s="30" t="s">
        <v>305</v>
      </c>
      <c r="D299" s="11">
        <v>1</v>
      </c>
      <c r="E299" s="17"/>
      <c r="F299" s="17"/>
      <c r="G299" s="11">
        <f t="shared" si="11"/>
        <v>1</v>
      </c>
      <c r="H299" s="18">
        <v>3215.5</v>
      </c>
      <c r="I299" s="13">
        <f t="shared" si="12"/>
        <v>3215.5</v>
      </c>
    </row>
    <row r="300" spans="1:9" x14ac:dyDescent="0.25">
      <c r="A300" s="14"/>
      <c r="B300" s="50"/>
      <c r="C300" s="30" t="s">
        <v>306</v>
      </c>
      <c r="D300" s="11">
        <v>1</v>
      </c>
      <c r="E300" s="17"/>
      <c r="F300" s="17"/>
      <c r="G300" s="11">
        <f t="shared" si="11"/>
        <v>1</v>
      </c>
      <c r="H300" s="18">
        <v>2920.5</v>
      </c>
      <c r="I300" s="13">
        <f t="shared" si="12"/>
        <v>2920.5</v>
      </c>
    </row>
    <row r="301" spans="1:9" x14ac:dyDescent="0.25">
      <c r="A301" s="14"/>
      <c r="B301" s="50"/>
      <c r="C301" s="30" t="s">
        <v>307</v>
      </c>
      <c r="D301" s="11">
        <v>1</v>
      </c>
      <c r="E301" s="17"/>
      <c r="F301" s="17"/>
      <c r="G301" s="11">
        <f t="shared" si="11"/>
        <v>1</v>
      </c>
      <c r="H301" s="18">
        <v>2891</v>
      </c>
      <c r="I301" s="13">
        <f t="shared" si="12"/>
        <v>2891</v>
      </c>
    </row>
    <row r="302" spans="1:9" x14ac:dyDescent="0.25">
      <c r="A302" s="14"/>
      <c r="B302" s="50"/>
      <c r="C302" s="30" t="s">
        <v>308</v>
      </c>
      <c r="D302" s="11">
        <v>1</v>
      </c>
      <c r="E302" s="17"/>
      <c r="F302" s="17"/>
      <c r="G302" s="11">
        <f t="shared" si="11"/>
        <v>1</v>
      </c>
      <c r="H302" s="18">
        <v>2891</v>
      </c>
      <c r="I302" s="13">
        <f t="shared" si="12"/>
        <v>2891</v>
      </c>
    </row>
    <row r="303" spans="1:9" x14ac:dyDescent="0.25">
      <c r="A303" s="14"/>
      <c r="B303" s="50"/>
      <c r="C303" s="30" t="s">
        <v>304</v>
      </c>
      <c r="D303" s="11">
        <v>1</v>
      </c>
      <c r="E303" s="20"/>
      <c r="F303" s="17"/>
      <c r="G303" s="11">
        <f t="shared" si="11"/>
        <v>1</v>
      </c>
      <c r="H303" s="18">
        <v>13030.01</v>
      </c>
      <c r="I303" s="13">
        <f t="shared" si="12"/>
        <v>13030.01</v>
      </c>
    </row>
    <row r="304" spans="1:9" x14ac:dyDescent="0.25">
      <c r="A304" s="14"/>
      <c r="B304" s="50"/>
      <c r="C304" s="16" t="s">
        <v>309</v>
      </c>
      <c r="D304" s="11">
        <v>4</v>
      </c>
      <c r="E304" s="20"/>
      <c r="F304" s="17">
        <v>1</v>
      </c>
      <c r="G304" s="11">
        <f t="shared" si="11"/>
        <v>3</v>
      </c>
      <c r="H304" s="18">
        <v>4335.01</v>
      </c>
      <c r="I304" s="13">
        <f t="shared" si="12"/>
        <v>13005.03</v>
      </c>
    </row>
    <row r="305" spans="1:9" x14ac:dyDescent="0.25">
      <c r="A305" s="14"/>
      <c r="B305" s="50"/>
      <c r="C305" s="16" t="s">
        <v>310</v>
      </c>
      <c r="D305" s="11">
        <v>2</v>
      </c>
      <c r="E305" s="20"/>
      <c r="F305" s="17"/>
      <c r="G305" s="11">
        <f t="shared" ref="G305:G341" si="13">D305+E305-F305</f>
        <v>2</v>
      </c>
      <c r="H305" s="18">
        <v>5798.43</v>
      </c>
      <c r="I305" s="13">
        <f t="shared" si="12"/>
        <v>11596.86</v>
      </c>
    </row>
    <row r="306" spans="1:9" x14ac:dyDescent="0.25">
      <c r="A306" s="14"/>
      <c r="B306" s="50"/>
      <c r="C306" s="16" t="s">
        <v>311</v>
      </c>
      <c r="D306" s="11">
        <v>2</v>
      </c>
      <c r="E306" s="20"/>
      <c r="F306" s="17"/>
      <c r="G306" s="11">
        <f t="shared" si="13"/>
        <v>2</v>
      </c>
      <c r="H306" s="18">
        <v>5798.43</v>
      </c>
      <c r="I306" s="13">
        <f t="shared" si="12"/>
        <v>11596.86</v>
      </c>
    </row>
    <row r="307" spans="1:9" x14ac:dyDescent="0.25">
      <c r="A307" s="14"/>
      <c r="B307" s="50"/>
      <c r="C307" s="16" t="s">
        <v>312</v>
      </c>
      <c r="D307" s="11">
        <v>2</v>
      </c>
      <c r="E307" s="20"/>
      <c r="F307" s="17"/>
      <c r="G307" s="11">
        <f t="shared" si="13"/>
        <v>2</v>
      </c>
      <c r="H307" s="18">
        <v>5798.43</v>
      </c>
      <c r="I307" s="13">
        <f t="shared" si="12"/>
        <v>11596.86</v>
      </c>
    </row>
    <row r="308" spans="1:9" x14ac:dyDescent="0.25">
      <c r="A308" s="14"/>
      <c r="B308" s="50"/>
      <c r="C308" s="16" t="s">
        <v>313</v>
      </c>
      <c r="D308" s="11">
        <v>1</v>
      </c>
      <c r="E308" s="20"/>
      <c r="F308" s="17"/>
      <c r="G308" s="11">
        <f t="shared" si="13"/>
        <v>1</v>
      </c>
      <c r="H308" s="18">
        <v>4041.08</v>
      </c>
      <c r="I308" s="13">
        <f t="shared" si="12"/>
        <v>4041.08</v>
      </c>
    </row>
    <row r="309" spans="1:9" x14ac:dyDescent="0.25">
      <c r="A309" s="14"/>
      <c r="B309" s="50"/>
      <c r="C309" s="16" t="s">
        <v>314</v>
      </c>
      <c r="D309" s="11">
        <v>0</v>
      </c>
      <c r="E309" s="20">
        <v>4</v>
      </c>
      <c r="F309" s="17">
        <v>2</v>
      </c>
      <c r="G309" s="11">
        <f t="shared" si="13"/>
        <v>2</v>
      </c>
      <c r="H309" s="53">
        <v>3100</v>
      </c>
      <c r="I309" s="13">
        <f t="shared" si="12"/>
        <v>6200</v>
      </c>
    </row>
    <row r="310" spans="1:9" x14ac:dyDescent="0.25">
      <c r="A310" s="14"/>
      <c r="B310" s="50"/>
      <c r="C310" s="16" t="s">
        <v>313</v>
      </c>
      <c r="D310" s="11"/>
      <c r="E310" s="20">
        <v>1</v>
      </c>
      <c r="F310" s="17"/>
      <c r="G310" s="11">
        <f t="shared" si="13"/>
        <v>1</v>
      </c>
      <c r="H310" s="53">
        <v>3835</v>
      </c>
      <c r="I310" s="13">
        <f t="shared" si="12"/>
        <v>3835</v>
      </c>
    </row>
    <row r="311" spans="1:9" x14ac:dyDescent="0.25">
      <c r="A311" s="14"/>
      <c r="B311" s="50"/>
      <c r="C311" s="16" t="s">
        <v>315</v>
      </c>
      <c r="D311" s="11"/>
      <c r="E311" s="20">
        <v>2</v>
      </c>
      <c r="F311" s="17">
        <v>1</v>
      </c>
      <c r="G311" s="11">
        <f t="shared" si="13"/>
        <v>1</v>
      </c>
      <c r="H311" s="53">
        <v>3835</v>
      </c>
      <c r="I311" s="13">
        <f t="shared" si="12"/>
        <v>3835</v>
      </c>
    </row>
    <row r="312" spans="1:9" x14ac:dyDescent="0.25">
      <c r="A312" s="14"/>
      <c r="B312" s="50"/>
      <c r="C312" s="16" t="s">
        <v>316</v>
      </c>
      <c r="D312" s="11"/>
      <c r="E312" s="20">
        <v>2</v>
      </c>
      <c r="F312" s="17">
        <v>1</v>
      </c>
      <c r="G312" s="11">
        <f t="shared" si="13"/>
        <v>1</v>
      </c>
      <c r="H312" s="53">
        <v>3835</v>
      </c>
      <c r="I312" s="13">
        <f t="shared" si="12"/>
        <v>3835</v>
      </c>
    </row>
    <row r="313" spans="1:9" x14ac:dyDescent="0.25">
      <c r="A313" s="14"/>
      <c r="B313" s="50"/>
      <c r="C313" s="16" t="s">
        <v>317</v>
      </c>
      <c r="D313" s="11">
        <v>0</v>
      </c>
      <c r="E313" s="20">
        <v>2</v>
      </c>
      <c r="F313" s="17">
        <v>1</v>
      </c>
      <c r="G313" s="11">
        <f t="shared" si="13"/>
        <v>1</v>
      </c>
      <c r="H313" s="53">
        <v>3905</v>
      </c>
      <c r="I313" s="13">
        <f t="shared" si="12"/>
        <v>3905</v>
      </c>
    </row>
    <row r="314" spans="1:9" x14ac:dyDescent="0.25">
      <c r="A314" s="14"/>
      <c r="B314" s="50"/>
      <c r="C314" s="16" t="s">
        <v>318</v>
      </c>
      <c r="D314" s="11">
        <v>2</v>
      </c>
      <c r="E314" s="20"/>
      <c r="F314" s="17">
        <v>1</v>
      </c>
      <c r="G314" s="11">
        <f t="shared" si="13"/>
        <v>1</v>
      </c>
      <c r="H314" s="18">
        <v>3894</v>
      </c>
      <c r="I314" s="13">
        <f t="shared" si="12"/>
        <v>3894</v>
      </c>
    </row>
    <row r="315" spans="1:9" x14ac:dyDescent="0.25">
      <c r="A315" s="14"/>
      <c r="B315" s="50"/>
      <c r="C315" s="16" t="s">
        <v>319</v>
      </c>
      <c r="D315" s="11">
        <v>1</v>
      </c>
      <c r="E315" s="20"/>
      <c r="F315" s="17">
        <v>1</v>
      </c>
      <c r="G315" s="11">
        <f t="shared" si="13"/>
        <v>0</v>
      </c>
      <c r="H315" s="18">
        <v>3894</v>
      </c>
      <c r="I315" s="13">
        <f t="shared" si="12"/>
        <v>0</v>
      </c>
    </row>
    <row r="316" spans="1:9" x14ac:dyDescent="0.25">
      <c r="A316" s="14"/>
      <c r="B316" s="50"/>
      <c r="C316" s="16" t="s">
        <v>320</v>
      </c>
      <c r="D316" s="11">
        <v>1</v>
      </c>
      <c r="E316" s="20"/>
      <c r="F316" s="17">
        <v>1</v>
      </c>
      <c r="G316" s="11">
        <f t="shared" si="13"/>
        <v>0</v>
      </c>
      <c r="H316" s="18">
        <v>3894</v>
      </c>
      <c r="I316" s="13">
        <f t="shared" si="12"/>
        <v>0</v>
      </c>
    </row>
    <row r="317" spans="1:9" x14ac:dyDescent="0.25">
      <c r="A317" s="14"/>
      <c r="B317" s="50"/>
      <c r="C317" s="16" t="s">
        <v>321</v>
      </c>
      <c r="D317" s="11">
        <v>4</v>
      </c>
      <c r="E317" s="17"/>
      <c r="F317" s="17"/>
      <c r="G317" s="11">
        <f t="shared" si="13"/>
        <v>4</v>
      </c>
      <c r="H317" s="18">
        <v>2850</v>
      </c>
      <c r="I317" s="13">
        <f t="shared" si="12"/>
        <v>11400</v>
      </c>
    </row>
    <row r="318" spans="1:9" x14ac:dyDescent="0.25">
      <c r="A318" s="14"/>
      <c r="B318" s="50"/>
      <c r="C318" s="16" t="s">
        <v>322</v>
      </c>
      <c r="D318" s="11">
        <v>2</v>
      </c>
      <c r="E318" s="17"/>
      <c r="F318" s="17"/>
      <c r="G318" s="11">
        <f t="shared" si="13"/>
        <v>2</v>
      </c>
      <c r="H318" s="18">
        <v>3858</v>
      </c>
      <c r="I318" s="13">
        <f t="shared" si="12"/>
        <v>7716</v>
      </c>
    </row>
    <row r="319" spans="1:9" x14ac:dyDescent="0.25">
      <c r="A319" s="14"/>
      <c r="B319" s="50"/>
      <c r="C319" s="16" t="s">
        <v>323</v>
      </c>
      <c r="D319" s="11">
        <v>4</v>
      </c>
      <c r="E319" s="17"/>
      <c r="F319" s="17"/>
      <c r="G319" s="11">
        <f t="shared" si="13"/>
        <v>4</v>
      </c>
      <c r="H319" s="18">
        <v>5197.5</v>
      </c>
      <c r="I319" s="13">
        <f t="shared" ref="I319:I341" si="14">G319*H319</f>
        <v>20790</v>
      </c>
    </row>
    <row r="320" spans="1:9" x14ac:dyDescent="0.25">
      <c r="A320" s="14"/>
      <c r="B320" s="50"/>
      <c r="C320" s="16" t="s">
        <v>324</v>
      </c>
      <c r="D320" s="11">
        <v>4</v>
      </c>
      <c r="E320" s="17"/>
      <c r="F320" s="17"/>
      <c r="G320" s="11">
        <f t="shared" si="13"/>
        <v>4</v>
      </c>
      <c r="H320" s="18">
        <v>6750</v>
      </c>
      <c r="I320" s="13">
        <f t="shared" si="14"/>
        <v>27000</v>
      </c>
    </row>
    <row r="321" spans="1:9" x14ac:dyDescent="0.25">
      <c r="A321" s="14"/>
      <c r="B321" s="49"/>
      <c r="C321" s="16" t="s">
        <v>325</v>
      </c>
      <c r="D321" s="11">
        <v>4</v>
      </c>
      <c r="E321" s="17"/>
      <c r="F321" s="17"/>
      <c r="G321" s="11">
        <f t="shared" si="13"/>
        <v>4</v>
      </c>
      <c r="H321" s="18">
        <v>6750</v>
      </c>
      <c r="I321" s="13">
        <f t="shared" si="14"/>
        <v>27000</v>
      </c>
    </row>
    <row r="322" spans="1:9" x14ac:dyDescent="0.25">
      <c r="A322" s="14"/>
      <c r="B322" s="49"/>
      <c r="C322" s="16" t="s">
        <v>326</v>
      </c>
      <c r="D322" s="11">
        <v>2</v>
      </c>
      <c r="E322" s="17"/>
      <c r="F322" s="17"/>
      <c r="G322" s="11">
        <f t="shared" si="13"/>
        <v>2</v>
      </c>
      <c r="H322" s="18">
        <v>6750</v>
      </c>
      <c r="I322" s="13">
        <f t="shared" si="14"/>
        <v>13500</v>
      </c>
    </row>
    <row r="323" spans="1:9" x14ac:dyDescent="0.25">
      <c r="A323" s="14"/>
      <c r="B323" s="49"/>
      <c r="C323" s="16" t="s">
        <v>327</v>
      </c>
      <c r="D323" s="11">
        <v>1</v>
      </c>
      <c r="E323" s="17"/>
      <c r="F323" s="17"/>
      <c r="G323" s="11">
        <f t="shared" si="13"/>
        <v>1</v>
      </c>
      <c r="H323" s="68">
        <v>11300</v>
      </c>
      <c r="I323" s="13">
        <f t="shared" si="14"/>
        <v>11300</v>
      </c>
    </row>
    <row r="324" spans="1:9" x14ac:dyDescent="0.25">
      <c r="A324" s="14"/>
      <c r="B324" s="49"/>
      <c r="C324" s="16" t="s">
        <v>328</v>
      </c>
      <c r="D324" s="11">
        <v>1</v>
      </c>
      <c r="E324" s="17"/>
      <c r="F324" s="17"/>
      <c r="G324" s="11">
        <f t="shared" si="13"/>
        <v>1</v>
      </c>
      <c r="H324" s="18">
        <v>4200</v>
      </c>
      <c r="I324" s="13">
        <f t="shared" si="14"/>
        <v>4200</v>
      </c>
    </row>
    <row r="325" spans="1:9" x14ac:dyDescent="0.25">
      <c r="A325" s="14"/>
      <c r="B325" s="49"/>
      <c r="C325" s="16" t="s">
        <v>329</v>
      </c>
      <c r="D325" s="11">
        <v>2</v>
      </c>
      <c r="E325" s="20"/>
      <c r="F325" s="20"/>
      <c r="G325" s="11">
        <f t="shared" si="13"/>
        <v>2</v>
      </c>
      <c r="H325" s="18">
        <v>1850</v>
      </c>
      <c r="I325" s="13">
        <f t="shared" si="14"/>
        <v>3700</v>
      </c>
    </row>
    <row r="326" spans="1:9" x14ac:dyDescent="0.25">
      <c r="A326" s="14"/>
      <c r="B326" s="49"/>
      <c r="C326" s="16" t="s">
        <v>330</v>
      </c>
      <c r="D326" s="11">
        <v>2</v>
      </c>
      <c r="E326" s="17"/>
      <c r="F326" s="17"/>
      <c r="G326" s="11">
        <f t="shared" si="13"/>
        <v>2</v>
      </c>
      <c r="H326" s="18">
        <v>2450</v>
      </c>
      <c r="I326" s="13">
        <f t="shared" si="14"/>
        <v>4900</v>
      </c>
    </row>
    <row r="327" spans="1:9" x14ac:dyDescent="0.25">
      <c r="A327" s="33"/>
      <c r="B327" s="49"/>
      <c r="C327" s="16" t="s">
        <v>331</v>
      </c>
      <c r="D327" s="11">
        <v>1</v>
      </c>
      <c r="E327" s="20"/>
      <c r="F327" s="20"/>
      <c r="G327" s="11">
        <f t="shared" si="13"/>
        <v>1</v>
      </c>
      <c r="H327" s="18">
        <v>6938.4</v>
      </c>
      <c r="I327" s="13">
        <f t="shared" si="14"/>
        <v>6938.4</v>
      </c>
    </row>
    <row r="328" spans="1:9" x14ac:dyDescent="0.25">
      <c r="A328" s="14"/>
      <c r="B328" s="49"/>
      <c r="C328" s="16" t="s">
        <v>332</v>
      </c>
      <c r="D328" s="11">
        <v>1</v>
      </c>
      <c r="E328" s="17"/>
      <c r="F328" s="17"/>
      <c r="G328" s="11">
        <f t="shared" si="13"/>
        <v>1</v>
      </c>
      <c r="H328" s="18">
        <v>1652</v>
      </c>
      <c r="I328" s="13">
        <f t="shared" si="14"/>
        <v>1652</v>
      </c>
    </row>
    <row r="329" spans="1:9" x14ac:dyDescent="0.25">
      <c r="A329" s="14"/>
      <c r="B329" s="49"/>
      <c r="C329" s="16" t="s">
        <v>333</v>
      </c>
      <c r="D329" s="11">
        <v>3</v>
      </c>
      <c r="E329" s="17"/>
      <c r="F329" s="17"/>
      <c r="G329" s="11">
        <f t="shared" si="13"/>
        <v>3</v>
      </c>
      <c r="H329" s="18">
        <v>3245</v>
      </c>
      <c r="I329" s="13">
        <f>G329*H329</f>
        <v>9735</v>
      </c>
    </row>
    <row r="330" spans="1:9" x14ac:dyDescent="0.25">
      <c r="A330" s="14"/>
      <c r="B330" s="49"/>
      <c r="C330" s="16" t="s">
        <v>334</v>
      </c>
      <c r="D330" s="11"/>
      <c r="E330" s="17">
        <v>1</v>
      </c>
      <c r="F330" s="17">
        <v>1</v>
      </c>
      <c r="G330" s="11">
        <f t="shared" si="13"/>
        <v>0</v>
      </c>
      <c r="H330" s="18">
        <v>3923.5</v>
      </c>
      <c r="I330" s="13">
        <f>G330*H330</f>
        <v>0</v>
      </c>
    </row>
    <row r="331" spans="1:9" x14ac:dyDescent="0.25">
      <c r="A331" s="14"/>
      <c r="B331" s="49"/>
      <c r="C331" s="16" t="s">
        <v>335</v>
      </c>
      <c r="D331" s="11"/>
      <c r="E331" s="17">
        <v>1</v>
      </c>
      <c r="F331" s="17">
        <v>1</v>
      </c>
      <c r="G331" s="11">
        <f t="shared" si="13"/>
        <v>0</v>
      </c>
      <c r="H331" s="18">
        <v>4708.2</v>
      </c>
      <c r="I331" s="13">
        <f>G331*H331</f>
        <v>0</v>
      </c>
    </row>
    <row r="332" spans="1:9" x14ac:dyDescent="0.25">
      <c r="A332" s="14"/>
      <c r="B332" s="49"/>
      <c r="C332" s="16" t="s">
        <v>334</v>
      </c>
      <c r="D332" s="11"/>
      <c r="E332" s="17">
        <v>2</v>
      </c>
      <c r="F332" s="17">
        <v>2</v>
      </c>
      <c r="G332" s="11">
        <f t="shared" si="13"/>
        <v>0</v>
      </c>
      <c r="H332" s="18">
        <v>3890.32</v>
      </c>
      <c r="I332" s="13">
        <f>G332*H332</f>
        <v>0</v>
      </c>
    </row>
    <row r="333" spans="1:9" x14ac:dyDescent="0.25">
      <c r="A333" s="14"/>
      <c r="B333" s="49"/>
      <c r="C333" s="16" t="s">
        <v>336</v>
      </c>
      <c r="D333" s="11"/>
      <c r="E333" s="17">
        <v>2</v>
      </c>
      <c r="F333" s="17">
        <v>1</v>
      </c>
      <c r="G333" s="11">
        <f t="shared" si="13"/>
        <v>1</v>
      </c>
      <c r="H333" s="18">
        <v>4708.2</v>
      </c>
      <c r="I333" s="13">
        <f>G333*H333</f>
        <v>4708.2</v>
      </c>
    </row>
    <row r="334" spans="1:9" x14ac:dyDescent="0.25">
      <c r="A334" s="14"/>
      <c r="B334" s="49"/>
      <c r="C334" s="16" t="s">
        <v>337</v>
      </c>
      <c r="D334" s="11">
        <v>1</v>
      </c>
      <c r="E334" s="20"/>
      <c r="F334" s="17"/>
      <c r="G334" s="11">
        <f t="shared" si="13"/>
        <v>1</v>
      </c>
      <c r="H334" s="18">
        <v>5408.41</v>
      </c>
      <c r="I334" s="13">
        <f t="shared" si="14"/>
        <v>5408.41</v>
      </c>
    </row>
    <row r="335" spans="1:9" x14ac:dyDescent="0.25">
      <c r="A335" s="14"/>
      <c r="B335" s="49"/>
      <c r="C335" s="16" t="s">
        <v>338</v>
      </c>
      <c r="D335" s="11">
        <v>1</v>
      </c>
      <c r="E335" s="20"/>
      <c r="F335" s="17"/>
      <c r="G335" s="11">
        <f t="shared" si="13"/>
        <v>1</v>
      </c>
      <c r="H335" s="18">
        <v>691.59</v>
      </c>
      <c r="I335" s="13">
        <f t="shared" si="14"/>
        <v>691.59</v>
      </c>
    </row>
    <row r="336" spans="1:9" x14ac:dyDescent="0.25">
      <c r="A336" s="14"/>
      <c r="B336" s="49"/>
      <c r="C336" s="16" t="s">
        <v>339</v>
      </c>
      <c r="D336" s="11">
        <v>1</v>
      </c>
      <c r="E336" s="20"/>
      <c r="F336" s="17"/>
      <c r="G336" s="11">
        <f t="shared" si="13"/>
        <v>1</v>
      </c>
      <c r="H336" s="18">
        <v>691.59</v>
      </c>
      <c r="I336" s="13">
        <f t="shared" si="14"/>
        <v>691.59</v>
      </c>
    </row>
    <row r="337" spans="1:9" x14ac:dyDescent="0.25">
      <c r="A337" s="14"/>
      <c r="B337" s="49"/>
      <c r="C337" s="16" t="s">
        <v>340</v>
      </c>
      <c r="D337" s="11">
        <v>1</v>
      </c>
      <c r="E337" s="20"/>
      <c r="F337" s="17"/>
      <c r="G337" s="11">
        <f t="shared" si="13"/>
        <v>1</v>
      </c>
      <c r="H337" s="18">
        <v>691.59</v>
      </c>
      <c r="I337" s="13">
        <f t="shared" si="14"/>
        <v>691.59</v>
      </c>
    </row>
    <row r="338" spans="1:9" x14ac:dyDescent="0.25">
      <c r="A338" s="14"/>
      <c r="B338" s="49"/>
      <c r="C338" s="16" t="s">
        <v>341</v>
      </c>
      <c r="D338" s="11">
        <v>1</v>
      </c>
      <c r="E338" s="20"/>
      <c r="F338" s="17"/>
      <c r="G338" s="11">
        <f t="shared" si="13"/>
        <v>1</v>
      </c>
      <c r="H338" s="18">
        <v>691.59</v>
      </c>
      <c r="I338" s="13">
        <f t="shared" si="14"/>
        <v>691.59</v>
      </c>
    </row>
    <row r="339" spans="1:9" x14ac:dyDescent="0.25">
      <c r="A339" s="14"/>
      <c r="B339" s="49"/>
      <c r="C339" s="16" t="s">
        <v>342</v>
      </c>
      <c r="D339" s="11">
        <v>1</v>
      </c>
      <c r="E339" s="20"/>
      <c r="F339" s="17"/>
      <c r="G339" s="11">
        <f t="shared" si="13"/>
        <v>1</v>
      </c>
      <c r="H339" s="18">
        <v>691.59</v>
      </c>
      <c r="I339" s="13">
        <f t="shared" si="14"/>
        <v>691.59</v>
      </c>
    </row>
    <row r="340" spans="1:9" x14ac:dyDescent="0.25">
      <c r="A340" s="24"/>
      <c r="B340" s="56"/>
      <c r="C340" s="16" t="s">
        <v>343</v>
      </c>
      <c r="D340" s="11">
        <v>1</v>
      </c>
      <c r="E340" s="20"/>
      <c r="F340" s="17"/>
      <c r="G340" s="11">
        <f>D340+E340-F340</f>
        <v>1</v>
      </c>
      <c r="H340" s="18">
        <v>691.59</v>
      </c>
      <c r="I340" s="13">
        <f t="shared" si="14"/>
        <v>691.59</v>
      </c>
    </row>
    <row r="341" spans="1:9" ht="15.75" thickBot="1" x14ac:dyDescent="0.3">
      <c r="A341" s="69"/>
      <c r="B341" s="70"/>
      <c r="C341" s="71" t="s">
        <v>344</v>
      </c>
      <c r="D341" s="72"/>
      <c r="E341" s="73">
        <v>4</v>
      </c>
      <c r="F341" s="74">
        <v>4</v>
      </c>
      <c r="G341" s="72">
        <f t="shared" si="13"/>
        <v>0</v>
      </c>
      <c r="H341" s="75">
        <v>1505.5</v>
      </c>
      <c r="I341" s="76">
        <f t="shared" si="14"/>
        <v>0</v>
      </c>
    </row>
    <row r="342" spans="1:9" ht="15.75" thickBot="1" x14ac:dyDescent="0.3">
      <c r="A342" s="44" t="s">
        <v>345</v>
      </c>
      <c r="B342" s="94" t="s">
        <v>346</v>
      </c>
      <c r="C342" s="95"/>
      <c r="D342" s="95"/>
      <c r="E342" s="95"/>
      <c r="F342" s="95"/>
      <c r="G342" s="95"/>
      <c r="H342" s="95"/>
      <c r="I342" s="96"/>
    </row>
    <row r="343" spans="1:9" x14ac:dyDescent="0.25">
      <c r="A343" s="14"/>
      <c r="B343" s="49"/>
      <c r="C343" s="16" t="s">
        <v>347</v>
      </c>
      <c r="D343" s="11">
        <v>5</v>
      </c>
      <c r="E343" s="17"/>
      <c r="F343" s="17"/>
      <c r="G343" s="11">
        <f>D343+E343-F343</f>
        <v>5</v>
      </c>
      <c r="H343" s="18">
        <v>2065</v>
      </c>
      <c r="I343" s="13">
        <f t="shared" ref="I343:I372" si="15">G343*H343</f>
        <v>10325</v>
      </c>
    </row>
    <row r="344" spans="1:9" ht="15.75" thickBot="1" x14ac:dyDescent="0.3">
      <c r="A344" s="69"/>
      <c r="B344" s="49"/>
      <c r="C344" s="16" t="s">
        <v>348</v>
      </c>
      <c r="D344" s="11">
        <v>4</v>
      </c>
      <c r="E344" s="17"/>
      <c r="F344" s="17"/>
      <c r="G344" s="11">
        <f>D344+E344-F344</f>
        <v>4</v>
      </c>
      <c r="H344" s="18">
        <v>1711</v>
      </c>
      <c r="I344" s="13">
        <f t="shared" si="15"/>
        <v>6844</v>
      </c>
    </row>
    <row r="345" spans="1:9" ht="15.75" thickBot="1" x14ac:dyDescent="0.3">
      <c r="A345" s="44" t="s">
        <v>349</v>
      </c>
      <c r="B345" s="91" t="s">
        <v>350</v>
      </c>
      <c r="C345" s="92"/>
      <c r="D345" s="92"/>
      <c r="E345" s="92"/>
      <c r="F345" s="92"/>
      <c r="G345" s="92"/>
      <c r="H345" s="92"/>
      <c r="I345" s="93"/>
    </row>
    <row r="346" spans="1:9" x14ac:dyDescent="0.25">
      <c r="A346" s="6"/>
      <c r="B346" s="46"/>
      <c r="C346" s="8" t="s">
        <v>351</v>
      </c>
      <c r="D346" s="9">
        <v>26</v>
      </c>
      <c r="E346" s="10"/>
      <c r="F346" s="10">
        <v>25</v>
      </c>
      <c r="G346" s="9">
        <f>D346+E346-F346</f>
        <v>1</v>
      </c>
      <c r="H346" s="77">
        <v>59</v>
      </c>
      <c r="I346" s="48">
        <f>G346*H346</f>
        <v>59</v>
      </c>
    </row>
    <row r="347" spans="1:9" x14ac:dyDescent="0.25">
      <c r="A347" s="14"/>
      <c r="B347" s="49"/>
      <c r="C347" s="16" t="s">
        <v>352</v>
      </c>
      <c r="D347" s="11">
        <v>33</v>
      </c>
      <c r="E347" s="17"/>
      <c r="F347" s="17">
        <v>20</v>
      </c>
      <c r="G347" s="11">
        <f t="shared" ref="G347:G371" si="16">D347+E347-F347</f>
        <v>13</v>
      </c>
      <c r="H347" s="78">
        <v>59</v>
      </c>
      <c r="I347" s="13">
        <f t="shared" si="15"/>
        <v>767</v>
      </c>
    </row>
    <row r="348" spans="1:9" x14ac:dyDescent="0.25">
      <c r="A348" s="14"/>
      <c r="B348" s="49"/>
      <c r="C348" s="16" t="s">
        <v>353</v>
      </c>
      <c r="D348" s="11">
        <v>20</v>
      </c>
      <c r="E348" s="17"/>
      <c r="F348" s="17"/>
      <c r="G348" s="11">
        <f t="shared" si="16"/>
        <v>20</v>
      </c>
      <c r="H348" s="78">
        <v>472</v>
      </c>
      <c r="I348" s="48">
        <f>G348*H348</f>
        <v>9440</v>
      </c>
    </row>
    <row r="349" spans="1:9" x14ac:dyDescent="0.25">
      <c r="A349" s="14"/>
      <c r="B349" s="49"/>
      <c r="C349" s="16" t="s">
        <v>352</v>
      </c>
      <c r="D349" s="11">
        <v>23</v>
      </c>
      <c r="E349" s="17"/>
      <c r="F349" s="17"/>
      <c r="G349" s="11">
        <f>D349+E349-F349</f>
        <v>23</v>
      </c>
      <c r="H349" s="78">
        <v>50</v>
      </c>
      <c r="I349" s="13">
        <f>G349*H349</f>
        <v>1150</v>
      </c>
    </row>
    <row r="350" spans="1:9" x14ac:dyDescent="0.25">
      <c r="A350" s="14"/>
      <c r="B350" s="49"/>
      <c r="C350" s="16" t="s">
        <v>354</v>
      </c>
      <c r="D350" s="11">
        <v>11</v>
      </c>
      <c r="E350" s="17"/>
      <c r="F350" s="17"/>
      <c r="G350" s="11">
        <f t="shared" si="16"/>
        <v>11</v>
      </c>
      <c r="H350" s="78">
        <v>400</v>
      </c>
      <c r="I350" s="13">
        <f t="shared" si="15"/>
        <v>4400</v>
      </c>
    </row>
    <row r="351" spans="1:9" x14ac:dyDescent="0.25">
      <c r="A351" s="14"/>
      <c r="B351" s="49"/>
      <c r="C351" s="16" t="s">
        <v>355</v>
      </c>
      <c r="D351" s="11">
        <v>18</v>
      </c>
      <c r="E351" s="17"/>
      <c r="F351" s="17"/>
      <c r="G351" s="11">
        <f t="shared" si="16"/>
        <v>18</v>
      </c>
      <c r="H351" s="78">
        <v>159.30000000000001</v>
      </c>
      <c r="I351" s="13">
        <f t="shared" si="15"/>
        <v>2867.4</v>
      </c>
    </row>
    <row r="352" spans="1:9" x14ac:dyDescent="0.25">
      <c r="A352" s="14"/>
      <c r="B352" s="49"/>
      <c r="C352" s="16" t="s">
        <v>356</v>
      </c>
      <c r="D352" s="11">
        <v>25</v>
      </c>
      <c r="E352" s="17"/>
      <c r="F352" s="17"/>
      <c r="G352" s="11">
        <f t="shared" si="16"/>
        <v>25</v>
      </c>
      <c r="H352" s="78">
        <v>170.74</v>
      </c>
      <c r="I352" s="13">
        <f t="shared" si="15"/>
        <v>4268.5</v>
      </c>
    </row>
    <row r="353" spans="1:9" x14ac:dyDescent="0.25">
      <c r="A353" s="14"/>
      <c r="B353" s="49"/>
      <c r="C353" s="16" t="s">
        <v>357</v>
      </c>
      <c r="D353" s="11">
        <v>1</v>
      </c>
      <c r="E353" s="17"/>
      <c r="F353" s="17"/>
      <c r="G353" s="11">
        <f t="shared" si="16"/>
        <v>1</v>
      </c>
      <c r="H353" s="79">
        <v>200</v>
      </c>
      <c r="I353" s="13">
        <f t="shared" si="15"/>
        <v>200</v>
      </c>
    </row>
    <row r="354" spans="1:9" x14ac:dyDescent="0.25">
      <c r="A354" s="80"/>
      <c r="B354" s="81"/>
      <c r="C354" s="16" t="s">
        <v>358</v>
      </c>
      <c r="D354" s="11">
        <v>12</v>
      </c>
      <c r="E354" s="17"/>
      <c r="F354" s="17"/>
      <c r="G354" s="11">
        <f t="shared" si="16"/>
        <v>12</v>
      </c>
      <c r="H354" s="79">
        <v>129</v>
      </c>
      <c r="I354" s="13">
        <f t="shared" si="15"/>
        <v>1548</v>
      </c>
    </row>
    <row r="355" spans="1:9" x14ac:dyDescent="0.25">
      <c r="A355" s="80"/>
      <c r="B355" s="82"/>
      <c r="C355" s="16" t="s">
        <v>359</v>
      </c>
      <c r="D355" s="11">
        <v>14</v>
      </c>
      <c r="E355" s="17"/>
      <c r="F355" s="17">
        <v>1</v>
      </c>
      <c r="G355" s="11">
        <f t="shared" si="16"/>
        <v>13</v>
      </c>
      <c r="H355" s="79">
        <v>139</v>
      </c>
      <c r="I355" s="13">
        <f t="shared" si="15"/>
        <v>1807</v>
      </c>
    </row>
    <row r="356" spans="1:9" x14ac:dyDescent="0.25">
      <c r="A356" s="14"/>
      <c r="B356" s="49"/>
      <c r="C356" s="16" t="s">
        <v>360</v>
      </c>
      <c r="D356" s="11">
        <v>15</v>
      </c>
      <c r="E356" s="17"/>
      <c r="F356" s="17"/>
      <c r="G356" s="11">
        <f t="shared" si="16"/>
        <v>15</v>
      </c>
      <c r="H356" s="79">
        <v>500</v>
      </c>
      <c r="I356" s="13">
        <f t="shared" si="15"/>
        <v>7500</v>
      </c>
    </row>
    <row r="357" spans="1:9" x14ac:dyDescent="0.25">
      <c r="A357" s="14"/>
      <c r="B357" s="82"/>
      <c r="C357" s="16" t="s">
        <v>361</v>
      </c>
      <c r="D357" s="11">
        <v>19</v>
      </c>
      <c r="E357" s="17"/>
      <c r="F357" s="17"/>
      <c r="G357" s="11">
        <f t="shared" si="16"/>
        <v>19</v>
      </c>
      <c r="H357" s="79">
        <v>139</v>
      </c>
      <c r="I357" s="13">
        <f t="shared" si="15"/>
        <v>2641</v>
      </c>
    </row>
    <row r="358" spans="1:9" x14ac:dyDescent="0.25">
      <c r="A358" s="14"/>
      <c r="B358" s="82"/>
      <c r="C358" s="16" t="s">
        <v>362</v>
      </c>
      <c r="D358" s="11">
        <v>1</v>
      </c>
      <c r="E358" s="17"/>
      <c r="F358" s="17"/>
      <c r="G358" s="11">
        <f t="shared" si="16"/>
        <v>1</v>
      </c>
      <c r="H358" s="79">
        <v>400</v>
      </c>
      <c r="I358" s="13">
        <f t="shared" si="15"/>
        <v>400</v>
      </c>
    </row>
    <row r="359" spans="1:9" x14ac:dyDescent="0.25">
      <c r="A359" s="14"/>
      <c r="B359" s="49"/>
      <c r="C359" s="16" t="s">
        <v>363</v>
      </c>
      <c r="D359" s="11">
        <v>2</v>
      </c>
      <c r="E359" s="17"/>
      <c r="F359" s="17"/>
      <c r="G359" s="11">
        <f t="shared" si="16"/>
        <v>2</v>
      </c>
      <c r="H359" s="79">
        <v>398.84</v>
      </c>
      <c r="I359" s="13">
        <f t="shared" si="15"/>
        <v>797.68</v>
      </c>
    </row>
    <row r="360" spans="1:9" x14ac:dyDescent="0.25">
      <c r="A360" s="14"/>
      <c r="B360" s="49"/>
      <c r="C360" s="16" t="s">
        <v>364</v>
      </c>
      <c r="D360" s="11">
        <v>1</v>
      </c>
      <c r="E360" s="20"/>
      <c r="F360" s="20"/>
      <c r="G360" s="11">
        <f t="shared" si="16"/>
        <v>1</v>
      </c>
      <c r="H360" s="79">
        <v>300</v>
      </c>
      <c r="I360" s="13">
        <f t="shared" si="15"/>
        <v>300</v>
      </c>
    </row>
    <row r="361" spans="1:9" x14ac:dyDescent="0.25">
      <c r="A361" s="14"/>
      <c r="B361" s="49"/>
      <c r="C361" s="16" t="s">
        <v>365</v>
      </c>
      <c r="D361" s="11">
        <v>9</v>
      </c>
      <c r="E361" s="17"/>
      <c r="F361" s="17"/>
      <c r="G361" s="11">
        <f t="shared" si="16"/>
        <v>9</v>
      </c>
      <c r="H361" s="79">
        <v>400</v>
      </c>
      <c r="I361" s="13">
        <f t="shared" si="15"/>
        <v>3600</v>
      </c>
    </row>
    <row r="362" spans="1:9" x14ac:dyDescent="0.25">
      <c r="A362" s="14"/>
      <c r="B362" s="49"/>
      <c r="C362" s="16" t="s">
        <v>366</v>
      </c>
      <c r="D362" s="11">
        <v>9</v>
      </c>
      <c r="E362" s="17"/>
      <c r="F362" s="17"/>
      <c r="G362" s="11">
        <f t="shared" si="16"/>
        <v>9</v>
      </c>
      <c r="H362" s="79">
        <v>50</v>
      </c>
      <c r="I362" s="13">
        <f t="shared" si="15"/>
        <v>450</v>
      </c>
    </row>
    <row r="363" spans="1:9" x14ac:dyDescent="0.25">
      <c r="A363" s="14"/>
      <c r="B363" s="49"/>
      <c r="C363" s="16" t="s">
        <v>367</v>
      </c>
      <c r="D363" s="11">
        <v>26</v>
      </c>
      <c r="E363" s="17"/>
      <c r="F363" s="17"/>
      <c r="G363" s="11">
        <f t="shared" si="16"/>
        <v>26</v>
      </c>
      <c r="H363" s="79">
        <v>50</v>
      </c>
      <c r="I363" s="13">
        <f t="shared" si="15"/>
        <v>1300</v>
      </c>
    </row>
    <row r="364" spans="1:9" x14ac:dyDescent="0.25">
      <c r="A364" s="14"/>
      <c r="B364" s="49"/>
      <c r="C364" s="16" t="s">
        <v>368</v>
      </c>
      <c r="D364" s="11">
        <v>2</v>
      </c>
      <c r="E364" s="17"/>
      <c r="F364" s="17"/>
      <c r="G364" s="11">
        <f t="shared" si="16"/>
        <v>2</v>
      </c>
      <c r="H364" s="79">
        <v>25.32</v>
      </c>
      <c r="I364" s="13">
        <f t="shared" si="15"/>
        <v>50.64</v>
      </c>
    </row>
    <row r="365" spans="1:9" x14ac:dyDescent="0.25">
      <c r="A365" s="14"/>
      <c r="B365" s="49"/>
      <c r="C365" s="16" t="s">
        <v>369</v>
      </c>
      <c r="D365" s="11">
        <v>1</v>
      </c>
      <c r="E365" s="17"/>
      <c r="F365" s="17"/>
      <c r="G365" s="11">
        <f t="shared" si="16"/>
        <v>1</v>
      </c>
      <c r="H365" s="79">
        <v>300</v>
      </c>
      <c r="I365" s="13">
        <f t="shared" si="15"/>
        <v>300</v>
      </c>
    </row>
    <row r="366" spans="1:9" x14ac:dyDescent="0.25">
      <c r="A366" s="14"/>
      <c r="B366" s="49"/>
      <c r="C366" s="16" t="s">
        <v>370</v>
      </c>
      <c r="D366" s="11">
        <v>2</v>
      </c>
      <c r="E366" s="17"/>
      <c r="F366" s="17">
        <v>1</v>
      </c>
      <c r="G366" s="11">
        <f t="shared" si="16"/>
        <v>1</v>
      </c>
      <c r="H366" s="79">
        <v>150</v>
      </c>
      <c r="I366" s="13">
        <f t="shared" si="15"/>
        <v>150</v>
      </c>
    </row>
    <row r="367" spans="1:9" x14ac:dyDescent="0.25">
      <c r="A367" s="14"/>
      <c r="B367" s="49"/>
      <c r="C367" s="16" t="s">
        <v>371</v>
      </c>
      <c r="D367" s="11">
        <v>9</v>
      </c>
      <c r="E367" s="20"/>
      <c r="F367" s="20"/>
      <c r="G367" s="11">
        <f t="shared" si="16"/>
        <v>9</v>
      </c>
      <c r="H367" s="79">
        <v>220</v>
      </c>
      <c r="I367" s="13">
        <f t="shared" si="15"/>
        <v>1980</v>
      </c>
    </row>
    <row r="368" spans="1:9" x14ac:dyDescent="0.25">
      <c r="A368" s="14"/>
      <c r="B368" s="49"/>
      <c r="C368" s="16" t="s">
        <v>372</v>
      </c>
      <c r="D368" s="11">
        <v>8</v>
      </c>
      <c r="E368" s="17"/>
      <c r="F368" s="17"/>
      <c r="G368" s="11">
        <f t="shared" si="16"/>
        <v>8</v>
      </c>
      <c r="H368" s="79">
        <v>60</v>
      </c>
      <c r="I368" s="13">
        <f t="shared" si="15"/>
        <v>480</v>
      </c>
    </row>
    <row r="369" spans="1:9" x14ac:dyDescent="0.25">
      <c r="A369" s="14"/>
      <c r="B369" s="49"/>
      <c r="C369" s="16" t="s">
        <v>373</v>
      </c>
      <c r="D369" s="11">
        <v>10</v>
      </c>
      <c r="E369" s="17"/>
      <c r="F369" s="17"/>
      <c r="G369" s="11">
        <f t="shared" si="16"/>
        <v>10</v>
      </c>
      <c r="H369" s="79">
        <v>340</v>
      </c>
      <c r="I369" s="13">
        <f t="shared" si="15"/>
        <v>3400</v>
      </c>
    </row>
    <row r="370" spans="1:9" x14ac:dyDescent="0.25">
      <c r="A370" s="14"/>
      <c r="B370" s="49"/>
      <c r="C370" s="16" t="s">
        <v>374</v>
      </c>
      <c r="D370" s="11">
        <v>9</v>
      </c>
      <c r="E370" s="17"/>
      <c r="F370" s="17"/>
      <c r="G370" s="11">
        <f t="shared" si="16"/>
        <v>9</v>
      </c>
      <c r="H370" s="79">
        <v>2300</v>
      </c>
      <c r="I370" s="13">
        <f t="shared" si="15"/>
        <v>20700</v>
      </c>
    </row>
    <row r="371" spans="1:9" x14ac:dyDescent="0.25">
      <c r="A371" s="14"/>
      <c r="B371" s="49"/>
      <c r="C371" s="16" t="s">
        <v>375</v>
      </c>
      <c r="D371" s="11">
        <v>11</v>
      </c>
      <c r="E371" s="17"/>
      <c r="F371" s="17"/>
      <c r="G371" s="11">
        <f t="shared" si="16"/>
        <v>11</v>
      </c>
      <c r="H371" s="79">
        <v>705.64</v>
      </c>
      <c r="I371" s="13">
        <f t="shared" si="15"/>
        <v>7762.04</v>
      </c>
    </row>
    <row r="372" spans="1:9" x14ac:dyDescent="0.25">
      <c r="A372" s="14"/>
      <c r="B372" s="49"/>
      <c r="C372" s="16" t="s">
        <v>376</v>
      </c>
      <c r="D372" s="11">
        <v>17</v>
      </c>
      <c r="E372" s="17"/>
      <c r="F372" s="17"/>
      <c r="G372" s="11">
        <f>D372+E372-F372</f>
        <v>17</v>
      </c>
      <c r="H372" s="79">
        <v>181.56</v>
      </c>
      <c r="I372" s="13">
        <f t="shared" si="15"/>
        <v>3086.52</v>
      </c>
    </row>
    <row r="373" spans="1:9" x14ac:dyDescent="0.25">
      <c r="A373" s="14"/>
      <c r="B373" s="49"/>
      <c r="C373" s="16" t="s">
        <v>377</v>
      </c>
      <c r="D373" s="11">
        <v>7</v>
      </c>
      <c r="E373" s="17"/>
      <c r="F373" s="17">
        <v>1</v>
      </c>
      <c r="G373" s="11">
        <f>D373+E373-F373</f>
        <v>6</v>
      </c>
      <c r="H373" s="79">
        <v>146.32</v>
      </c>
      <c r="I373" s="13">
        <f>G373*H373</f>
        <v>877.92</v>
      </c>
    </row>
    <row r="374" spans="1:9" x14ac:dyDescent="0.25">
      <c r="A374" s="24"/>
      <c r="B374" s="49"/>
      <c r="C374" s="16" t="s">
        <v>378</v>
      </c>
      <c r="D374" s="11">
        <v>6</v>
      </c>
      <c r="E374" s="17"/>
      <c r="F374" s="17">
        <v>1</v>
      </c>
      <c r="G374" s="11">
        <f>D374+E374-F374</f>
        <v>5</v>
      </c>
      <c r="H374" s="79">
        <v>172.28</v>
      </c>
      <c r="I374" s="13">
        <f>G374*H374</f>
        <v>861.4</v>
      </c>
    </row>
    <row r="375" spans="1:9" ht="15.75" thickBot="1" x14ac:dyDescent="0.3">
      <c r="A375" s="69"/>
      <c r="B375" s="49"/>
      <c r="C375" s="16" t="s">
        <v>379</v>
      </c>
      <c r="D375" s="11"/>
      <c r="E375" s="17">
        <v>150</v>
      </c>
      <c r="F375" s="17"/>
      <c r="G375" s="11">
        <f>D375+E375-F375</f>
        <v>150</v>
      </c>
      <c r="H375" s="79">
        <v>99.12</v>
      </c>
      <c r="I375" s="13">
        <f>G375*H375</f>
        <v>14868</v>
      </c>
    </row>
    <row r="376" spans="1:9" ht="15.75" thickBot="1" x14ac:dyDescent="0.3">
      <c r="A376" s="44" t="s">
        <v>380</v>
      </c>
      <c r="B376" s="91" t="s">
        <v>381</v>
      </c>
      <c r="C376" s="92"/>
      <c r="D376" s="92"/>
      <c r="E376" s="92"/>
      <c r="F376" s="92"/>
      <c r="G376" s="92"/>
      <c r="H376" s="92"/>
      <c r="I376" s="93"/>
    </row>
    <row r="377" spans="1:9" x14ac:dyDescent="0.25">
      <c r="A377" s="14"/>
      <c r="B377" s="49"/>
      <c r="C377" s="16" t="s">
        <v>382</v>
      </c>
      <c r="D377" s="11">
        <v>5</v>
      </c>
      <c r="E377" s="17"/>
      <c r="F377" s="17"/>
      <c r="G377" s="11">
        <f>D377+E377-F377</f>
        <v>5</v>
      </c>
      <c r="H377" s="79">
        <v>233.64</v>
      </c>
      <c r="I377" s="13">
        <f>G377*H377</f>
        <v>1168.1999999999998</v>
      </c>
    </row>
    <row r="378" spans="1:9" x14ac:dyDescent="0.25">
      <c r="A378" s="14"/>
      <c r="B378" s="49"/>
      <c r="C378" s="16" t="s">
        <v>383</v>
      </c>
      <c r="D378" s="11">
        <v>5</v>
      </c>
      <c r="E378" s="17"/>
      <c r="F378" s="17"/>
      <c r="G378" s="11">
        <f>D378+E378-F378</f>
        <v>5</v>
      </c>
      <c r="H378" s="79">
        <v>115.64</v>
      </c>
      <c r="I378" s="13">
        <f>G378*H378</f>
        <v>578.20000000000005</v>
      </c>
    </row>
    <row r="379" spans="1:9" x14ac:dyDescent="0.25">
      <c r="A379" s="14"/>
      <c r="B379" s="49"/>
      <c r="C379" s="16" t="s">
        <v>384</v>
      </c>
      <c r="D379" s="11">
        <v>2</v>
      </c>
      <c r="E379" s="17"/>
      <c r="F379" s="17"/>
      <c r="G379" s="11">
        <f>D379+E379-F379</f>
        <v>2</v>
      </c>
      <c r="H379" s="79">
        <v>62.54</v>
      </c>
      <c r="I379" s="13">
        <f>G379*H379</f>
        <v>125.08</v>
      </c>
    </row>
    <row r="380" spans="1:9" ht="15.75" thickBot="1" x14ac:dyDescent="0.3">
      <c r="A380" s="69"/>
      <c r="B380" s="70"/>
      <c r="C380" s="22" t="s">
        <v>385</v>
      </c>
      <c r="D380" s="63">
        <v>5</v>
      </c>
      <c r="E380" s="23"/>
      <c r="F380" s="23"/>
      <c r="G380" s="63">
        <f>D380+E380-F380</f>
        <v>5</v>
      </c>
      <c r="H380" s="83">
        <v>33.04</v>
      </c>
      <c r="I380" s="66">
        <f>G380*H380</f>
        <v>165.2</v>
      </c>
    </row>
    <row r="381" spans="1:9" ht="15.75" x14ac:dyDescent="0.25">
      <c r="A381" s="84"/>
      <c r="B381" s="85"/>
      <c r="C381" s="86"/>
      <c r="D381" s="87"/>
      <c r="E381" s="87"/>
      <c r="F381" s="87"/>
      <c r="G381" s="88"/>
      <c r="H381" s="84" t="s">
        <v>386</v>
      </c>
      <c r="I381" s="89">
        <f>SUM(I10:I380)</f>
        <v>2177709.0258000004</v>
      </c>
    </row>
    <row r="382" spans="1:9" ht="15.75" x14ac:dyDescent="0.25">
      <c r="A382" s="84"/>
      <c r="B382" s="85"/>
      <c r="C382" s="86"/>
      <c r="D382" s="87"/>
      <c r="E382" s="87"/>
      <c r="F382" s="87"/>
      <c r="G382" s="88"/>
      <c r="H382" s="84"/>
      <c r="I382" s="89"/>
    </row>
    <row r="383" spans="1:9" ht="15.75" x14ac:dyDescent="0.25">
      <c r="A383" s="84"/>
      <c r="B383" s="85"/>
      <c r="C383" s="86"/>
      <c r="D383" s="87"/>
      <c r="E383" s="87"/>
      <c r="F383" s="87"/>
      <c r="G383" s="88"/>
      <c r="H383" s="84"/>
      <c r="I383" s="89"/>
    </row>
    <row r="384" spans="1:9" ht="15.75" x14ac:dyDescent="0.25">
      <c r="A384" s="84"/>
      <c r="B384" s="85"/>
      <c r="C384" s="86"/>
      <c r="D384" s="87"/>
      <c r="E384" s="87"/>
      <c r="F384" s="87"/>
      <c r="G384" s="88"/>
      <c r="H384" s="84"/>
      <c r="I384" s="89"/>
    </row>
    <row r="385" spans="1:9" ht="16.5" thickBot="1" x14ac:dyDescent="0.3">
      <c r="A385" s="90"/>
      <c r="B385" s="90"/>
      <c r="C385" s="86"/>
      <c r="D385" s="90"/>
      <c r="E385" s="90"/>
      <c r="F385" s="90"/>
      <c r="G385" s="88"/>
      <c r="H385" s="88"/>
      <c r="I385" s="89"/>
    </row>
    <row r="386" spans="1:9" ht="15.75" x14ac:dyDescent="0.25">
      <c r="A386" t="s">
        <v>387</v>
      </c>
      <c r="C386" s="86"/>
      <c r="D386" t="s">
        <v>388</v>
      </c>
      <c r="F386" s="87"/>
      <c r="G386" s="88"/>
      <c r="H386" s="88"/>
      <c r="I386" s="89"/>
    </row>
  </sheetData>
  <mergeCells count="25">
    <mergeCell ref="A7:I7"/>
    <mergeCell ref="A2:I2"/>
    <mergeCell ref="A3:I3"/>
    <mergeCell ref="A4:I4"/>
    <mergeCell ref="A5:I5"/>
    <mergeCell ref="A6:I6"/>
    <mergeCell ref="B154:I154"/>
    <mergeCell ref="B9:I9"/>
    <mergeCell ref="B24:I24"/>
    <mergeCell ref="B39:I39"/>
    <mergeCell ref="B42:I42"/>
    <mergeCell ref="B46:I46"/>
    <mergeCell ref="B59:I59"/>
    <mergeCell ref="B96:I96"/>
    <mergeCell ref="B100:I100"/>
    <mergeCell ref="B102:I102"/>
    <mergeCell ref="B147:I147"/>
    <mergeCell ref="B151:I151"/>
    <mergeCell ref="B376:I376"/>
    <mergeCell ref="B157:I157"/>
    <mergeCell ref="B159:I159"/>
    <mergeCell ref="B162:I162"/>
    <mergeCell ref="B189:I189"/>
    <mergeCell ref="B342:I342"/>
    <mergeCell ref="B345:I34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lucia.acosta</dc:creator>
  <cp:lastModifiedBy>marien.mendez</cp:lastModifiedBy>
  <cp:lastPrinted>2017-11-03T16:45:13Z</cp:lastPrinted>
  <dcterms:created xsi:type="dcterms:W3CDTF">2017-11-03T16:39:07Z</dcterms:created>
  <dcterms:modified xsi:type="dcterms:W3CDTF">2017-11-10T18:54:43Z</dcterms:modified>
</cp:coreProperties>
</file>