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INVENTARIO SUMINISTRO\INVENTARIO ALMACEN 2018\"/>
    </mc:Choice>
  </mc:AlternateContent>
  <bookViews>
    <workbookView xWindow="0" yWindow="0" windowWidth="28800" windowHeight="13725"/>
  </bookViews>
  <sheets>
    <sheet name="Inv. marzo 2018 " sheetId="5" r:id="rId1"/>
  </sheets>
  <calcPr calcId="152511"/>
</workbook>
</file>

<file path=xl/calcChain.xml><?xml version="1.0" encoding="utf-8"?>
<calcChain xmlns="http://schemas.openxmlformats.org/spreadsheetml/2006/main">
  <c r="G19" i="5" l="1"/>
  <c r="I19" i="5" s="1"/>
  <c r="G124" i="5" l="1"/>
  <c r="I124" i="5" s="1"/>
  <c r="G38" i="5"/>
  <c r="I38" i="5" s="1"/>
  <c r="G58" i="5"/>
  <c r="I58" i="5" s="1"/>
  <c r="G22" i="5"/>
  <c r="I22" i="5" s="1"/>
  <c r="G85" i="5"/>
  <c r="I85" i="5" s="1"/>
  <c r="G86" i="5"/>
  <c r="I86" i="5" s="1"/>
  <c r="G179" i="5"/>
  <c r="I179" i="5" s="1"/>
  <c r="G178" i="5"/>
  <c r="I178" i="5" s="1"/>
  <c r="G180" i="5"/>
  <c r="I180" i="5" s="1"/>
  <c r="G37" i="5"/>
  <c r="I37" i="5" s="1"/>
  <c r="G39" i="5"/>
  <c r="I39" i="5" s="1"/>
  <c r="G16" i="5"/>
  <c r="I16" i="5" s="1"/>
  <c r="G15" i="5"/>
  <c r="I15" i="5" s="1"/>
  <c r="G14" i="5"/>
  <c r="I14" i="5" s="1"/>
  <c r="G331" i="5"/>
  <c r="I331" i="5" s="1"/>
  <c r="G17" i="5"/>
  <c r="I17" i="5" s="1"/>
  <c r="G279" i="5"/>
  <c r="I279" i="5" s="1"/>
  <c r="G125" i="5"/>
  <c r="I125" i="5" s="1"/>
  <c r="G123" i="5"/>
  <c r="I123" i="5" s="1"/>
  <c r="G122" i="5"/>
  <c r="I122" i="5" s="1"/>
  <c r="G121" i="5"/>
  <c r="I121" i="5" s="1"/>
  <c r="G120" i="5"/>
  <c r="I120" i="5" s="1"/>
  <c r="G119" i="5"/>
  <c r="I119" i="5" s="1"/>
  <c r="G118" i="5"/>
  <c r="I118" i="5" s="1"/>
  <c r="G117" i="5"/>
  <c r="I117" i="5" s="1"/>
  <c r="G116" i="5"/>
  <c r="I116" i="5" s="1"/>
  <c r="G115" i="5"/>
  <c r="I115" i="5" s="1"/>
  <c r="G114" i="5"/>
  <c r="I114" i="5" s="1"/>
  <c r="G113" i="5"/>
  <c r="I113" i="5" s="1"/>
  <c r="G112" i="5"/>
  <c r="I112" i="5" s="1"/>
  <c r="G111" i="5"/>
  <c r="I111" i="5" s="1"/>
  <c r="G110" i="5"/>
  <c r="I110" i="5" s="1"/>
  <c r="G109" i="5"/>
  <c r="I109" i="5" s="1"/>
  <c r="G108" i="5"/>
  <c r="I108" i="5" s="1"/>
  <c r="G107" i="5"/>
  <c r="G106" i="5"/>
  <c r="I106" i="5" s="1"/>
  <c r="G105" i="5"/>
  <c r="I105" i="5" s="1"/>
  <c r="G104" i="5"/>
  <c r="I104" i="5" s="1"/>
  <c r="G103" i="5"/>
  <c r="I103" i="5" s="1"/>
  <c r="G102" i="5"/>
  <c r="I102" i="5" s="1"/>
  <c r="G101" i="5"/>
  <c r="I101" i="5" s="1"/>
  <c r="G100" i="5"/>
  <c r="I100" i="5" s="1"/>
  <c r="G99" i="5"/>
  <c r="G98" i="5"/>
  <c r="I98" i="5" s="1"/>
  <c r="G97" i="5"/>
  <c r="I97" i="5" s="1"/>
  <c r="G96" i="5"/>
  <c r="I96" i="5" s="1"/>
  <c r="G95" i="5"/>
  <c r="I95" i="5" s="1"/>
  <c r="G94" i="5"/>
  <c r="I94" i="5" s="1"/>
  <c r="G93" i="5"/>
  <c r="I93" i="5" s="1"/>
  <c r="G92" i="5"/>
  <c r="I92" i="5" s="1"/>
  <c r="G91" i="5"/>
  <c r="I91" i="5" s="1"/>
  <c r="G90" i="5"/>
  <c r="I90" i="5" s="1"/>
  <c r="G89" i="5"/>
  <c r="I89" i="5" s="1"/>
  <c r="G88" i="5"/>
  <c r="I88" i="5" s="1"/>
  <c r="G87" i="5"/>
  <c r="I87" i="5" s="1"/>
  <c r="G76" i="5"/>
  <c r="I76" i="5" s="1"/>
  <c r="G75" i="5"/>
  <c r="I75" i="5" s="1"/>
  <c r="G74" i="5"/>
  <c r="I74" i="5" s="1"/>
  <c r="G73" i="5"/>
  <c r="I73" i="5" s="1"/>
  <c r="G72" i="5"/>
  <c r="I72" i="5" s="1"/>
  <c r="G71" i="5"/>
  <c r="I71" i="5" s="1"/>
  <c r="G70" i="5"/>
  <c r="I70" i="5" s="1"/>
  <c r="G69" i="5"/>
  <c r="I69" i="5" s="1"/>
  <c r="G68" i="5"/>
  <c r="I68" i="5" s="1"/>
  <c r="G67" i="5"/>
  <c r="I67" i="5" s="1"/>
  <c r="G66" i="5"/>
  <c r="I66" i="5" s="1"/>
  <c r="G65" i="5"/>
  <c r="I65" i="5" s="1"/>
  <c r="G64" i="5"/>
  <c r="I64" i="5" s="1"/>
  <c r="G63" i="5"/>
  <c r="I63" i="5" s="1"/>
  <c r="G62" i="5"/>
  <c r="I62" i="5" s="1"/>
  <c r="G61" i="5"/>
  <c r="I61" i="5" s="1"/>
  <c r="G60" i="5"/>
  <c r="I60" i="5" s="1"/>
  <c r="G59" i="5"/>
  <c r="I59" i="5" s="1"/>
  <c r="G57" i="5"/>
  <c r="I57" i="5" s="1"/>
  <c r="G56" i="5"/>
  <c r="I56" i="5" s="1"/>
  <c r="G55" i="5"/>
  <c r="I55" i="5" s="1"/>
  <c r="G54" i="5"/>
  <c r="I54" i="5" s="1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I46" i="5" s="1"/>
  <c r="G45" i="5"/>
  <c r="I45" i="5" s="1"/>
  <c r="G44" i="5"/>
  <c r="I44" i="5" s="1"/>
  <c r="G43" i="5"/>
  <c r="I43" i="5" s="1"/>
  <c r="G42" i="5"/>
  <c r="I42" i="5" s="1"/>
  <c r="G41" i="5"/>
  <c r="I41" i="5" s="1"/>
  <c r="G40" i="5"/>
  <c r="I40" i="5" s="1"/>
  <c r="G36" i="5"/>
  <c r="I36" i="5" s="1"/>
  <c r="G34" i="5"/>
  <c r="I34" i="5" s="1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G27" i="5"/>
  <c r="I27" i="5" s="1"/>
  <c r="G26" i="5"/>
  <c r="I26" i="5" s="1"/>
  <c r="G25" i="5"/>
  <c r="I25" i="5" s="1"/>
  <c r="G24" i="5"/>
  <c r="I24" i="5" s="1"/>
  <c r="G362" i="5"/>
  <c r="I362" i="5" s="1"/>
  <c r="G361" i="5"/>
  <c r="I361" i="5" s="1"/>
  <c r="G360" i="5"/>
  <c r="I360" i="5" s="1"/>
  <c r="G358" i="5"/>
  <c r="I358" i="5" s="1"/>
  <c r="G357" i="5"/>
  <c r="I357" i="5" s="1"/>
  <c r="G356" i="5"/>
  <c r="I356" i="5" s="1"/>
  <c r="G355" i="5"/>
  <c r="I355" i="5" s="1"/>
  <c r="G354" i="5"/>
  <c r="I354" i="5" s="1"/>
  <c r="G353" i="5"/>
  <c r="I353" i="5" s="1"/>
  <c r="G352" i="5"/>
  <c r="I352" i="5" s="1"/>
  <c r="G351" i="5"/>
  <c r="I351" i="5" s="1"/>
  <c r="G350" i="5"/>
  <c r="I350" i="5" s="1"/>
  <c r="G349" i="5"/>
  <c r="I349" i="5" s="1"/>
  <c r="G348" i="5"/>
  <c r="I348" i="5" s="1"/>
  <c r="G347" i="5"/>
  <c r="I347" i="5" s="1"/>
  <c r="G346" i="5"/>
  <c r="I346" i="5" s="1"/>
  <c r="G345" i="5"/>
  <c r="I345" i="5" s="1"/>
  <c r="G344" i="5"/>
  <c r="I344" i="5" s="1"/>
  <c r="G343" i="5"/>
  <c r="I343" i="5" s="1"/>
  <c r="G342" i="5"/>
  <c r="I342" i="5" s="1"/>
  <c r="G341" i="5"/>
  <c r="I341" i="5" s="1"/>
  <c r="G340" i="5"/>
  <c r="I340" i="5" s="1"/>
  <c r="G339" i="5"/>
  <c r="I339" i="5" s="1"/>
  <c r="G338" i="5"/>
  <c r="I338" i="5" s="1"/>
  <c r="G337" i="5"/>
  <c r="I337" i="5" s="1"/>
  <c r="G336" i="5"/>
  <c r="I336" i="5" s="1"/>
  <c r="G335" i="5"/>
  <c r="I335" i="5" s="1"/>
  <c r="G334" i="5"/>
  <c r="I334" i="5" s="1"/>
  <c r="G333" i="5"/>
  <c r="I333" i="5" s="1"/>
  <c r="G332" i="5"/>
  <c r="I332" i="5" s="1"/>
  <c r="G330" i="5"/>
  <c r="I330" i="5" s="1"/>
  <c r="G328" i="5"/>
  <c r="I328" i="5" s="1"/>
  <c r="G327" i="5"/>
  <c r="I327" i="5" s="1"/>
  <c r="G325" i="5"/>
  <c r="I325" i="5" s="1"/>
  <c r="G324" i="5"/>
  <c r="I324" i="5" s="1"/>
  <c r="G323" i="5"/>
  <c r="I323" i="5" s="1"/>
  <c r="G322" i="5"/>
  <c r="I322" i="5" s="1"/>
  <c r="G321" i="5"/>
  <c r="I321" i="5" s="1"/>
  <c r="G320" i="5"/>
  <c r="I320" i="5" s="1"/>
  <c r="G319" i="5"/>
  <c r="I319" i="5" s="1"/>
  <c r="G318" i="5"/>
  <c r="I318" i="5" s="1"/>
  <c r="G317" i="5"/>
  <c r="I317" i="5" s="1"/>
  <c r="G316" i="5"/>
  <c r="I316" i="5" s="1"/>
  <c r="G315" i="5"/>
  <c r="I315" i="5" s="1"/>
  <c r="G314" i="5"/>
  <c r="I314" i="5" s="1"/>
  <c r="G313" i="5"/>
  <c r="I313" i="5" s="1"/>
  <c r="G312" i="5"/>
  <c r="I312" i="5" s="1"/>
  <c r="G311" i="5"/>
  <c r="I311" i="5" s="1"/>
  <c r="G310" i="5"/>
  <c r="I310" i="5" s="1"/>
  <c r="G309" i="5"/>
  <c r="I309" i="5" s="1"/>
  <c r="G308" i="5"/>
  <c r="I308" i="5" s="1"/>
  <c r="G307" i="5"/>
  <c r="I307" i="5" s="1"/>
  <c r="G306" i="5"/>
  <c r="I306" i="5" s="1"/>
  <c r="G305" i="5"/>
  <c r="I305" i="5" s="1"/>
  <c r="G304" i="5"/>
  <c r="I304" i="5" s="1"/>
  <c r="G303" i="5"/>
  <c r="I303" i="5" s="1"/>
  <c r="G302" i="5"/>
  <c r="I302" i="5" s="1"/>
  <c r="G301" i="5"/>
  <c r="I301" i="5" s="1"/>
  <c r="G300" i="5"/>
  <c r="I300" i="5" s="1"/>
  <c r="G299" i="5"/>
  <c r="I299" i="5" s="1"/>
  <c r="G298" i="5"/>
  <c r="I298" i="5" s="1"/>
  <c r="G297" i="5"/>
  <c r="I297" i="5" s="1"/>
  <c r="G296" i="5"/>
  <c r="I296" i="5" s="1"/>
  <c r="G295" i="5"/>
  <c r="I295" i="5" s="1"/>
  <c r="G294" i="5"/>
  <c r="I294" i="5" s="1"/>
  <c r="G293" i="5"/>
  <c r="I293" i="5" s="1"/>
  <c r="G292" i="5"/>
  <c r="I292" i="5" s="1"/>
  <c r="G291" i="5"/>
  <c r="I291" i="5" s="1"/>
  <c r="G290" i="5"/>
  <c r="I290" i="5" s="1"/>
  <c r="G289" i="5"/>
  <c r="I289" i="5" s="1"/>
  <c r="G288" i="5"/>
  <c r="I288" i="5" s="1"/>
  <c r="G287" i="5"/>
  <c r="I287" i="5" s="1"/>
  <c r="G286" i="5"/>
  <c r="I286" i="5" s="1"/>
  <c r="G285" i="5"/>
  <c r="I285" i="5" s="1"/>
  <c r="G284" i="5"/>
  <c r="I284" i="5" s="1"/>
  <c r="G283" i="5"/>
  <c r="I283" i="5" s="1"/>
  <c r="G282" i="5"/>
  <c r="I282" i="5" s="1"/>
  <c r="G281" i="5"/>
  <c r="I281" i="5" s="1"/>
  <c r="G280" i="5"/>
  <c r="I280" i="5" s="1"/>
  <c r="G278" i="5"/>
  <c r="I278" i="5" s="1"/>
  <c r="G277" i="5"/>
  <c r="I277" i="5" s="1"/>
  <c r="G276" i="5"/>
  <c r="I276" i="5" s="1"/>
  <c r="G275" i="5"/>
  <c r="I275" i="5" s="1"/>
  <c r="G274" i="5"/>
  <c r="I274" i="5" s="1"/>
  <c r="G273" i="5"/>
  <c r="I273" i="5" s="1"/>
  <c r="G272" i="5"/>
  <c r="I272" i="5" s="1"/>
  <c r="G271" i="5"/>
  <c r="I271" i="5" s="1"/>
  <c r="G270" i="5"/>
  <c r="I270" i="5" s="1"/>
  <c r="G269" i="5"/>
  <c r="I269" i="5" s="1"/>
  <c r="G268" i="5"/>
  <c r="I268" i="5" s="1"/>
  <c r="G267" i="5"/>
  <c r="I267" i="5" s="1"/>
  <c r="G266" i="5"/>
  <c r="I266" i="5" s="1"/>
  <c r="G265" i="5"/>
  <c r="I265" i="5" s="1"/>
  <c r="G264" i="5"/>
  <c r="I264" i="5" s="1"/>
  <c r="G263" i="5"/>
  <c r="I263" i="5" s="1"/>
  <c r="G262" i="5"/>
  <c r="I262" i="5" s="1"/>
  <c r="G261" i="5"/>
  <c r="I261" i="5" s="1"/>
  <c r="G260" i="5"/>
  <c r="I260" i="5" s="1"/>
  <c r="G259" i="5"/>
  <c r="I259" i="5" s="1"/>
  <c r="G258" i="5"/>
  <c r="I258" i="5" s="1"/>
  <c r="G257" i="5"/>
  <c r="I257" i="5" s="1"/>
  <c r="G256" i="5"/>
  <c r="I256" i="5" s="1"/>
  <c r="G255" i="5"/>
  <c r="I255" i="5" s="1"/>
  <c r="G254" i="5"/>
  <c r="I254" i="5" s="1"/>
  <c r="G253" i="5"/>
  <c r="I253" i="5" s="1"/>
  <c r="G252" i="5"/>
  <c r="I252" i="5" s="1"/>
  <c r="G251" i="5"/>
  <c r="I251" i="5" s="1"/>
  <c r="G250" i="5"/>
  <c r="I250" i="5" s="1"/>
  <c r="G249" i="5"/>
  <c r="I249" i="5" s="1"/>
  <c r="G248" i="5"/>
  <c r="I248" i="5" s="1"/>
  <c r="G247" i="5"/>
  <c r="I247" i="5" s="1"/>
  <c r="G246" i="5"/>
  <c r="I246" i="5" s="1"/>
  <c r="G245" i="5"/>
  <c r="I245" i="5" s="1"/>
  <c r="G244" i="5"/>
  <c r="I244" i="5" s="1"/>
  <c r="G243" i="5"/>
  <c r="I243" i="5" s="1"/>
  <c r="G242" i="5"/>
  <c r="I242" i="5" s="1"/>
  <c r="G241" i="5"/>
  <c r="I241" i="5" s="1"/>
  <c r="G240" i="5"/>
  <c r="I240" i="5" s="1"/>
  <c r="G239" i="5"/>
  <c r="I239" i="5" s="1"/>
  <c r="G238" i="5"/>
  <c r="I238" i="5" s="1"/>
  <c r="G237" i="5"/>
  <c r="I237" i="5" s="1"/>
  <c r="G236" i="5"/>
  <c r="I236" i="5" s="1"/>
  <c r="G235" i="5"/>
  <c r="I235" i="5" s="1"/>
  <c r="G234" i="5"/>
  <c r="I234" i="5" s="1"/>
  <c r="G233" i="5"/>
  <c r="I233" i="5" s="1"/>
  <c r="G232" i="5"/>
  <c r="I232" i="5" s="1"/>
  <c r="G231" i="5"/>
  <c r="I231" i="5" s="1"/>
  <c r="G230" i="5"/>
  <c r="I230" i="5" s="1"/>
  <c r="G229" i="5"/>
  <c r="I229" i="5" s="1"/>
  <c r="G228" i="5"/>
  <c r="I228" i="5" s="1"/>
  <c r="G227" i="5"/>
  <c r="I227" i="5" s="1"/>
  <c r="G226" i="5"/>
  <c r="I226" i="5" s="1"/>
  <c r="G225" i="5"/>
  <c r="I225" i="5" s="1"/>
  <c r="G224" i="5"/>
  <c r="I224" i="5" s="1"/>
  <c r="G223" i="5"/>
  <c r="I223" i="5" s="1"/>
  <c r="G222" i="5"/>
  <c r="I222" i="5" s="1"/>
  <c r="G221" i="5"/>
  <c r="I221" i="5" s="1"/>
  <c r="G220" i="5"/>
  <c r="I220" i="5" s="1"/>
  <c r="G219" i="5"/>
  <c r="I219" i="5" s="1"/>
  <c r="G218" i="5"/>
  <c r="I218" i="5" s="1"/>
  <c r="G217" i="5"/>
  <c r="I217" i="5" s="1"/>
  <c r="G216" i="5"/>
  <c r="I216" i="5" s="1"/>
  <c r="G215" i="5"/>
  <c r="I215" i="5" s="1"/>
  <c r="G214" i="5"/>
  <c r="I214" i="5" s="1"/>
  <c r="G213" i="5"/>
  <c r="I213" i="5" s="1"/>
  <c r="G212" i="5"/>
  <c r="I212" i="5" s="1"/>
  <c r="G211" i="5"/>
  <c r="I211" i="5" s="1"/>
  <c r="G210" i="5"/>
  <c r="I210" i="5" s="1"/>
  <c r="G209" i="5"/>
  <c r="I209" i="5" s="1"/>
  <c r="G208" i="5"/>
  <c r="I208" i="5" s="1"/>
  <c r="G207" i="5"/>
  <c r="I207" i="5" s="1"/>
  <c r="G206" i="5"/>
  <c r="I206" i="5" s="1"/>
  <c r="G205" i="5"/>
  <c r="I205" i="5" s="1"/>
  <c r="G204" i="5"/>
  <c r="I204" i="5" s="1"/>
  <c r="G203" i="5"/>
  <c r="I203" i="5" s="1"/>
  <c r="G202" i="5"/>
  <c r="I202" i="5" s="1"/>
  <c r="G201" i="5"/>
  <c r="I201" i="5" s="1"/>
  <c r="G200" i="5"/>
  <c r="I200" i="5" s="1"/>
  <c r="G199" i="5"/>
  <c r="I199" i="5" s="1"/>
  <c r="G198" i="5"/>
  <c r="I198" i="5" s="1"/>
  <c r="G197" i="5"/>
  <c r="I197" i="5" s="1"/>
  <c r="G196" i="5"/>
  <c r="I196" i="5" s="1"/>
  <c r="G195" i="5"/>
  <c r="I195" i="5" s="1"/>
  <c r="G194" i="5"/>
  <c r="I194" i="5" s="1"/>
  <c r="G193" i="5"/>
  <c r="I193" i="5" s="1"/>
  <c r="G192" i="5"/>
  <c r="I192" i="5" s="1"/>
  <c r="G191" i="5"/>
  <c r="I191" i="5" s="1"/>
  <c r="G190" i="5"/>
  <c r="I190" i="5" s="1"/>
  <c r="G189" i="5"/>
  <c r="I189" i="5" s="1"/>
  <c r="G188" i="5"/>
  <c r="I188" i="5" s="1"/>
  <c r="G187" i="5"/>
  <c r="I187" i="5" s="1"/>
  <c r="G186" i="5"/>
  <c r="I186" i="5" s="1"/>
  <c r="G185" i="5"/>
  <c r="I185" i="5" s="1"/>
  <c r="G184" i="5"/>
  <c r="I184" i="5" s="1"/>
  <c r="G183" i="5"/>
  <c r="I183" i="5" s="1"/>
  <c r="G182" i="5"/>
  <c r="I182" i="5" s="1"/>
  <c r="G181" i="5"/>
  <c r="I181" i="5" s="1"/>
  <c r="G177" i="5"/>
  <c r="I177" i="5" s="1"/>
  <c r="G175" i="5"/>
  <c r="I175" i="5" s="1"/>
  <c r="G174" i="5"/>
  <c r="I174" i="5" s="1"/>
  <c r="G173" i="5"/>
  <c r="I173" i="5" s="1"/>
  <c r="G172" i="5"/>
  <c r="I172" i="5" s="1"/>
  <c r="G171" i="5"/>
  <c r="I171" i="5" s="1"/>
  <c r="G170" i="5"/>
  <c r="I170" i="5" s="1"/>
  <c r="G169" i="5"/>
  <c r="I169" i="5" s="1"/>
  <c r="G168" i="5"/>
  <c r="I168" i="5" s="1"/>
  <c r="G167" i="5"/>
  <c r="I167" i="5" s="1"/>
  <c r="G166" i="5"/>
  <c r="I166" i="5" s="1"/>
  <c r="G165" i="5"/>
  <c r="I165" i="5" s="1"/>
  <c r="G164" i="5"/>
  <c r="I164" i="5" s="1"/>
  <c r="G163" i="5"/>
  <c r="I163" i="5" s="1"/>
  <c r="G162" i="5"/>
  <c r="I162" i="5" s="1"/>
  <c r="G161" i="5"/>
  <c r="I161" i="5" s="1"/>
  <c r="G160" i="5"/>
  <c r="I160" i="5" s="1"/>
  <c r="G159" i="5"/>
  <c r="I159" i="5" s="1"/>
  <c r="G158" i="5"/>
  <c r="I158" i="5" s="1"/>
  <c r="G157" i="5"/>
  <c r="I157" i="5" s="1"/>
  <c r="G156" i="5"/>
  <c r="I156" i="5" s="1"/>
  <c r="G155" i="5"/>
  <c r="I155" i="5" s="1"/>
  <c r="G154" i="5"/>
  <c r="I154" i="5" s="1"/>
  <c r="G153" i="5"/>
  <c r="I153" i="5" s="1"/>
  <c r="G152" i="5"/>
  <c r="I152" i="5" s="1"/>
  <c r="G151" i="5"/>
  <c r="I151" i="5" s="1"/>
  <c r="G150" i="5"/>
  <c r="I150" i="5" s="1"/>
  <c r="G149" i="5"/>
  <c r="I149" i="5" s="1"/>
  <c r="G147" i="5"/>
  <c r="I147" i="5" s="1"/>
  <c r="G145" i="5"/>
  <c r="I145" i="5" s="1"/>
  <c r="G144" i="5"/>
  <c r="I144" i="5" s="1"/>
  <c r="G142" i="5"/>
  <c r="I142" i="5" s="1"/>
  <c r="G140" i="5"/>
  <c r="I140" i="5" s="1"/>
  <c r="G139" i="5"/>
  <c r="I139" i="5" s="1"/>
  <c r="G137" i="5"/>
  <c r="I137" i="5" s="1"/>
  <c r="G136" i="5"/>
  <c r="I136" i="5" s="1"/>
  <c r="G135" i="5"/>
  <c r="I135" i="5" s="1"/>
  <c r="G134" i="5"/>
  <c r="I134" i="5" s="1"/>
  <c r="G132" i="5"/>
  <c r="I132" i="5" s="1"/>
  <c r="G131" i="5"/>
  <c r="I131" i="5" s="1"/>
  <c r="G129" i="5"/>
  <c r="I129" i="5" s="1"/>
  <c r="G128" i="5"/>
  <c r="I128" i="5" s="1"/>
  <c r="G127" i="5"/>
  <c r="I127" i="5" s="1"/>
  <c r="I107" i="5"/>
  <c r="I99" i="5"/>
  <c r="G83" i="5"/>
  <c r="G81" i="5"/>
  <c r="I81" i="5" s="1"/>
  <c r="G80" i="5"/>
  <c r="I80" i="5" s="1"/>
  <c r="G79" i="5"/>
  <c r="I79" i="5" s="1"/>
  <c r="G78" i="5"/>
  <c r="I78" i="5" s="1"/>
  <c r="G21" i="5"/>
  <c r="I21" i="5" s="1"/>
  <c r="G18" i="5"/>
  <c r="I18" i="5" s="1"/>
  <c r="G13" i="5"/>
  <c r="I13" i="5" s="1"/>
  <c r="G11" i="5"/>
  <c r="I11" i="5" s="1"/>
  <c r="G10" i="5"/>
  <c r="I10" i="5" s="1"/>
  <c r="G9" i="5"/>
  <c r="I9" i="5" s="1"/>
  <c r="G8" i="5"/>
  <c r="I8" i="5" s="1"/>
  <c r="I363" i="5" l="1"/>
</calcChain>
</file>

<file path=xl/sharedStrings.xml><?xml version="1.0" encoding="utf-8"?>
<sst xmlns="http://schemas.openxmlformats.org/spreadsheetml/2006/main" count="391" uniqueCount="386">
  <si>
    <t>OFICINA NACIONAL DE ESTADISTICA</t>
  </si>
  <si>
    <t>DIVISION  ADMINISTRATIVA</t>
  </si>
  <si>
    <t>SECCION DE SUMINISTRO</t>
  </si>
  <si>
    <t>INVENTARIO DE MATERIAL GASTABLE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</si>
  <si>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</si>
  <si>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</si>
  <si>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</si>
  <si>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</si>
  <si>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</si>
  <si>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</si>
  <si>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</si>
  <si>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</si>
  <si>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</si>
  <si>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</si>
  <si>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BOTELLONES DE AGUA 5 GALONES</t>
  </si>
  <si>
    <t>AZUCAR CREMA, PAQ. 5 LBS,</t>
  </si>
  <si>
    <t>AZUCAR BLANCA, PAQ.  5 LBS.</t>
  </si>
  <si>
    <t>CAFÉ SANTO DOMINGO  PAQ. 12/1</t>
  </si>
  <si>
    <t>2.2.2.2.01</t>
  </si>
  <si>
    <t>Impresión y Encuadernación</t>
  </si>
  <si>
    <t>INF. DE RESULTADOS ENHOGAR 2016</t>
  </si>
  <si>
    <t>IMPRESIÓN FORMULARIO ENAE 2017</t>
  </si>
  <si>
    <t>2.3.2.2.01</t>
  </si>
  <si>
    <t>Acabados Textiles</t>
  </si>
  <si>
    <t>PARAGUAS DE FIBRA, AUTOMATICO</t>
  </si>
  <si>
    <t>2.3.3.1.01</t>
  </si>
  <si>
    <t>Papel de Escritorio</t>
  </si>
  <si>
    <t>RESMA DE PAPEL 81/2X11"</t>
  </si>
  <si>
    <t>RESMA DE PAPEL 81/2X11" PREMIUM</t>
  </si>
  <si>
    <t>RESMA DE PAPEL 8.5X13" ABBY</t>
  </si>
  <si>
    <t>RESMA DE PAPEL 8.5X14" ABBY</t>
  </si>
  <si>
    <t>RESMA DE PAPEL 11 X17"</t>
  </si>
  <si>
    <t>RESMA DE PAPEL EN HILO BLANCO</t>
  </si>
  <si>
    <t>RESMA  PAPEL 81/2 X 11" COLOR</t>
  </si>
  <si>
    <t>RESMA DE PAPEL SATINADO</t>
  </si>
  <si>
    <t>RESMA DE PAPEL BOND 22X36"</t>
  </si>
  <si>
    <t>2.3.3.2.01</t>
  </si>
  <si>
    <t>Productos de Papel y Cartón</t>
  </si>
  <si>
    <t>CARPETA INSTITUCIONAL 9X12"</t>
  </si>
  <si>
    <t>CARPETA PRENSA 9X12"</t>
  </si>
  <si>
    <t>FOLDER MANILA 81/2X11"</t>
  </si>
  <si>
    <t>SOBRE BLANCO # 10</t>
  </si>
  <si>
    <t>ETIQUETA ADHESIVA P/ CD</t>
  </si>
  <si>
    <t>ETIQUETA DYMO 30251 P/ PRINTER</t>
  </si>
  <si>
    <t>SOBRE P/ CD EN PAPEL BLANCO</t>
  </si>
  <si>
    <t>SOBRE MANILA  # 7</t>
  </si>
  <si>
    <t>SOBRE MANILA 61/2X91/2</t>
  </si>
  <si>
    <t>SOBRE MANILA 10X15"</t>
  </si>
  <si>
    <t>SOBRE MANILA 14X17"</t>
  </si>
  <si>
    <t>OPALINA CREMA  81/2x11"</t>
  </si>
  <si>
    <t>OPALINA BLANCA 81/2X11"</t>
  </si>
  <si>
    <t>FOLDER 81/2X11" OFI-NOTA</t>
  </si>
  <si>
    <t>SEPARADORES DE CARPETA 5/1</t>
  </si>
  <si>
    <t xml:space="preserve">CARPETA  SIMPLE / 2 HOYOS 3" </t>
  </si>
  <si>
    <t>CAJA DE LABELS PARA FOLDER</t>
  </si>
  <si>
    <t>CUBIERTA DE CARTON P/ ENCUAD.</t>
  </si>
  <si>
    <t>PENDAFLEX 81/2x13 25/1</t>
  </si>
  <si>
    <t>PAPEL CARBON 100/1</t>
  </si>
  <si>
    <t>SERVILLETA C-FOLD 100/1</t>
  </si>
  <si>
    <t>PAPEL TOALLA</t>
  </si>
  <si>
    <t>PAPEL  BAÑO JUMBO P/ DISPENS.800P</t>
  </si>
  <si>
    <t>ROLLO PAPEL HIGIENICO PEQ.</t>
  </si>
  <si>
    <t>SERVILLETA SCOTT DINNER PLUS 50/1</t>
  </si>
  <si>
    <t>SERVILLETA CIELO 500/1</t>
  </si>
  <si>
    <t>VASOS CONICOS ( PAQ. 200/1 )</t>
  </si>
  <si>
    <t>FARDO DE PAPEL HIGIENICO SCOTH 48/1</t>
  </si>
  <si>
    <t>FARDO DE PAPEL TOALLA 6/1 EXCELEM</t>
  </si>
  <si>
    <t>TABLA CON GANCHO 81/2X13"</t>
  </si>
  <si>
    <t>FOLDER MARRON C/ ELASTICO  8.5X13</t>
  </si>
  <si>
    <t>FOLDER MANILA 81/2X11" OFI-100/1</t>
  </si>
  <si>
    <t>SOBRE PARA CD / DVD EN PAPEL BCO.</t>
  </si>
  <si>
    <t>LABELS PARA CD 100/1 PEGAFAN</t>
  </si>
  <si>
    <t>FOLDER SATINADO NEGRO C/BOLSILLO</t>
  </si>
  <si>
    <t>2.3.3.3.01</t>
  </si>
  <si>
    <t>Productos de Artes Graficas</t>
  </si>
  <si>
    <t>LIBRO RECORD DE 300 PAGS.</t>
  </si>
  <si>
    <t>LIBRETA  RAYADA BLANCA 81/2X11"</t>
  </si>
  <si>
    <t>LIBRETA RAYADA 5X8 BLANCA</t>
  </si>
  <si>
    <t>2.3.3.4.01</t>
  </si>
  <si>
    <t>Libros, Revistas y Periódicos</t>
  </si>
  <si>
    <t>INVENTARIO DE LIBROS</t>
  </si>
  <si>
    <t>2.3.5.5.01</t>
  </si>
  <si>
    <t>Artículos de Plásticos</t>
  </si>
  <si>
    <t>CUBIERTA P/ ENCUADERNAR 100/1</t>
  </si>
  <si>
    <t>ESPIRALES NEGRO 14MM CAJA 100/1</t>
  </si>
  <si>
    <t>ESPIRALES 6 MM</t>
  </si>
  <si>
    <t>ESPIRALES  8 MM</t>
  </si>
  <si>
    <t>ESPIRALES 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</si>
  <si>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</si>
  <si>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</si>
  <si>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</si>
  <si>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</si>
  <si>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</si>
  <si>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</si>
  <si>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</si>
  <si>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</si>
  <si>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</si>
  <si>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</si>
  <si>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CARPETAQ BLANCA  DE 1"</t>
  </si>
  <si>
    <t>GAFETE PLASTICOS CON CLIP</t>
  </si>
  <si>
    <t>PROTECTOR DE HOJAS</t>
  </si>
  <si>
    <t>CUBIERTA PLASTICA CLEAR</t>
  </si>
  <si>
    <t>PANTALLA PROTECTORA</t>
  </si>
  <si>
    <t>CUCHARA PLASTICA  25/1</t>
  </si>
  <si>
    <t>TENEDORES 25/1</t>
  </si>
  <si>
    <t>VASO PLASTICO 3 OZ. PAQ. 100/1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</si>
  <si>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</si>
  <si>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</si>
  <si>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</si>
  <si>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</si>
  <si>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</si>
  <si>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CAJA DE GUANTES DE LATEX 100/1</t>
  </si>
  <si>
    <t>CARPETA DE 1" COLOR BLANCO</t>
  </si>
  <si>
    <t>CAJA DE VASOS # 7</t>
  </si>
  <si>
    <r>
      <t xml:space="preserve">VASOS PLAST. </t>
    </r>
    <r>
      <rPr>
        <i/>
        <sz val="9"/>
        <rFont val="Arial"/>
        <family val="2"/>
      </rPr>
      <t xml:space="preserve"># 5 </t>
    </r>
    <r>
      <rPr>
        <sz val="9"/>
        <rFont val="Arial"/>
        <family val="2"/>
      </rPr>
      <t>CAJA 50/50</t>
    </r>
    <r>
      <rPr>
        <sz val="8"/>
        <rFont val="Arial"/>
        <family val="2"/>
      </rPr>
      <t>(=100 paq.)</t>
    </r>
  </si>
  <si>
    <r>
      <t xml:space="preserve">VASOS PLAST. </t>
    </r>
    <r>
      <rPr>
        <i/>
        <sz val="9"/>
        <rFont val="Arial"/>
        <family val="2"/>
      </rPr>
      <t xml:space="preserve"># 7 </t>
    </r>
    <r>
      <rPr>
        <sz val="9"/>
        <rFont val="Arial"/>
        <family val="2"/>
      </rPr>
      <t>CAJA 50/50(</t>
    </r>
    <r>
      <rPr>
        <sz val="8"/>
        <rFont val="Arial"/>
        <family val="2"/>
      </rPr>
      <t>=100 paq.)</t>
    </r>
  </si>
  <si>
    <t>ESPIRALES 10MM CLEAR, CAJA 100/1</t>
  </si>
  <si>
    <t>CARPETA BLANCA DE 2"</t>
  </si>
  <si>
    <t>CARPETA BLANCA DE 3"</t>
  </si>
  <si>
    <t>CARPETA AROS REDONDOS 4"</t>
  </si>
  <si>
    <t>CUBIERTA PLASTICA NEGRA</t>
  </si>
  <si>
    <t>2.3.6.3.03</t>
  </si>
  <si>
    <t>Estructuras Metalicas Acabadas</t>
  </si>
  <si>
    <t>ARMAZON P/ ARCHIVO 81/2x13  6/1</t>
  </si>
  <si>
    <t>BALANCIN DE METAL P/ INODORO S TW</t>
  </si>
  <si>
    <t>BOQUILLA LAV. AUT METAL 1.1/4(Desague)</t>
  </si>
  <si>
    <t>2.3.6.3.06</t>
  </si>
  <si>
    <t>Accesorios de Metal</t>
  </si>
  <si>
    <t>PORTA ROLO MCA. ATLAS</t>
  </si>
  <si>
    <t>BARRA TELESCOPICA DE 3 MTS.</t>
  </si>
  <si>
    <t>2.3.7.1.01</t>
  </si>
  <si>
    <t>Gasolina</t>
  </si>
  <si>
    <t>TICKET DE COMBUSTIBLE  RD$ 100.00</t>
  </si>
  <si>
    <t>TICKET DE COMBUSTIBLE  RD$ 200.00</t>
  </si>
  <si>
    <t>TICKET DE COMBUSTIBLE  RD$ 500.00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</si>
  <si>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</si>
  <si>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</si>
  <si>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</si>
  <si>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</si>
  <si>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</si>
  <si>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</si>
  <si>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</si>
  <si>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2.3.7.2.06</t>
  </si>
  <si>
    <t>Pinturas, Lacas, Barnices, Etc.</t>
  </si>
  <si>
    <t>PINTURA SEMIGLOSS GRIS 26</t>
  </si>
  <si>
    <t>PINTURA BLANCO HUESO 73, CUBO</t>
  </si>
  <si>
    <t>2.3.9.1.01</t>
  </si>
  <si>
    <t>Material para Limpieza</t>
  </si>
  <si>
    <t>ESCOBA</t>
  </si>
  <si>
    <t>AMBIENTADOR  SPRAY P/ DISPENS.</t>
  </si>
  <si>
    <t>BRILLO VERDE</t>
  </si>
  <si>
    <t>CEPILLO DE INODORO</t>
  </si>
  <si>
    <t>DETERGENTE ACIDO SUPERCLEAN GL</t>
  </si>
  <si>
    <t>JABON BOLAZUL</t>
  </si>
  <si>
    <t>LIMPIADOR DE CRISTALES GL</t>
  </si>
  <si>
    <t>PALITA PARA RECOGER BASURA</t>
  </si>
  <si>
    <t>DESTUPIDORES DE INODOROS</t>
  </si>
  <si>
    <t>MASCARILLA CAJA 50/1</t>
  </si>
  <si>
    <t>LANILLA BLANCA KLINACCION</t>
  </si>
  <si>
    <t>PIEDRA AMBIENTADORA DE OLOR</t>
  </si>
  <si>
    <t>LIMPIADOR EN ESPUMA STUFF</t>
  </si>
  <si>
    <t>LIMPIADOR DE HORNOS 14 OZ.</t>
  </si>
  <si>
    <t>MOPA LUXURY 36"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</si>
  <si>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</si>
  <si>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</si>
  <si>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</si>
  <si>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</si>
  <si>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DESENGRASANTE AB, GL.</t>
  </si>
  <si>
    <t>CLORO KLINACCION,GL.</t>
  </si>
  <si>
    <t>DESINFECTANTE FABULOSO,GL.</t>
  </si>
  <si>
    <t>GUANTES HARDMAN, NEGRO ( pares)</t>
  </si>
  <si>
    <t>CLORO CLOROX, GALON</t>
  </si>
  <si>
    <t>JABON LIQUIDO P/ MANOS , ACEL, GL.</t>
  </si>
  <si>
    <t>DESINFECTANTE  ACEL,GL.</t>
  </si>
  <si>
    <t>2.3.9.2.01</t>
  </si>
  <si>
    <t>Útiles  Escrit., Ofic. Informatica</t>
  </si>
  <si>
    <t>BORRA BLANCA PEQUEÑA BEIFA</t>
  </si>
  <si>
    <t>CORRECTOR LIQUIDO PLANO 8ML.</t>
  </si>
  <si>
    <t>GRAPADORA DE ESCRITORIO / METAL</t>
  </si>
  <si>
    <t>SACAPUNTA PLASTICO BEIFA</t>
  </si>
  <si>
    <t>CINTA HIGHLAND 3/4"</t>
  </si>
  <si>
    <t>TIJERA MAPED ESSENTIALS GREEN</t>
  </si>
  <si>
    <t>GRAPAS HEAVY DUTY 3/8" CAJA 1000</t>
  </si>
  <si>
    <t>CLIPS # 1, CAJA 100 CLIPS</t>
  </si>
  <si>
    <t>GOMITAS # 19 OD, CAJA 100</t>
  </si>
  <si>
    <t>GRAPAS STANDARD 1/4, 5000/CJ</t>
  </si>
  <si>
    <t>RESALTADORES SURTIDOS, 12PK</t>
  </si>
  <si>
    <t>CLIPS BILLETERO DE 2" NEGRO 12/1</t>
  </si>
  <si>
    <t>CLIPS BILLETERO 1.1/4" NEGRO 12/1</t>
  </si>
  <si>
    <t>BOLIGRAFO AZUL PELIKAN 12/1</t>
  </si>
  <si>
    <t>BOLIGRAFO PELIKAN ROJO</t>
  </si>
  <si>
    <t>BOLIGRAQFO STABILO VERDE</t>
  </si>
  <si>
    <t>POST IT 3X3 NEON COLORES VARIOS</t>
  </si>
  <si>
    <t>LAPICERO STICK AZUL</t>
  </si>
  <si>
    <t>LAPIZ BEIFA HB A PLUS</t>
  </si>
  <si>
    <t>CAJA DE CLIPS # 1</t>
  </si>
  <si>
    <t>CAJA DE CLIPS JUMBO 50MM</t>
  </si>
  <si>
    <t>PORTA LAPIZ DE METAL, NEGRO</t>
  </si>
  <si>
    <t>CAJA DE GOMITAS # 19</t>
  </si>
  <si>
    <t>SACAPUNTA DE METAL BEIFA</t>
  </si>
  <si>
    <t>BORRA BLANCA OD NICE DAY</t>
  </si>
  <si>
    <t>LAPIZ DE CARBON " 2 MINA MED.</t>
  </si>
  <si>
    <t>CD EN BLANCO VERBATIM</t>
  </si>
  <si>
    <t>BOLIGRAFO BIC ROUND  AZUL 12/1</t>
  </si>
  <si>
    <t>BOLIGRAFO BIC ROUND  ROJO 12/1</t>
  </si>
  <si>
    <t>REGLA DE DIBUJO AMARILLA</t>
  </si>
  <si>
    <t>CINTA ADHESIVA 3/4" HIGHLAND 12/1</t>
  </si>
  <si>
    <t>TIJERA MANGO NEGRO</t>
  </si>
  <si>
    <t>BANDITA RUBER BANDS EAGLE # 18</t>
  </si>
  <si>
    <t>GOMA DE BORRAR BEIFA</t>
  </si>
  <si>
    <t>SACAPUNTA DE METAL</t>
  </si>
  <si>
    <t>BOLIGRAFO FABER CASTEL AZUL 12/1</t>
  </si>
  <si>
    <t xml:space="preserve">RESALTADORES </t>
  </si>
  <si>
    <t>LAPIZ # 2 HB AZUL PELIKAN 12/1</t>
  </si>
  <si>
    <t>CORRECTOR LIQUIDO T/ LAPIZ</t>
  </si>
  <si>
    <t>SACAGRAPAS STAPLE CAJA 24/1</t>
  </si>
  <si>
    <t>GRAPADORA SWINGLE 444 STAILER</t>
  </si>
  <si>
    <t>TIJERA ARTESCO DE 7" NEGRA</t>
  </si>
  <si>
    <t>CD - R HP 52X700MB</t>
  </si>
  <si>
    <t>CLIP # 1</t>
  </si>
  <si>
    <t>CAJA CLIPS GRANDE</t>
  </si>
  <si>
    <t>CAJA CLIPS  GDE. PLAST. DE COLOR</t>
  </si>
  <si>
    <t xml:space="preserve">GOMAS DE BORRAR </t>
  </si>
  <si>
    <t>GOMAS/ BORRAR T/LAPIZ / ESCOB.</t>
  </si>
  <si>
    <t>DISPENSADOR GRANDE DE 3"</t>
  </si>
  <si>
    <t>TINTA AZUL PARA SELLOS</t>
  </si>
  <si>
    <t>TINTA NEGRA PARA SELLOS</t>
  </si>
  <si>
    <t xml:space="preserve">CORRECTOR LIQUIDO </t>
  </si>
  <si>
    <t>SACAGRAPAS</t>
  </si>
  <si>
    <t>SACAPUNTAS DE METAL</t>
  </si>
  <si>
    <t>SACAPUNTAS PLASTICO</t>
  </si>
  <si>
    <t>BORRA BLANCA PEQUEÑA</t>
  </si>
  <si>
    <t>NOTA ADHESIVA 3X5" AMARILLO</t>
  </si>
  <si>
    <t xml:space="preserve">MARCADORES AZUL / PIZARRA </t>
  </si>
  <si>
    <t>MARCADORES /P/ CD</t>
  </si>
  <si>
    <t>CAJA DE GRAPA DH 1/2" FALCON</t>
  </si>
  <si>
    <t>CAJA DE GRAPA  STD FALCON 26/6</t>
  </si>
  <si>
    <t>ALMOHADILLAS</t>
  </si>
  <si>
    <t xml:space="preserve">LAPIZ # 2 HB  PELIKAN </t>
  </si>
  <si>
    <t xml:space="preserve">BOLIGRAFO PELIKAN AZUL </t>
  </si>
  <si>
    <t xml:space="preserve">BOLIGRAFO PELIKAN NEGRO </t>
  </si>
  <si>
    <t>LAPIZ # 2 HB  BEROL MIRADO</t>
  </si>
  <si>
    <t>FELPA AZUL FALCON 0.5MM</t>
  </si>
  <si>
    <t>FELPA NEGRA FALCON 0.5MM</t>
  </si>
  <si>
    <t>FELPA VERDE  STABILO 0.5MM</t>
  </si>
  <si>
    <t>PEGAMENTO EN BARRA STUDMARK 40G.</t>
  </si>
  <si>
    <t>DISPENSADOR DE CINTA 3/4"</t>
  </si>
  <si>
    <t>CERA DE CONTAR</t>
  </si>
  <si>
    <t>MOUSE PADS</t>
  </si>
  <si>
    <t>DVD</t>
  </si>
  <si>
    <t>CAJA DE GANCHOS ACCO</t>
  </si>
  <si>
    <t>BANDEJA PLASTICA</t>
  </si>
  <si>
    <t>CINTA ADHESIVA DOBLE  CARA 3/4</t>
  </si>
  <si>
    <t xml:space="preserve">TAPE 3M </t>
  </si>
  <si>
    <t>PORTA CLIPS  DE METAL</t>
  </si>
  <si>
    <t>REGLA PLASTICA 12" TRANSP.</t>
  </si>
  <si>
    <t>UHU GEL 125ML</t>
  </si>
  <si>
    <t>BORRADORES PARA PIZARRA</t>
  </si>
  <si>
    <t>CINTA AX-10 PARA MAQ. DE ESCRIBIR</t>
  </si>
  <si>
    <t>CINTA EPSON FX-890</t>
  </si>
  <si>
    <r>
      <t xml:space="preserve">CINTA MAQUINA / ESCRIBIR </t>
    </r>
    <r>
      <rPr>
        <sz val="8"/>
        <rFont val="Arial"/>
        <family val="2"/>
      </rPr>
      <t>KX-E2020</t>
    </r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</si>
  <si>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</si>
  <si>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</si>
  <si>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</si>
  <si>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</si>
  <si>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</si>
  <si>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</si>
  <si>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</si>
  <si>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</si>
  <si>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</si>
  <si>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Q1338A</t>
  </si>
  <si>
    <t>TONER LASER JET C5942A</t>
  </si>
  <si>
    <t>TONER LASER JET C8061X</t>
  </si>
  <si>
    <t>TONER RICOH MP2500A</t>
  </si>
  <si>
    <t>TONER HP Q5951A  CYAN</t>
  </si>
  <si>
    <t>TONER HP Q5952A  AMARILLO</t>
  </si>
  <si>
    <t>TONER CB 540A NEGRO</t>
  </si>
  <si>
    <t>TONER CB 541A CYAN</t>
  </si>
  <si>
    <t>TONER CB 542A  AMARILLO</t>
  </si>
  <si>
    <t>TONER CB 543A  MAGENTA</t>
  </si>
  <si>
    <t>TONER HP Q6000A NEGRO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</si>
  <si>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</si>
  <si>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</si>
  <si>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</si>
  <si>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</si>
  <si>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</si>
  <si>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</si>
  <si>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</si>
  <si>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</si>
  <si>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</si>
  <si>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</si>
  <si>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GPR-18</t>
  </si>
  <si>
    <t>TONER GPR-6</t>
  </si>
  <si>
    <t>CARTUCHO EPSON BLACK T082120-AL</t>
  </si>
  <si>
    <r>
      <t>CARTUCHO EPSON CYAN INK</t>
    </r>
    <r>
      <rPr>
        <sz val="8"/>
        <rFont val="Arial"/>
        <family val="2"/>
      </rPr>
      <t xml:space="preserve"> T082220-AL</t>
    </r>
  </si>
  <si>
    <r>
      <t xml:space="preserve">CARTUCHO EPSON </t>
    </r>
    <r>
      <rPr>
        <sz val="8"/>
        <rFont val="Arial"/>
        <family val="2"/>
      </rPr>
      <t>MAGENTA INK T082320</t>
    </r>
  </si>
  <si>
    <r>
      <t>CARTUCHO</t>
    </r>
    <r>
      <rPr>
        <sz val="8"/>
        <rFont val="Arial"/>
        <family val="2"/>
      </rPr>
      <t xml:space="preserve"> EPSON LIGHT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MAGENTA T082620</t>
    </r>
  </si>
  <si>
    <r>
      <t xml:space="preserve">CARTUCHO EPSON </t>
    </r>
    <r>
      <rPr>
        <sz val="8"/>
        <rFont val="Arial"/>
        <family val="2"/>
      </rPr>
      <t>LIGHTCYAN INK T082220</t>
    </r>
  </si>
  <si>
    <r>
      <t>CARTUCHO EPSON YELLOW</t>
    </r>
    <r>
      <rPr>
        <sz val="8"/>
        <rFont val="Arial"/>
        <family val="2"/>
      </rPr>
      <t xml:space="preserve"> T082220-AL</t>
    </r>
  </si>
  <si>
    <t>MEMORIA USB002 4GB T/ TARJETA</t>
  </si>
  <si>
    <t>TONER CANON GPR-48</t>
  </si>
  <si>
    <t>TONER HP Q7553A</t>
  </si>
  <si>
    <t>TONER GPR-48 CANON NEGRO</t>
  </si>
  <si>
    <t>TONER HP CF280A  NEGRO</t>
  </si>
  <si>
    <t>TONER CF410A NEGRO P/M477</t>
  </si>
  <si>
    <t>TONER CF411A CYAN     P/M477</t>
  </si>
  <si>
    <t>TONER CF413A MAGENTA  M477</t>
  </si>
  <si>
    <t>TONER CE305  CE 410A NEGRO</t>
  </si>
  <si>
    <t>TONER CE305  CE 411A CYAN</t>
  </si>
  <si>
    <t>TONER CE305  CE 412A AMARILLO</t>
  </si>
  <si>
    <t>TONER CE305  CE 413A MAGENTA</t>
  </si>
  <si>
    <t>TONER HP Q2612A NEGRO</t>
  </si>
  <si>
    <t>2.3.9.5.01</t>
  </si>
  <si>
    <t>Utiles de Cocina y Comedor</t>
  </si>
  <si>
    <t>JARRA P/ CAFÉ CROMADA REDONDA</t>
  </si>
  <si>
    <t>TERMO PLASTICO P/ CAFÉ 2.2 LT. NEG.</t>
  </si>
  <si>
    <t>2.3.9.6.01</t>
  </si>
  <si>
    <t>Productos Eléctricos y Afines</t>
  </si>
  <si>
    <t>TUBO ELECTRONICO 32W 6500K T8</t>
  </si>
  <si>
    <t>TUBO ELECTRONICO 2/PIN 17W</t>
  </si>
  <si>
    <t>TRANSFORMADORES ELECT. 3T 32W T8</t>
  </si>
  <si>
    <t>TRANSFORMADORES ELECT.2X32 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</si>
  <si>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</si>
  <si>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</si>
  <si>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</si>
  <si>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</si>
  <si>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</si>
  <si>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</si>
  <si>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</si>
  <si>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</si>
  <si>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</si>
  <si>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</si>
  <si>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</si>
  <si>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</si>
  <si>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</si>
  <si>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</si>
  <si>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</si>
  <si>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</si>
  <si>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</si>
  <si>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</si>
  <si>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CONTACTOR 30A-2P - 24 VOLTIOS</t>
  </si>
  <si>
    <t>TERMOSTATO HONEYWELL DIGITAL</t>
  </si>
  <si>
    <t>LINTERNA C/ PILAS</t>
  </si>
  <si>
    <t>BATERIA DURACELL 9 VOLTIOS</t>
  </si>
  <si>
    <t>BATERIA DURACELL AA PAQ. 4/1</t>
  </si>
  <si>
    <t>2.3.9.9.01</t>
  </si>
  <si>
    <t>Productos y Utiles Varios</t>
  </si>
  <si>
    <t>MOTA ANTIGOMAS</t>
  </si>
  <si>
    <t>BROCHA ATLAS DE 4"</t>
  </si>
  <si>
    <t>BROCHA ATLAS DE 2"</t>
  </si>
  <si>
    <t>TOTAL RD$</t>
  </si>
  <si>
    <t>AEROSOL PARA MOPA 750ML.</t>
  </si>
  <si>
    <t>FUNDA PLASTICA 17X22 NEGRA 100/1</t>
  </si>
  <si>
    <t>TONER HP Q6001A CYAN</t>
  </si>
  <si>
    <t>TONER HP Q6002A  AMARILLO</t>
  </si>
  <si>
    <t>TONER HP Q6003A MAGENTA</t>
  </si>
  <si>
    <t>TONER HP CF210A NEGRO</t>
  </si>
  <si>
    <t>TONER HP CF211A CYAN</t>
  </si>
  <si>
    <t>TONER HP CF212A AMARILLO</t>
  </si>
  <si>
    <t>TONER HP CF213A MAGENTA</t>
  </si>
  <si>
    <t xml:space="preserve">RESMA DE PAPEL 81/2X11" LENOX  </t>
  </si>
  <si>
    <t>SOBRE MANILA 9X12"  ( 500 unidades)</t>
  </si>
  <si>
    <t>TICKET DE COMBUSTIBLE  RD$ 1000.00</t>
  </si>
  <si>
    <t>2.3.7.2.99</t>
  </si>
  <si>
    <t>Otros Productos Quimicos y conexos</t>
  </si>
  <si>
    <t>REFRIGERANTE 410A REFRIX, TANQUE</t>
  </si>
  <si>
    <t>Alimentos, Bebidas P / Personas</t>
  </si>
  <si>
    <t>TONER HP Q5950A NEGRO</t>
  </si>
  <si>
    <t>IMPRESIÓN PUBLICACION ENAE-2016</t>
  </si>
  <si>
    <t>BATTERY ASSY BXT. 27.B MOTORCRAFT</t>
  </si>
  <si>
    <t>IMPRESIÓN LIBRETA RAYADA 5X7"</t>
  </si>
  <si>
    <t>BROCHURS ENE</t>
  </si>
  <si>
    <t>BROCHURS INSTITUCIONAL ONE</t>
  </si>
  <si>
    <t>SOBRE P/ CD CON VENTANA  100/1</t>
  </si>
  <si>
    <t>LABELS PARA CD 100/1 BUSINES SOURC</t>
  </si>
  <si>
    <t>CD-R EN BLANCO SONY 52X LOGO</t>
  </si>
  <si>
    <t>BOLIGRAFO CLEXTON AZUL ROYAL /LOGO</t>
  </si>
  <si>
    <r>
      <t xml:space="preserve">MEMORIA USB 4GB IMPRESA F.C / </t>
    </r>
    <r>
      <rPr>
        <sz val="8"/>
        <rFont val="Arial"/>
        <family val="2"/>
      </rPr>
      <t>ESTUCHE</t>
    </r>
  </si>
  <si>
    <t>PORTA TARJETA ADHESIVO EN SILICON</t>
  </si>
  <si>
    <t>LIBRETA ECOLOGICA CON BOLIGRAFO</t>
  </si>
  <si>
    <t>BOLSO RECICLABLE 11X14" AZUL</t>
  </si>
  <si>
    <t xml:space="preserve">RESMA PAPEL RAB  81/2X11" </t>
  </si>
  <si>
    <t>DIVISORES DE CARPETAS 5/1</t>
  </si>
  <si>
    <t>PROTECTOR DE HOJAS PK100/1</t>
  </si>
  <si>
    <t>EMPADADO PERCALINA 8.5X11</t>
  </si>
  <si>
    <t>AL 31/marzo/2018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</si>
</sst>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4" fillId="0" borderId="0" xfId="3" applyFont="1" applyBorder="1" applyAlignment="1">
      <alignment horizontal="righ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protection locked="0"/>
    </xf>
    <xf numFmtId="0" fontId="12" fillId="3" borderId="1" xfId="0" applyFont="1" applyFill="1" applyBorder="1"/>
    <xf numFmtId="0" fontId="12" fillId="0" borderId="1" xfId="0" applyFont="1" applyBorder="1"/>
    <xf numFmtId="3" fontId="8" fillId="2" borderId="1" xfId="0" applyNumberFormat="1" applyFont="1" applyFill="1" applyBorder="1" applyAlignment="1" applyProtection="1">
      <alignment horizontal="right"/>
      <protection locked="0"/>
    </xf>
    <xf numFmtId="3" fontId="8" fillId="3" borderId="1" xfId="0" applyNumberFormat="1" applyFont="1" applyFill="1" applyBorder="1" applyAlignment="1" applyProtection="1">
      <alignment horizontal="right"/>
      <protection locked="0"/>
    </xf>
    <xf numFmtId="164" fontId="13" fillId="0" borderId="1" xfId="1" applyFont="1" applyBorder="1" applyAlignment="1">
      <alignment horizontal="right"/>
    </xf>
    <xf numFmtId="164" fontId="13" fillId="0" borderId="1" xfId="1" applyFont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3" fontId="9" fillId="2" borderId="1" xfId="0" applyNumberFormat="1" applyFont="1" applyFill="1" applyBorder="1" applyAlignment="1" applyProtection="1">
      <alignment horizontal="right"/>
      <protection locked="0"/>
    </xf>
    <xf numFmtId="165" fontId="13" fillId="0" borderId="1" xfId="2" applyFont="1" applyBorder="1" applyAlignment="1">
      <alignment horizontal="right"/>
    </xf>
    <xf numFmtId="165" fontId="13" fillId="0" borderId="1" xfId="2" applyFont="1" applyBorder="1" applyAlignment="1"/>
    <xf numFmtId="0" fontId="2" fillId="3" borderId="0" xfId="0" applyFont="1" applyFill="1" applyBorder="1"/>
    <xf numFmtId="0" fontId="15" fillId="3" borderId="0" xfId="0" applyFont="1" applyFill="1" applyBorder="1"/>
    <xf numFmtId="0" fontId="7" fillId="3" borderId="2" xfId="0" applyFont="1" applyFill="1" applyBorder="1" applyAlignment="1" applyProtection="1">
      <alignment horizontal="center"/>
      <protection locked="0"/>
    </xf>
    <xf numFmtId="0" fontId="12" fillId="0" borderId="2" xfId="0" applyFont="1" applyBorder="1"/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3" fontId="8" fillId="2" borderId="7" xfId="0" applyNumberFormat="1" applyFont="1" applyFill="1" applyBorder="1" applyAlignment="1" applyProtection="1">
      <alignment horizontal="right"/>
      <protection locked="0"/>
    </xf>
    <xf numFmtId="3" fontId="8" fillId="3" borderId="9" xfId="0" applyNumberFormat="1" applyFont="1" applyFill="1" applyBorder="1" applyAlignment="1" applyProtection="1">
      <alignment horizontal="right"/>
      <protection locked="0"/>
    </xf>
    <xf numFmtId="164" fontId="13" fillId="0" borderId="9" xfId="1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protection locked="0"/>
    </xf>
    <xf numFmtId="0" fontId="6" fillId="3" borderId="12" xfId="0" applyFont="1" applyFill="1" applyBorder="1" applyAlignment="1">
      <alignment horizontal="left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14" fillId="2" borderId="13" xfId="0" applyFont="1" applyFill="1" applyBorder="1" applyAlignment="1" applyProtection="1"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>
      <alignment horizontal="left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>
      <alignment horizontal="left"/>
    </xf>
    <xf numFmtId="164" fontId="13" fillId="0" borderId="7" xfId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3" fontId="8" fillId="3" borderId="7" xfId="0" applyNumberFormat="1" applyFont="1" applyFill="1" applyBorder="1" applyAlignment="1" applyProtection="1">
      <alignment horizontal="righ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164" fontId="13" fillId="3" borderId="9" xfId="1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165" fontId="13" fillId="0" borderId="9" xfId="2" applyFont="1" applyBorder="1" applyAlignment="1">
      <alignment horizontal="right"/>
    </xf>
    <xf numFmtId="0" fontId="7" fillId="3" borderId="7" xfId="0" applyFont="1" applyFill="1" applyBorder="1" applyAlignment="1" applyProtection="1">
      <alignment horizontal="left"/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protection locked="0"/>
    </xf>
    <xf numFmtId="0" fontId="6" fillId="0" borderId="11" xfId="0" applyFont="1" applyBorder="1" applyAlignment="1">
      <alignment horizontal="left"/>
    </xf>
    <xf numFmtId="0" fontId="7" fillId="4" borderId="19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3" fontId="9" fillId="3" borderId="1" xfId="0" applyNumberFormat="1" applyFont="1" applyFill="1" applyBorder="1" applyAlignment="1" applyProtection="1">
      <alignment horizontal="right"/>
      <protection locked="0"/>
    </xf>
    <xf numFmtId="3" fontId="13" fillId="0" borderId="7" xfId="0" applyNumberFormat="1" applyFont="1" applyBorder="1" applyAlignment="1">
      <alignment horizontal="right"/>
    </xf>
    <xf numFmtId="164" fontId="13" fillId="0" borderId="3" xfId="1" applyFont="1" applyBorder="1" applyAlignment="1">
      <alignment horizontal="center"/>
    </xf>
    <xf numFmtId="3" fontId="13" fillId="0" borderId="9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164" fontId="13" fillId="0" borderId="24" xfId="1" applyFont="1" applyBorder="1" applyAlignment="1">
      <alignment horizontal="center"/>
    </xf>
    <xf numFmtId="0" fontId="7" fillId="3" borderId="25" xfId="0" applyFont="1" applyFill="1" applyBorder="1" applyAlignment="1" applyProtection="1">
      <protection locked="0"/>
    </xf>
    <xf numFmtId="0" fontId="6" fillId="3" borderId="25" xfId="0" applyFont="1" applyFill="1" applyBorder="1" applyAlignment="1">
      <alignment horizontal="left"/>
    </xf>
    <xf numFmtId="3" fontId="13" fillId="0" borderId="25" xfId="0" applyNumberFormat="1" applyFont="1" applyBorder="1" applyAlignment="1">
      <alignment horizontal="right"/>
    </xf>
    <xf numFmtId="3" fontId="8" fillId="2" borderId="25" xfId="0" applyNumberFormat="1" applyFont="1" applyFill="1" applyBorder="1" applyAlignment="1" applyProtection="1">
      <alignment horizontal="right"/>
      <protection locked="0"/>
    </xf>
    <xf numFmtId="43" fontId="0" fillId="0" borderId="0" xfId="5" applyFont="1"/>
    <xf numFmtId="43" fontId="0" fillId="0" borderId="0" xfId="0" applyNumberFormat="1"/>
    <xf numFmtId="0" fontId="7" fillId="3" borderId="26" xfId="0" applyFont="1" applyFill="1" applyBorder="1" applyAlignment="1" applyProtection="1">
      <alignment horizontal="center"/>
      <protection locked="0"/>
    </xf>
    <xf numFmtId="3" fontId="13" fillId="0" borderId="27" xfId="0" applyNumberFormat="1" applyFont="1" applyBorder="1" applyAlignment="1">
      <alignment horizontal="right"/>
    </xf>
    <xf numFmtId="164" fontId="13" fillId="0" borderId="28" xfId="1" applyFont="1" applyBorder="1" applyAlignment="1">
      <alignment horizontal="center"/>
    </xf>
    <xf numFmtId="0" fontId="7" fillId="4" borderId="23" xfId="0" applyFont="1" applyFill="1" applyBorder="1" applyAlignment="1" applyProtection="1">
      <alignment horizontal="center"/>
      <protection locked="0"/>
    </xf>
    <xf numFmtId="0" fontId="7" fillId="5" borderId="1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6" fillId="5" borderId="4" xfId="3" applyFont="1" applyFill="1" applyBorder="1" applyAlignment="1">
      <alignment horizontal="center"/>
    </xf>
    <xf numFmtId="0" fontId="16" fillId="5" borderId="15" xfId="3" applyFont="1" applyFill="1" applyBorder="1" applyAlignment="1">
      <alignment horizontal="center"/>
    </xf>
    <xf numFmtId="0" fontId="0" fillId="0" borderId="7" xfId="0" applyBorder="1"/>
    <xf numFmtId="0" fontId="13" fillId="0" borderId="7" xfId="0" applyFont="1" applyBorder="1"/>
    <xf numFmtId="0" fontId="10" fillId="4" borderId="21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Alignment="1" applyProtection="1">
      <alignment horizontal="center"/>
      <protection locked="0"/>
    </xf>
    <xf numFmtId="0" fontId="16" fillId="0" borderId="0" xfId="3" applyFont="1" applyAlignment="1">
      <alignment horizontal="center"/>
    </xf>
    <xf numFmtId="0" fontId="16" fillId="0" borderId="0" xfId="3" applyFont="1" applyBorder="1" applyAlignment="1">
      <alignment horizontal="center"/>
    </xf>
    <xf numFmtId="0" fontId="7" fillId="4" borderId="23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165" fontId="13" fillId="0" borderId="7" xfId="2" applyFont="1" applyBorder="1" applyAlignment="1"/>
    <xf numFmtId="0" fontId="2" fillId="3" borderId="14" xfId="0" applyFont="1" applyFill="1" applyBorder="1"/>
    <xf numFmtId="164" fontId="2" fillId="0" borderId="15" xfId="1" applyFont="1" applyBorder="1" applyAlignment="1">
      <alignment horizontal="center"/>
    </xf>
  </cellXfs>
  <cellStyles count="6">
    <cellStyle name="Millares" xfId="5" builtinId="3"/>
    <cellStyle name="Millares 2 2" xfId="1"/>
    <cellStyle name="Millares 3" xfId="2"/>
    <cellStyle name="Normal" xfId="0" builtinId="0"/>
    <cellStyle name="Normal 2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504825</xdr:colOff>
      <xdr:row>4</xdr:row>
      <xdr:rowOff>190500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257175</xdr:colOff>
      <xdr:row>0</xdr:row>
      <xdr:rowOff>76200</xdr:rowOff>
    </xdr:from>
    <xdr:to>
      <xdr:col>8</xdr:col>
      <xdr:colOff>504825</xdr:colOff>
      <xdr:row>4</xdr:row>
      <xdr:rowOff>95249</xdr:rowOff>
    </xdr:to>
    <xdr:pic>
      <xdr:nvPicPr>
        <xdr:cNvPr id="3" name="1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0" y="76200"/>
          <a:ext cx="10096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3"/>
  <sheetViews>
    <sheetView tabSelected="1" workbookViewId="0">
      <selection activeCell="A5" sqref="A5:I5"/>
    </sheetView>
  </sheetViews>
  <sheetFormatPr baseColWidth="10" defaultColWidth="11.42578125" defaultRowHeight="15" x14ac:dyDescent="0.25"/>
  <cols>
    <col min="1" max="1" width="9.28515625" style="1" customWidth="1"/>
    <col min="2" max="2" width="12.85546875" style="1" customWidth="1"/>
    <col min="3" max="3" width="35.140625" style="1" customWidth="1"/>
    <col min="4" max="4" width="9.28515625" style="1" customWidth="1"/>
    <col min="5" max="5" width="9.42578125" style="1" customWidth="1"/>
    <col min="6" max="6" width="9" style="1" customWidth="1"/>
    <col min="7" max="7" width="9.7109375" style="1" customWidth="1"/>
    <col min="8" max="8" width="11.42578125" style="1"/>
    <col min="9" max="9" width="13.28515625" style="1" customWidth="1"/>
    <col min="10" max="16384" width="11.42578125" style="1"/>
  </cols>
  <sheetData>
    <row r="1" spans="1:13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13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</row>
    <row r="3" spans="1:13" x14ac:dyDescent="0.25">
      <c r="A3" s="85" t="s">
        <v>2</v>
      </c>
      <c r="B3" s="85"/>
      <c r="C3" s="85"/>
      <c r="D3" s="85"/>
      <c r="E3" s="85"/>
      <c r="F3" s="85"/>
      <c r="G3" s="85"/>
      <c r="H3" s="85"/>
      <c r="I3" s="85"/>
    </row>
    <row r="4" spans="1:13" x14ac:dyDescent="0.25">
      <c r="A4" s="85" t="s">
        <v>3</v>
      </c>
      <c r="B4" s="85"/>
      <c r="C4" s="85"/>
      <c r="D4" s="85"/>
      <c r="E4" s="85"/>
      <c r="F4" s="85"/>
      <c r="G4" s="85"/>
      <c r="H4" s="85"/>
      <c r="I4" s="85"/>
    </row>
    <row r="5" spans="1:13" ht="15.75" thickBot="1" x14ac:dyDescent="0.3">
      <c r="A5" s="86" t="s">
        <v>385</v>
      </c>
      <c r="B5" s="86"/>
      <c r="C5" s="86"/>
      <c r="D5" s="86"/>
      <c r="E5" s="86"/>
      <c r="F5" s="86"/>
      <c r="G5" s="86"/>
      <c r="H5" s="86"/>
      <c r="I5" s="86"/>
    </row>
    <row r="6" spans="1:13" ht="15.75" thickBot="1" x14ac:dyDescent="0.3">
      <c r="A6" s="74" t="s">
        <v>4</v>
      </c>
      <c r="B6" s="75" t="s">
        <v>5</v>
      </c>
      <c r="C6" s="76" t="s">
        <v>6</v>
      </c>
      <c r="D6" s="76" t="s">
        <v>7</v>
      </c>
      <c r="E6" s="76" t="s">
        <v>8</v>
      </c>
      <c r="F6" s="76" t="s">
        <v>9</v>
      </c>
      <c r="G6" s="76" t="s">
        <v>10</v>
      </c>
      <c r="H6" s="76" t="s">
        <v>11</v>
      </c>
      <c r="I6" s="77" t="s">
        <v>12</v>
      </c>
    </row>
    <row r="7" spans="1:13" ht="15.75" thickBot="1" x14ac:dyDescent="0.3">
      <c r="A7" s="42" t="s">
        <v>13</v>
      </c>
      <c r="B7" s="83" t="s">
        <v>366</v>
      </c>
      <c r="C7" s="83"/>
      <c r="D7" s="83"/>
      <c r="E7" s="83"/>
      <c r="F7" s="83"/>
      <c r="G7" s="83"/>
      <c r="H7" s="83"/>
      <c r="I7" s="84"/>
    </row>
    <row r="8" spans="1:13" x14ac:dyDescent="0.25">
      <c r="A8" s="32"/>
      <c r="B8" s="40"/>
      <c r="C8" s="41" t="s">
        <v>14</v>
      </c>
      <c r="D8" s="62">
        <v>0</v>
      </c>
      <c r="E8" s="26">
        <v>266</v>
      </c>
      <c r="F8" s="26">
        <v>266</v>
      </c>
      <c r="G8" s="62">
        <f>D8+E8-F8</f>
        <v>0</v>
      </c>
      <c r="H8" s="27">
        <v>48</v>
      </c>
      <c r="I8" s="60">
        <f>G8*H8</f>
        <v>0</v>
      </c>
    </row>
    <row r="9" spans="1:13" x14ac:dyDescent="0.25">
      <c r="A9" s="32"/>
      <c r="B9" s="40"/>
      <c r="C9" s="41" t="s">
        <v>15</v>
      </c>
      <c r="D9" s="62">
        <v>72</v>
      </c>
      <c r="E9" s="26"/>
      <c r="F9" s="26">
        <v>33</v>
      </c>
      <c r="G9" s="62">
        <f>D9+E9-F9</f>
        <v>39</v>
      </c>
      <c r="H9" s="27">
        <v>155.44</v>
      </c>
      <c r="I9" s="60">
        <f t="shared" ref="I9:I11" si="0">G9*H9</f>
        <v>6062.16</v>
      </c>
      <c r="M9" s="68"/>
    </row>
    <row r="10" spans="1:13" x14ac:dyDescent="0.25">
      <c r="A10" s="32"/>
      <c r="B10" s="40"/>
      <c r="C10" s="41" t="s">
        <v>16</v>
      </c>
      <c r="D10" s="62">
        <v>16</v>
      </c>
      <c r="E10" s="26"/>
      <c r="F10" s="26"/>
      <c r="G10" s="62">
        <f t="shared" ref="G10:G11" si="1">D10+E10-F10</f>
        <v>16</v>
      </c>
      <c r="H10" s="27">
        <v>169.36</v>
      </c>
      <c r="I10" s="60">
        <f>G10*H10</f>
        <v>2709.76</v>
      </c>
      <c r="M10" s="68"/>
    </row>
    <row r="11" spans="1:13" ht="15.75" thickBot="1" x14ac:dyDescent="0.3">
      <c r="A11" s="5"/>
      <c r="B11" s="38"/>
      <c r="C11" s="28" t="s">
        <v>17</v>
      </c>
      <c r="D11" s="62">
        <v>204</v>
      </c>
      <c r="E11" s="9"/>
      <c r="F11" s="9">
        <v>123</v>
      </c>
      <c r="G11" s="62">
        <f t="shared" si="1"/>
        <v>81</v>
      </c>
      <c r="H11" s="12">
        <v>169.99799999999999</v>
      </c>
      <c r="I11" s="60">
        <f t="shared" si="0"/>
        <v>13769.838</v>
      </c>
      <c r="M11" s="68"/>
    </row>
    <row r="12" spans="1:13" ht="15.75" thickBot="1" x14ac:dyDescent="0.3">
      <c r="A12" s="42" t="s">
        <v>18</v>
      </c>
      <c r="B12" s="83" t="s">
        <v>19</v>
      </c>
      <c r="C12" s="83"/>
      <c r="D12" s="83"/>
      <c r="E12" s="83"/>
      <c r="F12" s="83"/>
      <c r="G12" s="83"/>
      <c r="H12" s="83"/>
      <c r="I12" s="84"/>
    </row>
    <row r="13" spans="1:13" x14ac:dyDescent="0.25">
      <c r="A13" s="24"/>
      <c r="B13" s="43"/>
      <c r="C13" s="28" t="s">
        <v>368</v>
      </c>
      <c r="D13" s="62"/>
      <c r="E13" s="9">
        <v>150</v>
      </c>
      <c r="F13" s="10">
        <v>150</v>
      </c>
      <c r="G13" s="62">
        <f>D13+E13-F13</f>
        <v>0</v>
      </c>
      <c r="H13" s="12">
        <v>459.02</v>
      </c>
      <c r="I13" s="60">
        <f>G13*H13</f>
        <v>0</v>
      </c>
    </row>
    <row r="14" spans="1:13" x14ac:dyDescent="0.25">
      <c r="A14" s="24"/>
      <c r="B14" s="43"/>
      <c r="C14" s="28" t="s">
        <v>370</v>
      </c>
      <c r="D14" s="62"/>
      <c r="E14" s="9">
        <v>150</v>
      </c>
      <c r="F14" s="10">
        <v>150</v>
      </c>
      <c r="G14" s="62">
        <f>D14+E14-F14</f>
        <v>0</v>
      </c>
      <c r="H14" s="12">
        <v>60</v>
      </c>
      <c r="I14" s="60">
        <f>G14*H14</f>
        <v>0</v>
      </c>
    </row>
    <row r="15" spans="1:13" x14ac:dyDescent="0.25">
      <c r="A15" s="24"/>
      <c r="B15" s="43"/>
      <c r="C15" s="28" t="s">
        <v>371</v>
      </c>
      <c r="D15" s="62"/>
      <c r="E15" s="9">
        <v>300</v>
      </c>
      <c r="F15" s="10">
        <v>300</v>
      </c>
      <c r="G15" s="62">
        <f t="shared" ref="G15:G16" si="2">D15+E15-F15</f>
        <v>0</v>
      </c>
      <c r="H15" s="12">
        <v>30.21</v>
      </c>
      <c r="I15" s="60">
        <f t="shared" ref="I15:I16" si="3">G15*H15</f>
        <v>0</v>
      </c>
      <c r="K15" s="68"/>
      <c r="L15" s="68"/>
    </row>
    <row r="16" spans="1:13" x14ac:dyDescent="0.25">
      <c r="A16" s="24"/>
      <c r="B16" s="43"/>
      <c r="C16" s="28" t="s">
        <v>372</v>
      </c>
      <c r="D16" s="62"/>
      <c r="E16" s="9">
        <v>450</v>
      </c>
      <c r="F16" s="10">
        <v>450</v>
      </c>
      <c r="G16" s="62">
        <f t="shared" si="2"/>
        <v>0</v>
      </c>
      <c r="H16" s="12">
        <v>30.99</v>
      </c>
      <c r="I16" s="60">
        <f t="shared" si="3"/>
        <v>0</v>
      </c>
      <c r="K16" s="68"/>
      <c r="L16" s="68"/>
    </row>
    <row r="17" spans="1:12" x14ac:dyDescent="0.25">
      <c r="A17" s="24"/>
      <c r="B17" s="43"/>
      <c r="C17" s="28" t="s">
        <v>20</v>
      </c>
      <c r="D17" s="62">
        <v>80</v>
      </c>
      <c r="E17" s="9"/>
      <c r="F17" s="10"/>
      <c r="G17" s="62">
        <f>D17+E17-F17</f>
        <v>80</v>
      </c>
      <c r="H17" s="12">
        <v>396.36200000000002</v>
      </c>
      <c r="I17" s="60">
        <f>G17*H17</f>
        <v>31708.960000000003</v>
      </c>
      <c r="K17" s="69"/>
      <c r="L17" s="68"/>
    </row>
    <row r="18" spans="1:12" x14ac:dyDescent="0.25">
      <c r="A18" s="24"/>
      <c r="B18" s="43"/>
      <c r="C18" s="44" t="s">
        <v>21</v>
      </c>
      <c r="D18" s="62">
        <v>670</v>
      </c>
      <c r="E18" s="9"/>
      <c r="F18" s="10"/>
      <c r="G18" s="62">
        <f>D18+E18-F18</f>
        <v>670</v>
      </c>
      <c r="H18" s="12">
        <v>82.564599999999999</v>
      </c>
      <c r="I18" s="60">
        <f t="shared" ref="I18:I19" si="4">G18*H18</f>
        <v>55318.281999999999</v>
      </c>
      <c r="K18" s="69"/>
      <c r="L18" s="68"/>
    </row>
    <row r="19" spans="1:12" ht="15.75" thickBot="1" x14ac:dyDescent="0.3">
      <c r="A19" s="24"/>
      <c r="B19" s="52"/>
      <c r="C19" s="44" t="s">
        <v>384</v>
      </c>
      <c r="D19" s="78"/>
      <c r="E19" s="79">
        <v>3</v>
      </c>
      <c r="F19" s="79">
        <v>3</v>
      </c>
      <c r="G19" s="62">
        <f>D19+E19-F19</f>
        <v>0</v>
      </c>
      <c r="H19" s="79">
        <v>1504.66</v>
      </c>
      <c r="I19" s="79">
        <f t="shared" si="4"/>
        <v>0</v>
      </c>
    </row>
    <row r="20" spans="1:12" ht="15.75" thickBot="1" x14ac:dyDescent="0.3">
      <c r="A20" s="56" t="s">
        <v>22</v>
      </c>
      <c r="B20" s="87" t="s">
        <v>23</v>
      </c>
      <c r="C20" s="83"/>
      <c r="D20" s="83"/>
      <c r="E20" s="83"/>
      <c r="F20" s="83"/>
      <c r="G20" s="83"/>
      <c r="H20" s="83"/>
      <c r="I20" s="84"/>
    </row>
    <row r="21" spans="1:12" x14ac:dyDescent="0.25">
      <c r="A21" s="21"/>
      <c r="B21" s="52"/>
      <c r="C21" s="44" t="s">
        <v>24</v>
      </c>
      <c r="D21" s="59">
        <v>200</v>
      </c>
      <c r="E21" s="25"/>
      <c r="F21" s="47"/>
      <c r="G21" s="71">
        <f>D21+E21-F21</f>
        <v>200</v>
      </c>
      <c r="H21" s="45">
        <v>529.58399999999995</v>
      </c>
      <c r="I21" s="72">
        <f>G21*H21</f>
        <v>105916.79999999999</v>
      </c>
    </row>
    <row r="22" spans="1:12" ht="15.75" thickBot="1" x14ac:dyDescent="0.3">
      <c r="A22" s="70"/>
      <c r="B22" s="52"/>
      <c r="C22" s="44" t="s">
        <v>380</v>
      </c>
      <c r="D22" s="59"/>
      <c r="E22" s="25">
        <v>450</v>
      </c>
      <c r="F22" s="47">
        <v>450</v>
      </c>
      <c r="G22" s="62">
        <f t="shared" ref="G22:G76" si="5">D22+E22-F22</f>
        <v>0</v>
      </c>
      <c r="H22" s="45">
        <v>53.1</v>
      </c>
      <c r="I22" s="60">
        <f t="shared" ref="I22" si="6">G22*H22</f>
        <v>0</v>
      </c>
    </row>
    <row r="23" spans="1:12" ht="15.75" thickBot="1" x14ac:dyDescent="0.3">
      <c r="A23" s="73" t="s">
        <v>25</v>
      </c>
      <c r="B23" s="87" t="s">
        <v>26</v>
      </c>
      <c r="C23" s="83"/>
      <c r="D23" s="83"/>
      <c r="E23" s="83"/>
      <c r="F23" s="83"/>
      <c r="G23" s="83"/>
      <c r="H23" s="83"/>
      <c r="I23" s="84"/>
    </row>
    <row r="24" spans="1:12" x14ac:dyDescent="0.25">
      <c r="A24" s="5"/>
      <c r="B24" s="4"/>
      <c r="C24" s="29" t="s">
        <v>27</v>
      </c>
      <c r="D24" s="62">
        <v>17</v>
      </c>
      <c r="E24" s="10">
        <v>20</v>
      </c>
      <c r="F24" s="10">
        <v>4</v>
      </c>
      <c r="G24" s="62">
        <f t="shared" si="5"/>
        <v>33</v>
      </c>
      <c r="H24" s="12">
        <v>162.43</v>
      </c>
      <c r="I24" s="60">
        <f t="shared" ref="I24:I81" si="7">G24*H24</f>
        <v>5360.1900000000005</v>
      </c>
    </row>
    <row r="25" spans="1:12" x14ac:dyDescent="0.25">
      <c r="A25" s="5"/>
      <c r="B25" s="4"/>
      <c r="C25" s="29" t="s">
        <v>360</v>
      </c>
      <c r="D25" s="62">
        <v>26</v>
      </c>
      <c r="E25" s="10"/>
      <c r="F25" s="10">
        <v>26</v>
      </c>
      <c r="G25" s="62">
        <f t="shared" si="5"/>
        <v>0</v>
      </c>
      <c r="H25" s="12">
        <v>147.5</v>
      </c>
      <c r="I25" s="60">
        <f t="shared" si="7"/>
        <v>0</v>
      </c>
    </row>
    <row r="26" spans="1:12" x14ac:dyDescent="0.25">
      <c r="A26" s="5"/>
      <c r="B26" s="4"/>
      <c r="C26" s="29" t="s">
        <v>28</v>
      </c>
      <c r="D26" s="62">
        <v>8</v>
      </c>
      <c r="E26" s="10"/>
      <c r="F26" s="10">
        <v>6</v>
      </c>
      <c r="G26" s="62">
        <f t="shared" si="5"/>
        <v>2</v>
      </c>
      <c r="H26" s="12">
        <v>148.78</v>
      </c>
      <c r="I26" s="60">
        <f t="shared" si="7"/>
        <v>297.56</v>
      </c>
    </row>
    <row r="27" spans="1:12" x14ac:dyDescent="0.25">
      <c r="A27" s="5"/>
      <c r="B27" s="4"/>
      <c r="C27" s="29" t="s">
        <v>29</v>
      </c>
      <c r="D27" s="62">
        <v>40</v>
      </c>
      <c r="E27" s="10"/>
      <c r="F27" s="10"/>
      <c r="G27" s="62">
        <f t="shared" si="5"/>
        <v>40</v>
      </c>
      <c r="H27" s="12">
        <v>191.16</v>
      </c>
      <c r="I27" s="60">
        <f t="shared" si="7"/>
        <v>7646.4</v>
      </c>
    </row>
    <row r="28" spans="1:12" x14ac:dyDescent="0.25">
      <c r="A28" s="5"/>
      <c r="B28" s="4"/>
      <c r="C28" s="29" t="s">
        <v>30</v>
      </c>
      <c r="D28" s="62">
        <v>49</v>
      </c>
      <c r="E28" s="10"/>
      <c r="F28" s="10"/>
      <c r="G28" s="62">
        <f t="shared" si="5"/>
        <v>49</v>
      </c>
      <c r="H28" s="12">
        <v>201.78</v>
      </c>
      <c r="I28" s="60">
        <f t="shared" si="7"/>
        <v>9887.2199999999993</v>
      </c>
    </row>
    <row r="29" spans="1:12" x14ac:dyDescent="0.25">
      <c r="A29" s="5"/>
      <c r="B29" s="4"/>
      <c r="C29" s="29" t="s">
        <v>381</v>
      </c>
      <c r="D29" s="62">
        <v>40</v>
      </c>
      <c r="E29" s="10"/>
      <c r="F29" s="10">
        <v>34</v>
      </c>
      <c r="G29" s="62">
        <f t="shared" si="5"/>
        <v>6</v>
      </c>
      <c r="H29" s="12">
        <v>159.30000000000001</v>
      </c>
      <c r="I29" s="60">
        <f t="shared" si="7"/>
        <v>955.80000000000007</v>
      </c>
    </row>
    <row r="30" spans="1:12" x14ac:dyDescent="0.25">
      <c r="A30" s="5"/>
      <c r="B30" s="4"/>
      <c r="C30" s="29" t="s">
        <v>31</v>
      </c>
      <c r="D30" s="62">
        <v>2</v>
      </c>
      <c r="E30" s="10"/>
      <c r="F30" s="10"/>
      <c r="G30" s="62">
        <f t="shared" si="5"/>
        <v>2</v>
      </c>
      <c r="H30" s="12">
        <v>310.02999999999997</v>
      </c>
      <c r="I30" s="60">
        <f t="shared" si="7"/>
        <v>620.05999999999995</v>
      </c>
    </row>
    <row r="31" spans="1:12" x14ac:dyDescent="0.25">
      <c r="A31" s="5"/>
      <c r="B31" s="3"/>
      <c r="C31" s="28" t="s">
        <v>32</v>
      </c>
      <c r="D31" s="62">
        <v>1</v>
      </c>
      <c r="E31" s="10"/>
      <c r="F31" s="9"/>
      <c r="G31" s="62">
        <f t="shared" si="5"/>
        <v>1</v>
      </c>
      <c r="H31" s="12">
        <v>395</v>
      </c>
      <c r="I31" s="60">
        <f t="shared" si="7"/>
        <v>395</v>
      </c>
    </row>
    <row r="32" spans="1:12" x14ac:dyDescent="0.25">
      <c r="A32" s="5"/>
      <c r="B32" s="3"/>
      <c r="C32" s="29" t="s">
        <v>33</v>
      </c>
      <c r="D32" s="62">
        <v>2</v>
      </c>
      <c r="E32" s="10"/>
      <c r="F32" s="9"/>
      <c r="G32" s="62">
        <f t="shared" si="5"/>
        <v>2</v>
      </c>
      <c r="H32" s="12">
        <v>206.41</v>
      </c>
      <c r="I32" s="60">
        <f t="shared" si="7"/>
        <v>412.82</v>
      </c>
    </row>
    <row r="33" spans="1:9" x14ac:dyDescent="0.25">
      <c r="A33" s="5"/>
      <c r="B33" s="3"/>
      <c r="C33" s="28" t="s">
        <v>34</v>
      </c>
      <c r="D33" s="62">
        <v>37</v>
      </c>
      <c r="E33" s="10"/>
      <c r="F33" s="9"/>
      <c r="G33" s="62">
        <f t="shared" si="5"/>
        <v>37</v>
      </c>
      <c r="H33" s="12">
        <v>298</v>
      </c>
      <c r="I33" s="60">
        <f t="shared" si="7"/>
        <v>11026</v>
      </c>
    </row>
    <row r="34" spans="1:9" ht="15.75" thickBot="1" x14ac:dyDescent="0.3">
      <c r="A34" s="5"/>
      <c r="B34" s="3"/>
      <c r="C34" s="28" t="s">
        <v>35</v>
      </c>
      <c r="D34" s="62">
        <v>9</v>
      </c>
      <c r="E34" s="10"/>
      <c r="F34" s="9"/>
      <c r="G34" s="62">
        <f t="shared" si="5"/>
        <v>9</v>
      </c>
      <c r="H34" s="12">
        <v>1669.7</v>
      </c>
      <c r="I34" s="60">
        <f t="shared" si="7"/>
        <v>15027.300000000001</v>
      </c>
    </row>
    <row r="35" spans="1:9" ht="15.75" thickBot="1" x14ac:dyDescent="0.3">
      <c r="A35" s="42" t="s">
        <v>36</v>
      </c>
      <c r="B35" s="88" t="s">
        <v>37</v>
      </c>
      <c r="C35" s="83"/>
      <c r="D35" s="83"/>
      <c r="E35" s="83"/>
      <c r="F35" s="83"/>
      <c r="G35" s="83"/>
      <c r="H35" s="83"/>
      <c r="I35" s="84"/>
    </row>
    <row r="36" spans="1:9" x14ac:dyDescent="0.25">
      <c r="A36" s="5"/>
      <c r="B36" s="3"/>
      <c r="C36" s="28" t="s">
        <v>373</v>
      </c>
      <c r="D36" s="62"/>
      <c r="E36" s="10">
        <v>10</v>
      </c>
      <c r="F36" s="58">
        <v>10</v>
      </c>
      <c r="G36" s="62">
        <f t="shared" si="5"/>
        <v>0</v>
      </c>
      <c r="H36" s="12">
        <v>182.01</v>
      </c>
      <c r="I36" s="60">
        <f t="shared" si="7"/>
        <v>0</v>
      </c>
    </row>
    <row r="37" spans="1:9" x14ac:dyDescent="0.25">
      <c r="A37" s="5"/>
      <c r="B37" s="3"/>
      <c r="C37" s="28" t="s">
        <v>374</v>
      </c>
      <c r="D37" s="62"/>
      <c r="E37" s="10">
        <v>5</v>
      </c>
      <c r="F37" s="58">
        <v>5</v>
      </c>
      <c r="G37" s="62">
        <f t="shared" si="5"/>
        <v>0</v>
      </c>
      <c r="H37" s="12">
        <v>466.34</v>
      </c>
      <c r="I37" s="60">
        <f t="shared" si="7"/>
        <v>0</v>
      </c>
    </row>
    <row r="38" spans="1:9" x14ac:dyDescent="0.25">
      <c r="A38" s="5"/>
      <c r="B38" s="3"/>
      <c r="C38" s="28" t="s">
        <v>382</v>
      </c>
      <c r="D38" s="62"/>
      <c r="E38" s="10">
        <v>24</v>
      </c>
      <c r="F38" s="58"/>
      <c r="G38" s="62">
        <f t="shared" si="5"/>
        <v>24</v>
      </c>
      <c r="H38" s="12">
        <v>23.55</v>
      </c>
      <c r="I38" s="60">
        <f t="shared" si="7"/>
        <v>565.20000000000005</v>
      </c>
    </row>
    <row r="39" spans="1:9" x14ac:dyDescent="0.25">
      <c r="A39" s="5"/>
      <c r="B39" s="3"/>
      <c r="C39" s="28" t="s">
        <v>38</v>
      </c>
      <c r="D39" s="62">
        <v>289</v>
      </c>
      <c r="E39" s="10"/>
      <c r="F39" s="58">
        <v>30</v>
      </c>
      <c r="G39" s="62">
        <f t="shared" ref="G39" si="8">D39+E39-F39</f>
        <v>259</v>
      </c>
      <c r="H39" s="12">
        <v>84.807000000000002</v>
      </c>
      <c r="I39" s="60">
        <f t="shared" ref="I39" si="9">G39*H39</f>
        <v>21965.012999999999</v>
      </c>
    </row>
    <row r="40" spans="1:9" x14ac:dyDescent="0.25">
      <c r="A40" s="5"/>
      <c r="B40" s="3"/>
      <c r="C40" s="28" t="s">
        <v>39</v>
      </c>
      <c r="D40" s="62">
        <v>175</v>
      </c>
      <c r="E40" s="10"/>
      <c r="F40" s="58"/>
      <c r="G40" s="62">
        <f t="shared" si="5"/>
        <v>175</v>
      </c>
      <c r="H40" s="12">
        <v>136.32499999999999</v>
      </c>
      <c r="I40" s="60">
        <f t="shared" si="7"/>
        <v>23856.874999999996</v>
      </c>
    </row>
    <row r="41" spans="1:9" x14ac:dyDescent="0.25">
      <c r="A41" s="5"/>
      <c r="B41" s="3"/>
      <c r="C41" s="28" t="s">
        <v>40</v>
      </c>
      <c r="D41" s="62">
        <v>70</v>
      </c>
      <c r="E41" s="10"/>
      <c r="F41" s="16">
        <v>20</v>
      </c>
      <c r="G41" s="62">
        <f t="shared" si="5"/>
        <v>50</v>
      </c>
      <c r="H41" s="12">
        <v>2.25</v>
      </c>
      <c r="I41" s="60">
        <f t="shared" si="7"/>
        <v>112.5</v>
      </c>
    </row>
    <row r="42" spans="1:9" x14ac:dyDescent="0.25">
      <c r="A42" s="5"/>
      <c r="B42" s="3"/>
      <c r="C42" s="28" t="s">
        <v>41</v>
      </c>
      <c r="D42" s="62">
        <v>538</v>
      </c>
      <c r="E42" s="10"/>
      <c r="F42" s="16">
        <v>224</v>
      </c>
      <c r="G42" s="62">
        <f t="shared" si="5"/>
        <v>314</v>
      </c>
      <c r="H42" s="12">
        <v>0.82599999999999996</v>
      </c>
      <c r="I42" s="60">
        <f t="shared" si="7"/>
        <v>259.36399999999998</v>
      </c>
    </row>
    <row r="43" spans="1:9" x14ac:dyDescent="0.25">
      <c r="A43" s="5"/>
      <c r="B43" s="3"/>
      <c r="C43" s="28" t="s">
        <v>42</v>
      </c>
      <c r="D43" s="62">
        <v>136</v>
      </c>
      <c r="E43" s="10"/>
      <c r="F43" s="16">
        <v>48</v>
      </c>
      <c r="G43" s="62">
        <f t="shared" si="5"/>
        <v>88</v>
      </c>
      <c r="H43" s="12">
        <v>6.49</v>
      </c>
      <c r="I43" s="60">
        <f t="shared" si="7"/>
        <v>571.12</v>
      </c>
    </row>
    <row r="44" spans="1:9" x14ac:dyDescent="0.25">
      <c r="A44" s="5"/>
      <c r="B44" s="3"/>
      <c r="C44" s="28" t="s">
        <v>43</v>
      </c>
      <c r="D44" s="62">
        <v>6</v>
      </c>
      <c r="E44" s="10"/>
      <c r="F44" s="16"/>
      <c r="G44" s="62">
        <f t="shared" si="5"/>
        <v>6</v>
      </c>
      <c r="H44" s="12">
        <v>448.2</v>
      </c>
      <c r="I44" s="60">
        <f t="shared" si="7"/>
        <v>2689.2</v>
      </c>
    </row>
    <row r="45" spans="1:9" x14ac:dyDescent="0.25">
      <c r="A45" s="21"/>
      <c r="B45" s="3"/>
      <c r="C45" s="28" t="s">
        <v>44</v>
      </c>
      <c r="D45" s="62">
        <v>50</v>
      </c>
      <c r="E45" s="10"/>
      <c r="F45" s="16"/>
      <c r="G45" s="62">
        <f t="shared" si="5"/>
        <v>50</v>
      </c>
      <c r="H45" s="12">
        <v>3.6579999999999999</v>
      </c>
      <c r="I45" s="60">
        <f t="shared" si="7"/>
        <v>182.9</v>
      </c>
    </row>
    <row r="46" spans="1:9" x14ac:dyDescent="0.25">
      <c r="A46" s="21"/>
      <c r="B46" s="3"/>
      <c r="C46" s="28" t="s">
        <v>44</v>
      </c>
      <c r="D46" s="62">
        <v>500</v>
      </c>
      <c r="E46" s="10"/>
      <c r="F46" s="16"/>
      <c r="G46" s="62">
        <f t="shared" si="5"/>
        <v>500</v>
      </c>
      <c r="H46" s="12">
        <v>2.3363999999999998</v>
      </c>
      <c r="I46" s="60">
        <f t="shared" si="7"/>
        <v>1168.1999999999998</v>
      </c>
    </row>
    <row r="47" spans="1:9" x14ac:dyDescent="0.25">
      <c r="A47" s="5"/>
      <c r="B47" s="3"/>
      <c r="C47" s="28" t="s">
        <v>45</v>
      </c>
      <c r="D47" s="62">
        <v>62</v>
      </c>
      <c r="E47" s="10"/>
      <c r="F47" s="16"/>
      <c r="G47" s="62">
        <f t="shared" si="5"/>
        <v>62</v>
      </c>
      <c r="H47" s="12">
        <v>0.57999999999999996</v>
      </c>
      <c r="I47" s="60">
        <f t="shared" si="7"/>
        <v>35.96</v>
      </c>
    </row>
    <row r="48" spans="1:9" x14ac:dyDescent="0.25">
      <c r="A48" s="5"/>
      <c r="B48" s="3"/>
      <c r="C48" s="28" t="s">
        <v>46</v>
      </c>
      <c r="D48" s="62">
        <v>38</v>
      </c>
      <c r="E48" s="10"/>
      <c r="F48" s="16">
        <v>11</v>
      </c>
      <c r="G48" s="62">
        <f t="shared" si="5"/>
        <v>27</v>
      </c>
      <c r="H48" s="12">
        <v>1.44</v>
      </c>
      <c r="I48" s="60">
        <f t="shared" si="7"/>
        <v>38.879999999999995</v>
      </c>
    </row>
    <row r="49" spans="1:9" x14ac:dyDescent="0.25">
      <c r="A49" s="5"/>
      <c r="B49" s="3"/>
      <c r="C49" s="28" t="s">
        <v>47</v>
      </c>
      <c r="D49" s="62">
        <v>351</v>
      </c>
      <c r="E49" s="10">
        <v>15</v>
      </c>
      <c r="F49" s="16">
        <v>22</v>
      </c>
      <c r="G49" s="62">
        <f t="shared" si="5"/>
        <v>344</v>
      </c>
      <c r="H49" s="12">
        <v>2.8319999999999999</v>
      </c>
      <c r="I49" s="60">
        <f t="shared" si="7"/>
        <v>974.20799999999997</v>
      </c>
    </row>
    <row r="50" spans="1:9" x14ac:dyDescent="0.25">
      <c r="A50" s="5"/>
      <c r="B50" s="4"/>
      <c r="C50" s="28" t="s">
        <v>48</v>
      </c>
      <c r="D50" s="62">
        <v>43</v>
      </c>
      <c r="E50" s="10"/>
      <c r="F50" s="16"/>
      <c r="G50" s="62">
        <f t="shared" si="5"/>
        <v>43</v>
      </c>
      <c r="H50" s="12">
        <v>6.96</v>
      </c>
      <c r="I50" s="60">
        <f t="shared" si="7"/>
        <v>299.27999999999997</v>
      </c>
    </row>
    <row r="51" spans="1:9" x14ac:dyDescent="0.25">
      <c r="A51" s="5"/>
      <c r="B51" s="3"/>
      <c r="C51" s="28" t="s">
        <v>49</v>
      </c>
      <c r="D51" s="62">
        <v>135</v>
      </c>
      <c r="E51" s="10"/>
      <c r="F51" s="16"/>
      <c r="G51" s="62">
        <f t="shared" si="5"/>
        <v>135</v>
      </c>
      <c r="H51" s="12">
        <v>3.43</v>
      </c>
      <c r="I51" s="60">
        <f t="shared" si="7"/>
        <v>463.05</v>
      </c>
    </row>
    <row r="52" spans="1:9" x14ac:dyDescent="0.25">
      <c r="A52" s="5"/>
      <c r="B52" s="3"/>
      <c r="C52" s="28" t="s">
        <v>50</v>
      </c>
      <c r="D52" s="62">
        <v>316</v>
      </c>
      <c r="E52" s="10"/>
      <c r="F52" s="16"/>
      <c r="G52" s="62">
        <f t="shared" si="5"/>
        <v>316</v>
      </c>
      <c r="H52" s="12">
        <v>4.9889999999999999</v>
      </c>
      <c r="I52" s="60">
        <f t="shared" si="7"/>
        <v>1576.5239999999999</v>
      </c>
    </row>
    <row r="53" spans="1:9" x14ac:dyDescent="0.25">
      <c r="A53" s="5"/>
      <c r="B53" s="3"/>
      <c r="C53" s="28" t="s">
        <v>51</v>
      </c>
      <c r="D53" s="62">
        <v>149</v>
      </c>
      <c r="E53" s="10"/>
      <c r="F53" s="16">
        <v>124</v>
      </c>
      <c r="G53" s="62">
        <f t="shared" si="5"/>
        <v>25</v>
      </c>
      <c r="H53" s="12">
        <v>2.0649999999999999</v>
      </c>
      <c r="I53" s="60">
        <f t="shared" si="7"/>
        <v>51.625</v>
      </c>
    </row>
    <row r="54" spans="1:9" x14ac:dyDescent="0.25">
      <c r="A54" s="5"/>
      <c r="B54" s="4"/>
      <c r="C54" s="28" t="s">
        <v>53</v>
      </c>
      <c r="D54" s="62">
        <v>10</v>
      </c>
      <c r="E54" s="10"/>
      <c r="F54" s="9"/>
      <c r="G54" s="62">
        <f t="shared" si="5"/>
        <v>10</v>
      </c>
      <c r="H54" s="12">
        <v>130</v>
      </c>
      <c r="I54" s="60">
        <f t="shared" si="7"/>
        <v>1300</v>
      </c>
    </row>
    <row r="55" spans="1:9" x14ac:dyDescent="0.25">
      <c r="A55" s="5"/>
      <c r="B55" s="4"/>
      <c r="C55" s="29" t="s">
        <v>54</v>
      </c>
      <c r="D55" s="62">
        <v>6</v>
      </c>
      <c r="E55" s="10"/>
      <c r="F55" s="9"/>
      <c r="G55" s="62">
        <f t="shared" si="5"/>
        <v>6</v>
      </c>
      <c r="H55" s="12">
        <v>61.36</v>
      </c>
      <c r="I55" s="60">
        <f t="shared" si="7"/>
        <v>368.15999999999997</v>
      </c>
    </row>
    <row r="56" spans="1:9" x14ac:dyDescent="0.25">
      <c r="A56" s="5"/>
      <c r="B56" s="4"/>
      <c r="C56" s="29" t="s">
        <v>55</v>
      </c>
      <c r="D56" s="62">
        <v>95</v>
      </c>
      <c r="E56" s="10"/>
      <c r="F56" s="9"/>
      <c r="G56" s="62">
        <f t="shared" si="5"/>
        <v>95</v>
      </c>
      <c r="H56" s="12">
        <v>3.54</v>
      </c>
      <c r="I56" s="60">
        <f t="shared" si="7"/>
        <v>336.3</v>
      </c>
    </row>
    <row r="57" spans="1:9" x14ac:dyDescent="0.25">
      <c r="A57" s="5"/>
      <c r="B57" s="4"/>
      <c r="C57" s="29" t="s">
        <v>56</v>
      </c>
      <c r="D57" s="62">
        <v>3</v>
      </c>
      <c r="E57" s="10"/>
      <c r="F57" s="9"/>
      <c r="G57" s="62">
        <f t="shared" si="5"/>
        <v>3</v>
      </c>
      <c r="H57" s="12">
        <v>336.99700000000001</v>
      </c>
      <c r="I57" s="60">
        <f t="shared" si="7"/>
        <v>1010.991</v>
      </c>
    </row>
    <row r="58" spans="1:9" x14ac:dyDescent="0.25">
      <c r="A58" s="5"/>
      <c r="B58" s="4"/>
      <c r="C58" s="29" t="s">
        <v>57</v>
      </c>
      <c r="D58" s="62">
        <v>28</v>
      </c>
      <c r="E58" s="10"/>
      <c r="F58" s="9"/>
      <c r="G58" s="62">
        <f t="shared" si="5"/>
        <v>28</v>
      </c>
      <c r="H58" s="12">
        <v>175</v>
      </c>
      <c r="I58" s="60">
        <f t="shared" si="7"/>
        <v>4900</v>
      </c>
    </row>
    <row r="59" spans="1:9" x14ac:dyDescent="0.25">
      <c r="A59" s="5"/>
      <c r="B59" s="4"/>
      <c r="C59" s="29" t="s">
        <v>58</v>
      </c>
      <c r="D59" s="62">
        <v>20</v>
      </c>
      <c r="E59" s="10"/>
      <c r="F59" s="9">
        <v>4</v>
      </c>
      <c r="G59" s="62">
        <f t="shared" si="5"/>
        <v>16</v>
      </c>
      <c r="H59" s="12">
        <v>40.81</v>
      </c>
      <c r="I59" s="60">
        <f t="shared" si="7"/>
        <v>652.96</v>
      </c>
    </row>
    <row r="60" spans="1:9" x14ac:dyDescent="0.25">
      <c r="A60" s="21"/>
      <c r="B60" s="4"/>
      <c r="C60" s="29" t="s">
        <v>59</v>
      </c>
      <c r="D60" s="62">
        <v>174</v>
      </c>
      <c r="E60" s="10"/>
      <c r="F60" s="9">
        <v>97</v>
      </c>
      <c r="G60" s="62">
        <f t="shared" si="5"/>
        <v>77</v>
      </c>
      <c r="H60" s="12">
        <v>98.34</v>
      </c>
      <c r="I60" s="60">
        <f t="shared" si="7"/>
        <v>7572.18</v>
      </c>
    </row>
    <row r="61" spans="1:9" x14ac:dyDescent="0.25">
      <c r="A61" s="5"/>
      <c r="B61" s="4"/>
      <c r="C61" s="29" t="s">
        <v>60</v>
      </c>
      <c r="D61" s="62">
        <v>317</v>
      </c>
      <c r="E61" s="10"/>
      <c r="F61" s="9">
        <v>174</v>
      </c>
      <c r="G61" s="62">
        <f t="shared" si="5"/>
        <v>143</v>
      </c>
      <c r="H61" s="12">
        <v>95.875</v>
      </c>
      <c r="I61" s="60">
        <f t="shared" si="7"/>
        <v>13710.125</v>
      </c>
    </row>
    <row r="62" spans="1:9" x14ac:dyDescent="0.25">
      <c r="A62" s="5"/>
      <c r="B62" s="4"/>
      <c r="C62" s="29" t="s">
        <v>61</v>
      </c>
      <c r="D62" s="62">
        <v>17</v>
      </c>
      <c r="E62" s="10"/>
      <c r="F62" s="9"/>
      <c r="G62" s="62">
        <f t="shared" si="5"/>
        <v>17</v>
      </c>
      <c r="H62" s="12">
        <v>12.46</v>
      </c>
      <c r="I62" s="60">
        <f t="shared" si="7"/>
        <v>211.82000000000002</v>
      </c>
    </row>
    <row r="63" spans="1:9" x14ac:dyDescent="0.25">
      <c r="A63" s="5"/>
      <c r="B63" s="4"/>
      <c r="C63" s="29" t="s">
        <v>62</v>
      </c>
      <c r="D63" s="62">
        <v>28</v>
      </c>
      <c r="E63" s="10"/>
      <c r="F63" s="9">
        <v>1</v>
      </c>
      <c r="G63" s="62">
        <f t="shared" si="5"/>
        <v>27</v>
      </c>
      <c r="H63" s="12">
        <v>75.52</v>
      </c>
      <c r="I63" s="60">
        <f t="shared" si="7"/>
        <v>2039.04</v>
      </c>
    </row>
    <row r="64" spans="1:9" x14ac:dyDescent="0.25">
      <c r="A64" s="5"/>
      <c r="B64" s="4"/>
      <c r="C64" s="29" t="s">
        <v>63</v>
      </c>
      <c r="D64" s="62">
        <v>10</v>
      </c>
      <c r="E64" s="10"/>
      <c r="F64" s="9"/>
      <c r="G64" s="62">
        <f t="shared" si="5"/>
        <v>10</v>
      </c>
      <c r="H64" s="12">
        <v>79.06</v>
      </c>
      <c r="I64" s="60">
        <f t="shared" si="7"/>
        <v>790.6</v>
      </c>
    </row>
    <row r="65" spans="1:9" x14ac:dyDescent="0.25">
      <c r="A65" s="24"/>
      <c r="B65" s="52"/>
      <c r="C65" s="31" t="s">
        <v>64</v>
      </c>
      <c r="D65" s="62">
        <v>7</v>
      </c>
      <c r="E65" s="47"/>
      <c r="F65" s="25">
        <v>7</v>
      </c>
      <c r="G65" s="62">
        <f t="shared" si="5"/>
        <v>0</v>
      </c>
      <c r="H65" s="45">
        <v>120.03</v>
      </c>
      <c r="I65" s="60">
        <f t="shared" si="7"/>
        <v>0</v>
      </c>
    </row>
    <row r="66" spans="1:9" x14ac:dyDescent="0.25">
      <c r="A66" s="24"/>
      <c r="B66" s="52"/>
      <c r="C66" s="31" t="s">
        <v>65</v>
      </c>
      <c r="D66" s="62">
        <v>2</v>
      </c>
      <c r="E66" s="47"/>
      <c r="F66" s="25"/>
      <c r="G66" s="62">
        <f t="shared" si="5"/>
        <v>2</v>
      </c>
      <c r="H66" s="45">
        <v>2679.78</v>
      </c>
      <c r="I66" s="60">
        <f t="shared" si="7"/>
        <v>5359.56</v>
      </c>
    </row>
    <row r="67" spans="1:9" x14ac:dyDescent="0.25">
      <c r="A67" s="24"/>
      <c r="B67" s="52"/>
      <c r="C67" s="31" t="s">
        <v>66</v>
      </c>
      <c r="D67" s="62">
        <v>2</v>
      </c>
      <c r="E67" s="47"/>
      <c r="F67" s="25"/>
      <c r="G67" s="62">
        <f t="shared" si="5"/>
        <v>2</v>
      </c>
      <c r="H67" s="45">
        <v>875.56</v>
      </c>
      <c r="I67" s="60">
        <f t="shared" si="7"/>
        <v>1751.12</v>
      </c>
    </row>
    <row r="68" spans="1:9" x14ac:dyDescent="0.25">
      <c r="A68" s="24"/>
      <c r="B68" s="52"/>
      <c r="C68" s="31" t="s">
        <v>67</v>
      </c>
      <c r="D68" s="62">
        <v>15</v>
      </c>
      <c r="E68" s="47"/>
      <c r="F68" s="25"/>
      <c r="G68" s="62">
        <f t="shared" si="5"/>
        <v>15</v>
      </c>
      <c r="H68" s="45">
        <v>75.52</v>
      </c>
      <c r="I68" s="60">
        <f t="shared" si="7"/>
        <v>1132.8</v>
      </c>
    </row>
    <row r="69" spans="1:9" x14ac:dyDescent="0.25">
      <c r="A69" s="24"/>
      <c r="B69" s="52"/>
      <c r="C69" s="31" t="s">
        <v>68</v>
      </c>
      <c r="D69" s="62">
        <v>100</v>
      </c>
      <c r="E69" s="47"/>
      <c r="F69" s="25"/>
      <c r="G69" s="62">
        <f t="shared" si="5"/>
        <v>100</v>
      </c>
      <c r="H69" s="45">
        <v>112.1</v>
      </c>
      <c r="I69" s="60">
        <f t="shared" si="7"/>
        <v>11210</v>
      </c>
    </row>
    <row r="70" spans="1:9" x14ac:dyDescent="0.25">
      <c r="A70" s="24"/>
      <c r="B70" s="52"/>
      <c r="C70" s="31" t="s">
        <v>69</v>
      </c>
      <c r="D70" s="62">
        <v>5</v>
      </c>
      <c r="E70" s="47"/>
      <c r="F70" s="25"/>
      <c r="G70" s="62">
        <f t="shared" si="5"/>
        <v>5</v>
      </c>
      <c r="H70" s="45">
        <v>180.54</v>
      </c>
      <c r="I70" s="60">
        <f t="shared" si="7"/>
        <v>902.69999999999993</v>
      </c>
    </row>
    <row r="71" spans="1:9" x14ac:dyDescent="0.25">
      <c r="A71" s="24"/>
      <c r="B71" s="52"/>
      <c r="C71" s="31" t="s">
        <v>69</v>
      </c>
      <c r="D71" s="62">
        <v>2</v>
      </c>
      <c r="E71" s="47"/>
      <c r="F71" s="25"/>
      <c r="G71" s="62">
        <f t="shared" si="5"/>
        <v>2</v>
      </c>
      <c r="H71" s="45">
        <v>180.54</v>
      </c>
      <c r="I71" s="60">
        <f t="shared" si="7"/>
        <v>361.08</v>
      </c>
    </row>
    <row r="72" spans="1:9" x14ac:dyDescent="0.25">
      <c r="A72" s="24"/>
      <c r="B72" s="52"/>
      <c r="C72" s="31" t="s">
        <v>361</v>
      </c>
      <c r="D72" s="62">
        <v>390</v>
      </c>
      <c r="E72" s="47"/>
      <c r="F72" s="25"/>
      <c r="G72" s="62">
        <f t="shared" si="5"/>
        <v>390</v>
      </c>
      <c r="H72" s="45">
        <v>2.5960000000000001</v>
      </c>
      <c r="I72" s="60">
        <f t="shared" si="7"/>
        <v>1012.44</v>
      </c>
    </row>
    <row r="73" spans="1:9" x14ac:dyDescent="0.25">
      <c r="A73" s="24"/>
      <c r="B73" s="52"/>
      <c r="C73" s="31" t="s">
        <v>52</v>
      </c>
      <c r="D73" s="62">
        <v>10</v>
      </c>
      <c r="E73" s="47"/>
      <c r="F73" s="25"/>
      <c r="G73" s="62">
        <f t="shared" si="5"/>
        <v>10</v>
      </c>
      <c r="H73" s="45">
        <v>34.22</v>
      </c>
      <c r="I73" s="60">
        <f t="shared" si="7"/>
        <v>342.2</v>
      </c>
    </row>
    <row r="74" spans="1:9" x14ac:dyDescent="0.25">
      <c r="A74" s="24"/>
      <c r="B74" s="52"/>
      <c r="C74" s="31" t="s">
        <v>70</v>
      </c>
      <c r="D74" s="62">
        <v>100</v>
      </c>
      <c r="E74" s="47"/>
      <c r="F74" s="25"/>
      <c r="G74" s="62">
        <f t="shared" si="5"/>
        <v>100</v>
      </c>
      <c r="H74" s="45">
        <v>3.67</v>
      </c>
      <c r="I74" s="60">
        <f t="shared" si="7"/>
        <v>367</v>
      </c>
    </row>
    <row r="75" spans="1:9" x14ac:dyDescent="0.25">
      <c r="A75" s="24"/>
      <c r="B75" s="52"/>
      <c r="C75" s="31" t="s">
        <v>71</v>
      </c>
      <c r="D75" s="62">
        <v>1</v>
      </c>
      <c r="E75" s="47"/>
      <c r="F75" s="25"/>
      <c r="G75" s="62">
        <f t="shared" si="5"/>
        <v>1</v>
      </c>
      <c r="H75" s="45">
        <v>448.4</v>
      </c>
      <c r="I75" s="60">
        <f>G75*H75</f>
        <v>448.4</v>
      </c>
    </row>
    <row r="76" spans="1:9" ht="15.75" thickBot="1" x14ac:dyDescent="0.3">
      <c r="A76" s="24"/>
      <c r="B76" s="52"/>
      <c r="C76" s="31" t="s">
        <v>72</v>
      </c>
      <c r="D76" s="62">
        <v>175</v>
      </c>
      <c r="E76" s="47"/>
      <c r="F76" s="25"/>
      <c r="G76" s="62">
        <f t="shared" si="5"/>
        <v>175</v>
      </c>
      <c r="H76" s="45">
        <v>53.1</v>
      </c>
      <c r="I76" s="60">
        <f>G76*H76</f>
        <v>9292.5</v>
      </c>
    </row>
    <row r="77" spans="1:9" ht="15.75" thickBot="1" x14ac:dyDescent="0.3">
      <c r="A77" s="42" t="s">
        <v>73</v>
      </c>
      <c r="B77" s="80" t="s">
        <v>74</v>
      </c>
      <c r="C77" s="80"/>
      <c r="D77" s="80"/>
      <c r="E77" s="80"/>
      <c r="F77" s="80"/>
      <c r="G77" s="80"/>
      <c r="H77" s="80"/>
      <c r="I77" s="81"/>
    </row>
    <row r="78" spans="1:9" x14ac:dyDescent="0.25">
      <c r="A78" s="5"/>
      <c r="B78" s="4"/>
      <c r="C78" s="31" t="s">
        <v>379</v>
      </c>
      <c r="D78" s="59"/>
      <c r="E78" s="47">
        <v>300</v>
      </c>
      <c r="F78" s="25">
        <v>300</v>
      </c>
      <c r="G78" s="62">
        <f t="shared" ref="G78:G81" si="10">D78+E78-F78</f>
        <v>0</v>
      </c>
      <c r="H78" s="45">
        <v>94.4</v>
      </c>
      <c r="I78" s="60">
        <f t="shared" si="7"/>
        <v>0</v>
      </c>
    </row>
    <row r="79" spans="1:9" x14ac:dyDescent="0.25">
      <c r="A79" s="24"/>
      <c r="B79" s="52"/>
      <c r="C79" s="31" t="s">
        <v>75</v>
      </c>
      <c r="D79" s="59">
        <v>1</v>
      </c>
      <c r="E79" s="47"/>
      <c r="F79" s="25"/>
      <c r="G79" s="62">
        <f t="shared" si="10"/>
        <v>1</v>
      </c>
      <c r="H79" s="45">
        <v>191.55</v>
      </c>
      <c r="I79" s="60">
        <f t="shared" si="7"/>
        <v>191.55</v>
      </c>
    </row>
    <row r="80" spans="1:9" x14ac:dyDescent="0.25">
      <c r="A80" s="24"/>
      <c r="B80" s="52"/>
      <c r="C80" s="31" t="s">
        <v>76</v>
      </c>
      <c r="D80" s="59">
        <v>102</v>
      </c>
      <c r="E80" s="47"/>
      <c r="F80" s="25"/>
      <c r="G80" s="62">
        <f t="shared" si="10"/>
        <v>102</v>
      </c>
      <c r="H80" s="45">
        <v>36.06</v>
      </c>
      <c r="I80" s="60">
        <f t="shared" si="7"/>
        <v>3678.1200000000003</v>
      </c>
    </row>
    <row r="81" spans="1:9" ht="15.75" thickBot="1" x14ac:dyDescent="0.3">
      <c r="A81" s="24"/>
      <c r="B81" s="52"/>
      <c r="C81" s="31" t="s">
        <v>77</v>
      </c>
      <c r="D81" s="59">
        <v>110</v>
      </c>
      <c r="E81" s="47"/>
      <c r="F81" s="25"/>
      <c r="G81" s="62">
        <f t="shared" si="10"/>
        <v>110</v>
      </c>
      <c r="H81" s="45">
        <v>21.7</v>
      </c>
      <c r="I81" s="60">
        <f t="shared" si="7"/>
        <v>2387</v>
      </c>
    </row>
    <row r="82" spans="1:9" ht="15.75" thickBot="1" x14ac:dyDescent="0.3">
      <c r="A82" s="42" t="s">
        <v>78</v>
      </c>
      <c r="B82" s="80" t="s">
        <v>79</v>
      </c>
      <c r="C82" s="80"/>
      <c r="D82" s="80"/>
      <c r="E82" s="80"/>
      <c r="F82" s="80"/>
      <c r="G82" s="80"/>
      <c r="H82" s="80"/>
      <c r="I82" s="81"/>
    </row>
    <row r="83" spans="1:9" ht="15.75" thickBot="1" x14ac:dyDescent="0.3">
      <c r="A83" s="36"/>
      <c r="B83" s="48"/>
      <c r="C83" s="41" t="s">
        <v>80</v>
      </c>
      <c r="D83" s="61">
        <v>2253</v>
      </c>
      <c r="E83" s="26"/>
      <c r="F83" s="26"/>
      <c r="G83" s="61">
        <f>D83+E83-F83</f>
        <v>2253</v>
      </c>
      <c r="H83" s="49"/>
      <c r="I83" s="63">
        <v>1202711.6499999999</v>
      </c>
    </row>
    <row r="84" spans="1:9" ht="15.75" thickBot="1" x14ac:dyDescent="0.3">
      <c r="A84" s="42" t="s">
        <v>81</v>
      </c>
      <c r="B84" s="82" t="s">
        <v>82</v>
      </c>
      <c r="C84" s="80"/>
      <c r="D84" s="80"/>
      <c r="E84" s="80"/>
      <c r="F84" s="80"/>
      <c r="G84" s="80"/>
      <c r="H84" s="80"/>
      <c r="I84" s="81"/>
    </row>
    <row r="85" spans="1:9" x14ac:dyDescent="0.25">
      <c r="A85" s="36"/>
      <c r="B85" s="33"/>
      <c r="C85" s="34" t="s">
        <v>378</v>
      </c>
      <c r="D85" s="61"/>
      <c r="E85" s="26">
        <v>450</v>
      </c>
      <c r="F85" s="26">
        <v>450</v>
      </c>
      <c r="G85" s="62">
        <f t="shared" ref="G85:G86" si="11">D85+E85-F85</f>
        <v>0</v>
      </c>
      <c r="H85" s="27">
        <v>59</v>
      </c>
      <c r="I85" s="60">
        <f t="shared" ref="I85:I86" si="12">G85*H85</f>
        <v>0</v>
      </c>
    </row>
    <row r="86" spans="1:9" x14ac:dyDescent="0.25">
      <c r="A86" s="36"/>
      <c r="B86" s="33"/>
      <c r="C86" s="34" t="s">
        <v>83</v>
      </c>
      <c r="D86" s="61">
        <v>2</v>
      </c>
      <c r="E86" s="26"/>
      <c r="F86" s="26"/>
      <c r="G86" s="62">
        <f t="shared" si="11"/>
        <v>2</v>
      </c>
      <c r="H86" s="27">
        <v>649</v>
      </c>
      <c r="I86" s="60">
        <f t="shared" si="12"/>
        <v>1298</v>
      </c>
    </row>
    <row r="87" spans="1:9" x14ac:dyDescent="0.25">
      <c r="A87" s="36"/>
      <c r="B87" s="33"/>
      <c r="C87" s="34" t="s">
        <v>84</v>
      </c>
      <c r="D87" s="61">
        <v>1</v>
      </c>
      <c r="E87" s="26"/>
      <c r="F87" s="26"/>
      <c r="G87" s="62">
        <f t="shared" ref="G87:G125" si="13">D87+E87-F87</f>
        <v>1</v>
      </c>
      <c r="H87" s="27">
        <v>342.2</v>
      </c>
      <c r="I87" s="60">
        <f t="shared" ref="I87:I125" si="14">G87*H87</f>
        <v>342.2</v>
      </c>
    </row>
    <row r="88" spans="1:9" x14ac:dyDescent="0.25">
      <c r="A88" s="36"/>
      <c r="B88" s="33"/>
      <c r="C88" s="34" t="s">
        <v>85</v>
      </c>
      <c r="D88" s="61">
        <v>93</v>
      </c>
      <c r="E88" s="26"/>
      <c r="F88" s="26"/>
      <c r="G88" s="62">
        <f t="shared" si="13"/>
        <v>93</v>
      </c>
      <c r="H88" s="27">
        <v>0.42</v>
      </c>
      <c r="I88" s="60">
        <f t="shared" si="14"/>
        <v>39.059999999999995</v>
      </c>
    </row>
    <row r="89" spans="1:9" x14ac:dyDescent="0.25">
      <c r="A89" s="21"/>
      <c r="B89" s="6"/>
      <c r="C89" s="28" t="s">
        <v>86</v>
      </c>
      <c r="D89" s="62">
        <v>81</v>
      </c>
      <c r="E89" s="10"/>
      <c r="F89" s="9"/>
      <c r="G89" s="62">
        <f t="shared" si="13"/>
        <v>81</v>
      </c>
      <c r="H89" s="12">
        <v>2.95</v>
      </c>
      <c r="I89" s="60">
        <f t="shared" si="14"/>
        <v>238.95000000000002</v>
      </c>
    </row>
    <row r="90" spans="1:9" x14ac:dyDescent="0.25">
      <c r="A90" s="21"/>
      <c r="B90" s="6"/>
      <c r="C90" s="28" t="s">
        <v>87</v>
      </c>
      <c r="D90" s="62">
        <v>77</v>
      </c>
      <c r="E90" s="10"/>
      <c r="F90" s="9">
        <v>1</v>
      </c>
      <c r="G90" s="62">
        <f t="shared" si="13"/>
        <v>76</v>
      </c>
      <c r="H90" s="12">
        <v>3.4927999999999999</v>
      </c>
      <c r="I90" s="60">
        <f t="shared" si="14"/>
        <v>265.45279999999997</v>
      </c>
    </row>
    <row r="91" spans="1:9" x14ac:dyDescent="0.25">
      <c r="A91" s="5"/>
      <c r="B91" s="37"/>
      <c r="C91" s="29" t="s">
        <v>88</v>
      </c>
      <c r="D91" s="62">
        <v>48</v>
      </c>
      <c r="E91" s="10"/>
      <c r="F91" s="9"/>
      <c r="G91" s="62">
        <f t="shared" si="13"/>
        <v>48</v>
      </c>
      <c r="H91" s="12">
        <v>1.38</v>
      </c>
      <c r="I91" s="60">
        <f t="shared" si="14"/>
        <v>66.239999999999995</v>
      </c>
    </row>
    <row r="92" spans="1:9" x14ac:dyDescent="0.25">
      <c r="A92" s="5"/>
      <c r="B92" s="37"/>
      <c r="C92" s="29" t="s">
        <v>89</v>
      </c>
      <c r="D92" s="62">
        <v>155</v>
      </c>
      <c r="E92" s="10"/>
      <c r="F92" s="9">
        <v>10</v>
      </c>
      <c r="G92" s="62">
        <f t="shared" si="13"/>
        <v>145</v>
      </c>
      <c r="H92" s="12">
        <v>5.9589999999999996</v>
      </c>
      <c r="I92" s="60">
        <f t="shared" si="14"/>
        <v>864.05499999999995</v>
      </c>
    </row>
    <row r="93" spans="1:9" x14ac:dyDescent="0.25">
      <c r="A93" s="21"/>
      <c r="B93" s="37"/>
      <c r="C93" s="29" t="s">
        <v>90</v>
      </c>
      <c r="D93" s="62">
        <v>85</v>
      </c>
      <c r="E93" s="10"/>
      <c r="F93" s="9"/>
      <c r="G93" s="62">
        <f t="shared" si="13"/>
        <v>85</v>
      </c>
      <c r="H93" s="12">
        <v>3.25</v>
      </c>
      <c r="I93" s="60">
        <f t="shared" si="14"/>
        <v>276.25</v>
      </c>
    </row>
    <row r="94" spans="1:9" x14ac:dyDescent="0.25">
      <c r="A94" s="21"/>
      <c r="B94" s="37"/>
      <c r="C94" s="29" t="s">
        <v>91</v>
      </c>
      <c r="D94" s="62">
        <v>7</v>
      </c>
      <c r="E94" s="10"/>
      <c r="F94" s="9"/>
      <c r="G94" s="62">
        <f t="shared" si="13"/>
        <v>7</v>
      </c>
      <c r="H94" s="12">
        <v>1.19</v>
      </c>
      <c r="I94" s="60">
        <f t="shared" si="14"/>
        <v>8.33</v>
      </c>
    </row>
    <row r="95" spans="1:9" x14ac:dyDescent="0.25">
      <c r="A95" s="5"/>
      <c r="B95" s="37"/>
      <c r="C95" s="29" t="s">
        <v>92</v>
      </c>
      <c r="D95" s="62">
        <v>100</v>
      </c>
      <c r="E95" s="10"/>
      <c r="F95" s="9"/>
      <c r="G95" s="62">
        <f t="shared" si="13"/>
        <v>100</v>
      </c>
      <c r="H95" s="12">
        <v>1.41</v>
      </c>
      <c r="I95" s="60">
        <f t="shared" si="14"/>
        <v>141</v>
      </c>
    </row>
    <row r="96" spans="1:9" x14ac:dyDescent="0.25">
      <c r="A96" s="5"/>
      <c r="B96" s="37"/>
      <c r="C96" s="29" t="s">
        <v>93</v>
      </c>
      <c r="D96" s="62">
        <v>112</v>
      </c>
      <c r="E96" s="10"/>
      <c r="F96" s="9">
        <v>2</v>
      </c>
      <c r="G96" s="62">
        <f t="shared" si="13"/>
        <v>110</v>
      </c>
      <c r="H96" s="12">
        <v>2.34</v>
      </c>
      <c r="I96" s="60">
        <f t="shared" si="14"/>
        <v>257.39999999999998</v>
      </c>
    </row>
    <row r="97" spans="1:9" x14ac:dyDescent="0.25">
      <c r="A97" s="21"/>
      <c r="B97" s="37"/>
      <c r="C97" s="29" t="s">
        <v>94</v>
      </c>
      <c r="D97" s="62">
        <v>64</v>
      </c>
      <c r="E97" s="10"/>
      <c r="F97" s="10"/>
      <c r="G97" s="62">
        <f t="shared" si="13"/>
        <v>64</v>
      </c>
      <c r="H97" s="12">
        <v>1.35</v>
      </c>
      <c r="I97" s="60">
        <f t="shared" si="14"/>
        <v>86.4</v>
      </c>
    </row>
    <row r="98" spans="1:9" x14ac:dyDescent="0.25">
      <c r="A98" s="21"/>
      <c r="B98" s="37"/>
      <c r="C98" s="29" t="s">
        <v>95</v>
      </c>
      <c r="D98" s="62">
        <v>26</v>
      </c>
      <c r="E98" s="10"/>
      <c r="F98" s="9"/>
      <c r="G98" s="62">
        <f t="shared" si="13"/>
        <v>26</v>
      </c>
      <c r="H98" s="12">
        <v>1.8</v>
      </c>
      <c r="I98" s="60">
        <f t="shared" si="14"/>
        <v>46.800000000000004</v>
      </c>
    </row>
    <row r="99" spans="1:9" x14ac:dyDescent="0.25">
      <c r="A99" s="5"/>
      <c r="B99" s="37"/>
      <c r="C99" s="29" t="s">
        <v>96</v>
      </c>
      <c r="D99" s="62">
        <v>379</v>
      </c>
      <c r="E99" s="10"/>
      <c r="F99" s="9">
        <v>2</v>
      </c>
      <c r="G99" s="62">
        <f t="shared" si="13"/>
        <v>377</v>
      </c>
      <c r="H99" s="12">
        <v>1.98</v>
      </c>
      <c r="I99" s="60">
        <f t="shared" si="14"/>
        <v>746.46</v>
      </c>
    </row>
    <row r="100" spans="1:9" x14ac:dyDescent="0.25">
      <c r="A100" s="5"/>
      <c r="B100" s="37"/>
      <c r="C100" s="29" t="s">
        <v>97</v>
      </c>
      <c r="D100" s="62">
        <v>10</v>
      </c>
      <c r="E100" s="10"/>
      <c r="F100" s="9"/>
      <c r="G100" s="62">
        <f t="shared" si="13"/>
        <v>10</v>
      </c>
      <c r="H100" s="12">
        <v>11.5</v>
      </c>
      <c r="I100" s="60">
        <f t="shared" si="14"/>
        <v>115</v>
      </c>
    </row>
    <row r="101" spans="1:9" x14ac:dyDescent="0.25">
      <c r="A101" s="5"/>
      <c r="B101" s="37"/>
      <c r="C101" s="29" t="s">
        <v>98</v>
      </c>
      <c r="D101" s="62">
        <v>1</v>
      </c>
      <c r="E101" s="10"/>
      <c r="F101" s="9">
        <v>1</v>
      </c>
      <c r="G101" s="62">
        <f t="shared" si="13"/>
        <v>0</v>
      </c>
      <c r="H101" s="12">
        <v>112.23</v>
      </c>
      <c r="I101" s="60">
        <f t="shared" si="14"/>
        <v>0</v>
      </c>
    </row>
    <row r="102" spans="1:9" x14ac:dyDescent="0.25">
      <c r="A102" s="5"/>
      <c r="B102" s="37"/>
      <c r="C102" s="29" t="s">
        <v>99</v>
      </c>
      <c r="D102" s="62">
        <v>32</v>
      </c>
      <c r="E102" s="10"/>
      <c r="F102" s="9"/>
      <c r="G102" s="62">
        <f t="shared" si="13"/>
        <v>32</v>
      </c>
      <c r="H102" s="12">
        <v>5.9</v>
      </c>
      <c r="I102" s="60">
        <f t="shared" si="14"/>
        <v>188.8</v>
      </c>
    </row>
    <row r="103" spans="1:9" x14ac:dyDescent="0.25">
      <c r="A103" s="5"/>
      <c r="B103" s="37"/>
      <c r="C103" s="29" t="s">
        <v>100</v>
      </c>
      <c r="D103" s="62">
        <v>549</v>
      </c>
      <c r="E103" s="10"/>
      <c r="F103" s="9"/>
      <c r="G103" s="62">
        <f t="shared" si="13"/>
        <v>549</v>
      </c>
      <c r="H103" s="12">
        <v>1.65</v>
      </c>
      <c r="I103" s="60">
        <f t="shared" si="14"/>
        <v>905.84999999999991</v>
      </c>
    </row>
    <row r="104" spans="1:9" x14ac:dyDescent="0.25">
      <c r="A104" s="5"/>
      <c r="B104" s="37"/>
      <c r="C104" s="29" t="s">
        <v>101</v>
      </c>
      <c r="D104" s="62">
        <v>400</v>
      </c>
      <c r="E104" s="10"/>
      <c r="F104" s="9"/>
      <c r="G104" s="62">
        <f t="shared" si="13"/>
        <v>400</v>
      </c>
      <c r="H104" s="12">
        <v>6.5359999999999996</v>
      </c>
      <c r="I104" s="60">
        <f t="shared" si="14"/>
        <v>2614.3999999999996</v>
      </c>
    </row>
    <row r="105" spans="1:9" x14ac:dyDescent="0.25">
      <c r="A105" s="5"/>
      <c r="B105" s="37"/>
      <c r="C105" s="29" t="s">
        <v>102</v>
      </c>
      <c r="D105" s="62">
        <v>1</v>
      </c>
      <c r="E105" s="10"/>
      <c r="F105" s="9"/>
      <c r="G105" s="62">
        <f t="shared" si="13"/>
        <v>1</v>
      </c>
      <c r="H105" s="12">
        <v>150</v>
      </c>
      <c r="I105" s="60">
        <f t="shared" si="14"/>
        <v>150</v>
      </c>
    </row>
    <row r="106" spans="1:9" x14ac:dyDescent="0.25">
      <c r="A106" s="21"/>
      <c r="B106" s="37"/>
      <c r="C106" s="29" t="s">
        <v>103</v>
      </c>
      <c r="D106" s="62">
        <v>1</v>
      </c>
      <c r="E106" s="10"/>
      <c r="F106" s="9"/>
      <c r="G106" s="62">
        <f t="shared" si="13"/>
        <v>1</v>
      </c>
      <c r="H106" s="12">
        <v>41.6</v>
      </c>
      <c r="I106" s="60">
        <f t="shared" si="14"/>
        <v>41.6</v>
      </c>
    </row>
    <row r="107" spans="1:9" x14ac:dyDescent="0.25">
      <c r="A107" s="21"/>
      <c r="B107" s="39"/>
      <c r="C107" s="29" t="s">
        <v>104</v>
      </c>
      <c r="D107" s="62">
        <v>29</v>
      </c>
      <c r="E107" s="10"/>
      <c r="F107" s="9"/>
      <c r="G107" s="62">
        <f t="shared" si="13"/>
        <v>29</v>
      </c>
      <c r="H107" s="12">
        <v>55.46</v>
      </c>
      <c r="I107" s="60">
        <f t="shared" si="14"/>
        <v>1608.34</v>
      </c>
    </row>
    <row r="108" spans="1:9" x14ac:dyDescent="0.25">
      <c r="A108" s="21"/>
      <c r="B108" s="39"/>
      <c r="C108" s="29" t="s">
        <v>105</v>
      </c>
      <c r="D108" s="62">
        <v>60</v>
      </c>
      <c r="E108" s="10"/>
      <c r="F108" s="9">
        <v>38</v>
      </c>
      <c r="G108" s="62">
        <f t="shared" si="13"/>
        <v>22</v>
      </c>
      <c r="H108" s="12">
        <v>144.31399999999999</v>
      </c>
      <c r="I108" s="60">
        <f t="shared" si="14"/>
        <v>3174.9079999999999</v>
      </c>
    </row>
    <row r="109" spans="1:9" x14ac:dyDescent="0.25">
      <c r="A109" s="5"/>
      <c r="B109" s="6"/>
      <c r="C109" s="28" t="s">
        <v>106</v>
      </c>
      <c r="D109" s="62">
        <v>4</v>
      </c>
      <c r="E109" s="10"/>
      <c r="F109" s="9">
        <v>1</v>
      </c>
      <c r="G109" s="62">
        <f t="shared" si="13"/>
        <v>3</v>
      </c>
      <c r="H109" s="12">
        <v>35.4</v>
      </c>
      <c r="I109" s="60">
        <f t="shared" si="14"/>
        <v>106.19999999999999</v>
      </c>
    </row>
    <row r="110" spans="1:9" x14ac:dyDescent="0.25">
      <c r="A110" s="21"/>
      <c r="B110" s="6"/>
      <c r="C110" s="57" t="s">
        <v>107</v>
      </c>
      <c r="D110" s="62">
        <v>19</v>
      </c>
      <c r="E110" s="10"/>
      <c r="F110" s="9"/>
      <c r="G110" s="62">
        <f t="shared" si="13"/>
        <v>19</v>
      </c>
      <c r="H110" s="13">
        <v>237.07</v>
      </c>
      <c r="I110" s="60">
        <f t="shared" si="14"/>
        <v>4504.33</v>
      </c>
    </row>
    <row r="111" spans="1:9" x14ac:dyDescent="0.25">
      <c r="A111" s="5"/>
      <c r="B111" s="6"/>
      <c r="C111" s="57" t="s">
        <v>108</v>
      </c>
      <c r="D111" s="62">
        <v>3</v>
      </c>
      <c r="E111" s="10"/>
      <c r="F111" s="9"/>
      <c r="G111" s="62">
        <f t="shared" si="13"/>
        <v>3</v>
      </c>
      <c r="H111" s="12">
        <v>4.3600000000000003</v>
      </c>
      <c r="I111" s="60">
        <f t="shared" si="14"/>
        <v>13.080000000000002</v>
      </c>
    </row>
    <row r="112" spans="1:9" x14ac:dyDescent="0.25">
      <c r="A112" s="5"/>
      <c r="B112" s="6"/>
      <c r="C112" s="57" t="s">
        <v>109</v>
      </c>
      <c r="D112" s="62">
        <v>39</v>
      </c>
      <c r="E112" s="10"/>
      <c r="F112" s="9"/>
      <c r="G112" s="62">
        <f t="shared" si="13"/>
        <v>39</v>
      </c>
      <c r="H112" s="12">
        <v>37.42</v>
      </c>
      <c r="I112" s="60">
        <f t="shared" si="14"/>
        <v>1459.38</v>
      </c>
    </row>
    <row r="113" spans="1:9" x14ac:dyDescent="0.25">
      <c r="A113" s="5"/>
      <c r="B113" s="6"/>
      <c r="C113" s="57" t="s">
        <v>110</v>
      </c>
      <c r="D113" s="62">
        <v>8</v>
      </c>
      <c r="E113" s="10"/>
      <c r="F113" s="9"/>
      <c r="G113" s="62">
        <f t="shared" si="13"/>
        <v>8</v>
      </c>
      <c r="H113" s="12">
        <v>262.93</v>
      </c>
      <c r="I113" s="60">
        <f t="shared" si="14"/>
        <v>2103.44</v>
      </c>
    </row>
    <row r="114" spans="1:9" x14ac:dyDescent="0.25">
      <c r="A114" s="5"/>
      <c r="B114" s="6"/>
      <c r="C114" s="28" t="s">
        <v>352</v>
      </c>
      <c r="D114" s="62">
        <v>10</v>
      </c>
      <c r="E114" s="10"/>
      <c r="F114" s="9"/>
      <c r="G114" s="62">
        <f t="shared" si="13"/>
        <v>10</v>
      </c>
      <c r="H114" s="12">
        <v>66.08</v>
      </c>
      <c r="I114" s="60">
        <f t="shared" si="14"/>
        <v>660.8</v>
      </c>
    </row>
    <row r="115" spans="1:9" x14ac:dyDescent="0.25">
      <c r="A115" s="5"/>
      <c r="B115" s="6"/>
      <c r="C115" s="28" t="s">
        <v>111</v>
      </c>
      <c r="D115" s="62">
        <v>1</v>
      </c>
      <c r="E115" s="10"/>
      <c r="F115" s="9"/>
      <c r="G115" s="62">
        <f t="shared" si="13"/>
        <v>1</v>
      </c>
      <c r="H115" s="12">
        <v>389.4</v>
      </c>
      <c r="I115" s="60">
        <f t="shared" si="14"/>
        <v>389.4</v>
      </c>
    </row>
    <row r="116" spans="1:9" x14ac:dyDescent="0.25">
      <c r="A116" s="5"/>
      <c r="B116" s="6"/>
      <c r="C116" s="28" t="s">
        <v>112</v>
      </c>
      <c r="D116" s="62">
        <v>96</v>
      </c>
      <c r="E116" s="10"/>
      <c r="F116" s="9"/>
      <c r="G116" s="62">
        <f t="shared" si="13"/>
        <v>96</v>
      </c>
      <c r="H116" s="12">
        <v>90.86</v>
      </c>
      <c r="I116" s="60">
        <f t="shared" si="14"/>
        <v>8722.56</v>
      </c>
    </row>
    <row r="117" spans="1:9" x14ac:dyDescent="0.25">
      <c r="A117" s="5"/>
      <c r="B117" s="6"/>
      <c r="C117" s="28" t="s">
        <v>113</v>
      </c>
      <c r="D117" s="62">
        <v>1</v>
      </c>
      <c r="E117" s="10"/>
      <c r="F117" s="9"/>
      <c r="G117" s="62">
        <f t="shared" si="13"/>
        <v>1</v>
      </c>
      <c r="H117" s="12">
        <v>2548.8000000000002</v>
      </c>
      <c r="I117" s="60">
        <f t="shared" si="14"/>
        <v>2548.8000000000002</v>
      </c>
    </row>
    <row r="118" spans="1:9" x14ac:dyDescent="0.25">
      <c r="A118" s="5"/>
      <c r="B118" s="6"/>
      <c r="C118" s="28" t="s">
        <v>114</v>
      </c>
      <c r="D118" s="62">
        <v>26</v>
      </c>
      <c r="E118" s="10"/>
      <c r="F118" s="9"/>
      <c r="G118" s="62">
        <f t="shared" si="13"/>
        <v>26</v>
      </c>
      <c r="H118" s="12">
        <v>46.02</v>
      </c>
      <c r="I118" s="60">
        <f t="shared" si="14"/>
        <v>1196.52</v>
      </c>
    </row>
    <row r="119" spans="1:9" x14ac:dyDescent="0.25">
      <c r="A119" s="5"/>
      <c r="B119" s="6"/>
      <c r="C119" s="28" t="s">
        <v>115</v>
      </c>
      <c r="D119" s="62">
        <v>40</v>
      </c>
      <c r="E119" s="10"/>
      <c r="F119" s="9"/>
      <c r="G119" s="62">
        <f t="shared" si="13"/>
        <v>40</v>
      </c>
      <c r="H119" s="12">
        <v>35.4</v>
      </c>
      <c r="I119" s="60">
        <f t="shared" si="14"/>
        <v>1416</v>
      </c>
    </row>
    <row r="120" spans="1:9" x14ac:dyDescent="0.25">
      <c r="A120" s="5"/>
      <c r="B120" s="6"/>
      <c r="C120" s="28" t="s">
        <v>116</v>
      </c>
      <c r="D120" s="62">
        <v>50</v>
      </c>
      <c r="E120" s="10"/>
      <c r="F120" s="9"/>
      <c r="G120" s="62">
        <f t="shared" si="13"/>
        <v>50</v>
      </c>
      <c r="H120" s="12">
        <v>3.2450000000000001</v>
      </c>
      <c r="I120" s="60">
        <f t="shared" si="14"/>
        <v>162.25</v>
      </c>
    </row>
    <row r="121" spans="1:9" x14ac:dyDescent="0.25">
      <c r="A121" s="5"/>
      <c r="B121" s="6"/>
      <c r="C121" s="28" t="s">
        <v>117</v>
      </c>
      <c r="D121" s="62">
        <v>22</v>
      </c>
      <c r="E121" s="10"/>
      <c r="F121" s="9">
        <v>1</v>
      </c>
      <c r="G121" s="62">
        <f t="shared" si="13"/>
        <v>21</v>
      </c>
      <c r="H121" s="12">
        <v>135.69999999999999</v>
      </c>
      <c r="I121" s="60">
        <f t="shared" si="14"/>
        <v>2849.7</v>
      </c>
    </row>
    <row r="122" spans="1:9" x14ac:dyDescent="0.25">
      <c r="A122" s="5"/>
      <c r="B122" s="6"/>
      <c r="C122" s="28" t="s">
        <v>118</v>
      </c>
      <c r="D122" s="62">
        <v>21</v>
      </c>
      <c r="E122" s="10"/>
      <c r="F122" s="9">
        <v>1</v>
      </c>
      <c r="G122" s="62">
        <f t="shared" si="13"/>
        <v>20</v>
      </c>
      <c r="H122" s="12">
        <v>153.4</v>
      </c>
      <c r="I122" s="60">
        <f t="shared" si="14"/>
        <v>3068</v>
      </c>
    </row>
    <row r="123" spans="1:9" x14ac:dyDescent="0.25">
      <c r="A123" s="5"/>
      <c r="B123" s="6"/>
      <c r="C123" s="28" t="s">
        <v>119</v>
      </c>
      <c r="D123" s="62">
        <v>21</v>
      </c>
      <c r="E123" s="10"/>
      <c r="F123" s="9"/>
      <c r="G123" s="62">
        <f t="shared" si="13"/>
        <v>21</v>
      </c>
      <c r="H123" s="12">
        <v>235.73</v>
      </c>
      <c r="I123" s="60">
        <f t="shared" si="14"/>
        <v>4950.33</v>
      </c>
    </row>
    <row r="124" spans="1:9" x14ac:dyDescent="0.25">
      <c r="A124" s="5"/>
      <c r="B124" s="6"/>
      <c r="C124" s="28" t="s">
        <v>120</v>
      </c>
      <c r="D124" s="62">
        <v>1</v>
      </c>
      <c r="E124" s="10"/>
      <c r="F124" s="9"/>
      <c r="G124" s="62">
        <f t="shared" ref="G124" si="15">D124+E124-F124</f>
        <v>1</v>
      </c>
      <c r="H124" s="12">
        <v>481.08</v>
      </c>
      <c r="I124" s="60">
        <f t="shared" ref="I124" si="16">G124*H124</f>
        <v>481.08</v>
      </c>
    </row>
    <row r="125" spans="1:9" ht="15.75" thickBot="1" x14ac:dyDescent="0.3">
      <c r="A125" s="5"/>
      <c r="B125" s="6"/>
      <c r="C125" s="28" t="s">
        <v>383</v>
      </c>
      <c r="D125" s="62"/>
      <c r="E125" s="10">
        <v>2</v>
      </c>
      <c r="F125" s="9"/>
      <c r="G125" s="62">
        <f t="shared" si="13"/>
        <v>2</v>
      </c>
      <c r="H125" s="12">
        <v>265.5</v>
      </c>
      <c r="I125" s="60">
        <f t="shared" si="14"/>
        <v>531</v>
      </c>
    </row>
    <row r="126" spans="1:9" ht="15.75" thickBot="1" x14ac:dyDescent="0.3">
      <c r="A126" s="42" t="s">
        <v>121</v>
      </c>
      <c r="B126" s="82" t="s">
        <v>122</v>
      </c>
      <c r="C126" s="80"/>
      <c r="D126" s="80"/>
      <c r="E126" s="80"/>
      <c r="F126" s="80"/>
      <c r="G126" s="80"/>
      <c r="H126" s="80"/>
      <c r="I126" s="81"/>
    </row>
    <row r="127" spans="1:9" x14ac:dyDescent="0.25">
      <c r="A127" s="21"/>
      <c r="B127" s="6"/>
      <c r="C127" s="29" t="s">
        <v>123</v>
      </c>
      <c r="D127" s="62">
        <v>19</v>
      </c>
      <c r="E127" s="10"/>
      <c r="F127" s="9"/>
      <c r="G127" s="62">
        <f t="shared" ref="G127:G129" si="17">D127+E127-F127</f>
        <v>19</v>
      </c>
      <c r="H127" s="12">
        <v>1560</v>
      </c>
      <c r="I127" s="60">
        <f t="shared" ref="I127:I129" si="18">G127*H127</f>
        <v>29640</v>
      </c>
    </row>
    <row r="128" spans="1:9" x14ac:dyDescent="0.25">
      <c r="A128" s="21"/>
      <c r="B128" s="6"/>
      <c r="C128" s="30" t="s">
        <v>124</v>
      </c>
      <c r="D128" s="62">
        <v>38</v>
      </c>
      <c r="E128" s="10"/>
      <c r="F128" s="9"/>
      <c r="G128" s="62">
        <f>D128+E128-F128</f>
        <v>38</v>
      </c>
      <c r="H128" s="12">
        <v>18.39</v>
      </c>
      <c r="I128" s="60">
        <f>G128*H128</f>
        <v>698.82</v>
      </c>
    </row>
    <row r="129" spans="1:9" ht="15.75" thickBot="1" x14ac:dyDescent="0.3">
      <c r="A129" s="21"/>
      <c r="B129" s="6"/>
      <c r="C129" s="30" t="s">
        <v>125</v>
      </c>
      <c r="D129" s="62">
        <v>18</v>
      </c>
      <c r="E129" s="10"/>
      <c r="F129" s="9"/>
      <c r="G129" s="62">
        <f t="shared" si="17"/>
        <v>18</v>
      </c>
      <c r="H129" s="12">
        <v>150.78</v>
      </c>
      <c r="I129" s="60">
        <f t="shared" si="18"/>
        <v>2714.04</v>
      </c>
    </row>
    <row r="130" spans="1:9" ht="15.75" thickBot="1" x14ac:dyDescent="0.3">
      <c r="A130" s="42" t="s">
        <v>126</v>
      </c>
      <c r="B130" s="82" t="s">
        <v>127</v>
      </c>
      <c r="C130" s="80"/>
      <c r="D130" s="80"/>
      <c r="E130" s="80"/>
      <c r="F130" s="80"/>
      <c r="G130" s="80"/>
      <c r="H130" s="80"/>
      <c r="I130" s="81"/>
    </row>
    <row r="131" spans="1:9" x14ac:dyDescent="0.25">
      <c r="A131" s="21"/>
      <c r="B131" s="6"/>
      <c r="C131" s="30" t="s">
        <v>128</v>
      </c>
      <c r="D131" s="62">
        <v>1</v>
      </c>
      <c r="E131" s="10"/>
      <c r="F131" s="9"/>
      <c r="G131" s="62">
        <f t="shared" ref="G131:G137" si="19">D131+E131-F131</f>
        <v>1</v>
      </c>
      <c r="H131" s="12">
        <v>108.56</v>
      </c>
      <c r="I131" s="60">
        <f>G131*H131</f>
        <v>108.56</v>
      </c>
    </row>
    <row r="132" spans="1:9" ht="15.75" thickBot="1" x14ac:dyDescent="0.3">
      <c r="A132" s="46"/>
      <c r="B132" s="54"/>
      <c r="C132" s="55" t="s">
        <v>129</v>
      </c>
      <c r="D132" s="59">
        <v>1</v>
      </c>
      <c r="E132" s="47"/>
      <c r="F132" s="25"/>
      <c r="G132" s="62">
        <f t="shared" si="19"/>
        <v>1</v>
      </c>
      <c r="H132" s="45">
        <v>516.84</v>
      </c>
      <c r="I132" s="60">
        <f t="shared" ref="I132:I139" si="20">G132*H132</f>
        <v>516.84</v>
      </c>
    </row>
    <row r="133" spans="1:9" ht="15.75" thickBot="1" x14ac:dyDescent="0.3">
      <c r="A133" s="42" t="s">
        <v>130</v>
      </c>
      <c r="B133" s="82" t="s">
        <v>131</v>
      </c>
      <c r="C133" s="80"/>
      <c r="D133" s="80"/>
      <c r="E133" s="80"/>
      <c r="F133" s="80"/>
      <c r="G133" s="80"/>
      <c r="H133" s="80"/>
      <c r="I133" s="81"/>
    </row>
    <row r="134" spans="1:9" x14ac:dyDescent="0.25">
      <c r="A134" s="21"/>
      <c r="B134" s="6"/>
      <c r="C134" s="30" t="s">
        <v>132</v>
      </c>
      <c r="D134" s="62"/>
      <c r="E134" s="10">
        <v>300</v>
      </c>
      <c r="F134" s="10">
        <v>300</v>
      </c>
      <c r="G134" s="62">
        <f t="shared" si="19"/>
        <v>0</v>
      </c>
      <c r="H134" s="12">
        <v>100</v>
      </c>
      <c r="I134" s="60">
        <f t="shared" ref="I134:I136" si="21">G134*H134</f>
        <v>0</v>
      </c>
    </row>
    <row r="135" spans="1:9" x14ac:dyDescent="0.25">
      <c r="A135" s="21"/>
      <c r="B135" s="6"/>
      <c r="C135" s="30" t="s">
        <v>133</v>
      </c>
      <c r="D135" s="62"/>
      <c r="E135" s="10">
        <v>500</v>
      </c>
      <c r="F135" s="10">
        <v>500</v>
      </c>
      <c r="G135" s="62">
        <f t="shared" si="19"/>
        <v>0</v>
      </c>
      <c r="H135" s="12">
        <v>200</v>
      </c>
      <c r="I135" s="60">
        <f t="shared" si="21"/>
        <v>0</v>
      </c>
    </row>
    <row r="136" spans="1:9" x14ac:dyDescent="0.25">
      <c r="A136" s="21"/>
      <c r="B136" s="6"/>
      <c r="C136" s="30" t="s">
        <v>134</v>
      </c>
      <c r="D136" s="62"/>
      <c r="E136" s="10">
        <v>400</v>
      </c>
      <c r="F136" s="10">
        <v>400</v>
      </c>
      <c r="G136" s="62">
        <f t="shared" si="19"/>
        <v>0</v>
      </c>
      <c r="H136" s="12">
        <v>500</v>
      </c>
      <c r="I136" s="60">
        <f t="shared" si="21"/>
        <v>0</v>
      </c>
    </row>
    <row r="137" spans="1:9" ht="15.75" thickBot="1" x14ac:dyDescent="0.3">
      <c r="A137" s="21"/>
      <c r="B137" s="6"/>
      <c r="C137" s="30" t="s">
        <v>362</v>
      </c>
      <c r="D137" s="62"/>
      <c r="E137" s="10">
        <v>50</v>
      </c>
      <c r="F137" s="10">
        <v>50</v>
      </c>
      <c r="G137" s="62">
        <f t="shared" si="19"/>
        <v>0</v>
      </c>
      <c r="H137" s="12">
        <v>1000</v>
      </c>
      <c r="I137" s="60">
        <f>G137*H137</f>
        <v>0</v>
      </c>
    </row>
    <row r="138" spans="1:9" ht="15.75" thickBot="1" x14ac:dyDescent="0.3">
      <c r="A138" s="42" t="s">
        <v>135</v>
      </c>
      <c r="B138" s="82" t="s">
        <v>136</v>
      </c>
      <c r="C138" s="80"/>
      <c r="D138" s="80"/>
      <c r="E138" s="80"/>
      <c r="F138" s="80"/>
      <c r="G138" s="80"/>
      <c r="H138" s="80"/>
      <c r="I138" s="81"/>
    </row>
    <row r="139" spans="1:9" x14ac:dyDescent="0.25">
      <c r="A139" s="36"/>
      <c r="B139" s="48"/>
      <c r="C139" s="34" t="s">
        <v>137</v>
      </c>
      <c r="D139" s="61">
        <v>1</v>
      </c>
      <c r="E139" s="26"/>
      <c r="F139" s="26"/>
      <c r="G139" s="62">
        <f t="shared" ref="G139:G140" si="22">D139+E139-F139</f>
        <v>1</v>
      </c>
      <c r="H139" s="27">
        <v>1546.25</v>
      </c>
      <c r="I139" s="60">
        <f t="shared" si="20"/>
        <v>1546.25</v>
      </c>
    </row>
    <row r="140" spans="1:9" ht="15.75" thickBot="1" x14ac:dyDescent="0.3">
      <c r="A140" s="35"/>
      <c r="B140" s="4"/>
      <c r="C140" s="29" t="s">
        <v>138</v>
      </c>
      <c r="D140" s="62">
        <v>6</v>
      </c>
      <c r="E140" s="10"/>
      <c r="F140" s="9"/>
      <c r="G140" s="62">
        <f t="shared" si="22"/>
        <v>6</v>
      </c>
      <c r="H140" s="12">
        <v>209</v>
      </c>
      <c r="I140" s="60">
        <f>G140*H140</f>
        <v>1254</v>
      </c>
    </row>
    <row r="141" spans="1:9" ht="15.75" thickBot="1" x14ac:dyDescent="0.3">
      <c r="A141" s="42" t="s">
        <v>139</v>
      </c>
      <c r="B141" s="82" t="s">
        <v>140</v>
      </c>
      <c r="C141" s="80"/>
      <c r="D141" s="80"/>
      <c r="E141" s="80"/>
      <c r="F141" s="80"/>
      <c r="G141" s="80"/>
      <c r="H141" s="80"/>
      <c r="I141" s="81"/>
    </row>
    <row r="142" spans="1:9" ht="15.75" thickBot="1" x14ac:dyDescent="0.3">
      <c r="A142" s="36"/>
      <c r="B142" s="33"/>
      <c r="C142" s="50" t="s">
        <v>141</v>
      </c>
      <c r="D142" s="61">
        <v>5</v>
      </c>
      <c r="E142" s="26"/>
      <c r="F142" s="26"/>
      <c r="G142" s="62">
        <f>D142+E142-F142</f>
        <v>5</v>
      </c>
      <c r="H142" s="27">
        <v>100.3</v>
      </c>
      <c r="I142" s="60">
        <f>G142*H142</f>
        <v>501.5</v>
      </c>
    </row>
    <row r="143" spans="1:9" ht="15.75" thickBot="1" x14ac:dyDescent="0.3">
      <c r="A143" s="42" t="s">
        <v>142</v>
      </c>
      <c r="B143" s="82" t="s">
        <v>143</v>
      </c>
      <c r="C143" s="80"/>
      <c r="D143" s="80"/>
      <c r="E143" s="80"/>
      <c r="F143" s="80"/>
      <c r="G143" s="80"/>
      <c r="H143" s="80"/>
      <c r="I143" s="81"/>
    </row>
    <row r="144" spans="1:9" x14ac:dyDescent="0.25">
      <c r="A144" s="36"/>
      <c r="B144" s="33"/>
      <c r="C144" s="28" t="s">
        <v>144</v>
      </c>
      <c r="D144" s="62">
        <v>1</v>
      </c>
      <c r="E144" s="10"/>
      <c r="F144" s="9"/>
      <c r="G144" s="62">
        <f>D144+E144-F144</f>
        <v>1</v>
      </c>
      <c r="H144" s="12">
        <v>1705.1</v>
      </c>
      <c r="I144" s="60">
        <f t="shared" ref="I144:I208" si="23">G144*H144</f>
        <v>1705.1</v>
      </c>
    </row>
    <row r="145" spans="1:9" ht="15.75" thickBot="1" x14ac:dyDescent="0.3">
      <c r="A145" s="36"/>
      <c r="B145" s="33"/>
      <c r="C145" s="28" t="s">
        <v>145</v>
      </c>
      <c r="D145" s="62">
        <v>1</v>
      </c>
      <c r="E145" s="10"/>
      <c r="F145" s="9"/>
      <c r="G145" s="62">
        <f t="shared" ref="G145" si="24">D145+E145-F145</f>
        <v>1</v>
      </c>
      <c r="H145" s="12">
        <v>7528.4</v>
      </c>
      <c r="I145" s="60">
        <f>G145*H145</f>
        <v>7528.4</v>
      </c>
    </row>
    <row r="146" spans="1:9" ht="15.75" thickBot="1" x14ac:dyDescent="0.3">
      <c r="A146" s="42" t="s">
        <v>363</v>
      </c>
      <c r="B146" s="82" t="s">
        <v>364</v>
      </c>
      <c r="C146" s="80"/>
      <c r="D146" s="80"/>
      <c r="E146" s="80"/>
      <c r="F146" s="80"/>
      <c r="G146" s="80"/>
      <c r="H146" s="80"/>
      <c r="I146" s="81"/>
    </row>
    <row r="147" spans="1:9" ht="15.75" thickBot="1" x14ac:dyDescent="0.3">
      <c r="A147" s="21"/>
      <c r="B147" s="6"/>
      <c r="C147" s="28" t="s">
        <v>365</v>
      </c>
      <c r="D147" s="62">
        <v>1</v>
      </c>
      <c r="E147" s="10"/>
      <c r="F147" s="9"/>
      <c r="G147" s="62">
        <f t="shared" ref="G147" si="25">D147+E147-F147</f>
        <v>1</v>
      </c>
      <c r="H147" s="12">
        <v>6400</v>
      </c>
      <c r="I147" s="60">
        <f>G147*H147</f>
        <v>6400</v>
      </c>
    </row>
    <row r="148" spans="1:9" ht="15.75" thickBot="1" x14ac:dyDescent="0.3">
      <c r="A148" s="42" t="s">
        <v>146</v>
      </c>
      <c r="B148" s="82" t="s">
        <v>147</v>
      </c>
      <c r="C148" s="80"/>
      <c r="D148" s="80"/>
      <c r="E148" s="80"/>
      <c r="F148" s="80"/>
      <c r="G148" s="80"/>
      <c r="H148" s="80"/>
      <c r="I148" s="81"/>
    </row>
    <row r="149" spans="1:9" x14ac:dyDescent="0.25">
      <c r="A149" s="21"/>
      <c r="B149" s="6"/>
      <c r="C149" s="28" t="s">
        <v>148</v>
      </c>
      <c r="D149" s="62">
        <v>10</v>
      </c>
      <c r="E149" s="10"/>
      <c r="F149" s="9">
        <v>5</v>
      </c>
      <c r="G149" s="62">
        <f t="shared" ref="G149:G213" si="26">D149+E149-F149</f>
        <v>5</v>
      </c>
      <c r="H149" s="12">
        <v>89.9</v>
      </c>
      <c r="I149" s="60">
        <f t="shared" si="23"/>
        <v>449.5</v>
      </c>
    </row>
    <row r="150" spans="1:9" x14ac:dyDescent="0.25">
      <c r="A150" s="21"/>
      <c r="B150" s="6"/>
      <c r="C150" s="28" t="s">
        <v>149</v>
      </c>
      <c r="D150" s="62">
        <v>12</v>
      </c>
      <c r="E150" s="10"/>
      <c r="F150" s="9">
        <v>2</v>
      </c>
      <c r="G150" s="62">
        <f t="shared" si="26"/>
        <v>10</v>
      </c>
      <c r="H150" s="12">
        <v>442.5</v>
      </c>
      <c r="I150" s="60">
        <f t="shared" si="23"/>
        <v>4425</v>
      </c>
    </row>
    <row r="151" spans="1:9" x14ac:dyDescent="0.25">
      <c r="A151" s="5"/>
      <c r="B151" s="6"/>
      <c r="C151" s="29" t="s">
        <v>150</v>
      </c>
      <c r="D151" s="62">
        <v>373</v>
      </c>
      <c r="E151" s="10"/>
      <c r="F151" s="9">
        <v>5</v>
      </c>
      <c r="G151" s="62">
        <f t="shared" si="26"/>
        <v>368</v>
      </c>
      <c r="H151" s="12">
        <v>12.5</v>
      </c>
      <c r="I151" s="60">
        <f t="shared" si="23"/>
        <v>4600</v>
      </c>
    </row>
    <row r="152" spans="1:9" x14ac:dyDescent="0.25">
      <c r="A152" s="5"/>
      <c r="B152" s="6"/>
      <c r="C152" s="29" t="s">
        <v>151</v>
      </c>
      <c r="D152" s="62">
        <v>22</v>
      </c>
      <c r="E152" s="10"/>
      <c r="F152" s="9"/>
      <c r="G152" s="62">
        <f t="shared" si="26"/>
        <v>22</v>
      </c>
      <c r="H152" s="12">
        <v>35</v>
      </c>
      <c r="I152" s="60">
        <f t="shared" si="23"/>
        <v>770</v>
      </c>
    </row>
    <row r="153" spans="1:9" x14ac:dyDescent="0.25">
      <c r="A153" s="5"/>
      <c r="B153" s="6"/>
      <c r="C153" s="29" t="s">
        <v>152</v>
      </c>
      <c r="D153" s="62">
        <v>1</v>
      </c>
      <c r="E153" s="10"/>
      <c r="F153" s="9"/>
      <c r="G153" s="62">
        <f t="shared" si="26"/>
        <v>1</v>
      </c>
      <c r="H153" s="12">
        <v>178.18</v>
      </c>
      <c r="I153" s="60">
        <f t="shared" si="23"/>
        <v>178.18</v>
      </c>
    </row>
    <row r="154" spans="1:9" x14ac:dyDescent="0.25">
      <c r="A154" s="5"/>
      <c r="B154" s="6"/>
      <c r="C154" s="29" t="s">
        <v>153</v>
      </c>
      <c r="D154" s="62">
        <v>46</v>
      </c>
      <c r="E154" s="10"/>
      <c r="F154" s="10">
        <v>2</v>
      </c>
      <c r="G154" s="62">
        <f t="shared" si="26"/>
        <v>44</v>
      </c>
      <c r="H154" s="12">
        <v>20.8</v>
      </c>
      <c r="I154" s="60">
        <f t="shared" si="23"/>
        <v>915.2</v>
      </c>
    </row>
    <row r="155" spans="1:9" x14ac:dyDescent="0.25">
      <c r="A155" s="5"/>
      <c r="B155" s="6"/>
      <c r="C155" s="28" t="s">
        <v>154</v>
      </c>
      <c r="D155" s="62">
        <v>16</v>
      </c>
      <c r="E155" s="10"/>
      <c r="F155" s="10"/>
      <c r="G155" s="62">
        <f t="shared" si="26"/>
        <v>16</v>
      </c>
      <c r="H155" s="12">
        <v>75.59</v>
      </c>
      <c r="I155" s="60">
        <f t="shared" si="23"/>
        <v>1209.44</v>
      </c>
    </row>
    <row r="156" spans="1:9" x14ac:dyDescent="0.25">
      <c r="A156" s="21"/>
      <c r="B156" s="37"/>
      <c r="C156" s="29" t="s">
        <v>155</v>
      </c>
      <c r="D156" s="62">
        <v>10</v>
      </c>
      <c r="E156" s="10"/>
      <c r="F156" s="9"/>
      <c r="G156" s="62">
        <f t="shared" si="26"/>
        <v>10</v>
      </c>
      <c r="H156" s="12">
        <v>147.5</v>
      </c>
      <c r="I156" s="60">
        <f t="shared" si="23"/>
        <v>1475</v>
      </c>
    </row>
    <row r="157" spans="1:9" x14ac:dyDescent="0.25">
      <c r="A157" s="5"/>
      <c r="B157" s="37"/>
      <c r="C157" s="29" t="s">
        <v>156</v>
      </c>
      <c r="D157" s="62">
        <v>6</v>
      </c>
      <c r="E157" s="10"/>
      <c r="F157" s="9"/>
      <c r="G157" s="62">
        <f t="shared" si="26"/>
        <v>6</v>
      </c>
      <c r="H157" s="12">
        <v>31</v>
      </c>
      <c r="I157" s="60">
        <f t="shared" si="23"/>
        <v>186</v>
      </c>
    </row>
    <row r="158" spans="1:9" x14ac:dyDescent="0.25">
      <c r="A158" s="21"/>
      <c r="B158" s="37"/>
      <c r="C158" s="29" t="s">
        <v>157</v>
      </c>
      <c r="D158" s="62">
        <v>4</v>
      </c>
      <c r="E158" s="10"/>
      <c r="F158" s="9"/>
      <c r="G158" s="62">
        <f t="shared" si="26"/>
        <v>4</v>
      </c>
      <c r="H158" s="12">
        <v>259.60000000000002</v>
      </c>
      <c r="I158" s="60">
        <f t="shared" si="23"/>
        <v>1038.4000000000001</v>
      </c>
    </row>
    <row r="159" spans="1:9" x14ac:dyDescent="0.25">
      <c r="A159" s="21"/>
      <c r="B159" s="37"/>
      <c r="C159" s="29" t="s">
        <v>158</v>
      </c>
      <c r="D159" s="62">
        <v>26</v>
      </c>
      <c r="E159" s="10"/>
      <c r="F159" s="9">
        <v>11</v>
      </c>
      <c r="G159" s="62">
        <f t="shared" si="26"/>
        <v>15</v>
      </c>
      <c r="H159" s="12">
        <v>28.858699999999999</v>
      </c>
      <c r="I159" s="60">
        <f t="shared" si="23"/>
        <v>432.88049999999998</v>
      </c>
    </row>
    <row r="160" spans="1:9" x14ac:dyDescent="0.25">
      <c r="A160" s="21"/>
      <c r="B160" s="37"/>
      <c r="C160" s="29" t="s">
        <v>159</v>
      </c>
      <c r="D160" s="62">
        <v>38</v>
      </c>
      <c r="E160" s="10"/>
      <c r="F160" s="9">
        <v>2</v>
      </c>
      <c r="G160" s="62">
        <f t="shared" si="26"/>
        <v>36</v>
      </c>
      <c r="H160" s="12">
        <v>34.22</v>
      </c>
      <c r="I160" s="60">
        <f t="shared" si="23"/>
        <v>1231.92</v>
      </c>
    </row>
    <row r="161" spans="1:9" x14ac:dyDescent="0.25">
      <c r="A161" s="21"/>
      <c r="B161" s="37"/>
      <c r="C161" s="29" t="s">
        <v>160</v>
      </c>
      <c r="D161" s="62">
        <v>3</v>
      </c>
      <c r="E161" s="10"/>
      <c r="F161" s="9"/>
      <c r="G161" s="62">
        <f t="shared" si="26"/>
        <v>3</v>
      </c>
      <c r="H161" s="12">
        <v>225.38</v>
      </c>
      <c r="I161" s="60">
        <f t="shared" si="23"/>
        <v>676.14</v>
      </c>
    </row>
    <row r="162" spans="1:9" x14ac:dyDescent="0.25">
      <c r="A162" s="21"/>
      <c r="B162" s="37"/>
      <c r="C162" s="28" t="s">
        <v>161</v>
      </c>
      <c r="D162" s="62">
        <v>4</v>
      </c>
      <c r="E162" s="10"/>
      <c r="F162" s="10"/>
      <c r="G162" s="62">
        <f t="shared" si="26"/>
        <v>4</v>
      </c>
      <c r="H162" s="13">
        <v>89</v>
      </c>
      <c r="I162" s="60">
        <f t="shared" si="23"/>
        <v>356</v>
      </c>
    </row>
    <row r="163" spans="1:9" x14ac:dyDescent="0.25">
      <c r="A163" s="21"/>
      <c r="B163" s="37"/>
      <c r="C163" s="29" t="s">
        <v>351</v>
      </c>
      <c r="D163" s="62">
        <v>6</v>
      </c>
      <c r="E163" s="10"/>
      <c r="F163" s="9">
        <v>4</v>
      </c>
      <c r="G163" s="62">
        <f t="shared" si="26"/>
        <v>2</v>
      </c>
      <c r="H163" s="12">
        <v>415.36</v>
      </c>
      <c r="I163" s="60">
        <f t="shared" si="23"/>
        <v>830.72</v>
      </c>
    </row>
    <row r="164" spans="1:9" x14ac:dyDescent="0.25">
      <c r="A164" s="5"/>
      <c r="B164" s="37"/>
      <c r="C164" s="29" t="s">
        <v>162</v>
      </c>
      <c r="D164" s="62">
        <v>1</v>
      </c>
      <c r="E164" s="10"/>
      <c r="F164" s="9"/>
      <c r="G164" s="62">
        <f t="shared" si="26"/>
        <v>1</v>
      </c>
      <c r="H164" s="12">
        <v>797.79</v>
      </c>
      <c r="I164" s="60">
        <f t="shared" si="23"/>
        <v>797.79</v>
      </c>
    </row>
    <row r="165" spans="1:9" x14ac:dyDescent="0.25">
      <c r="A165" s="5"/>
      <c r="B165" s="37"/>
      <c r="C165" s="29" t="s">
        <v>163</v>
      </c>
      <c r="D165" s="62">
        <v>3</v>
      </c>
      <c r="E165" s="10"/>
      <c r="F165" s="9">
        <v>1</v>
      </c>
      <c r="G165" s="62">
        <f t="shared" si="26"/>
        <v>2</v>
      </c>
      <c r="H165" s="12">
        <v>2114.56</v>
      </c>
      <c r="I165" s="60">
        <f t="shared" si="23"/>
        <v>4229.12</v>
      </c>
    </row>
    <row r="166" spans="1:9" x14ac:dyDescent="0.25">
      <c r="A166" s="21"/>
      <c r="B166" s="37"/>
      <c r="C166" s="29" t="s">
        <v>164</v>
      </c>
      <c r="D166" s="62">
        <v>7</v>
      </c>
      <c r="E166" s="10"/>
      <c r="F166" s="9"/>
      <c r="G166" s="62">
        <f t="shared" si="26"/>
        <v>7</v>
      </c>
      <c r="H166" s="12">
        <v>190.13</v>
      </c>
      <c r="I166" s="60">
        <f t="shared" si="23"/>
        <v>1330.9099999999999</v>
      </c>
    </row>
    <row r="167" spans="1:9" x14ac:dyDescent="0.25">
      <c r="A167" s="21"/>
      <c r="B167" s="37"/>
      <c r="C167" s="29" t="s">
        <v>165</v>
      </c>
      <c r="D167" s="62">
        <v>10</v>
      </c>
      <c r="E167" s="10"/>
      <c r="F167" s="9"/>
      <c r="G167" s="62">
        <f t="shared" si="26"/>
        <v>10</v>
      </c>
      <c r="H167" s="12">
        <v>152.06</v>
      </c>
      <c r="I167" s="60">
        <f t="shared" si="23"/>
        <v>1520.6</v>
      </c>
    </row>
    <row r="168" spans="1:9" x14ac:dyDescent="0.25">
      <c r="A168" s="21"/>
      <c r="B168" s="37"/>
      <c r="C168" s="29" t="s">
        <v>166</v>
      </c>
      <c r="D168" s="62">
        <v>7</v>
      </c>
      <c r="E168" s="10"/>
      <c r="F168" s="9"/>
      <c r="G168" s="62">
        <f t="shared" si="26"/>
        <v>7</v>
      </c>
      <c r="H168" s="12">
        <v>475</v>
      </c>
      <c r="I168" s="60">
        <f t="shared" si="23"/>
        <v>3325</v>
      </c>
    </row>
    <row r="169" spans="1:9" x14ac:dyDescent="0.25">
      <c r="A169" s="21"/>
      <c r="B169" s="37"/>
      <c r="C169" s="28" t="s">
        <v>167</v>
      </c>
      <c r="D169" s="62">
        <v>3</v>
      </c>
      <c r="E169" s="10"/>
      <c r="F169" s="9"/>
      <c r="G169" s="62">
        <f t="shared" si="26"/>
        <v>3</v>
      </c>
      <c r="H169" s="12">
        <v>285.56</v>
      </c>
      <c r="I169" s="60">
        <f t="shared" si="23"/>
        <v>856.68000000000006</v>
      </c>
    </row>
    <row r="170" spans="1:9" x14ac:dyDescent="0.25">
      <c r="A170" s="21"/>
      <c r="B170" s="37"/>
      <c r="C170" s="28" t="s">
        <v>168</v>
      </c>
      <c r="D170" s="62">
        <v>7</v>
      </c>
      <c r="E170" s="10"/>
      <c r="F170" s="9">
        <v>3</v>
      </c>
      <c r="G170" s="62">
        <f t="shared" si="26"/>
        <v>4</v>
      </c>
      <c r="H170" s="12">
        <v>57.82</v>
      </c>
      <c r="I170" s="60">
        <f t="shared" si="23"/>
        <v>231.28</v>
      </c>
    </row>
    <row r="171" spans="1:9" x14ac:dyDescent="0.25">
      <c r="A171" s="21"/>
      <c r="B171" s="37"/>
      <c r="C171" s="28" t="s">
        <v>169</v>
      </c>
      <c r="D171" s="62">
        <v>5</v>
      </c>
      <c r="E171" s="10"/>
      <c r="F171" s="9">
        <v>5</v>
      </c>
      <c r="G171" s="62">
        <f t="shared" si="26"/>
        <v>0</v>
      </c>
      <c r="H171" s="12">
        <v>265.5</v>
      </c>
      <c r="I171" s="60">
        <f t="shared" si="23"/>
        <v>0</v>
      </c>
    </row>
    <row r="172" spans="1:9" x14ac:dyDescent="0.25">
      <c r="A172" s="21"/>
      <c r="B172" s="37"/>
      <c r="C172" s="28" t="s">
        <v>170</v>
      </c>
      <c r="D172" s="62">
        <v>2</v>
      </c>
      <c r="E172" s="10"/>
      <c r="F172" s="9"/>
      <c r="G172" s="62">
        <f t="shared" si="26"/>
        <v>2</v>
      </c>
      <c r="H172" s="12">
        <v>97.94</v>
      </c>
      <c r="I172" s="60">
        <f t="shared" si="23"/>
        <v>195.88</v>
      </c>
    </row>
    <row r="173" spans="1:9" x14ac:dyDescent="0.25">
      <c r="A173" s="21"/>
      <c r="B173" s="37"/>
      <c r="C173" s="28" t="s">
        <v>171</v>
      </c>
      <c r="D173" s="62">
        <v>8</v>
      </c>
      <c r="E173" s="10"/>
      <c r="F173" s="9"/>
      <c r="G173" s="62">
        <f t="shared" si="26"/>
        <v>8</v>
      </c>
      <c r="H173" s="12">
        <v>125.08</v>
      </c>
      <c r="I173" s="60">
        <f t="shared" si="23"/>
        <v>1000.64</v>
      </c>
    </row>
    <row r="174" spans="1:9" x14ac:dyDescent="0.25">
      <c r="A174" s="21"/>
      <c r="B174" s="37"/>
      <c r="C174" s="28" t="s">
        <v>172</v>
      </c>
      <c r="D174" s="62">
        <v>7</v>
      </c>
      <c r="E174" s="10"/>
      <c r="F174" s="9">
        <v>1</v>
      </c>
      <c r="G174" s="62">
        <f t="shared" si="26"/>
        <v>6</v>
      </c>
      <c r="H174" s="12">
        <v>129.80000000000001</v>
      </c>
      <c r="I174" s="60">
        <f t="shared" si="23"/>
        <v>778.80000000000007</v>
      </c>
    </row>
    <row r="175" spans="1:9" ht="15.75" thickBot="1" x14ac:dyDescent="0.3">
      <c r="A175" s="21"/>
      <c r="B175" s="37"/>
      <c r="C175" s="28" t="s">
        <v>173</v>
      </c>
      <c r="D175" s="62">
        <v>8</v>
      </c>
      <c r="E175" s="10"/>
      <c r="F175" s="9"/>
      <c r="G175" s="62">
        <f t="shared" si="26"/>
        <v>8</v>
      </c>
      <c r="H175" s="12">
        <v>96.76</v>
      </c>
      <c r="I175" s="60">
        <f t="shared" si="23"/>
        <v>774.08</v>
      </c>
    </row>
    <row r="176" spans="1:9" ht="15.75" thickBot="1" x14ac:dyDescent="0.3">
      <c r="A176" s="42" t="s">
        <v>174</v>
      </c>
      <c r="B176" s="82" t="s">
        <v>175</v>
      </c>
      <c r="C176" s="80"/>
      <c r="D176" s="80"/>
      <c r="E176" s="80"/>
      <c r="F176" s="80"/>
      <c r="G176" s="80"/>
      <c r="H176" s="80"/>
      <c r="I176" s="81"/>
    </row>
    <row r="177" spans="1:9" x14ac:dyDescent="0.25">
      <c r="A177" s="36"/>
      <c r="B177" s="33"/>
      <c r="C177" s="41" t="s">
        <v>375</v>
      </c>
      <c r="D177" s="62"/>
      <c r="E177" s="26">
        <v>500</v>
      </c>
      <c r="F177" s="26">
        <v>500</v>
      </c>
      <c r="G177" s="62">
        <f t="shared" si="26"/>
        <v>0</v>
      </c>
      <c r="H177" s="27">
        <v>9.8059999999999992</v>
      </c>
      <c r="I177" s="60">
        <f t="shared" si="23"/>
        <v>0</v>
      </c>
    </row>
    <row r="178" spans="1:9" x14ac:dyDescent="0.25">
      <c r="A178" s="36"/>
      <c r="B178" s="33"/>
      <c r="C178" s="41" t="s">
        <v>376</v>
      </c>
      <c r="D178" s="62"/>
      <c r="E178" s="26">
        <v>300</v>
      </c>
      <c r="F178" s="26">
        <v>300</v>
      </c>
      <c r="G178" s="62">
        <f t="shared" si="26"/>
        <v>0</v>
      </c>
      <c r="H178" s="27">
        <v>33.04</v>
      </c>
      <c r="I178" s="60">
        <f t="shared" si="23"/>
        <v>0</v>
      </c>
    </row>
    <row r="179" spans="1:9" x14ac:dyDescent="0.25">
      <c r="A179" s="36"/>
      <c r="B179" s="33"/>
      <c r="C179" s="41" t="s">
        <v>377</v>
      </c>
      <c r="D179" s="62"/>
      <c r="E179" s="26">
        <v>150</v>
      </c>
      <c r="F179" s="26">
        <v>150</v>
      </c>
      <c r="G179" s="62">
        <f t="shared" si="26"/>
        <v>0</v>
      </c>
      <c r="H179" s="27">
        <v>637.20000000000005</v>
      </c>
      <c r="I179" s="60">
        <f t="shared" si="23"/>
        <v>0</v>
      </c>
    </row>
    <row r="180" spans="1:9" x14ac:dyDescent="0.25">
      <c r="A180" s="36"/>
      <c r="B180" s="33"/>
      <c r="C180" s="41" t="s">
        <v>176</v>
      </c>
      <c r="D180" s="62">
        <v>20</v>
      </c>
      <c r="E180" s="26"/>
      <c r="F180" s="26"/>
      <c r="G180" s="62">
        <f t="shared" ref="G180" si="27">D180+E180-F180</f>
        <v>20</v>
      </c>
      <c r="H180" s="27">
        <v>3.13</v>
      </c>
      <c r="I180" s="60">
        <f t="shared" ref="I180" si="28">G180*H180</f>
        <v>62.599999999999994</v>
      </c>
    </row>
    <row r="181" spans="1:9" x14ac:dyDescent="0.25">
      <c r="A181" s="36"/>
      <c r="B181" s="33"/>
      <c r="C181" s="41" t="s">
        <v>177</v>
      </c>
      <c r="D181" s="62">
        <v>20</v>
      </c>
      <c r="E181" s="26"/>
      <c r="F181" s="26"/>
      <c r="G181" s="62">
        <f t="shared" si="26"/>
        <v>20</v>
      </c>
      <c r="H181" s="27">
        <v>18.72</v>
      </c>
      <c r="I181" s="60">
        <f t="shared" si="23"/>
        <v>374.4</v>
      </c>
    </row>
    <row r="182" spans="1:9" x14ac:dyDescent="0.25">
      <c r="A182" s="36"/>
      <c r="B182" s="33"/>
      <c r="C182" s="41" t="s">
        <v>178</v>
      </c>
      <c r="D182" s="62">
        <v>10</v>
      </c>
      <c r="E182" s="26"/>
      <c r="F182" s="26"/>
      <c r="G182" s="62">
        <f t="shared" si="26"/>
        <v>10</v>
      </c>
      <c r="H182" s="27">
        <v>105.48</v>
      </c>
      <c r="I182" s="60">
        <f t="shared" si="23"/>
        <v>1054.8</v>
      </c>
    </row>
    <row r="183" spans="1:9" x14ac:dyDescent="0.25">
      <c r="A183" s="36"/>
      <c r="B183" s="33"/>
      <c r="C183" s="41" t="s">
        <v>179</v>
      </c>
      <c r="D183" s="62">
        <v>24</v>
      </c>
      <c r="E183" s="26"/>
      <c r="F183" s="26"/>
      <c r="G183" s="62">
        <f t="shared" si="26"/>
        <v>24</v>
      </c>
      <c r="H183" s="27">
        <v>2.4300000000000002</v>
      </c>
      <c r="I183" s="60">
        <f t="shared" si="23"/>
        <v>58.320000000000007</v>
      </c>
    </row>
    <row r="184" spans="1:9" x14ac:dyDescent="0.25">
      <c r="A184" s="36"/>
      <c r="B184" s="33"/>
      <c r="C184" s="41" t="s">
        <v>180</v>
      </c>
      <c r="D184" s="62">
        <v>15</v>
      </c>
      <c r="E184" s="26"/>
      <c r="F184" s="26">
        <v>3</v>
      </c>
      <c r="G184" s="62">
        <f t="shared" si="26"/>
        <v>12</v>
      </c>
      <c r="H184" s="27">
        <v>55.41</v>
      </c>
      <c r="I184" s="60">
        <f t="shared" si="23"/>
        <v>664.92</v>
      </c>
    </row>
    <row r="185" spans="1:9" x14ac:dyDescent="0.25">
      <c r="A185" s="36"/>
      <c r="B185" s="33"/>
      <c r="C185" s="41" t="s">
        <v>181</v>
      </c>
      <c r="D185" s="62">
        <v>5</v>
      </c>
      <c r="E185" s="26"/>
      <c r="F185" s="26"/>
      <c r="G185" s="62">
        <f t="shared" si="26"/>
        <v>5</v>
      </c>
      <c r="H185" s="27">
        <v>56.36</v>
      </c>
      <c r="I185" s="60">
        <f t="shared" si="23"/>
        <v>281.8</v>
      </c>
    </row>
    <row r="186" spans="1:9" x14ac:dyDescent="0.25">
      <c r="A186" s="36"/>
      <c r="B186" s="33"/>
      <c r="C186" s="41" t="s">
        <v>182</v>
      </c>
      <c r="D186" s="62">
        <v>1</v>
      </c>
      <c r="E186" s="26"/>
      <c r="F186" s="26"/>
      <c r="G186" s="62">
        <f t="shared" si="26"/>
        <v>1</v>
      </c>
      <c r="H186" s="27">
        <v>124.72</v>
      </c>
      <c r="I186" s="60">
        <f t="shared" si="23"/>
        <v>124.72</v>
      </c>
    </row>
    <row r="187" spans="1:9" x14ac:dyDescent="0.25">
      <c r="A187" s="36"/>
      <c r="B187" s="33"/>
      <c r="C187" s="41" t="s">
        <v>183</v>
      </c>
      <c r="D187" s="62">
        <v>5</v>
      </c>
      <c r="E187" s="26"/>
      <c r="F187" s="26"/>
      <c r="G187" s="62">
        <f t="shared" si="26"/>
        <v>5</v>
      </c>
      <c r="H187" s="27">
        <v>8.7100000000000009</v>
      </c>
      <c r="I187" s="60">
        <f t="shared" si="23"/>
        <v>43.550000000000004</v>
      </c>
    </row>
    <row r="188" spans="1:9" x14ac:dyDescent="0.25">
      <c r="A188" s="36"/>
      <c r="B188" s="33"/>
      <c r="C188" s="41" t="s">
        <v>184</v>
      </c>
      <c r="D188" s="62">
        <v>2</v>
      </c>
      <c r="E188" s="26"/>
      <c r="F188" s="26"/>
      <c r="G188" s="62">
        <f t="shared" si="26"/>
        <v>2</v>
      </c>
      <c r="H188" s="27">
        <v>16.36</v>
      </c>
      <c r="I188" s="60">
        <f t="shared" si="23"/>
        <v>32.72</v>
      </c>
    </row>
    <row r="189" spans="1:9" x14ac:dyDescent="0.25">
      <c r="A189" s="36"/>
      <c r="B189" s="33"/>
      <c r="C189" s="41" t="s">
        <v>185</v>
      </c>
      <c r="D189" s="62">
        <v>3</v>
      </c>
      <c r="E189" s="26"/>
      <c r="F189" s="26"/>
      <c r="G189" s="62">
        <f t="shared" si="26"/>
        <v>3</v>
      </c>
      <c r="H189" s="27">
        <v>31.03</v>
      </c>
      <c r="I189" s="60">
        <f t="shared" si="23"/>
        <v>93.09</v>
      </c>
    </row>
    <row r="190" spans="1:9" x14ac:dyDescent="0.25">
      <c r="A190" s="36"/>
      <c r="B190" s="33"/>
      <c r="C190" s="41" t="s">
        <v>186</v>
      </c>
      <c r="D190" s="62">
        <v>1</v>
      </c>
      <c r="E190" s="26"/>
      <c r="F190" s="26"/>
      <c r="G190" s="62">
        <f t="shared" si="26"/>
        <v>1</v>
      </c>
      <c r="H190" s="27">
        <v>283.82</v>
      </c>
      <c r="I190" s="60">
        <f t="shared" si="23"/>
        <v>283.82</v>
      </c>
    </row>
    <row r="191" spans="1:9" x14ac:dyDescent="0.25">
      <c r="A191" s="36"/>
      <c r="B191" s="33"/>
      <c r="C191" s="41" t="s">
        <v>187</v>
      </c>
      <c r="D191" s="62">
        <v>1</v>
      </c>
      <c r="E191" s="26"/>
      <c r="F191" s="26"/>
      <c r="G191" s="62">
        <f t="shared" si="26"/>
        <v>1</v>
      </c>
      <c r="H191" s="27">
        <v>115.4</v>
      </c>
      <c r="I191" s="60">
        <f t="shared" si="23"/>
        <v>115.4</v>
      </c>
    </row>
    <row r="192" spans="1:9" x14ac:dyDescent="0.25">
      <c r="A192" s="36"/>
      <c r="B192" s="33"/>
      <c r="C192" s="41" t="s">
        <v>188</v>
      </c>
      <c r="D192" s="62">
        <v>2</v>
      </c>
      <c r="E192" s="26"/>
      <c r="F192" s="26"/>
      <c r="G192" s="62">
        <f t="shared" si="26"/>
        <v>2</v>
      </c>
      <c r="H192" s="27">
        <v>54.28</v>
      </c>
      <c r="I192" s="60">
        <f t="shared" si="23"/>
        <v>108.56</v>
      </c>
    </row>
    <row r="193" spans="1:9" x14ac:dyDescent="0.25">
      <c r="A193" s="36"/>
      <c r="B193" s="33"/>
      <c r="C193" s="41" t="s">
        <v>189</v>
      </c>
      <c r="D193" s="62">
        <v>114</v>
      </c>
      <c r="E193" s="26"/>
      <c r="F193" s="26"/>
      <c r="G193" s="62">
        <f t="shared" si="26"/>
        <v>114</v>
      </c>
      <c r="H193" s="27">
        <v>5</v>
      </c>
      <c r="I193" s="60">
        <f t="shared" si="23"/>
        <v>570</v>
      </c>
    </row>
    <row r="194" spans="1:9" x14ac:dyDescent="0.25">
      <c r="A194" s="36"/>
      <c r="B194" s="33"/>
      <c r="C194" s="41" t="s">
        <v>190</v>
      </c>
      <c r="D194" s="62">
        <v>20</v>
      </c>
      <c r="E194" s="26"/>
      <c r="F194" s="26"/>
      <c r="G194" s="62">
        <f t="shared" si="26"/>
        <v>20</v>
      </c>
      <c r="H194" s="27">
        <v>5</v>
      </c>
      <c r="I194" s="60">
        <f t="shared" si="23"/>
        <v>100</v>
      </c>
    </row>
    <row r="195" spans="1:9" x14ac:dyDescent="0.25">
      <c r="A195" s="36"/>
      <c r="B195" s="33"/>
      <c r="C195" s="41" t="s">
        <v>191</v>
      </c>
      <c r="D195" s="62">
        <v>14</v>
      </c>
      <c r="E195" s="26"/>
      <c r="F195" s="26"/>
      <c r="G195" s="62">
        <f t="shared" si="26"/>
        <v>14</v>
      </c>
      <c r="H195" s="27">
        <v>12</v>
      </c>
      <c r="I195" s="60">
        <f t="shared" si="23"/>
        <v>168</v>
      </c>
    </row>
    <row r="196" spans="1:9" x14ac:dyDescent="0.25">
      <c r="A196" s="36"/>
      <c r="B196" s="33"/>
      <c r="C196" s="41" t="s">
        <v>192</v>
      </c>
      <c r="D196" s="62">
        <v>16</v>
      </c>
      <c r="E196" s="26"/>
      <c r="F196" s="26"/>
      <c r="G196" s="62">
        <f t="shared" si="26"/>
        <v>16</v>
      </c>
      <c r="H196" s="27">
        <v>42.48</v>
      </c>
      <c r="I196" s="60">
        <f t="shared" si="23"/>
        <v>679.68</v>
      </c>
    </row>
    <row r="197" spans="1:9" x14ac:dyDescent="0.25">
      <c r="A197" s="36"/>
      <c r="B197" s="33"/>
      <c r="C197" s="41" t="s">
        <v>193</v>
      </c>
      <c r="D197" s="62">
        <v>18</v>
      </c>
      <c r="E197" s="26"/>
      <c r="F197" s="26"/>
      <c r="G197" s="62">
        <f t="shared" si="26"/>
        <v>18</v>
      </c>
      <c r="H197" s="27">
        <v>3.45</v>
      </c>
      <c r="I197" s="60">
        <f t="shared" si="23"/>
        <v>62.1</v>
      </c>
    </row>
    <row r="198" spans="1:9" x14ac:dyDescent="0.25">
      <c r="A198" s="36"/>
      <c r="B198" s="33"/>
      <c r="C198" s="41" t="s">
        <v>194</v>
      </c>
      <c r="D198" s="62">
        <v>9</v>
      </c>
      <c r="E198" s="26"/>
      <c r="F198" s="26"/>
      <c r="G198" s="62">
        <f t="shared" si="26"/>
        <v>9</v>
      </c>
      <c r="H198" s="27">
        <v>2.0699999999999998</v>
      </c>
      <c r="I198" s="60">
        <f t="shared" si="23"/>
        <v>18.63</v>
      </c>
    </row>
    <row r="199" spans="1:9" x14ac:dyDescent="0.25">
      <c r="A199" s="36"/>
      <c r="B199" s="33"/>
      <c r="C199" s="41" t="s">
        <v>195</v>
      </c>
      <c r="D199" s="62">
        <v>1</v>
      </c>
      <c r="E199" s="26"/>
      <c r="F199" s="26"/>
      <c r="G199" s="62">
        <f t="shared" si="26"/>
        <v>1</v>
      </c>
      <c r="H199" s="27">
        <v>8.7100000000000009</v>
      </c>
      <c r="I199" s="60">
        <f t="shared" si="23"/>
        <v>8.7100000000000009</v>
      </c>
    </row>
    <row r="200" spans="1:9" x14ac:dyDescent="0.25">
      <c r="A200" s="36"/>
      <c r="B200" s="33"/>
      <c r="C200" s="41" t="s">
        <v>196</v>
      </c>
      <c r="D200" s="62">
        <v>2</v>
      </c>
      <c r="E200" s="26"/>
      <c r="F200" s="26"/>
      <c r="G200" s="62">
        <f t="shared" si="26"/>
        <v>2</v>
      </c>
      <c r="H200" s="27">
        <v>35.31</v>
      </c>
      <c r="I200" s="60">
        <f t="shared" si="23"/>
        <v>70.62</v>
      </c>
    </row>
    <row r="201" spans="1:9" x14ac:dyDescent="0.25">
      <c r="A201" s="36"/>
      <c r="B201" s="33"/>
      <c r="C201" s="41" t="s">
        <v>197</v>
      </c>
      <c r="D201" s="62">
        <v>2</v>
      </c>
      <c r="E201" s="26"/>
      <c r="F201" s="26"/>
      <c r="G201" s="62">
        <f t="shared" si="26"/>
        <v>2</v>
      </c>
      <c r="H201" s="27">
        <v>56.64</v>
      </c>
      <c r="I201" s="60">
        <f t="shared" si="23"/>
        <v>113.28</v>
      </c>
    </row>
    <row r="202" spans="1:9" x14ac:dyDescent="0.25">
      <c r="A202" s="36"/>
      <c r="B202" s="33"/>
      <c r="C202" s="41" t="s">
        <v>198</v>
      </c>
      <c r="D202" s="62">
        <v>2</v>
      </c>
      <c r="E202" s="26"/>
      <c r="F202" s="26"/>
      <c r="G202" s="62">
        <f t="shared" si="26"/>
        <v>2</v>
      </c>
      <c r="H202" s="27">
        <v>16.36</v>
      </c>
      <c r="I202" s="60">
        <f t="shared" si="23"/>
        <v>32.72</v>
      </c>
    </row>
    <row r="203" spans="1:9" x14ac:dyDescent="0.25">
      <c r="A203" s="36"/>
      <c r="B203" s="33"/>
      <c r="C203" s="41" t="s">
        <v>199</v>
      </c>
      <c r="D203" s="62">
        <v>48</v>
      </c>
      <c r="E203" s="26"/>
      <c r="F203" s="26"/>
      <c r="G203" s="62">
        <f t="shared" si="26"/>
        <v>48</v>
      </c>
      <c r="H203" s="27">
        <v>4.25</v>
      </c>
      <c r="I203" s="60">
        <f t="shared" si="23"/>
        <v>204</v>
      </c>
    </row>
    <row r="204" spans="1:9" x14ac:dyDescent="0.25">
      <c r="A204" s="36"/>
      <c r="B204" s="33"/>
      <c r="C204" s="41" t="s">
        <v>200</v>
      </c>
      <c r="D204" s="62">
        <v>60</v>
      </c>
      <c r="E204" s="26"/>
      <c r="F204" s="26"/>
      <c r="G204" s="62">
        <f t="shared" si="26"/>
        <v>60</v>
      </c>
      <c r="H204" s="27">
        <v>5.85</v>
      </c>
      <c r="I204" s="60">
        <f t="shared" si="23"/>
        <v>351</v>
      </c>
    </row>
    <row r="205" spans="1:9" x14ac:dyDescent="0.25">
      <c r="A205" s="36"/>
      <c r="B205" s="33"/>
      <c r="C205" s="41" t="s">
        <v>201</v>
      </c>
      <c r="D205" s="62">
        <v>48</v>
      </c>
      <c r="E205" s="26"/>
      <c r="F205" s="26"/>
      <c r="G205" s="62">
        <f t="shared" si="26"/>
        <v>48</v>
      </c>
      <c r="H205" s="27">
        <v>3.75</v>
      </c>
      <c r="I205" s="60">
        <f t="shared" si="23"/>
        <v>180</v>
      </c>
    </row>
    <row r="206" spans="1:9" x14ac:dyDescent="0.25">
      <c r="A206" s="36"/>
      <c r="B206" s="33"/>
      <c r="C206" s="41" t="s">
        <v>202</v>
      </c>
      <c r="D206" s="62">
        <v>100</v>
      </c>
      <c r="E206" s="26"/>
      <c r="F206" s="26"/>
      <c r="G206" s="62">
        <f t="shared" si="26"/>
        <v>100</v>
      </c>
      <c r="H206" s="27">
        <v>10.74</v>
      </c>
      <c r="I206" s="60">
        <f t="shared" si="23"/>
        <v>1074</v>
      </c>
    </row>
    <row r="207" spans="1:9" x14ac:dyDescent="0.25">
      <c r="A207" s="36"/>
      <c r="B207" s="33"/>
      <c r="C207" s="41" t="s">
        <v>203</v>
      </c>
      <c r="D207" s="62">
        <v>8</v>
      </c>
      <c r="E207" s="26"/>
      <c r="F207" s="26"/>
      <c r="G207" s="62">
        <f t="shared" si="26"/>
        <v>8</v>
      </c>
      <c r="H207" s="27">
        <v>81</v>
      </c>
      <c r="I207" s="60">
        <f t="shared" si="23"/>
        <v>648</v>
      </c>
    </row>
    <row r="208" spans="1:9" x14ac:dyDescent="0.25">
      <c r="A208" s="36"/>
      <c r="B208" s="33"/>
      <c r="C208" s="41" t="s">
        <v>204</v>
      </c>
      <c r="D208" s="62">
        <v>4</v>
      </c>
      <c r="E208" s="26"/>
      <c r="F208" s="26"/>
      <c r="G208" s="62">
        <f t="shared" si="26"/>
        <v>4</v>
      </c>
      <c r="H208" s="27">
        <v>81</v>
      </c>
      <c r="I208" s="60">
        <f t="shared" si="23"/>
        <v>324</v>
      </c>
    </row>
    <row r="209" spans="1:9" x14ac:dyDescent="0.25">
      <c r="A209" s="36"/>
      <c r="B209" s="33"/>
      <c r="C209" s="41" t="s">
        <v>205</v>
      </c>
      <c r="D209" s="62">
        <v>4</v>
      </c>
      <c r="E209" s="26"/>
      <c r="F209" s="26"/>
      <c r="G209" s="62">
        <f t="shared" si="26"/>
        <v>4</v>
      </c>
      <c r="H209" s="27">
        <v>348.1</v>
      </c>
      <c r="I209" s="60">
        <f t="shared" ref="I209:I266" si="29">G209*H209</f>
        <v>1392.4</v>
      </c>
    </row>
    <row r="210" spans="1:9" x14ac:dyDescent="0.25">
      <c r="A210" s="36"/>
      <c r="B210" s="33"/>
      <c r="C210" s="41" t="s">
        <v>206</v>
      </c>
      <c r="D210" s="62">
        <v>8</v>
      </c>
      <c r="E210" s="26"/>
      <c r="F210" s="26"/>
      <c r="G210" s="62">
        <f t="shared" si="26"/>
        <v>8</v>
      </c>
      <c r="H210" s="27">
        <v>601.79999999999995</v>
      </c>
      <c r="I210" s="60">
        <f t="shared" si="29"/>
        <v>4814.3999999999996</v>
      </c>
    </row>
    <row r="211" spans="1:9" x14ac:dyDescent="0.25">
      <c r="A211" s="36"/>
      <c r="B211" s="33"/>
      <c r="C211" s="41" t="s">
        <v>207</v>
      </c>
      <c r="D211" s="62">
        <v>15</v>
      </c>
      <c r="E211" s="26"/>
      <c r="F211" s="26"/>
      <c r="G211" s="62">
        <f t="shared" si="26"/>
        <v>15</v>
      </c>
      <c r="H211" s="27">
        <v>28.62</v>
      </c>
      <c r="I211" s="60">
        <f t="shared" si="29"/>
        <v>429.3</v>
      </c>
    </row>
    <row r="212" spans="1:9" x14ac:dyDescent="0.25">
      <c r="A212" s="36"/>
      <c r="B212" s="33"/>
      <c r="C212" s="41" t="s">
        <v>208</v>
      </c>
      <c r="D212" s="62">
        <v>20</v>
      </c>
      <c r="E212" s="26"/>
      <c r="F212" s="26"/>
      <c r="G212" s="62">
        <f t="shared" si="26"/>
        <v>20</v>
      </c>
      <c r="H212" s="27">
        <v>22.13</v>
      </c>
      <c r="I212" s="60">
        <f t="shared" si="29"/>
        <v>442.59999999999997</v>
      </c>
    </row>
    <row r="213" spans="1:9" x14ac:dyDescent="0.25">
      <c r="A213" s="36"/>
      <c r="B213" s="33"/>
      <c r="C213" s="41" t="s">
        <v>209</v>
      </c>
      <c r="D213" s="62">
        <v>12</v>
      </c>
      <c r="E213" s="26"/>
      <c r="F213" s="26"/>
      <c r="G213" s="62">
        <f t="shared" si="26"/>
        <v>12</v>
      </c>
      <c r="H213" s="27">
        <v>5.85</v>
      </c>
      <c r="I213" s="60">
        <f t="shared" si="29"/>
        <v>70.199999999999989</v>
      </c>
    </row>
    <row r="214" spans="1:9" x14ac:dyDescent="0.25">
      <c r="A214" s="36"/>
      <c r="B214" s="33"/>
      <c r="C214" s="41" t="s">
        <v>210</v>
      </c>
      <c r="D214" s="62">
        <v>36</v>
      </c>
      <c r="E214" s="26"/>
      <c r="F214" s="26"/>
      <c r="G214" s="62">
        <f t="shared" ref="G214:G271" si="30">D214+E214-F214</f>
        <v>36</v>
      </c>
      <c r="H214" s="27">
        <v>4.13</v>
      </c>
      <c r="I214" s="60">
        <f t="shared" si="29"/>
        <v>148.68</v>
      </c>
    </row>
    <row r="215" spans="1:9" x14ac:dyDescent="0.25">
      <c r="A215" s="36"/>
      <c r="B215" s="33"/>
      <c r="C215" s="41" t="s">
        <v>211</v>
      </c>
      <c r="D215" s="62">
        <v>9</v>
      </c>
      <c r="E215" s="26"/>
      <c r="F215" s="26"/>
      <c r="G215" s="62">
        <f t="shared" si="30"/>
        <v>9</v>
      </c>
      <c r="H215" s="27">
        <v>64.8</v>
      </c>
      <c r="I215" s="60">
        <f t="shared" si="29"/>
        <v>583.19999999999993</v>
      </c>
    </row>
    <row r="216" spans="1:9" x14ac:dyDescent="0.25">
      <c r="A216" s="36"/>
      <c r="B216" s="33"/>
      <c r="C216" s="41" t="s">
        <v>212</v>
      </c>
      <c r="D216" s="62">
        <v>120</v>
      </c>
      <c r="E216" s="26"/>
      <c r="F216" s="26"/>
      <c r="G216" s="62">
        <f t="shared" si="30"/>
        <v>120</v>
      </c>
      <c r="H216" s="27">
        <v>12.29</v>
      </c>
      <c r="I216" s="60">
        <f t="shared" si="29"/>
        <v>1474.8</v>
      </c>
    </row>
    <row r="217" spans="1:9" x14ac:dyDescent="0.25">
      <c r="A217" s="36"/>
      <c r="B217" s="33"/>
      <c r="C217" s="41" t="s">
        <v>213</v>
      </c>
      <c r="D217" s="62">
        <v>9</v>
      </c>
      <c r="E217" s="26"/>
      <c r="F217" s="26"/>
      <c r="G217" s="62">
        <f t="shared" si="30"/>
        <v>9</v>
      </c>
      <c r="H217" s="27">
        <v>64.8</v>
      </c>
      <c r="I217" s="60">
        <f t="shared" si="29"/>
        <v>583.19999999999993</v>
      </c>
    </row>
    <row r="218" spans="1:9" x14ac:dyDescent="0.25">
      <c r="A218" s="36"/>
      <c r="B218" s="33"/>
      <c r="C218" s="41" t="s">
        <v>214</v>
      </c>
      <c r="D218" s="62">
        <v>60</v>
      </c>
      <c r="E218" s="26"/>
      <c r="F218" s="26"/>
      <c r="G218" s="62">
        <f t="shared" si="30"/>
        <v>60</v>
      </c>
      <c r="H218" s="27">
        <v>23.6</v>
      </c>
      <c r="I218" s="60">
        <f t="shared" si="29"/>
        <v>1416</v>
      </c>
    </row>
    <row r="219" spans="1:9" x14ac:dyDescent="0.25">
      <c r="A219" s="36"/>
      <c r="B219" s="33"/>
      <c r="C219" s="41" t="s">
        <v>215</v>
      </c>
      <c r="D219" s="62">
        <v>1</v>
      </c>
      <c r="E219" s="26"/>
      <c r="F219" s="26"/>
      <c r="G219" s="62">
        <f t="shared" si="30"/>
        <v>1</v>
      </c>
      <c r="H219" s="27">
        <v>566.4</v>
      </c>
      <c r="I219" s="60">
        <f t="shared" si="29"/>
        <v>566.4</v>
      </c>
    </row>
    <row r="220" spans="1:9" x14ac:dyDescent="0.25">
      <c r="A220" s="36"/>
      <c r="B220" s="33"/>
      <c r="C220" s="41" t="s">
        <v>216</v>
      </c>
      <c r="D220" s="62">
        <v>5</v>
      </c>
      <c r="E220" s="26"/>
      <c r="F220" s="26"/>
      <c r="G220" s="62">
        <f t="shared" si="30"/>
        <v>5</v>
      </c>
      <c r="H220" s="27">
        <v>271.39999999999998</v>
      </c>
      <c r="I220" s="60">
        <f t="shared" si="29"/>
        <v>1357</v>
      </c>
    </row>
    <row r="221" spans="1:9" x14ac:dyDescent="0.25">
      <c r="A221" s="36"/>
      <c r="B221" s="33"/>
      <c r="C221" s="41" t="s">
        <v>217</v>
      </c>
      <c r="D221" s="62">
        <v>5</v>
      </c>
      <c r="E221" s="26"/>
      <c r="F221" s="26"/>
      <c r="G221" s="62">
        <f t="shared" si="30"/>
        <v>5</v>
      </c>
      <c r="H221" s="27">
        <v>41.3</v>
      </c>
      <c r="I221" s="60">
        <f t="shared" si="29"/>
        <v>206.5</v>
      </c>
    </row>
    <row r="222" spans="1:9" x14ac:dyDescent="0.25">
      <c r="A222" s="36"/>
      <c r="B222" s="33"/>
      <c r="C222" s="41" t="s">
        <v>218</v>
      </c>
      <c r="D222" s="62">
        <v>1037</v>
      </c>
      <c r="E222" s="26"/>
      <c r="F222" s="26"/>
      <c r="G222" s="62">
        <f t="shared" si="30"/>
        <v>1037</v>
      </c>
      <c r="H222" s="27">
        <v>8.2718000000000007</v>
      </c>
      <c r="I222" s="60">
        <f t="shared" si="29"/>
        <v>8577.856600000001</v>
      </c>
    </row>
    <row r="223" spans="1:9" x14ac:dyDescent="0.25">
      <c r="A223" s="36"/>
      <c r="B223" s="33"/>
      <c r="C223" s="41" t="s">
        <v>219</v>
      </c>
      <c r="D223" s="62">
        <v>50</v>
      </c>
      <c r="E223" s="26"/>
      <c r="F223" s="26"/>
      <c r="G223" s="62">
        <f t="shared" si="30"/>
        <v>50</v>
      </c>
      <c r="H223" s="27">
        <v>8.7083999999999993</v>
      </c>
      <c r="I223" s="60">
        <f t="shared" si="29"/>
        <v>435.41999999999996</v>
      </c>
    </row>
    <row r="224" spans="1:9" x14ac:dyDescent="0.25">
      <c r="A224" s="36"/>
      <c r="B224" s="33"/>
      <c r="C224" s="41" t="s">
        <v>220</v>
      </c>
      <c r="D224" s="62">
        <v>408</v>
      </c>
      <c r="E224" s="26"/>
      <c r="F224" s="26">
        <v>6</v>
      </c>
      <c r="G224" s="62">
        <f t="shared" si="30"/>
        <v>402</v>
      </c>
      <c r="H224" s="27">
        <v>26.26</v>
      </c>
      <c r="I224" s="60">
        <f t="shared" si="29"/>
        <v>10556.52</v>
      </c>
    </row>
    <row r="225" spans="1:9" x14ac:dyDescent="0.25">
      <c r="A225" s="5"/>
      <c r="B225" s="6"/>
      <c r="C225" s="28" t="s">
        <v>221</v>
      </c>
      <c r="D225" s="62">
        <v>159</v>
      </c>
      <c r="E225" s="10"/>
      <c r="F225" s="9"/>
      <c r="G225" s="62">
        <f t="shared" si="30"/>
        <v>159</v>
      </c>
      <c r="H225" s="12">
        <v>39.825000000000003</v>
      </c>
      <c r="I225" s="60">
        <f t="shared" si="29"/>
        <v>6332.1750000000002</v>
      </c>
    </row>
    <row r="226" spans="1:9" x14ac:dyDescent="0.25">
      <c r="A226" s="5"/>
      <c r="B226" s="6"/>
      <c r="C226" s="28" t="s">
        <v>222</v>
      </c>
      <c r="D226" s="62">
        <v>25</v>
      </c>
      <c r="E226" s="10"/>
      <c r="F226" s="10">
        <v>3</v>
      </c>
      <c r="G226" s="62">
        <f t="shared" si="30"/>
        <v>22</v>
      </c>
      <c r="H226" s="12">
        <v>5.42</v>
      </c>
      <c r="I226" s="60">
        <f t="shared" si="29"/>
        <v>119.24</v>
      </c>
    </row>
    <row r="227" spans="1:9" x14ac:dyDescent="0.25">
      <c r="A227" s="5"/>
      <c r="B227" s="6"/>
      <c r="C227" s="28" t="s">
        <v>223</v>
      </c>
      <c r="D227" s="62">
        <v>10</v>
      </c>
      <c r="E227" s="10"/>
      <c r="F227" s="9"/>
      <c r="G227" s="62">
        <f t="shared" si="30"/>
        <v>10</v>
      </c>
      <c r="H227" s="12">
        <v>77.083299999999994</v>
      </c>
      <c r="I227" s="60">
        <f t="shared" si="29"/>
        <v>770.83299999999997</v>
      </c>
    </row>
    <row r="228" spans="1:9" x14ac:dyDescent="0.25">
      <c r="A228" s="5"/>
      <c r="B228" s="37"/>
      <c r="C228" s="29" t="s">
        <v>224</v>
      </c>
      <c r="D228" s="62">
        <v>4</v>
      </c>
      <c r="E228" s="10"/>
      <c r="F228" s="9"/>
      <c r="G228" s="62">
        <f t="shared" si="30"/>
        <v>4</v>
      </c>
      <c r="H228" s="12">
        <v>95</v>
      </c>
      <c r="I228" s="60">
        <f t="shared" si="29"/>
        <v>380</v>
      </c>
    </row>
    <row r="229" spans="1:9" x14ac:dyDescent="0.25">
      <c r="A229" s="5"/>
      <c r="B229" s="37"/>
      <c r="C229" s="29" t="s">
        <v>225</v>
      </c>
      <c r="D229" s="62">
        <v>2</v>
      </c>
      <c r="E229" s="10"/>
      <c r="F229" s="9"/>
      <c r="G229" s="62">
        <f t="shared" si="30"/>
        <v>2</v>
      </c>
      <c r="H229" s="12">
        <v>64.900000000000006</v>
      </c>
      <c r="I229" s="60">
        <f t="shared" si="29"/>
        <v>129.80000000000001</v>
      </c>
    </row>
    <row r="230" spans="1:9" x14ac:dyDescent="0.25">
      <c r="A230" s="5"/>
      <c r="B230" s="37"/>
      <c r="C230" s="29" t="s">
        <v>226</v>
      </c>
      <c r="D230" s="62">
        <v>9</v>
      </c>
      <c r="E230" s="10"/>
      <c r="F230" s="9"/>
      <c r="G230" s="62">
        <f t="shared" si="30"/>
        <v>9</v>
      </c>
      <c r="H230" s="12">
        <v>85</v>
      </c>
      <c r="I230" s="60">
        <f t="shared" si="29"/>
        <v>765</v>
      </c>
    </row>
    <row r="231" spans="1:9" x14ac:dyDescent="0.25">
      <c r="A231" s="5"/>
      <c r="B231" s="37"/>
      <c r="C231" s="29" t="s">
        <v>227</v>
      </c>
      <c r="D231" s="62">
        <v>2</v>
      </c>
      <c r="E231" s="10"/>
      <c r="F231" s="9">
        <v>2</v>
      </c>
      <c r="G231" s="62">
        <f t="shared" si="30"/>
        <v>0</v>
      </c>
      <c r="H231" s="12">
        <v>20.5</v>
      </c>
      <c r="I231" s="60">
        <f t="shared" si="29"/>
        <v>0</v>
      </c>
    </row>
    <row r="232" spans="1:9" x14ac:dyDescent="0.25">
      <c r="A232" s="5"/>
      <c r="B232" s="37"/>
      <c r="C232" s="29" t="s">
        <v>228</v>
      </c>
      <c r="D232" s="62">
        <v>7</v>
      </c>
      <c r="E232" s="10"/>
      <c r="F232" s="9">
        <v>1</v>
      </c>
      <c r="G232" s="62">
        <f t="shared" si="30"/>
        <v>6</v>
      </c>
      <c r="H232" s="12">
        <v>20.5</v>
      </c>
      <c r="I232" s="60">
        <f t="shared" si="29"/>
        <v>123</v>
      </c>
    </row>
    <row r="233" spans="1:9" x14ac:dyDescent="0.25">
      <c r="A233" s="5"/>
      <c r="B233" s="37"/>
      <c r="C233" s="29" t="s">
        <v>229</v>
      </c>
      <c r="D233" s="62">
        <v>8</v>
      </c>
      <c r="E233" s="10"/>
      <c r="F233" s="9"/>
      <c r="G233" s="62">
        <f t="shared" si="30"/>
        <v>8</v>
      </c>
      <c r="H233" s="12">
        <v>5</v>
      </c>
      <c r="I233" s="60">
        <f t="shared" si="29"/>
        <v>40</v>
      </c>
    </row>
    <row r="234" spans="1:9" x14ac:dyDescent="0.25">
      <c r="A234" s="5"/>
      <c r="B234" s="37"/>
      <c r="C234" s="29" t="s">
        <v>230</v>
      </c>
      <c r="D234" s="62">
        <v>44</v>
      </c>
      <c r="E234" s="10"/>
      <c r="F234" s="9">
        <v>4</v>
      </c>
      <c r="G234" s="62">
        <f t="shared" si="30"/>
        <v>40</v>
      </c>
      <c r="H234" s="12">
        <v>2.4300000000000002</v>
      </c>
      <c r="I234" s="60">
        <f t="shared" si="29"/>
        <v>97.2</v>
      </c>
    </row>
    <row r="235" spans="1:9" x14ac:dyDescent="0.25">
      <c r="A235" s="5"/>
      <c r="B235" s="37"/>
      <c r="C235" s="29" t="s">
        <v>231</v>
      </c>
      <c r="D235" s="62">
        <v>34</v>
      </c>
      <c r="E235" s="10"/>
      <c r="F235" s="9"/>
      <c r="G235" s="62">
        <f t="shared" si="30"/>
        <v>34</v>
      </c>
      <c r="H235" s="12">
        <v>3.1269999999999998</v>
      </c>
      <c r="I235" s="60">
        <f t="shared" si="29"/>
        <v>106.318</v>
      </c>
    </row>
    <row r="236" spans="1:9" x14ac:dyDescent="0.25">
      <c r="A236" s="5"/>
      <c r="B236" s="37"/>
      <c r="C236" s="29" t="s">
        <v>232</v>
      </c>
      <c r="D236" s="62">
        <v>1</v>
      </c>
      <c r="E236" s="10"/>
      <c r="F236" s="9">
        <v>1</v>
      </c>
      <c r="G236" s="62">
        <f t="shared" si="30"/>
        <v>0</v>
      </c>
      <c r="H236" s="12">
        <v>22.28</v>
      </c>
      <c r="I236" s="60">
        <f t="shared" si="29"/>
        <v>0</v>
      </c>
    </row>
    <row r="237" spans="1:9" x14ac:dyDescent="0.25">
      <c r="A237" s="5"/>
      <c r="B237" s="37"/>
      <c r="C237" s="29" t="s">
        <v>233</v>
      </c>
      <c r="D237" s="62">
        <v>138</v>
      </c>
      <c r="E237" s="10"/>
      <c r="F237" s="9">
        <v>3</v>
      </c>
      <c r="G237" s="62">
        <f t="shared" si="30"/>
        <v>135</v>
      </c>
      <c r="H237" s="12">
        <v>16</v>
      </c>
      <c r="I237" s="60">
        <f t="shared" si="29"/>
        <v>2160</v>
      </c>
    </row>
    <row r="238" spans="1:9" x14ac:dyDescent="0.25">
      <c r="A238" s="5"/>
      <c r="B238" s="37"/>
      <c r="C238" s="28" t="s">
        <v>234</v>
      </c>
      <c r="D238" s="62">
        <v>21</v>
      </c>
      <c r="E238" s="10"/>
      <c r="F238" s="9"/>
      <c r="G238" s="62">
        <f t="shared" si="30"/>
        <v>21</v>
      </c>
      <c r="H238" s="12">
        <v>18.88</v>
      </c>
      <c r="I238" s="60">
        <f t="shared" si="29"/>
        <v>396.47999999999996</v>
      </c>
    </row>
    <row r="239" spans="1:9" x14ac:dyDescent="0.25">
      <c r="A239" s="5"/>
      <c r="B239" s="37"/>
      <c r="C239" s="29" t="s">
        <v>235</v>
      </c>
      <c r="D239" s="62">
        <v>1</v>
      </c>
      <c r="E239" s="10"/>
      <c r="F239" s="9"/>
      <c r="G239" s="62">
        <f t="shared" si="30"/>
        <v>1</v>
      </c>
      <c r="H239" s="12">
        <v>53.1</v>
      </c>
      <c r="I239" s="60">
        <f t="shared" si="29"/>
        <v>53.1</v>
      </c>
    </row>
    <row r="240" spans="1:9" x14ac:dyDescent="0.25">
      <c r="A240" s="5"/>
      <c r="B240" s="37"/>
      <c r="C240" s="29" t="s">
        <v>236</v>
      </c>
      <c r="D240" s="62">
        <v>19</v>
      </c>
      <c r="E240" s="10"/>
      <c r="F240" s="9"/>
      <c r="G240" s="62">
        <f t="shared" si="30"/>
        <v>19</v>
      </c>
      <c r="H240" s="12">
        <v>22.42</v>
      </c>
      <c r="I240" s="60">
        <f t="shared" si="29"/>
        <v>425.98</v>
      </c>
    </row>
    <row r="241" spans="1:9" x14ac:dyDescent="0.25">
      <c r="A241" s="5"/>
      <c r="B241" s="37"/>
      <c r="C241" s="29" t="s">
        <v>237</v>
      </c>
      <c r="D241" s="62">
        <v>79</v>
      </c>
      <c r="E241" s="10"/>
      <c r="F241" s="9"/>
      <c r="G241" s="62">
        <f t="shared" si="30"/>
        <v>79</v>
      </c>
      <c r="H241" s="12">
        <v>35</v>
      </c>
      <c r="I241" s="60">
        <f t="shared" si="29"/>
        <v>2765</v>
      </c>
    </row>
    <row r="242" spans="1:9" x14ac:dyDescent="0.25">
      <c r="A242" s="5"/>
      <c r="B242" s="37"/>
      <c r="C242" s="29" t="s">
        <v>238</v>
      </c>
      <c r="D242" s="62">
        <v>16</v>
      </c>
      <c r="E242" s="10"/>
      <c r="F242" s="9">
        <v>16</v>
      </c>
      <c r="G242" s="62">
        <f t="shared" si="30"/>
        <v>0</v>
      </c>
      <c r="H242" s="12">
        <v>5.3819999999999997</v>
      </c>
      <c r="I242" s="60">
        <f t="shared" si="29"/>
        <v>0</v>
      </c>
    </row>
    <row r="243" spans="1:9" x14ac:dyDescent="0.25">
      <c r="A243" s="5"/>
      <c r="B243" s="37"/>
      <c r="C243" s="29" t="s">
        <v>239</v>
      </c>
      <c r="D243" s="62">
        <v>27</v>
      </c>
      <c r="E243" s="10"/>
      <c r="F243" s="9">
        <v>27</v>
      </c>
      <c r="G243" s="62">
        <f t="shared" si="30"/>
        <v>0</v>
      </c>
      <c r="H243" s="12">
        <v>5.0374999999999996</v>
      </c>
      <c r="I243" s="60">
        <f t="shared" si="29"/>
        <v>0</v>
      </c>
    </row>
    <row r="244" spans="1:9" x14ac:dyDescent="0.25">
      <c r="A244" s="5"/>
      <c r="B244" s="37"/>
      <c r="C244" s="29" t="s">
        <v>240</v>
      </c>
      <c r="D244" s="62">
        <v>96</v>
      </c>
      <c r="E244" s="10"/>
      <c r="F244" s="9">
        <v>24</v>
      </c>
      <c r="G244" s="62">
        <f t="shared" si="30"/>
        <v>72</v>
      </c>
      <c r="H244" s="12">
        <v>4.6764999999999999</v>
      </c>
      <c r="I244" s="60">
        <f t="shared" si="29"/>
        <v>336.70799999999997</v>
      </c>
    </row>
    <row r="245" spans="1:9" x14ac:dyDescent="0.25">
      <c r="A245" s="5"/>
      <c r="B245" s="37"/>
      <c r="C245" s="29" t="s">
        <v>241</v>
      </c>
      <c r="D245" s="62">
        <v>240</v>
      </c>
      <c r="E245" s="10"/>
      <c r="F245" s="9"/>
      <c r="G245" s="62">
        <f t="shared" si="30"/>
        <v>240</v>
      </c>
      <c r="H245" s="12">
        <v>3.05</v>
      </c>
      <c r="I245" s="60">
        <f t="shared" si="29"/>
        <v>732</v>
      </c>
    </row>
    <row r="246" spans="1:9" x14ac:dyDescent="0.25">
      <c r="A246" s="5"/>
      <c r="B246" s="6"/>
      <c r="C246" s="28" t="s">
        <v>242</v>
      </c>
      <c r="D246" s="62">
        <v>7</v>
      </c>
      <c r="E246" s="10"/>
      <c r="F246" s="10"/>
      <c r="G246" s="62">
        <f t="shared" si="30"/>
        <v>7</v>
      </c>
      <c r="H246" s="12">
        <v>9</v>
      </c>
      <c r="I246" s="60">
        <f t="shared" si="29"/>
        <v>63</v>
      </c>
    </row>
    <row r="247" spans="1:9" x14ac:dyDescent="0.25">
      <c r="A247" s="21"/>
      <c r="B247" s="6"/>
      <c r="C247" s="28" t="s">
        <v>243</v>
      </c>
      <c r="D247" s="62">
        <v>13</v>
      </c>
      <c r="E247" s="10"/>
      <c r="F247" s="10"/>
      <c r="G247" s="62">
        <f t="shared" si="30"/>
        <v>13</v>
      </c>
      <c r="H247" s="12">
        <v>10</v>
      </c>
      <c r="I247" s="60">
        <f t="shared" si="29"/>
        <v>130</v>
      </c>
    </row>
    <row r="248" spans="1:9" x14ac:dyDescent="0.25">
      <c r="A248" s="5"/>
      <c r="B248" s="6"/>
      <c r="C248" s="28" t="s">
        <v>244</v>
      </c>
      <c r="D248" s="62">
        <v>4</v>
      </c>
      <c r="E248" s="10"/>
      <c r="F248" s="10"/>
      <c r="G248" s="62">
        <f t="shared" si="30"/>
        <v>4</v>
      </c>
      <c r="H248" s="12">
        <v>30.22</v>
      </c>
      <c r="I248" s="60">
        <f t="shared" si="29"/>
        <v>120.88</v>
      </c>
    </row>
    <row r="249" spans="1:9" x14ac:dyDescent="0.25">
      <c r="A249" s="5"/>
      <c r="B249" s="6"/>
      <c r="C249" s="28" t="s">
        <v>245</v>
      </c>
      <c r="D249" s="62">
        <v>21</v>
      </c>
      <c r="E249" s="10"/>
      <c r="F249" s="10">
        <v>2</v>
      </c>
      <c r="G249" s="62">
        <f t="shared" si="30"/>
        <v>19</v>
      </c>
      <c r="H249" s="12">
        <v>35.4</v>
      </c>
      <c r="I249" s="60">
        <f t="shared" si="29"/>
        <v>672.6</v>
      </c>
    </row>
    <row r="250" spans="1:9" x14ac:dyDescent="0.25">
      <c r="A250" s="5"/>
      <c r="B250" s="6"/>
      <c r="C250" s="28" t="s">
        <v>246</v>
      </c>
      <c r="D250" s="62">
        <v>2</v>
      </c>
      <c r="E250" s="10"/>
      <c r="F250" s="10"/>
      <c r="G250" s="62">
        <f t="shared" si="30"/>
        <v>2</v>
      </c>
      <c r="H250" s="12">
        <v>112.1</v>
      </c>
      <c r="I250" s="60">
        <f t="shared" si="29"/>
        <v>224.2</v>
      </c>
    </row>
    <row r="251" spans="1:9" x14ac:dyDescent="0.25">
      <c r="A251" s="5"/>
      <c r="B251" s="6"/>
      <c r="C251" s="28" t="s">
        <v>247</v>
      </c>
      <c r="D251" s="62">
        <v>1</v>
      </c>
      <c r="E251" s="10"/>
      <c r="F251" s="10">
        <v>1</v>
      </c>
      <c r="G251" s="62">
        <f t="shared" si="30"/>
        <v>0</v>
      </c>
      <c r="H251" s="12">
        <v>30.68</v>
      </c>
      <c r="I251" s="60">
        <f t="shared" si="29"/>
        <v>0</v>
      </c>
    </row>
    <row r="252" spans="1:9" x14ac:dyDescent="0.25">
      <c r="A252" s="5"/>
      <c r="B252" s="6"/>
      <c r="C252" s="28" t="s">
        <v>248</v>
      </c>
      <c r="D252" s="62">
        <v>11</v>
      </c>
      <c r="E252" s="10"/>
      <c r="F252" s="10"/>
      <c r="G252" s="62">
        <f t="shared" si="30"/>
        <v>11</v>
      </c>
      <c r="H252" s="12">
        <v>64.900000000000006</v>
      </c>
      <c r="I252" s="60">
        <f t="shared" si="29"/>
        <v>713.90000000000009</v>
      </c>
    </row>
    <row r="253" spans="1:9" x14ac:dyDescent="0.25">
      <c r="A253" s="5"/>
      <c r="B253" s="37"/>
      <c r="C253" s="29" t="s">
        <v>249</v>
      </c>
      <c r="D253" s="62">
        <v>50</v>
      </c>
      <c r="E253" s="10"/>
      <c r="F253" s="10">
        <v>5</v>
      </c>
      <c r="G253" s="62">
        <f t="shared" si="30"/>
        <v>45</v>
      </c>
      <c r="H253" s="12">
        <v>9.8759999999999994</v>
      </c>
      <c r="I253" s="60">
        <f t="shared" si="29"/>
        <v>444.41999999999996</v>
      </c>
    </row>
    <row r="254" spans="1:9" x14ac:dyDescent="0.25">
      <c r="A254" s="5"/>
      <c r="B254" s="37"/>
      <c r="C254" s="29" t="s">
        <v>250</v>
      </c>
      <c r="D254" s="62">
        <v>5</v>
      </c>
      <c r="E254" s="10"/>
      <c r="F254" s="10"/>
      <c r="G254" s="62">
        <f t="shared" si="30"/>
        <v>5</v>
      </c>
      <c r="H254" s="12">
        <v>110.61</v>
      </c>
      <c r="I254" s="60">
        <f t="shared" si="29"/>
        <v>553.04999999999995</v>
      </c>
    </row>
    <row r="255" spans="1:9" x14ac:dyDescent="0.25">
      <c r="A255" s="5"/>
      <c r="B255" s="37"/>
      <c r="C255" s="29" t="s">
        <v>251</v>
      </c>
      <c r="D255" s="62">
        <v>5</v>
      </c>
      <c r="E255" s="10"/>
      <c r="F255" s="10">
        <v>5</v>
      </c>
      <c r="G255" s="62">
        <f t="shared" si="30"/>
        <v>0</v>
      </c>
      <c r="H255" s="12">
        <v>341.14</v>
      </c>
      <c r="I255" s="60">
        <f t="shared" si="29"/>
        <v>0</v>
      </c>
    </row>
    <row r="256" spans="1:9" x14ac:dyDescent="0.25">
      <c r="A256" s="5"/>
      <c r="B256" s="37"/>
      <c r="C256" s="29" t="s">
        <v>252</v>
      </c>
      <c r="D256" s="62">
        <v>1</v>
      </c>
      <c r="E256" s="10"/>
      <c r="F256" s="9"/>
      <c r="G256" s="62">
        <f t="shared" si="30"/>
        <v>1</v>
      </c>
      <c r="H256" s="12">
        <v>2509.92</v>
      </c>
      <c r="I256" s="60">
        <f t="shared" si="29"/>
        <v>2509.92</v>
      </c>
    </row>
    <row r="257" spans="1:9" x14ac:dyDescent="0.25">
      <c r="A257" s="5"/>
      <c r="B257" s="37"/>
      <c r="C257" s="29" t="s">
        <v>253</v>
      </c>
      <c r="D257" s="62">
        <v>1</v>
      </c>
      <c r="E257" s="10"/>
      <c r="F257" s="9"/>
      <c r="G257" s="62">
        <f t="shared" si="30"/>
        <v>1</v>
      </c>
      <c r="H257" s="12">
        <v>177.45</v>
      </c>
      <c r="I257" s="60">
        <f t="shared" si="29"/>
        <v>177.45</v>
      </c>
    </row>
    <row r="258" spans="1:9" x14ac:dyDescent="0.25">
      <c r="A258" s="5"/>
      <c r="B258" s="37"/>
      <c r="C258" s="29" t="s">
        <v>254</v>
      </c>
      <c r="D258" s="62">
        <v>4</v>
      </c>
      <c r="E258" s="10"/>
      <c r="F258" s="10">
        <v>3</v>
      </c>
      <c r="G258" s="62">
        <f t="shared" si="30"/>
        <v>1</v>
      </c>
      <c r="H258" s="12">
        <v>54.28</v>
      </c>
      <c r="I258" s="60">
        <f t="shared" si="29"/>
        <v>54.28</v>
      </c>
    </row>
    <row r="259" spans="1:9" x14ac:dyDescent="0.25">
      <c r="A259" s="5"/>
      <c r="B259" s="37"/>
      <c r="C259" s="29" t="s">
        <v>255</v>
      </c>
      <c r="D259" s="62">
        <v>9</v>
      </c>
      <c r="E259" s="10"/>
      <c r="F259" s="9">
        <v>2</v>
      </c>
      <c r="G259" s="62">
        <f t="shared" si="30"/>
        <v>7</v>
      </c>
      <c r="H259" s="12">
        <v>7.38</v>
      </c>
      <c r="I259" s="60">
        <f t="shared" si="29"/>
        <v>51.66</v>
      </c>
    </row>
    <row r="260" spans="1:9" x14ac:dyDescent="0.25">
      <c r="A260" s="5"/>
      <c r="B260" s="37"/>
      <c r="C260" s="29" t="s">
        <v>256</v>
      </c>
      <c r="D260" s="62">
        <v>1</v>
      </c>
      <c r="E260" s="10"/>
      <c r="F260" s="9"/>
      <c r="G260" s="62">
        <f t="shared" si="30"/>
        <v>1</v>
      </c>
      <c r="H260" s="12">
        <v>177</v>
      </c>
      <c r="I260" s="60">
        <f t="shared" si="29"/>
        <v>177</v>
      </c>
    </row>
    <row r="261" spans="1:9" x14ac:dyDescent="0.25">
      <c r="A261" s="5"/>
      <c r="B261" s="37"/>
      <c r="C261" s="29" t="s">
        <v>257</v>
      </c>
      <c r="D261" s="62">
        <v>122</v>
      </c>
      <c r="E261" s="10"/>
      <c r="F261" s="9"/>
      <c r="G261" s="62">
        <f t="shared" si="30"/>
        <v>122</v>
      </c>
      <c r="H261" s="12">
        <v>15</v>
      </c>
      <c r="I261" s="60">
        <f t="shared" si="29"/>
        <v>1830</v>
      </c>
    </row>
    <row r="262" spans="1:9" x14ac:dyDescent="0.25">
      <c r="A262" s="5"/>
      <c r="B262" s="37"/>
      <c r="C262" s="29" t="s">
        <v>258</v>
      </c>
      <c r="D262" s="62">
        <v>2</v>
      </c>
      <c r="E262" s="10"/>
      <c r="F262" s="9"/>
      <c r="G262" s="62">
        <f t="shared" si="30"/>
        <v>2</v>
      </c>
      <c r="H262" s="12">
        <v>200.6</v>
      </c>
      <c r="I262" s="60">
        <f t="shared" si="29"/>
        <v>401.2</v>
      </c>
    </row>
    <row r="263" spans="1:9" x14ac:dyDescent="0.25">
      <c r="A263" s="5"/>
      <c r="B263" s="37"/>
      <c r="C263" s="29" t="s">
        <v>259</v>
      </c>
      <c r="D263" s="62">
        <v>2</v>
      </c>
      <c r="E263" s="10"/>
      <c r="F263" s="9"/>
      <c r="G263" s="62">
        <f t="shared" si="30"/>
        <v>2</v>
      </c>
      <c r="H263" s="12">
        <v>271.39999999999998</v>
      </c>
      <c r="I263" s="60">
        <f t="shared" si="29"/>
        <v>542.79999999999995</v>
      </c>
    </row>
    <row r="264" spans="1:9" x14ac:dyDescent="0.25">
      <c r="A264" s="5"/>
      <c r="B264" s="37"/>
      <c r="C264" s="29" t="s">
        <v>260</v>
      </c>
      <c r="D264" s="62">
        <v>3</v>
      </c>
      <c r="E264" s="10"/>
      <c r="F264" s="9"/>
      <c r="G264" s="62">
        <f t="shared" si="30"/>
        <v>3</v>
      </c>
      <c r="H264" s="12">
        <v>135.69999999999999</v>
      </c>
      <c r="I264" s="60">
        <f t="shared" si="29"/>
        <v>407.09999999999997</v>
      </c>
    </row>
    <row r="265" spans="1:9" x14ac:dyDescent="0.25">
      <c r="A265" s="5"/>
      <c r="B265" s="37"/>
      <c r="C265" s="29" t="s">
        <v>261</v>
      </c>
      <c r="D265" s="62">
        <v>1</v>
      </c>
      <c r="E265" s="10"/>
      <c r="F265" s="9"/>
      <c r="G265" s="62">
        <f t="shared" si="30"/>
        <v>1</v>
      </c>
      <c r="H265" s="12">
        <v>1096.22</v>
      </c>
      <c r="I265" s="60">
        <f t="shared" si="29"/>
        <v>1096.22</v>
      </c>
    </row>
    <row r="266" spans="1:9" x14ac:dyDescent="0.25">
      <c r="A266" s="5"/>
      <c r="B266" s="37"/>
      <c r="C266" s="29" t="s">
        <v>262</v>
      </c>
      <c r="D266" s="62">
        <v>1</v>
      </c>
      <c r="E266" s="10"/>
      <c r="F266" s="9"/>
      <c r="G266" s="62">
        <f t="shared" si="30"/>
        <v>1</v>
      </c>
      <c r="H266" s="12">
        <v>782.73</v>
      </c>
      <c r="I266" s="60">
        <f t="shared" si="29"/>
        <v>782.73</v>
      </c>
    </row>
    <row r="267" spans="1:9" x14ac:dyDescent="0.25">
      <c r="A267" s="5"/>
      <c r="B267" s="37"/>
      <c r="C267" s="29" t="s">
        <v>263</v>
      </c>
      <c r="D267" s="62">
        <v>1</v>
      </c>
      <c r="E267" s="10"/>
      <c r="F267" s="9"/>
      <c r="G267" s="62">
        <f t="shared" si="30"/>
        <v>1</v>
      </c>
      <c r="H267" s="12">
        <v>1074.98</v>
      </c>
      <c r="I267" s="60">
        <f t="shared" ref="I267:I325" si="31">G267*H267</f>
        <v>1074.98</v>
      </c>
    </row>
    <row r="268" spans="1:9" x14ac:dyDescent="0.25">
      <c r="A268" s="5"/>
      <c r="B268" s="37"/>
      <c r="C268" s="29" t="s">
        <v>264</v>
      </c>
      <c r="D268" s="62">
        <v>2</v>
      </c>
      <c r="E268" s="10"/>
      <c r="F268" s="9"/>
      <c r="G268" s="62">
        <f t="shared" si="30"/>
        <v>2</v>
      </c>
      <c r="H268" s="12">
        <v>700</v>
      </c>
      <c r="I268" s="60">
        <f t="shared" si="31"/>
        <v>1400</v>
      </c>
    </row>
    <row r="269" spans="1:9" x14ac:dyDescent="0.25">
      <c r="A269" s="5"/>
      <c r="B269" s="37"/>
      <c r="C269" s="29" t="s">
        <v>265</v>
      </c>
      <c r="D269" s="62">
        <v>3</v>
      </c>
      <c r="E269" s="10"/>
      <c r="F269" s="9"/>
      <c r="G269" s="62">
        <f t="shared" si="30"/>
        <v>3</v>
      </c>
      <c r="H269" s="12">
        <v>974.68</v>
      </c>
      <c r="I269" s="60">
        <f t="shared" si="31"/>
        <v>2924.04</v>
      </c>
    </row>
    <row r="270" spans="1:9" x14ac:dyDescent="0.25">
      <c r="A270" s="5"/>
      <c r="B270" s="37"/>
      <c r="C270" s="29" t="s">
        <v>266</v>
      </c>
      <c r="D270" s="62">
        <v>2</v>
      </c>
      <c r="E270" s="10"/>
      <c r="F270" s="9"/>
      <c r="G270" s="62">
        <f t="shared" si="30"/>
        <v>2</v>
      </c>
      <c r="H270" s="12">
        <v>680</v>
      </c>
      <c r="I270" s="60">
        <f t="shared" si="31"/>
        <v>1360</v>
      </c>
    </row>
    <row r="271" spans="1:9" x14ac:dyDescent="0.25">
      <c r="A271" s="5"/>
      <c r="B271" s="37"/>
      <c r="C271" s="29" t="s">
        <v>267</v>
      </c>
      <c r="D271" s="62">
        <v>1</v>
      </c>
      <c r="E271" s="10"/>
      <c r="F271" s="9"/>
      <c r="G271" s="62">
        <f t="shared" si="30"/>
        <v>1</v>
      </c>
      <c r="H271" s="12">
        <v>1843.16</v>
      </c>
      <c r="I271" s="60">
        <f t="shared" si="31"/>
        <v>1843.16</v>
      </c>
    </row>
    <row r="272" spans="1:9" x14ac:dyDescent="0.25">
      <c r="A272" s="5"/>
      <c r="B272" s="37"/>
      <c r="C272" s="29" t="s">
        <v>268</v>
      </c>
      <c r="D272" s="62">
        <v>4</v>
      </c>
      <c r="E272" s="10"/>
      <c r="F272" s="9"/>
      <c r="G272" s="62">
        <f t="shared" ref="G272:G327" si="32">D272+E272-F272</f>
        <v>4</v>
      </c>
      <c r="H272" s="12">
        <v>910</v>
      </c>
      <c r="I272" s="60">
        <f t="shared" si="31"/>
        <v>3640</v>
      </c>
    </row>
    <row r="273" spans="1:9" x14ac:dyDescent="0.25">
      <c r="A273" s="5"/>
      <c r="B273" s="37"/>
      <c r="C273" s="29" t="s">
        <v>269</v>
      </c>
      <c r="D273" s="62">
        <v>2</v>
      </c>
      <c r="E273" s="9"/>
      <c r="F273" s="9"/>
      <c r="G273" s="62">
        <f t="shared" si="32"/>
        <v>2</v>
      </c>
      <c r="H273" s="12">
        <v>1266.73</v>
      </c>
      <c r="I273" s="60">
        <f t="shared" si="31"/>
        <v>2533.46</v>
      </c>
    </row>
    <row r="274" spans="1:9" x14ac:dyDescent="0.25">
      <c r="A274" s="21"/>
      <c r="B274" s="6"/>
      <c r="C274" s="28" t="s">
        <v>270</v>
      </c>
      <c r="D274" s="62">
        <v>1</v>
      </c>
      <c r="E274" s="10"/>
      <c r="F274" s="10"/>
      <c r="G274" s="62">
        <f t="shared" si="32"/>
        <v>1</v>
      </c>
      <c r="H274" s="12">
        <v>5650</v>
      </c>
      <c r="I274" s="60">
        <f t="shared" si="31"/>
        <v>5650</v>
      </c>
    </row>
    <row r="275" spans="1:9" x14ac:dyDescent="0.25">
      <c r="A275" s="5"/>
      <c r="B275" s="6"/>
      <c r="C275" s="28" t="s">
        <v>271</v>
      </c>
      <c r="D275" s="62">
        <v>3</v>
      </c>
      <c r="E275" s="10"/>
      <c r="F275" s="10"/>
      <c r="G275" s="62">
        <f t="shared" si="32"/>
        <v>3</v>
      </c>
      <c r="H275" s="12">
        <v>5498</v>
      </c>
      <c r="I275" s="60">
        <f t="shared" si="31"/>
        <v>16494</v>
      </c>
    </row>
    <row r="276" spans="1:9" x14ac:dyDescent="0.25">
      <c r="A276" s="5"/>
      <c r="B276" s="6"/>
      <c r="C276" s="28" t="s">
        <v>272</v>
      </c>
      <c r="D276" s="62">
        <v>3</v>
      </c>
      <c r="E276" s="9"/>
      <c r="F276" s="9"/>
      <c r="G276" s="62">
        <f t="shared" si="32"/>
        <v>3</v>
      </c>
      <c r="H276" s="12">
        <v>4625</v>
      </c>
      <c r="I276" s="60">
        <f t="shared" si="31"/>
        <v>13875</v>
      </c>
    </row>
    <row r="277" spans="1:9" x14ac:dyDescent="0.25">
      <c r="A277" s="5"/>
      <c r="B277" s="37"/>
      <c r="C277" s="29" t="s">
        <v>273</v>
      </c>
      <c r="D277" s="62">
        <v>1</v>
      </c>
      <c r="E277" s="9"/>
      <c r="F277" s="9"/>
      <c r="G277" s="62">
        <f t="shared" si="32"/>
        <v>1</v>
      </c>
      <c r="H277" s="12">
        <v>1688.23</v>
      </c>
      <c r="I277" s="60">
        <f t="shared" si="31"/>
        <v>1688.23</v>
      </c>
    </row>
    <row r="278" spans="1:9" x14ac:dyDescent="0.25">
      <c r="A278" s="5"/>
      <c r="B278" s="37"/>
      <c r="C278" s="28" t="s">
        <v>311</v>
      </c>
      <c r="D278" s="62">
        <v>2</v>
      </c>
      <c r="E278" s="9"/>
      <c r="F278" s="9">
        <v>1</v>
      </c>
      <c r="G278" s="62">
        <f t="shared" si="32"/>
        <v>1</v>
      </c>
      <c r="H278" s="12">
        <v>2478</v>
      </c>
      <c r="I278" s="60">
        <f t="shared" si="31"/>
        <v>2478</v>
      </c>
    </row>
    <row r="279" spans="1:9" x14ac:dyDescent="0.25">
      <c r="A279" s="5"/>
      <c r="B279" s="37"/>
      <c r="C279" s="29" t="s">
        <v>367</v>
      </c>
      <c r="D279" s="62"/>
      <c r="E279" s="9">
        <v>2</v>
      </c>
      <c r="F279" s="9">
        <v>2</v>
      </c>
      <c r="G279" s="62">
        <f t="shared" si="32"/>
        <v>0</v>
      </c>
      <c r="H279" s="12">
        <v>12602.4</v>
      </c>
      <c r="I279" s="60">
        <f t="shared" si="31"/>
        <v>0</v>
      </c>
    </row>
    <row r="280" spans="1:9" x14ac:dyDescent="0.25">
      <c r="A280" s="5"/>
      <c r="B280" s="37"/>
      <c r="C280" s="29" t="s">
        <v>274</v>
      </c>
      <c r="D280" s="62">
        <v>1</v>
      </c>
      <c r="E280" s="9"/>
      <c r="F280" s="9"/>
      <c r="G280" s="62">
        <f t="shared" si="32"/>
        <v>1</v>
      </c>
      <c r="H280" s="12">
        <v>12420</v>
      </c>
      <c r="I280" s="60">
        <f t="shared" si="31"/>
        <v>12420</v>
      </c>
    </row>
    <row r="281" spans="1:9" x14ac:dyDescent="0.25">
      <c r="A281" s="5"/>
      <c r="B281" s="37"/>
      <c r="C281" s="29" t="s">
        <v>275</v>
      </c>
      <c r="D281" s="62">
        <v>1</v>
      </c>
      <c r="E281" s="9"/>
      <c r="F281" s="9">
        <v>1</v>
      </c>
      <c r="G281" s="62">
        <f t="shared" si="32"/>
        <v>0</v>
      </c>
      <c r="H281" s="12">
        <v>12420</v>
      </c>
      <c r="I281" s="60">
        <f t="shared" si="31"/>
        <v>0</v>
      </c>
    </row>
    <row r="282" spans="1:9" x14ac:dyDescent="0.25">
      <c r="A282" s="5"/>
      <c r="B282" s="37"/>
      <c r="C282" s="29" t="s">
        <v>276</v>
      </c>
      <c r="D282" s="62">
        <v>1</v>
      </c>
      <c r="E282" s="9"/>
      <c r="F282" s="9">
        <v>1</v>
      </c>
      <c r="G282" s="62">
        <f t="shared" si="32"/>
        <v>0</v>
      </c>
      <c r="H282" s="12">
        <v>3215.5</v>
      </c>
      <c r="I282" s="60">
        <f t="shared" si="31"/>
        <v>0</v>
      </c>
    </row>
    <row r="283" spans="1:9" x14ac:dyDescent="0.25">
      <c r="A283" s="5"/>
      <c r="B283" s="37"/>
      <c r="C283" s="29" t="s">
        <v>277</v>
      </c>
      <c r="D283" s="62">
        <v>1</v>
      </c>
      <c r="E283" s="9"/>
      <c r="F283" s="9"/>
      <c r="G283" s="62">
        <f t="shared" si="32"/>
        <v>1</v>
      </c>
      <c r="H283" s="12">
        <v>2920.5</v>
      </c>
      <c r="I283" s="60">
        <f t="shared" si="31"/>
        <v>2920.5</v>
      </c>
    </row>
    <row r="284" spans="1:9" x14ac:dyDescent="0.25">
      <c r="A284" s="5"/>
      <c r="B284" s="37"/>
      <c r="C284" s="29" t="s">
        <v>278</v>
      </c>
      <c r="D284" s="62">
        <v>1</v>
      </c>
      <c r="E284" s="9"/>
      <c r="F284" s="9"/>
      <c r="G284" s="62">
        <f t="shared" si="32"/>
        <v>1</v>
      </c>
      <c r="H284" s="12">
        <v>2891</v>
      </c>
      <c r="I284" s="60">
        <f t="shared" si="31"/>
        <v>2891</v>
      </c>
    </row>
    <row r="285" spans="1:9" x14ac:dyDescent="0.25">
      <c r="A285" s="5"/>
      <c r="B285" s="37"/>
      <c r="C285" s="29" t="s">
        <v>279</v>
      </c>
      <c r="D285" s="62">
        <v>1</v>
      </c>
      <c r="E285" s="9"/>
      <c r="F285" s="9"/>
      <c r="G285" s="62">
        <f t="shared" si="32"/>
        <v>1</v>
      </c>
      <c r="H285" s="12">
        <v>2891</v>
      </c>
      <c r="I285" s="60">
        <f t="shared" si="31"/>
        <v>2891</v>
      </c>
    </row>
    <row r="286" spans="1:9" x14ac:dyDescent="0.25">
      <c r="A286" s="5"/>
      <c r="B286" s="37"/>
      <c r="C286" s="28" t="s">
        <v>280</v>
      </c>
      <c r="D286" s="62">
        <v>1</v>
      </c>
      <c r="E286" s="10"/>
      <c r="F286" s="9"/>
      <c r="G286" s="62">
        <f t="shared" si="32"/>
        <v>1</v>
      </c>
      <c r="H286" s="13">
        <v>3905</v>
      </c>
      <c r="I286" s="60">
        <f t="shared" si="31"/>
        <v>3905</v>
      </c>
    </row>
    <row r="287" spans="1:9" x14ac:dyDescent="0.25">
      <c r="A287" s="5"/>
      <c r="B287" s="37"/>
      <c r="C287" s="28" t="s">
        <v>280</v>
      </c>
      <c r="D287" s="62">
        <v>1</v>
      </c>
      <c r="E287" s="10"/>
      <c r="F287" s="9">
        <v>1</v>
      </c>
      <c r="G287" s="62">
        <f t="shared" si="32"/>
        <v>0</v>
      </c>
      <c r="H287" s="13">
        <v>4366</v>
      </c>
      <c r="I287" s="60">
        <f t="shared" si="31"/>
        <v>0</v>
      </c>
    </row>
    <row r="288" spans="1:9" x14ac:dyDescent="0.25">
      <c r="A288" s="5"/>
      <c r="B288" s="37"/>
      <c r="C288" s="28" t="s">
        <v>353</v>
      </c>
      <c r="D288" s="62">
        <v>1</v>
      </c>
      <c r="E288" s="10"/>
      <c r="F288" s="9">
        <v>1</v>
      </c>
      <c r="G288" s="62">
        <f t="shared" si="32"/>
        <v>0</v>
      </c>
      <c r="H288" s="13">
        <v>3894</v>
      </c>
      <c r="I288" s="60">
        <f t="shared" si="31"/>
        <v>0</v>
      </c>
    </row>
    <row r="289" spans="1:9" x14ac:dyDescent="0.25">
      <c r="A289" s="5"/>
      <c r="B289" s="37"/>
      <c r="C289" s="28" t="s">
        <v>354</v>
      </c>
      <c r="D289" s="62">
        <v>1</v>
      </c>
      <c r="E289" s="10"/>
      <c r="F289" s="9">
        <v>1</v>
      </c>
      <c r="G289" s="62">
        <f t="shared" si="32"/>
        <v>0</v>
      </c>
      <c r="H289" s="13">
        <v>3894</v>
      </c>
      <c r="I289" s="60">
        <f t="shared" si="31"/>
        <v>0</v>
      </c>
    </row>
    <row r="290" spans="1:9" x14ac:dyDescent="0.25">
      <c r="A290" s="5"/>
      <c r="B290" s="37"/>
      <c r="C290" s="28" t="s">
        <v>355</v>
      </c>
      <c r="D290" s="62">
        <v>1</v>
      </c>
      <c r="E290" s="10"/>
      <c r="F290" s="9">
        <v>1</v>
      </c>
      <c r="G290" s="62">
        <f t="shared" si="32"/>
        <v>0</v>
      </c>
      <c r="H290" s="13">
        <v>3894</v>
      </c>
      <c r="I290" s="60">
        <f t="shared" si="31"/>
        <v>0</v>
      </c>
    </row>
    <row r="291" spans="1:9" x14ac:dyDescent="0.25">
      <c r="A291" s="5"/>
      <c r="B291" s="37"/>
      <c r="C291" s="28" t="s">
        <v>356</v>
      </c>
      <c r="D291" s="62">
        <v>1</v>
      </c>
      <c r="E291" s="10"/>
      <c r="F291" s="9">
        <v>1</v>
      </c>
      <c r="G291" s="62">
        <f t="shared" si="32"/>
        <v>0</v>
      </c>
      <c r="H291" s="13">
        <v>3186</v>
      </c>
      <c r="I291" s="60">
        <f t="shared" si="31"/>
        <v>0</v>
      </c>
    </row>
    <row r="292" spans="1:9" x14ac:dyDescent="0.25">
      <c r="A292" s="5"/>
      <c r="B292" s="37"/>
      <c r="C292" s="28" t="s">
        <v>357</v>
      </c>
      <c r="D292" s="62">
        <v>1</v>
      </c>
      <c r="E292" s="10"/>
      <c r="F292" s="9"/>
      <c r="G292" s="62">
        <f t="shared" si="32"/>
        <v>1</v>
      </c>
      <c r="H292" s="13">
        <v>4012</v>
      </c>
      <c r="I292" s="60">
        <f t="shared" si="31"/>
        <v>4012</v>
      </c>
    </row>
    <row r="293" spans="1:9" x14ac:dyDescent="0.25">
      <c r="A293" s="5"/>
      <c r="B293" s="37"/>
      <c r="C293" s="28" t="s">
        <v>358</v>
      </c>
      <c r="D293" s="62">
        <v>1</v>
      </c>
      <c r="E293" s="10"/>
      <c r="F293" s="9"/>
      <c r="G293" s="62">
        <f t="shared" si="32"/>
        <v>1</v>
      </c>
      <c r="H293" s="13">
        <v>4012</v>
      </c>
      <c r="I293" s="60">
        <f t="shared" si="31"/>
        <v>4012</v>
      </c>
    </row>
    <row r="294" spans="1:9" x14ac:dyDescent="0.25">
      <c r="A294" s="5"/>
      <c r="B294" s="37"/>
      <c r="C294" s="28" t="s">
        <v>359</v>
      </c>
      <c r="D294" s="62">
        <v>2</v>
      </c>
      <c r="E294" s="10"/>
      <c r="F294" s="9">
        <v>1</v>
      </c>
      <c r="G294" s="62">
        <f t="shared" si="32"/>
        <v>1</v>
      </c>
      <c r="H294" s="13">
        <v>4012</v>
      </c>
      <c r="I294" s="60">
        <f t="shared" si="31"/>
        <v>4012</v>
      </c>
    </row>
    <row r="295" spans="1:9" x14ac:dyDescent="0.25">
      <c r="A295" s="5"/>
      <c r="B295" s="37"/>
      <c r="C295" s="28" t="s">
        <v>281</v>
      </c>
      <c r="D295" s="62">
        <v>4</v>
      </c>
      <c r="E295" s="9"/>
      <c r="F295" s="9"/>
      <c r="G295" s="62">
        <f t="shared" si="32"/>
        <v>4</v>
      </c>
      <c r="H295" s="12">
        <v>2850</v>
      </c>
      <c r="I295" s="60">
        <f t="shared" si="31"/>
        <v>11400</v>
      </c>
    </row>
    <row r="296" spans="1:9" x14ac:dyDescent="0.25">
      <c r="A296" s="5"/>
      <c r="B296" s="37"/>
      <c r="C296" s="28" t="s">
        <v>282</v>
      </c>
      <c r="D296" s="62">
        <v>2</v>
      </c>
      <c r="E296" s="9"/>
      <c r="F296" s="9"/>
      <c r="G296" s="62">
        <f t="shared" si="32"/>
        <v>2</v>
      </c>
      <c r="H296" s="12">
        <v>3858</v>
      </c>
      <c r="I296" s="60">
        <f t="shared" si="31"/>
        <v>7716</v>
      </c>
    </row>
    <row r="297" spans="1:9" x14ac:dyDescent="0.25">
      <c r="A297" s="5"/>
      <c r="B297" s="37"/>
      <c r="C297" s="28" t="s">
        <v>283</v>
      </c>
      <c r="D297" s="62">
        <v>4</v>
      </c>
      <c r="E297" s="9"/>
      <c r="F297" s="9"/>
      <c r="G297" s="62">
        <f t="shared" si="32"/>
        <v>4</v>
      </c>
      <c r="H297" s="12">
        <v>5197.5</v>
      </c>
      <c r="I297" s="60">
        <f t="shared" si="31"/>
        <v>20790</v>
      </c>
    </row>
    <row r="298" spans="1:9" x14ac:dyDescent="0.25">
      <c r="A298" s="5"/>
      <c r="B298" s="37"/>
      <c r="C298" s="28" t="s">
        <v>284</v>
      </c>
      <c r="D298" s="62">
        <v>4</v>
      </c>
      <c r="E298" s="9"/>
      <c r="F298" s="9"/>
      <c r="G298" s="62">
        <f t="shared" si="32"/>
        <v>4</v>
      </c>
      <c r="H298" s="12">
        <v>6750</v>
      </c>
      <c r="I298" s="60">
        <f t="shared" si="31"/>
        <v>27000</v>
      </c>
    </row>
    <row r="299" spans="1:9" x14ac:dyDescent="0.25">
      <c r="A299" s="5"/>
      <c r="B299" s="6"/>
      <c r="C299" s="28" t="s">
        <v>285</v>
      </c>
      <c r="D299" s="62">
        <v>4</v>
      </c>
      <c r="E299" s="9"/>
      <c r="F299" s="9"/>
      <c r="G299" s="62">
        <f t="shared" si="32"/>
        <v>4</v>
      </c>
      <c r="H299" s="12">
        <v>6750</v>
      </c>
      <c r="I299" s="60">
        <f t="shared" si="31"/>
        <v>27000</v>
      </c>
    </row>
    <row r="300" spans="1:9" x14ac:dyDescent="0.25">
      <c r="A300" s="5"/>
      <c r="B300" s="6"/>
      <c r="C300" s="28" t="s">
        <v>286</v>
      </c>
      <c r="D300" s="62">
        <v>2</v>
      </c>
      <c r="E300" s="9"/>
      <c r="F300" s="9"/>
      <c r="G300" s="62">
        <f t="shared" si="32"/>
        <v>2</v>
      </c>
      <c r="H300" s="12">
        <v>6750</v>
      </c>
      <c r="I300" s="60">
        <f t="shared" si="31"/>
        <v>13500</v>
      </c>
    </row>
    <row r="301" spans="1:9" x14ac:dyDescent="0.25">
      <c r="A301" s="5"/>
      <c r="B301" s="6"/>
      <c r="C301" s="28" t="s">
        <v>287</v>
      </c>
      <c r="D301" s="62">
        <v>1</v>
      </c>
      <c r="E301" s="9"/>
      <c r="F301" s="9"/>
      <c r="G301" s="62">
        <f t="shared" si="32"/>
        <v>1</v>
      </c>
      <c r="H301" s="11">
        <v>11300</v>
      </c>
      <c r="I301" s="60">
        <f t="shared" si="31"/>
        <v>11300</v>
      </c>
    </row>
    <row r="302" spans="1:9" x14ac:dyDescent="0.25">
      <c r="A302" s="5"/>
      <c r="B302" s="6"/>
      <c r="C302" s="28" t="s">
        <v>288</v>
      </c>
      <c r="D302" s="62">
        <v>1</v>
      </c>
      <c r="E302" s="9"/>
      <c r="F302" s="9"/>
      <c r="G302" s="62">
        <f t="shared" si="32"/>
        <v>1</v>
      </c>
      <c r="H302" s="12">
        <v>4200</v>
      </c>
      <c r="I302" s="60">
        <f t="shared" si="31"/>
        <v>4200</v>
      </c>
    </row>
    <row r="303" spans="1:9" x14ac:dyDescent="0.25">
      <c r="A303" s="5"/>
      <c r="B303" s="6"/>
      <c r="C303" s="28" t="s">
        <v>289</v>
      </c>
      <c r="D303" s="62">
        <v>2</v>
      </c>
      <c r="E303" s="10"/>
      <c r="F303" s="10"/>
      <c r="G303" s="62">
        <f t="shared" si="32"/>
        <v>2</v>
      </c>
      <c r="H303" s="12">
        <v>1850</v>
      </c>
      <c r="I303" s="60">
        <f t="shared" si="31"/>
        <v>3700</v>
      </c>
    </row>
    <row r="304" spans="1:9" x14ac:dyDescent="0.25">
      <c r="A304" s="5"/>
      <c r="B304" s="6"/>
      <c r="C304" s="28" t="s">
        <v>290</v>
      </c>
      <c r="D304" s="62">
        <v>2</v>
      </c>
      <c r="E304" s="9"/>
      <c r="F304" s="9"/>
      <c r="G304" s="62">
        <f t="shared" si="32"/>
        <v>2</v>
      </c>
      <c r="H304" s="12">
        <v>2450</v>
      </c>
      <c r="I304" s="60">
        <f t="shared" si="31"/>
        <v>4900</v>
      </c>
    </row>
    <row r="305" spans="1:9" x14ac:dyDescent="0.25">
      <c r="A305" s="5"/>
      <c r="B305" s="6"/>
      <c r="C305" s="28" t="s">
        <v>291</v>
      </c>
      <c r="D305" s="62">
        <v>1</v>
      </c>
      <c r="E305" s="9"/>
      <c r="F305" s="9"/>
      <c r="G305" s="62">
        <f t="shared" si="32"/>
        <v>1</v>
      </c>
      <c r="H305" s="12">
        <v>1652</v>
      </c>
      <c r="I305" s="60">
        <f t="shared" si="31"/>
        <v>1652</v>
      </c>
    </row>
    <row r="306" spans="1:9" x14ac:dyDescent="0.25">
      <c r="A306" s="5"/>
      <c r="B306" s="6"/>
      <c r="C306" s="28" t="s">
        <v>292</v>
      </c>
      <c r="D306" s="62">
        <v>3</v>
      </c>
      <c r="E306" s="9"/>
      <c r="F306" s="9"/>
      <c r="G306" s="62">
        <f t="shared" si="32"/>
        <v>3</v>
      </c>
      <c r="H306" s="12">
        <v>3245</v>
      </c>
      <c r="I306" s="60">
        <f t="shared" si="31"/>
        <v>9735</v>
      </c>
    </row>
    <row r="307" spans="1:9" x14ac:dyDescent="0.25">
      <c r="A307" s="5"/>
      <c r="B307" s="6"/>
      <c r="C307" s="28" t="s">
        <v>293</v>
      </c>
      <c r="D307" s="62">
        <v>1</v>
      </c>
      <c r="E307" s="10"/>
      <c r="F307" s="9"/>
      <c r="G307" s="62">
        <f t="shared" si="32"/>
        <v>1</v>
      </c>
      <c r="H307" s="12">
        <v>691.59</v>
      </c>
      <c r="I307" s="60">
        <f t="shared" si="31"/>
        <v>691.59</v>
      </c>
    </row>
    <row r="308" spans="1:9" x14ac:dyDescent="0.25">
      <c r="A308" s="5"/>
      <c r="B308" s="6"/>
      <c r="C308" s="28" t="s">
        <v>294</v>
      </c>
      <c r="D308" s="62">
        <v>1</v>
      </c>
      <c r="E308" s="10"/>
      <c r="F308" s="9"/>
      <c r="G308" s="62">
        <f t="shared" si="32"/>
        <v>1</v>
      </c>
      <c r="H308" s="12">
        <v>691.59</v>
      </c>
      <c r="I308" s="60">
        <f t="shared" si="31"/>
        <v>691.59</v>
      </c>
    </row>
    <row r="309" spans="1:9" x14ac:dyDescent="0.25">
      <c r="A309" s="5"/>
      <c r="B309" s="6"/>
      <c r="C309" s="28" t="s">
        <v>295</v>
      </c>
      <c r="D309" s="62">
        <v>1</v>
      </c>
      <c r="E309" s="10"/>
      <c r="F309" s="9"/>
      <c r="G309" s="62">
        <f t="shared" si="32"/>
        <v>1</v>
      </c>
      <c r="H309" s="12">
        <v>691.59</v>
      </c>
      <c r="I309" s="60">
        <f t="shared" si="31"/>
        <v>691.59</v>
      </c>
    </row>
    <row r="310" spans="1:9" x14ac:dyDescent="0.25">
      <c r="A310" s="5"/>
      <c r="B310" s="6"/>
      <c r="C310" s="28" t="s">
        <v>296</v>
      </c>
      <c r="D310" s="62">
        <v>1</v>
      </c>
      <c r="E310" s="10"/>
      <c r="F310" s="9"/>
      <c r="G310" s="62">
        <f t="shared" si="32"/>
        <v>1</v>
      </c>
      <c r="H310" s="12">
        <v>691.59</v>
      </c>
      <c r="I310" s="60">
        <f t="shared" si="31"/>
        <v>691.59</v>
      </c>
    </row>
    <row r="311" spans="1:9" x14ac:dyDescent="0.25">
      <c r="A311" s="5"/>
      <c r="B311" s="6"/>
      <c r="C311" s="28" t="s">
        <v>297</v>
      </c>
      <c r="D311" s="62">
        <v>1</v>
      </c>
      <c r="E311" s="10"/>
      <c r="F311" s="9"/>
      <c r="G311" s="62">
        <f t="shared" si="32"/>
        <v>1</v>
      </c>
      <c r="H311" s="12">
        <v>691.59</v>
      </c>
      <c r="I311" s="60">
        <f t="shared" si="31"/>
        <v>691.59</v>
      </c>
    </row>
    <row r="312" spans="1:9" x14ac:dyDescent="0.25">
      <c r="A312" s="24"/>
      <c r="B312" s="54"/>
      <c r="C312" s="28" t="s">
        <v>298</v>
      </c>
      <c r="D312" s="59">
        <v>1</v>
      </c>
      <c r="E312" s="47"/>
      <c r="F312" s="25"/>
      <c r="G312" s="62">
        <f t="shared" si="32"/>
        <v>1</v>
      </c>
      <c r="H312" s="45">
        <v>691.59</v>
      </c>
      <c r="I312" s="60">
        <f t="shared" si="31"/>
        <v>691.59</v>
      </c>
    </row>
    <row r="313" spans="1:9" x14ac:dyDescent="0.25">
      <c r="A313" s="24"/>
      <c r="B313" s="54"/>
      <c r="C313" s="28" t="s">
        <v>299</v>
      </c>
      <c r="D313" s="59">
        <v>100</v>
      </c>
      <c r="E313" s="47"/>
      <c r="F313" s="47"/>
      <c r="G313" s="62">
        <f t="shared" si="32"/>
        <v>100</v>
      </c>
      <c r="H313" s="45">
        <v>519.20000000000005</v>
      </c>
      <c r="I313" s="60">
        <f t="shared" si="31"/>
        <v>51920.000000000007</v>
      </c>
    </row>
    <row r="314" spans="1:9" x14ac:dyDescent="0.25">
      <c r="A314" s="24"/>
      <c r="B314" s="54"/>
      <c r="C314" s="28" t="s">
        <v>300</v>
      </c>
      <c r="D314" s="59">
        <v>2</v>
      </c>
      <c r="E314" s="47"/>
      <c r="F314" s="47">
        <v>1</v>
      </c>
      <c r="G314" s="62">
        <f t="shared" si="32"/>
        <v>1</v>
      </c>
      <c r="H314" s="45">
        <v>4838</v>
      </c>
      <c r="I314" s="60">
        <f t="shared" si="31"/>
        <v>4838</v>
      </c>
    </row>
    <row r="315" spans="1:9" x14ac:dyDescent="0.25">
      <c r="A315" s="24"/>
      <c r="B315" s="54"/>
      <c r="C315" s="28" t="s">
        <v>301</v>
      </c>
      <c r="D315" s="59">
        <v>1</v>
      </c>
      <c r="E315" s="47"/>
      <c r="F315" s="47"/>
      <c r="G315" s="62">
        <f t="shared" si="32"/>
        <v>1</v>
      </c>
      <c r="H315" s="45">
        <v>5691</v>
      </c>
      <c r="I315" s="60">
        <f t="shared" si="31"/>
        <v>5691</v>
      </c>
    </row>
    <row r="316" spans="1:9" x14ac:dyDescent="0.25">
      <c r="A316" s="24"/>
      <c r="B316" s="54"/>
      <c r="C316" s="28" t="s">
        <v>302</v>
      </c>
      <c r="D316" s="59">
        <v>4</v>
      </c>
      <c r="E316" s="47"/>
      <c r="F316" s="47"/>
      <c r="G316" s="62">
        <f t="shared" si="32"/>
        <v>4</v>
      </c>
      <c r="H316" s="45">
        <v>4160.21</v>
      </c>
      <c r="I316" s="60">
        <f t="shared" si="31"/>
        <v>16640.84</v>
      </c>
    </row>
    <row r="317" spans="1:9" x14ac:dyDescent="0.25">
      <c r="A317" s="24"/>
      <c r="B317" s="54"/>
      <c r="C317" s="28" t="s">
        <v>303</v>
      </c>
      <c r="D317" s="59">
        <v>2</v>
      </c>
      <c r="E317" s="47"/>
      <c r="F317" s="47"/>
      <c r="G317" s="62">
        <f t="shared" si="32"/>
        <v>2</v>
      </c>
      <c r="H317" s="45">
        <v>4838</v>
      </c>
      <c r="I317" s="60">
        <f t="shared" si="31"/>
        <v>9676</v>
      </c>
    </row>
    <row r="318" spans="1:9" x14ac:dyDescent="0.25">
      <c r="A318" s="24"/>
      <c r="B318" s="54"/>
      <c r="C318" s="28" t="s">
        <v>304</v>
      </c>
      <c r="D318" s="59">
        <v>1</v>
      </c>
      <c r="E318" s="47"/>
      <c r="F318" s="47"/>
      <c r="G318" s="62">
        <f t="shared" si="32"/>
        <v>1</v>
      </c>
      <c r="H318" s="45">
        <v>5265.79</v>
      </c>
      <c r="I318" s="60">
        <f t="shared" si="31"/>
        <v>5265.79</v>
      </c>
    </row>
    <row r="319" spans="1:9" x14ac:dyDescent="0.25">
      <c r="A319" s="24"/>
      <c r="B319" s="54"/>
      <c r="C319" s="28" t="s">
        <v>305</v>
      </c>
      <c r="D319" s="59">
        <v>1</v>
      </c>
      <c r="E319" s="47"/>
      <c r="F319" s="47"/>
      <c r="G319" s="62">
        <f t="shared" si="32"/>
        <v>1</v>
      </c>
      <c r="H319" s="45">
        <v>5265.79</v>
      </c>
      <c r="I319" s="60">
        <f t="shared" si="31"/>
        <v>5265.79</v>
      </c>
    </row>
    <row r="320" spans="1:9" x14ac:dyDescent="0.25">
      <c r="A320" s="24"/>
      <c r="B320" s="54"/>
      <c r="C320" s="28" t="s">
        <v>306</v>
      </c>
      <c r="D320" s="59">
        <v>2</v>
      </c>
      <c r="E320" s="47"/>
      <c r="F320" s="47"/>
      <c r="G320" s="62">
        <f t="shared" si="32"/>
        <v>2</v>
      </c>
      <c r="H320" s="45">
        <v>5265.79</v>
      </c>
      <c r="I320" s="60">
        <f t="shared" si="31"/>
        <v>10531.58</v>
      </c>
    </row>
    <row r="321" spans="1:9" x14ac:dyDescent="0.25">
      <c r="A321" s="24"/>
      <c r="B321" s="54"/>
      <c r="C321" s="28" t="s">
        <v>307</v>
      </c>
      <c r="D321" s="59">
        <v>1</v>
      </c>
      <c r="E321" s="47"/>
      <c r="F321" s="47"/>
      <c r="G321" s="62">
        <f t="shared" si="32"/>
        <v>1</v>
      </c>
      <c r="H321" s="45">
        <v>4127.9399999999996</v>
      </c>
      <c r="I321" s="60">
        <f t="shared" si="31"/>
        <v>4127.9399999999996</v>
      </c>
    </row>
    <row r="322" spans="1:9" x14ac:dyDescent="0.25">
      <c r="A322" s="24"/>
      <c r="B322" s="54"/>
      <c r="C322" s="28" t="s">
        <v>308</v>
      </c>
      <c r="D322" s="59">
        <v>2</v>
      </c>
      <c r="E322" s="47"/>
      <c r="F322" s="47"/>
      <c r="G322" s="62">
        <f t="shared" si="32"/>
        <v>2</v>
      </c>
      <c r="H322" s="45">
        <v>4127.9399999999996</v>
      </c>
      <c r="I322" s="60">
        <f t="shared" si="31"/>
        <v>8255.8799999999992</v>
      </c>
    </row>
    <row r="323" spans="1:9" x14ac:dyDescent="0.25">
      <c r="A323" s="24"/>
      <c r="B323" s="54"/>
      <c r="C323" s="28" t="s">
        <v>309</v>
      </c>
      <c r="D323" s="59">
        <v>1</v>
      </c>
      <c r="E323" s="47"/>
      <c r="F323" s="47"/>
      <c r="G323" s="62">
        <f t="shared" si="32"/>
        <v>1</v>
      </c>
      <c r="H323" s="45">
        <v>4127.9399999999996</v>
      </c>
      <c r="I323" s="60">
        <f t="shared" si="31"/>
        <v>4127.9399999999996</v>
      </c>
    </row>
    <row r="324" spans="1:9" x14ac:dyDescent="0.25">
      <c r="A324" s="24"/>
      <c r="B324" s="54"/>
      <c r="C324" s="28" t="s">
        <v>310</v>
      </c>
      <c r="D324" s="59">
        <v>1</v>
      </c>
      <c r="E324" s="47"/>
      <c r="F324" s="47"/>
      <c r="G324" s="62">
        <f t="shared" si="32"/>
        <v>1</v>
      </c>
      <c r="H324" s="45">
        <v>4127.9399999999996</v>
      </c>
      <c r="I324" s="60">
        <f t="shared" si="31"/>
        <v>4127.9399999999996</v>
      </c>
    </row>
    <row r="325" spans="1:9" ht="15.75" thickBot="1" x14ac:dyDescent="0.3">
      <c r="A325" s="5"/>
      <c r="B325" s="6"/>
      <c r="C325" s="28" t="s">
        <v>311</v>
      </c>
      <c r="D325" s="62">
        <v>10</v>
      </c>
      <c r="E325" s="10"/>
      <c r="F325" s="10"/>
      <c r="G325" s="62">
        <f t="shared" si="32"/>
        <v>10</v>
      </c>
      <c r="H325" s="12">
        <v>2672.7</v>
      </c>
      <c r="I325" s="60">
        <f t="shared" si="31"/>
        <v>26727</v>
      </c>
    </row>
    <row r="326" spans="1:9" ht="15.75" thickBot="1" x14ac:dyDescent="0.3">
      <c r="A326" s="42" t="s">
        <v>312</v>
      </c>
      <c r="B326" s="82" t="s">
        <v>313</v>
      </c>
      <c r="C326" s="80"/>
      <c r="D326" s="80"/>
      <c r="E326" s="80"/>
      <c r="F326" s="80"/>
      <c r="G326" s="80"/>
      <c r="H326" s="80"/>
      <c r="I326" s="81"/>
    </row>
    <row r="327" spans="1:9" x14ac:dyDescent="0.25">
      <c r="A327" s="5"/>
      <c r="B327" s="6"/>
      <c r="C327" s="28" t="s">
        <v>314</v>
      </c>
      <c r="D327" s="62">
        <v>5</v>
      </c>
      <c r="E327" s="9"/>
      <c r="F327" s="9"/>
      <c r="G327" s="62">
        <f t="shared" si="32"/>
        <v>5</v>
      </c>
      <c r="H327" s="12">
        <v>2065</v>
      </c>
      <c r="I327" s="60">
        <f t="shared" ref="I327" si="33">G327*H327</f>
        <v>10325</v>
      </c>
    </row>
    <row r="328" spans="1:9" ht="15.75" thickBot="1" x14ac:dyDescent="0.3">
      <c r="A328" s="23"/>
      <c r="B328" s="6"/>
      <c r="C328" s="28" t="s">
        <v>315</v>
      </c>
      <c r="D328" s="62">
        <v>4</v>
      </c>
      <c r="E328" s="9"/>
      <c r="F328" s="9"/>
      <c r="G328" s="62">
        <f>D328+E328-F328</f>
        <v>4</v>
      </c>
      <c r="H328" s="12">
        <v>1711</v>
      </c>
      <c r="I328" s="60">
        <f>G328*H328</f>
        <v>6844</v>
      </c>
    </row>
    <row r="329" spans="1:9" ht="15.75" thickBot="1" x14ac:dyDescent="0.3">
      <c r="A329" s="53" t="s">
        <v>316</v>
      </c>
      <c r="B329" s="82" t="s">
        <v>317</v>
      </c>
      <c r="C329" s="80"/>
      <c r="D329" s="80"/>
      <c r="E329" s="80"/>
      <c r="F329" s="80"/>
      <c r="G329" s="80"/>
      <c r="H329" s="80"/>
      <c r="I329" s="81"/>
    </row>
    <row r="330" spans="1:9" x14ac:dyDescent="0.25">
      <c r="A330" s="32"/>
      <c r="B330" s="33"/>
      <c r="C330" s="41" t="s">
        <v>369</v>
      </c>
      <c r="D330" s="61"/>
      <c r="E330" s="26">
        <v>2</v>
      </c>
      <c r="F330" s="26">
        <v>2</v>
      </c>
      <c r="G330" s="62">
        <f t="shared" ref="G330:G362" si="34">D330+E330-F330</f>
        <v>0</v>
      </c>
      <c r="H330" s="51">
        <v>6749.6</v>
      </c>
      <c r="I330" s="60">
        <f t="shared" ref="I330:I362" si="35">G330*H330</f>
        <v>0</v>
      </c>
    </row>
    <row r="331" spans="1:9" x14ac:dyDescent="0.25">
      <c r="A331" s="32"/>
      <c r="B331" s="33"/>
      <c r="C331" s="41" t="s">
        <v>318</v>
      </c>
      <c r="D331" s="61">
        <v>53</v>
      </c>
      <c r="E331" s="26"/>
      <c r="F331" s="26"/>
      <c r="G331" s="62">
        <f t="shared" ref="G331" si="36">D331+E331-F331</f>
        <v>53</v>
      </c>
      <c r="H331" s="51">
        <v>59</v>
      </c>
      <c r="I331" s="60">
        <f t="shared" ref="I331" si="37">G331*H331</f>
        <v>3127</v>
      </c>
    </row>
    <row r="332" spans="1:9" x14ac:dyDescent="0.25">
      <c r="A332" s="5"/>
      <c r="B332" s="6"/>
      <c r="C332" s="28" t="s">
        <v>319</v>
      </c>
      <c r="D332" s="62">
        <v>51</v>
      </c>
      <c r="E332" s="9"/>
      <c r="F332" s="9"/>
      <c r="G332" s="62">
        <f t="shared" si="34"/>
        <v>51</v>
      </c>
      <c r="H332" s="17">
        <v>59</v>
      </c>
      <c r="I332" s="60">
        <f t="shared" si="35"/>
        <v>3009</v>
      </c>
    </row>
    <row r="333" spans="1:9" x14ac:dyDescent="0.25">
      <c r="A333" s="5"/>
      <c r="B333" s="6"/>
      <c r="C333" s="28" t="s">
        <v>320</v>
      </c>
      <c r="D333" s="62">
        <v>20</v>
      </c>
      <c r="E333" s="9"/>
      <c r="F333" s="9"/>
      <c r="G333" s="62">
        <f t="shared" si="34"/>
        <v>20</v>
      </c>
      <c r="H333" s="17">
        <v>472</v>
      </c>
      <c r="I333" s="60">
        <f t="shared" si="35"/>
        <v>9440</v>
      </c>
    </row>
    <row r="334" spans="1:9" x14ac:dyDescent="0.25">
      <c r="A334" s="5"/>
      <c r="B334" s="6"/>
      <c r="C334" s="28" t="s">
        <v>319</v>
      </c>
      <c r="D334" s="62">
        <v>23</v>
      </c>
      <c r="E334" s="9"/>
      <c r="F334" s="9"/>
      <c r="G334" s="62">
        <f t="shared" si="34"/>
        <v>23</v>
      </c>
      <c r="H334" s="17">
        <v>50</v>
      </c>
      <c r="I334" s="60">
        <f t="shared" si="35"/>
        <v>1150</v>
      </c>
    </row>
    <row r="335" spans="1:9" x14ac:dyDescent="0.25">
      <c r="A335" s="5"/>
      <c r="B335" s="6"/>
      <c r="C335" s="28" t="s">
        <v>321</v>
      </c>
      <c r="D335" s="62">
        <v>10</v>
      </c>
      <c r="E335" s="9"/>
      <c r="F335" s="9"/>
      <c r="G335" s="62">
        <f t="shared" si="34"/>
        <v>10</v>
      </c>
      <c r="H335" s="17">
        <v>400</v>
      </c>
      <c r="I335" s="60">
        <f t="shared" si="35"/>
        <v>4000</v>
      </c>
    </row>
    <row r="336" spans="1:9" x14ac:dyDescent="0.25">
      <c r="A336" s="5"/>
      <c r="B336" s="6"/>
      <c r="C336" s="28" t="s">
        <v>322</v>
      </c>
      <c r="D336" s="62">
        <v>17</v>
      </c>
      <c r="E336" s="9"/>
      <c r="F336" s="9">
        <v>3</v>
      </c>
      <c r="G336" s="62">
        <f t="shared" si="34"/>
        <v>14</v>
      </c>
      <c r="H336" s="17">
        <v>159.30000000000001</v>
      </c>
      <c r="I336" s="60">
        <f t="shared" si="35"/>
        <v>2230.2000000000003</v>
      </c>
    </row>
    <row r="337" spans="1:9" x14ac:dyDescent="0.25">
      <c r="A337" s="5"/>
      <c r="B337" s="6"/>
      <c r="C337" s="28" t="s">
        <v>323</v>
      </c>
      <c r="D337" s="62">
        <v>2</v>
      </c>
      <c r="E337" s="9"/>
      <c r="F337" s="9">
        <v>1</v>
      </c>
      <c r="G337" s="62">
        <f t="shared" si="34"/>
        <v>1</v>
      </c>
      <c r="H337" s="17">
        <v>170.74</v>
      </c>
      <c r="I337" s="60">
        <f t="shared" si="35"/>
        <v>170.74</v>
      </c>
    </row>
    <row r="338" spans="1:9" x14ac:dyDescent="0.25">
      <c r="A338" s="5"/>
      <c r="B338" s="6"/>
      <c r="C338" s="28" t="s">
        <v>324</v>
      </c>
      <c r="D338" s="62">
        <v>1</v>
      </c>
      <c r="E338" s="9"/>
      <c r="F338" s="9"/>
      <c r="G338" s="62">
        <f t="shared" si="34"/>
        <v>1</v>
      </c>
      <c r="H338" s="18">
        <v>200</v>
      </c>
      <c r="I338" s="60">
        <f t="shared" si="35"/>
        <v>200</v>
      </c>
    </row>
    <row r="339" spans="1:9" x14ac:dyDescent="0.25">
      <c r="A339" s="22"/>
      <c r="B339" s="7"/>
      <c r="C339" s="28" t="s">
        <v>325</v>
      </c>
      <c r="D339" s="62">
        <v>12</v>
      </c>
      <c r="E339" s="9"/>
      <c r="F339" s="9"/>
      <c r="G339" s="62">
        <f t="shared" si="34"/>
        <v>12</v>
      </c>
      <c r="H339" s="18">
        <v>129</v>
      </c>
      <c r="I339" s="60">
        <f t="shared" si="35"/>
        <v>1548</v>
      </c>
    </row>
    <row r="340" spans="1:9" x14ac:dyDescent="0.25">
      <c r="A340" s="22"/>
      <c r="B340" s="8"/>
      <c r="C340" s="28" t="s">
        <v>326</v>
      </c>
      <c r="D340" s="62">
        <v>13</v>
      </c>
      <c r="E340" s="9"/>
      <c r="F340" s="9"/>
      <c r="G340" s="62">
        <f t="shared" si="34"/>
        <v>13</v>
      </c>
      <c r="H340" s="18">
        <v>139</v>
      </c>
      <c r="I340" s="60">
        <f t="shared" si="35"/>
        <v>1807</v>
      </c>
    </row>
    <row r="341" spans="1:9" x14ac:dyDescent="0.25">
      <c r="A341" s="5"/>
      <c r="B341" s="6"/>
      <c r="C341" s="28" t="s">
        <v>327</v>
      </c>
      <c r="D341" s="62">
        <v>15</v>
      </c>
      <c r="E341" s="9"/>
      <c r="F341" s="9"/>
      <c r="G341" s="62">
        <f t="shared" si="34"/>
        <v>15</v>
      </c>
      <c r="H341" s="18">
        <v>500</v>
      </c>
      <c r="I341" s="60">
        <f t="shared" si="35"/>
        <v>7500</v>
      </c>
    </row>
    <row r="342" spans="1:9" x14ac:dyDescent="0.25">
      <c r="A342" s="5"/>
      <c r="B342" s="8"/>
      <c r="C342" s="28" t="s">
        <v>328</v>
      </c>
      <c r="D342" s="62">
        <v>19</v>
      </c>
      <c r="E342" s="9"/>
      <c r="F342" s="9"/>
      <c r="G342" s="62">
        <f t="shared" si="34"/>
        <v>19</v>
      </c>
      <c r="H342" s="18">
        <v>139</v>
      </c>
      <c r="I342" s="60">
        <f t="shared" si="35"/>
        <v>2641</v>
      </c>
    </row>
    <row r="343" spans="1:9" x14ac:dyDescent="0.25">
      <c r="A343" s="5"/>
      <c r="B343" s="8"/>
      <c r="C343" s="28" t="s">
        <v>329</v>
      </c>
      <c r="D343" s="62">
        <v>1</v>
      </c>
      <c r="E343" s="9"/>
      <c r="F343" s="9"/>
      <c r="G343" s="62">
        <f t="shared" si="34"/>
        <v>1</v>
      </c>
      <c r="H343" s="18">
        <v>400</v>
      </c>
      <c r="I343" s="60">
        <f t="shared" si="35"/>
        <v>400</v>
      </c>
    </row>
    <row r="344" spans="1:9" x14ac:dyDescent="0.25">
      <c r="A344" s="5"/>
      <c r="B344" s="6"/>
      <c r="C344" s="28" t="s">
        <v>330</v>
      </c>
      <c r="D344" s="62">
        <v>2</v>
      </c>
      <c r="E344" s="9"/>
      <c r="F344" s="9"/>
      <c r="G344" s="62">
        <f t="shared" si="34"/>
        <v>2</v>
      </c>
      <c r="H344" s="18">
        <v>398.84</v>
      </c>
      <c r="I344" s="60">
        <f t="shared" si="35"/>
        <v>797.68</v>
      </c>
    </row>
    <row r="345" spans="1:9" x14ac:dyDescent="0.25">
      <c r="A345" s="5"/>
      <c r="B345" s="6"/>
      <c r="C345" s="28" t="s">
        <v>331</v>
      </c>
      <c r="D345" s="62">
        <v>1</v>
      </c>
      <c r="E345" s="10"/>
      <c r="F345" s="10"/>
      <c r="G345" s="62">
        <f t="shared" si="34"/>
        <v>1</v>
      </c>
      <c r="H345" s="18">
        <v>300</v>
      </c>
      <c r="I345" s="60">
        <f t="shared" si="35"/>
        <v>300</v>
      </c>
    </row>
    <row r="346" spans="1:9" x14ac:dyDescent="0.25">
      <c r="A346" s="5"/>
      <c r="B346" s="6"/>
      <c r="C346" s="28" t="s">
        <v>332</v>
      </c>
      <c r="D346" s="62">
        <v>9</v>
      </c>
      <c r="E346" s="9"/>
      <c r="F346" s="9"/>
      <c r="G346" s="62">
        <f t="shared" si="34"/>
        <v>9</v>
      </c>
      <c r="H346" s="18">
        <v>400</v>
      </c>
      <c r="I346" s="60">
        <f t="shared" si="35"/>
        <v>3600</v>
      </c>
    </row>
    <row r="347" spans="1:9" x14ac:dyDescent="0.25">
      <c r="A347" s="5"/>
      <c r="B347" s="6"/>
      <c r="C347" s="28" t="s">
        <v>333</v>
      </c>
      <c r="D347" s="62">
        <v>9</v>
      </c>
      <c r="E347" s="9"/>
      <c r="F347" s="9"/>
      <c r="G347" s="62">
        <f t="shared" si="34"/>
        <v>9</v>
      </c>
      <c r="H347" s="18">
        <v>50</v>
      </c>
      <c r="I347" s="60">
        <f t="shared" si="35"/>
        <v>450</v>
      </c>
    </row>
    <row r="348" spans="1:9" x14ac:dyDescent="0.25">
      <c r="A348" s="5"/>
      <c r="B348" s="6"/>
      <c r="C348" s="28" t="s">
        <v>334</v>
      </c>
      <c r="D348" s="62">
        <v>26</v>
      </c>
      <c r="E348" s="9"/>
      <c r="F348" s="9"/>
      <c r="G348" s="62">
        <f t="shared" si="34"/>
        <v>26</v>
      </c>
      <c r="H348" s="18">
        <v>50</v>
      </c>
      <c r="I348" s="60">
        <f t="shared" si="35"/>
        <v>1300</v>
      </c>
    </row>
    <row r="349" spans="1:9" x14ac:dyDescent="0.25">
      <c r="A349" s="5"/>
      <c r="B349" s="6"/>
      <c r="C349" s="28" t="s">
        <v>335</v>
      </c>
      <c r="D349" s="62">
        <v>1</v>
      </c>
      <c r="E349" s="9"/>
      <c r="F349" s="9"/>
      <c r="G349" s="62">
        <f t="shared" si="34"/>
        <v>1</v>
      </c>
      <c r="H349" s="18">
        <v>25.32</v>
      </c>
      <c r="I349" s="60">
        <f t="shared" si="35"/>
        <v>25.32</v>
      </c>
    </row>
    <row r="350" spans="1:9" x14ac:dyDescent="0.25">
      <c r="A350" s="5"/>
      <c r="B350" s="6"/>
      <c r="C350" s="28" t="s">
        <v>336</v>
      </c>
      <c r="D350" s="62">
        <v>1</v>
      </c>
      <c r="E350" s="9"/>
      <c r="F350" s="9"/>
      <c r="G350" s="62">
        <f t="shared" si="34"/>
        <v>1</v>
      </c>
      <c r="H350" s="18">
        <v>300</v>
      </c>
      <c r="I350" s="60">
        <f t="shared" si="35"/>
        <v>300</v>
      </c>
    </row>
    <row r="351" spans="1:9" x14ac:dyDescent="0.25">
      <c r="A351" s="5"/>
      <c r="B351" s="6"/>
      <c r="C351" s="28" t="s">
        <v>337</v>
      </c>
      <c r="D351" s="62">
        <v>1</v>
      </c>
      <c r="E351" s="9"/>
      <c r="F351" s="9"/>
      <c r="G351" s="62">
        <f t="shared" si="34"/>
        <v>1</v>
      </c>
      <c r="H351" s="18">
        <v>150</v>
      </c>
      <c r="I351" s="60">
        <f t="shared" si="35"/>
        <v>150</v>
      </c>
    </row>
    <row r="352" spans="1:9" x14ac:dyDescent="0.25">
      <c r="A352" s="5"/>
      <c r="B352" s="6"/>
      <c r="C352" s="28" t="s">
        <v>338</v>
      </c>
      <c r="D352" s="62">
        <v>9</v>
      </c>
      <c r="E352" s="10"/>
      <c r="F352" s="10"/>
      <c r="G352" s="62">
        <f t="shared" si="34"/>
        <v>9</v>
      </c>
      <c r="H352" s="18">
        <v>220</v>
      </c>
      <c r="I352" s="60">
        <f t="shared" si="35"/>
        <v>1980</v>
      </c>
    </row>
    <row r="353" spans="1:9" x14ac:dyDescent="0.25">
      <c r="A353" s="5"/>
      <c r="B353" s="6"/>
      <c r="C353" s="28" t="s">
        <v>339</v>
      </c>
      <c r="D353" s="62">
        <v>8</v>
      </c>
      <c r="E353" s="9"/>
      <c r="F353" s="9"/>
      <c r="G353" s="62">
        <f t="shared" si="34"/>
        <v>8</v>
      </c>
      <c r="H353" s="18">
        <v>60</v>
      </c>
      <c r="I353" s="60">
        <f t="shared" si="35"/>
        <v>480</v>
      </c>
    </row>
    <row r="354" spans="1:9" x14ac:dyDescent="0.25">
      <c r="A354" s="5"/>
      <c r="B354" s="6"/>
      <c r="C354" s="28" t="s">
        <v>340</v>
      </c>
      <c r="D354" s="62">
        <v>10</v>
      </c>
      <c r="E354" s="9"/>
      <c r="F354" s="9"/>
      <c r="G354" s="62">
        <f t="shared" si="34"/>
        <v>10</v>
      </c>
      <c r="H354" s="18">
        <v>340</v>
      </c>
      <c r="I354" s="60">
        <f t="shared" si="35"/>
        <v>3400</v>
      </c>
    </row>
    <row r="355" spans="1:9" x14ac:dyDescent="0.25">
      <c r="A355" s="5"/>
      <c r="B355" s="6"/>
      <c r="C355" s="28" t="s">
        <v>341</v>
      </c>
      <c r="D355" s="62">
        <v>9</v>
      </c>
      <c r="E355" s="9"/>
      <c r="F355" s="9"/>
      <c r="G355" s="62">
        <f t="shared" si="34"/>
        <v>9</v>
      </c>
      <c r="H355" s="18">
        <v>2300</v>
      </c>
      <c r="I355" s="60">
        <f t="shared" si="35"/>
        <v>20700</v>
      </c>
    </row>
    <row r="356" spans="1:9" x14ac:dyDescent="0.25">
      <c r="A356" s="5"/>
      <c r="B356" s="6"/>
      <c r="C356" s="28" t="s">
        <v>342</v>
      </c>
      <c r="D356" s="62">
        <v>11</v>
      </c>
      <c r="E356" s="9"/>
      <c r="F356" s="9"/>
      <c r="G356" s="62">
        <f t="shared" si="34"/>
        <v>11</v>
      </c>
      <c r="H356" s="18">
        <v>705.64</v>
      </c>
      <c r="I356" s="60">
        <f t="shared" si="35"/>
        <v>7762.04</v>
      </c>
    </row>
    <row r="357" spans="1:9" x14ac:dyDescent="0.25">
      <c r="A357" s="5"/>
      <c r="B357" s="6"/>
      <c r="C357" s="28" t="s">
        <v>343</v>
      </c>
      <c r="D357" s="62">
        <v>17</v>
      </c>
      <c r="E357" s="9"/>
      <c r="F357" s="9"/>
      <c r="G357" s="62">
        <f t="shared" si="34"/>
        <v>17</v>
      </c>
      <c r="H357" s="18">
        <v>181.56</v>
      </c>
      <c r="I357" s="60">
        <f t="shared" si="35"/>
        <v>3086.52</v>
      </c>
    </row>
    <row r="358" spans="1:9" ht="15.75" thickBot="1" x14ac:dyDescent="0.3">
      <c r="A358" s="5"/>
      <c r="B358" s="6"/>
      <c r="C358" s="28" t="s">
        <v>344</v>
      </c>
      <c r="D358" s="62">
        <v>3</v>
      </c>
      <c r="E358" s="9"/>
      <c r="F358" s="9">
        <v>1</v>
      </c>
      <c r="G358" s="62">
        <f t="shared" si="34"/>
        <v>2</v>
      </c>
      <c r="H358" s="18">
        <v>146.32</v>
      </c>
      <c r="I358" s="60">
        <f t="shared" si="35"/>
        <v>292.64</v>
      </c>
    </row>
    <row r="359" spans="1:9" ht="15.75" thickBot="1" x14ac:dyDescent="0.3">
      <c r="A359" s="53" t="s">
        <v>345</v>
      </c>
      <c r="B359" s="82" t="s">
        <v>346</v>
      </c>
      <c r="C359" s="80"/>
      <c r="D359" s="80"/>
      <c r="E359" s="80"/>
      <c r="F359" s="80"/>
      <c r="G359" s="80"/>
      <c r="H359" s="80"/>
      <c r="I359" s="81"/>
    </row>
    <row r="360" spans="1:9" x14ac:dyDescent="0.25">
      <c r="A360" s="5"/>
      <c r="B360" s="6"/>
      <c r="C360" s="28" t="s">
        <v>347</v>
      </c>
      <c r="D360" s="62">
        <v>5</v>
      </c>
      <c r="E360" s="9"/>
      <c r="F360" s="9">
        <v>2</v>
      </c>
      <c r="G360" s="62">
        <f t="shared" si="34"/>
        <v>3</v>
      </c>
      <c r="H360" s="18">
        <v>233.64</v>
      </c>
      <c r="I360" s="60">
        <f t="shared" si="35"/>
        <v>700.92</v>
      </c>
    </row>
    <row r="361" spans="1:9" x14ac:dyDescent="0.25">
      <c r="A361" s="5"/>
      <c r="B361" s="6"/>
      <c r="C361" s="28" t="s">
        <v>348</v>
      </c>
      <c r="D361" s="62">
        <v>3</v>
      </c>
      <c r="E361" s="9"/>
      <c r="F361" s="9"/>
      <c r="G361" s="62">
        <f t="shared" si="34"/>
        <v>3</v>
      </c>
      <c r="H361" s="18">
        <v>115.64</v>
      </c>
      <c r="I361" s="60">
        <f t="shared" si="35"/>
        <v>346.92</v>
      </c>
    </row>
    <row r="362" spans="1:9" ht="15.75" thickBot="1" x14ac:dyDescent="0.3">
      <c r="A362" s="23"/>
      <c r="B362" s="64"/>
      <c r="C362" s="65" t="s">
        <v>349</v>
      </c>
      <c r="D362" s="66">
        <v>1</v>
      </c>
      <c r="E362" s="67"/>
      <c r="F362" s="67"/>
      <c r="G362" s="66">
        <f t="shared" si="34"/>
        <v>1</v>
      </c>
      <c r="H362" s="89">
        <v>62.54</v>
      </c>
      <c r="I362" s="72">
        <f t="shared" si="35"/>
        <v>62.54</v>
      </c>
    </row>
    <row r="363" spans="1:9" ht="16.5" thickBot="1" x14ac:dyDescent="0.3">
      <c r="A363" s="19"/>
      <c r="B363" s="20"/>
      <c r="C363" s="15"/>
      <c r="D363" s="14"/>
      <c r="E363" s="14"/>
      <c r="F363" s="14"/>
      <c r="G363" s="2"/>
      <c r="H363" s="90" t="s">
        <v>350</v>
      </c>
      <c r="I363" s="91">
        <f>SUM(I8:I362)</f>
        <v>2295063.6719</v>
      </c>
    </row>
  </sheetData>
  <mergeCells count="25">
    <mergeCell ref="B359:I359"/>
    <mergeCell ref="B143:I143"/>
    <mergeCell ref="B146:I146"/>
    <mergeCell ref="B148:I148"/>
    <mergeCell ref="B176:I176"/>
    <mergeCell ref="B326:I326"/>
    <mergeCell ref="B329:I329"/>
    <mergeCell ref="B141:I141"/>
    <mergeCell ref="B12:I12"/>
    <mergeCell ref="B20:I20"/>
    <mergeCell ref="B23:I23"/>
    <mergeCell ref="B35:I35"/>
    <mergeCell ref="B77:I77"/>
    <mergeCell ref="B82:I82"/>
    <mergeCell ref="B84:I84"/>
    <mergeCell ref="B126:I126"/>
    <mergeCell ref="B130:I130"/>
    <mergeCell ref="B133:I133"/>
    <mergeCell ref="B138:I138"/>
    <mergeCell ref="B7:I7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marzo 2018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lucia.acosta</dc:creator>
  <cp:lastModifiedBy>Yiselina Rosario Mateo</cp:lastModifiedBy>
  <cp:lastPrinted>2018-04-03T13:48:47Z</cp:lastPrinted>
  <dcterms:created xsi:type="dcterms:W3CDTF">2018-01-15T15:07:34Z</dcterms:created>
  <dcterms:modified xsi:type="dcterms:W3CDTF">2018-04-05T15:33:01Z</dcterms:modified>
</cp:coreProperties>
</file>