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K149"/>
  <c r="J149"/>
  <c r="H149"/>
  <c r="F149"/>
  <c r="E149"/>
  <c r="D149"/>
  <c r="K180"/>
  <c r="J180"/>
  <c r="H180"/>
  <c r="F180"/>
  <c r="E180"/>
  <c r="D180"/>
  <c r="D96"/>
  <c r="E96"/>
  <c r="F96"/>
  <c r="H96"/>
  <c r="J96"/>
  <c r="K96"/>
  <c r="K167"/>
  <c r="J167"/>
  <c r="I167"/>
  <c r="H167"/>
  <c r="G167"/>
  <c r="F167"/>
  <c r="E167"/>
  <c r="D167"/>
  <c r="F23" l="1"/>
  <c r="E23"/>
  <c r="D23"/>
  <c r="K154" l="1"/>
  <c r="J154"/>
  <c r="I154"/>
  <c r="H154"/>
  <c r="G154"/>
  <c r="F154"/>
  <c r="E154"/>
  <c r="D154"/>
  <c r="K17" l="1"/>
  <c r="J17"/>
  <c r="H17"/>
  <c r="G17"/>
  <c r="F17"/>
  <c r="E17"/>
  <c r="D17"/>
  <c r="K60"/>
  <c r="E222" l="1"/>
  <c r="F222"/>
  <c r="G222"/>
  <c r="H222"/>
  <c r="I222"/>
  <c r="J222"/>
  <c r="K222"/>
  <c r="D222"/>
  <c r="E217"/>
  <c r="F217"/>
  <c r="G217"/>
  <c r="H217"/>
  <c r="I217"/>
  <c r="J217"/>
  <c r="K217"/>
  <c r="D217"/>
  <c r="E212"/>
  <c r="F212"/>
  <c r="G212"/>
  <c r="H212"/>
  <c r="I212"/>
  <c r="J212"/>
  <c r="K212"/>
  <c r="D212"/>
  <c r="E200"/>
  <c r="F200"/>
  <c r="G200"/>
  <c r="H200"/>
  <c r="I200"/>
  <c r="J200"/>
  <c r="K200"/>
  <c r="D200"/>
  <c r="G180"/>
  <c r="I180"/>
  <c r="K162"/>
  <c r="E162"/>
  <c r="F162"/>
  <c r="G162"/>
  <c r="H162"/>
  <c r="I162"/>
  <c r="J162"/>
  <c r="D162"/>
  <c r="G149"/>
  <c r="I149"/>
  <c r="E143"/>
  <c r="F143"/>
  <c r="G143"/>
  <c r="H143"/>
  <c r="I143"/>
  <c r="J143"/>
  <c r="K143"/>
  <c r="D143"/>
  <c r="E137"/>
  <c r="F137"/>
  <c r="G137"/>
  <c r="H137"/>
  <c r="I137"/>
  <c r="J137"/>
  <c r="K137"/>
  <c r="D137"/>
  <c r="E126"/>
  <c r="F126"/>
  <c r="G126"/>
  <c r="H126"/>
  <c r="I126"/>
  <c r="J126"/>
  <c r="K126"/>
  <c r="D126"/>
  <c r="E121"/>
  <c r="F121"/>
  <c r="G121"/>
  <c r="H121"/>
  <c r="I121"/>
  <c r="J121"/>
  <c r="K121"/>
  <c r="D121"/>
  <c r="E114"/>
  <c r="F114"/>
  <c r="G114"/>
  <c r="H114"/>
  <c r="I114"/>
  <c r="J114"/>
  <c r="K114"/>
  <c r="D114"/>
  <c r="E101"/>
  <c r="F101"/>
  <c r="G101"/>
  <c r="H101"/>
  <c r="I101"/>
  <c r="J101"/>
  <c r="K101"/>
  <c r="D101"/>
  <c r="G96"/>
  <c r="I96"/>
  <c r="E90"/>
  <c r="F90"/>
  <c r="G90"/>
  <c r="H90"/>
  <c r="I90"/>
  <c r="J90"/>
  <c r="K90"/>
  <c r="D90"/>
  <c r="E83"/>
  <c r="F83"/>
  <c r="G83"/>
  <c r="H83"/>
  <c r="I83"/>
  <c r="J83"/>
  <c r="K83"/>
  <c r="D83"/>
  <c r="E78"/>
  <c r="F78"/>
  <c r="G78"/>
  <c r="H78"/>
  <c r="I78"/>
  <c r="J78"/>
  <c r="K78"/>
  <c r="D78"/>
  <c r="E71"/>
  <c r="F71"/>
  <c r="G71"/>
  <c r="H71"/>
  <c r="I71"/>
  <c r="J71"/>
  <c r="K71"/>
  <c r="D71"/>
  <c r="E60"/>
  <c r="F60"/>
  <c r="G60"/>
  <c r="H60"/>
  <c r="I60"/>
  <c r="J60"/>
  <c r="D60"/>
  <c r="E53"/>
  <c r="F53"/>
  <c r="G53"/>
  <c r="H53"/>
  <c r="I53"/>
  <c r="J53"/>
  <c r="K53"/>
  <c r="D53"/>
  <c r="E47"/>
  <c r="F47"/>
  <c r="G47"/>
  <c r="H47"/>
  <c r="I47"/>
  <c r="J47"/>
  <c r="K47"/>
  <c r="D47"/>
  <c r="E42"/>
  <c r="F42"/>
  <c r="G42"/>
  <c r="H42"/>
  <c r="I42"/>
  <c r="J42"/>
  <c r="K42"/>
  <c r="D42"/>
  <c r="E34"/>
  <c r="F34"/>
  <c r="G34"/>
  <c r="H34"/>
  <c r="I34"/>
  <c r="J34"/>
  <c r="K34"/>
  <c r="D34"/>
  <c r="G23"/>
  <c r="H23"/>
  <c r="I23"/>
  <c r="J23"/>
  <c r="K23"/>
  <c r="I1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<sst xmlns="http://schemas.openxmlformats.org/spreadsheetml/2006/main" count="436" uniqueCount="215">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</sst>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4"/>
  <sheetViews>
    <sheetView tabSelected="1" view="pageLayout" workbookViewId="0">
      <selection activeCell="A73" sqref="A73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119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202</v>
      </c>
    </row>
    <row r="8" spans="1:11">
      <c r="A8" t="s">
        <v>43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37</v>
      </c>
      <c r="H8" s="5">
        <v>545.38</v>
      </c>
      <c r="I8" s="5" t="s">
        <v>37</v>
      </c>
      <c r="J8" s="7">
        <v>1060.26</v>
      </c>
      <c r="K8" s="7">
        <v>16879.740000000002</v>
      </c>
    </row>
    <row r="9" spans="1:11" s="1" customFormat="1">
      <c r="A9" s="1" t="s">
        <v>49</v>
      </c>
      <c r="B9" s="1" t="s">
        <v>201</v>
      </c>
      <c r="C9" s="4">
        <v>12355489</v>
      </c>
      <c r="D9" s="8">
        <v>21000</v>
      </c>
      <c r="E9" s="8">
        <v>21000</v>
      </c>
      <c r="F9" s="4">
        <v>602.70000000000005</v>
      </c>
      <c r="G9" s="4" t="s">
        <v>37</v>
      </c>
      <c r="H9" s="4">
        <v>638.4</v>
      </c>
      <c r="I9" s="4" t="s">
        <v>37</v>
      </c>
      <c r="J9" s="8">
        <v>1241.0999999999999</v>
      </c>
      <c r="K9" s="8">
        <v>19758.900000000001</v>
      </c>
    </row>
    <row r="10" spans="1:11">
      <c r="A10" t="s">
        <v>204</v>
      </c>
      <c r="B10" t="s">
        <v>36</v>
      </c>
      <c r="C10" s="5">
        <v>66</v>
      </c>
      <c r="D10" s="7">
        <v>23000</v>
      </c>
      <c r="E10" s="7">
        <v>23000</v>
      </c>
      <c r="F10" s="5">
        <v>660.1</v>
      </c>
      <c r="G10" s="5" t="s">
        <v>37</v>
      </c>
      <c r="H10" s="5">
        <v>699.2</v>
      </c>
      <c r="I10" s="5" t="s">
        <v>37</v>
      </c>
      <c r="J10" s="7">
        <v>1359.3</v>
      </c>
      <c r="K10" s="7">
        <v>21640.7</v>
      </c>
    </row>
    <row r="11" spans="1:11">
      <c r="A11" s="1" t="s">
        <v>12</v>
      </c>
      <c r="B11">
        <v>3</v>
      </c>
      <c r="C11" s="5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3" t="s">
        <v>121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t="s">
        <v>122</v>
      </c>
      <c r="B15" t="s">
        <v>13</v>
      </c>
      <c r="C15" s="5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5" t="s">
        <v>37</v>
      </c>
      <c r="J15" s="7">
        <v>19511.09</v>
      </c>
      <c r="K15" s="7">
        <v>85488.91</v>
      </c>
    </row>
    <row r="16" spans="1:11" s="1" customFormat="1">
      <c r="A16" s="1" t="s">
        <v>44</v>
      </c>
      <c r="B16" s="1" t="s">
        <v>14</v>
      </c>
      <c r="C16" s="4">
        <v>12349758</v>
      </c>
      <c r="D16" s="8">
        <v>60000</v>
      </c>
      <c r="E16" s="8">
        <v>60000</v>
      </c>
      <c r="F16" s="8">
        <v>1722</v>
      </c>
      <c r="G16" s="8">
        <v>3792.24</v>
      </c>
      <c r="H16" s="8">
        <v>1824</v>
      </c>
      <c r="I16" s="4" t="s">
        <v>37</v>
      </c>
      <c r="J16" s="8">
        <v>7338.24</v>
      </c>
      <c r="K16" s="8">
        <v>52661.760000000002</v>
      </c>
    </row>
    <row r="17" spans="1:11">
      <c r="A17" t="s">
        <v>12</v>
      </c>
      <c r="B17">
        <v>2</v>
      </c>
      <c r="C17" s="5"/>
      <c r="D17" s="7">
        <f t="shared" ref="D17:K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 t="shared" si="1"/>
        <v>138150.67000000001</v>
      </c>
    </row>
    <row r="18" spans="1:11"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3" t="s">
        <v>123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t="s">
        <v>45</v>
      </c>
      <c r="B21" t="s">
        <v>200</v>
      </c>
      <c r="C21" s="5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5" t="s">
        <v>37</v>
      </c>
      <c r="J21" s="7">
        <v>24941.59</v>
      </c>
      <c r="K21" s="7">
        <v>100058.41</v>
      </c>
    </row>
    <row r="22" spans="1:11" s="1" customFormat="1">
      <c r="A22" s="1" t="s">
        <v>70</v>
      </c>
      <c r="B22" s="1" t="s">
        <v>110</v>
      </c>
      <c r="C22" s="4">
        <v>12354978</v>
      </c>
      <c r="D22" s="8">
        <v>40000</v>
      </c>
      <c r="E22" s="8">
        <v>40000</v>
      </c>
      <c r="F22" s="4" t="s">
        <v>111</v>
      </c>
      <c r="G22" s="4">
        <v>393.35</v>
      </c>
      <c r="H22" s="4" t="s">
        <v>112</v>
      </c>
      <c r="I22" s="4" t="s">
        <v>113</v>
      </c>
      <c r="J22" s="8">
        <v>4444.13</v>
      </c>
      <c r="K22" s="8">
        <v>35555.870000000003</v>
      </c>
    </row>
    <row r="23" spans="1:11">
      <c r="A23" t="s">
        <v>12</v>
      </c>
      <c r="B23">
        <v>2</v>
      </c>
      <c r="C23" s="5"/>
      <c r="D23" s="7">
        <f>SUM(D21:D22)</f>
        <v>165000</v>
      </c>
      <c r="E23" s="7">
        <f>SUM(E21:E22)</f>
        <v>165000</v>
      </c>
      <c r="F23" s="7">
        <f>SUM(F21:F22)</f>
        <v>3587.5</v>
      </c>
      <c r="G23" s="7">
        <f t="shared" ref="G23:K23" si="2">SUM(G21)</f>
        <v>18726.009999999998</v>
      </c>
      <c r="H23" s="7">
        <f t="shared" si="2"/>
        <v>2628.08</v>
      </c>
      <c r="I23" s="7">
        <f t="shared" si="2"/>
        <v>0</v>
      </c>
      <c r="J23" s="7">
        <f t="shared" si="2"/>
        <v>24941.59</v>
      </c>
      <c r="K23" s="7">
        <f t="shared" si="2"/>
        <v>100058.41</v>
      </c>
    </row>
    <row r="24" spans="1:11"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3" t="s">
        <v>124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>
      <c r="A27" s="1" t="s">
        <v>118</v>
      </c>
      <c r="B27" s="1" t="s">
        <v>110</v>
      </c>
      <c r="C27" s="4">
        <v>26</v>
      </c>
      <c r="D27" s="8">
        <v>35000</v>
      </c>
      <c r="E27" s="8">
        <v>35000</v>
      </c>
      <c r="F27" s="4">
        <v>364.49</v>
      </c>
      <c r="G27" s="4" t="s">
        <v>37</v>
      </c>
      <c r="H27" s="4">
        <v>386.08</v>
      </c>
      <c r="I27" s="4" t="s">
        <v>37</v>
      </c>
      <c r="J27" s="4">
        <v>750.57</v>
      </c>
      <c r="K27" s="8">
        <v>11949.43</v>
      </c>
    </row>
    <row r="28" spans="1:11">
      <c r="A28" t="s">
        <v>12</v>
      </c>
      <c r="B28">
        <v>1</v>
      </c>
      <c r="C28" s="5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>
      <c r="C29" s="5"/>
      <c r="D29" s="7"/>
      <c r="E29" s="7"/>
      <c r="F29" s="7"/>
      <c r="G29" s="7"/>
      <c r="H29" s="7"/>
      <c r="I29" s="7"/>
      <c r="J29" s="7"/>
      <c r="K29" s="7"/>
    </row>
    <row r="30" spans="1:11"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3" t="s">
        <v>71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>
      <c r="A32" s="1" t="s">
        <v>125</v>
      </c>
      <c r="B32" s="1" t="s">
        <v>72</v>
      </c>
      <c r="C32" s="4">
        <v>35</v>
      </c>
      <c r="D32" s="8" t="s">
        <v>100</v>
      </c>
      <c r="E32" s="8" t="s">
        <v>100</v>
      </c>
      <c r="F32" s="4" t="s">
        <v>103</v>
      </c>
      <c r="G32" s="4" t="s">
        <v>37</v>
      </c>
      <c r="H32" s="4" t="s">
        <v>104</v>
      </c>
      <c r="I32" s="4">
        <v>100</v>
      </c>
      <c r="J32" s="8" t="s">
        <v>105</v>
      </c>
      <c r="K32" s="8" t="s">
        <v>106</v>
      </c>
    </row>
    <row r="33" spans="1:11" s="1" customFormat="1">
      <c r="A33" s="1" t="s">
        <v>107</v>
      </c>
      <c r="B33" s="1" t="s">
        <v>72</v>
      </c>
      <c r="C33" s="4">
        <v>12358113</v>
      </c>
      <c r="D33" s="8">
        <v>21000</v>
      </c>
      <c r="E33" s="8">
        <v>21000</v>
      </c>
      <c r="F33" s="4">
        <v>602.70000000000005</v>
      </c>
      <c r="G33" s="4"/>
      <c r="H33" s="4">
        <v>638.4</v>
      </c>
      <c r="I33" s="4">
        <v>844.89</v>
      </c>
      <c r="J33" s="8">
        <v>2085.9899999999998</v>
      </c>
      <c r="K33" s="8">
        <v>18914.009999999998</v>
      </c>
    </row>
    <row r="34" spans="1:11">
      <c r="A34" t="s">
        <v>12</v>
      </c>
      <c r="B34">
        <v>2</v>
      </c>
      <c r="C34" s="5"/>
      <c r="D34" s="7">
        <f>SUM(D32:D32)</f>
        <v>0</v>
      </c>
      <c r="E34" s="7">
        <f t="shared" ref="E34:K34" si="4">SUM(E32:E32)</f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100</v>
      </c>
      <c r="J34" s="7">
        <f t="shared" si="4"/>
        <v>0</v>
      </c>
      <c r="K34" s="7">
        <f t="shared" si="4"/>
        <v>0</v>
      </c>
    </row>
    <row r="35" spans="1:11"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C36" s="5"/>
      <c r="D36" s="5"/>
      <c r="E36" s="5"/>
      <c r="F36" s="5"/>
      <c r="G36" s="5"/>
      <c r="H36" s="5"/>
      <c r="I36" s="5"/>
      <c r="J36" s="5"/>
      <c r="K36" s="5"/>
    </row>
    <row r="37" spans="1:11" s="1" customFormat="1">
      <c r="A37" s="3" t="s">
        <v>38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>
      <c r="A38" s="1" t="s">
        <v>205</v>
      </c>
      <c r="B38" s="1" t="s">
        <v>213</v>
      </c>
      <c r="C38" s="4">
        <v>12346109</v>
      </c>
      <c r="D38" s="8">
        <v>125000</v>
      </c>
      <c r="E38" s="8">
        <v>125000</v>
      </c>
      <c r="F38" s="8">
        <v>3587.5</v>
      </c>
      <c r="G38" s="8">
        <v>18726.009999999998</v>
      </c>
      <c r="H38" s="8">
        <v>2628.08</v>
      </c>
      <c r="I38" s="4" t="s">
        <v>37</v>
      </c>
      <c r="J38" s="8">
        <v>24941.59</v>
      </c>
      <c r="K38" s="8">
        <v>100058.41</v>
      </c>
    </row>
    <row r="39" spans="1:11" s="1" customFormat="1">
      <c r="A39" s="1" t="s">
        <v>120</v>
      </c>
      <c r="B39" s="1" t="s">
        <v>214</v>
      </c>
      <c r="C39" s="4">
        <v>12350019</v>
      </c>
      <c r="D39" s="8">
        <v>60000</v>
      </c>
      <c r="E39" s="8">
        <v>60000</v>
      </c>
      <c r="F39" s="8">
        <v>1722</v>
      </c>
      <c r="G39" s="8">
        <v>3792.24</v>
      </c>
      <c r="H39" s="8">
        <v>1824</v>
      </c>
      <c r="I39" s="4" t="s">
        <v>37</v>
      </c>
      <c r="J39" s="8">
        <v>7338.24</v>
      </c>
      <c r="K39" s="8">
        <v>52661.760000000002</v>
      </c>
    </row>
    <row r="40" spans="1:11" s="1" customFormat="1">
      <c r="A40" s="1" t="s">
        <v>126</v>
      </c>
      <c r="B40" s="1" t="s">
        <v>15</v>
      </c>
      <c r="C40" s="4">
        <v>167286</v>
      </c>
      <c r="D40" s="9">
        <v>50000</v>
      </c>
      <c r="E40" s="9">
        <v>50000</v>
      </c>
      <c r="F40" s="9">
        <v>1435</v>
      </c>
      <c r="G40" s="9">
        <v>1804.7</v>
      </c>
      <c r="H40" s="9">
        <v>1520</v>
      </c>
      <c r="I40" s="9">
        <v>1686.78</v>
      </c>
      <c r="J40" s="9">
        <v>6446.48</v>
      </c>
      <c r="K40" s="9">
        <v>43553.52</v>
      </c>
    </row>
    <row r="41" spans="1:11" s="1" customFormat="1">
      <c r="A41" s="1" t="s">
        <v>127</v>
      </c>
      <c r="B41" s="1" t="s">
        <v>73</v>
      </c>
      <c r="C41" s="4">
        <v>12352528</v>
      </c>
      <c r="D41" s="8">
        <v>40000</v>
      </c>
      <c r="E41" s="8">
        <v>40000</v>
      </c>
      <c r="F41" s="8">
        <v>1148</v>
      </c>
      <c r="G41" s="4">
        <v>646.36</v>
      </c>
      <c r="H41" s="8">
        <v>1216</v>
      </c>
      <c r="I41" s="4" t="s">
        <v>37</v>
      </c>
      <c r="J41" s="8">
        <v>3010.36</v>
      </c>
      <c r="K41" s="8">
        <v>36989.64</v>
      </c>
    </row>
    <row r="42" spans="1:11" s="1" customFormat="1">
      <c r="A42" s="1" t="s">
        <v>12</v>
      </c>
      <c r="B42" s="1">
        <v>4</v>
      </c>
      <c r="C42" s="4"/>
      <c r="D42" s="8">
        <f t="shared" ref="D42:K42" si="5">SUM(D40:D41)</f>
        <v>90000</v>
      </c>
      <c r="E42" s="8">
        <f t="shared" si="5"/>
        <v>90000</v>
      </c>
      <c r="F42" s="8">
        <f t="shared" si="5"/>
        <v>2583</v>
      </c>
      <c r="G42" s="8">
        <f t="shared" si="5"/>
        <v>2451.06</v>
      </c>
      <c r="H42" s="8">
        <f t="shared" si="5"/>
        <v>2736</v>
      </c>
      <c r="I42" s="8">
        <f t="shared" si="5"/>
        <v>1686.78</v>
      </c>
      <c r="J42" s="8">
        <f t="shared" si="5"/>
        <v>9456.84</v>
      </c>
      <c r="K42" s="8">
        <f t="shared" si="5"/>
        <v>80543.16</v>
      </c>
    </row>
    <row r="43" spans="1:11"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3" t="s">
        <v>128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t="s">
        <v>46</v>
      </c>
      <c r="B46" t="s">
        <v>16</v>
      </c>
      <c r="C46" s="5">
        <v>12349581</v>
      </c>
      <c r="D46" s="7">
        <v>28750</v>
      </c>
      <c r="E46" s="7">
        <v>28750</v>
      </c>
      <c r="F46" s="5">
        <v>825.13</v>
      </c>
      <c r="G46" s="5" t="s">
        <v>37</v>
      </c>
      <c r="H46" s="5">
        <v>874</v>
      </c>
      <c r="I46" s="5" t="s">
        <v>37</v>
      </c>
      <c r="J46" s="7">
        <v>1699.13</v>
      </c>
      <c r="K46" s="7">
        <v>27050.87</v>
      </c>
    </row>
    <row r="47" spans="1:11">
      <c r="A47" t="s">
        <v>12</v>
      </c>
      <c r="B47">
        <v>1</v>
      </c>
      <c r="C47" s="5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>
      <c r="C48" s="5"/>
      <c r="D48" s="7"/>
      <c r="E48" s="7"/>
      <c r="F48" s="5"/>
      <c r="G48" s="5"/>
      <c r="H48" s="5"/>
      <c r="I48" s="5"/>
      <c r="J48" s="5"/>
      <c r="K48" s="5"/>
    </row>
    <row r="49" spans="1:11"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3" t="s">
        <v>129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t="s">
        <v>48</v>
      </c>
      <c r="B51" s="1" t="s">
        <v>198</v>
      </c>
      <c r="C51" s="5">
        <v>12349626</v>
      </c>
      <c r="D51" s="7">
        <v>30000</v>
      </c>
      <c r="E51" s="7">
        <v>30000</v>
      </c>
      <c r="F51" s="5">
        <v>861</v>
      </c>
      <c r="G51" s="5" t="s">
        <v>37</v>
      </c>
      <c r="H51" s="5">
        <v>912</v>
      </c>
      <c r="I51" s="5" t="s">
        <v>37</v>
      </c>
      <c r="J51" s="7">
        <v>1773</v>
      </c>
      <c r="K51" s="7">
        <v>28227</v>
      </c>
    </row>
    <row r="52" spans="1:11" s="1" customFormat="1">
      <c r="A52" s="1" t="s">
        <v>206</v>
      </c>
      <c r="B52" s="1" t="s">
        <v>199</v>
      </c>
      <c r="C52" s="4"/>
      <c r="D52" s="8">
        <v>55000</v>
      </c>
      <c r="E52" s="8">
        <v>55000</v>
      </c>
      <c r="F52" s="4"/>
      <c r="G52" s="4"/>
      <c r="H52" s="4"/>
      <c r="I52" s="4"/>
      <c r="J52" s="8"/>
      <c r="K52" s="8"/>
    </row>
    <row r="53" spans="1:11">
      <c r="A53" t="s">
        <v>12</v>
      </c>
      <c r="B53">
        <v>2</v>
      </c>
      <c r="C53" s="5"/>
      <c r="D53" s="7">
        <f>SUM(D51)</f>
        <v>30000</v>
      </c>
      <c r="E53" s="7">
        <f t="shared" ref="E53:K53" si="7">SUM(E51)</f>
        <v>30000</v>
      </c>
      <c r="F53" s="7">
        <f t="shared" si="7"/>
        <v>861</v>
      </c>
      <c r="G53" s="7">
        <f t="shared" si="7"/>
        <v>0</v>
      </c>
      <c r="H53" s="7">
        <f t="shared" si="7"/>
        <v>912</v>
      </c>
      <c r="I53" s="7">
        <f t="shared" si="7"/>
        <v>0</v>
      </c>
      <c r="J53" s="7">
        <f t="shared" si="7"/>
        <v>1773</v>
      </c>
      <c r="K53" s="7">
        <f t="shared" si="7"/>
        <v>28227</v>
      </c>
    </row>
    <row r="54" spans="1:11"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3" t="s">
        <v>130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s="1" customFormat="1">
      <c r="A57" s="1" t="s">
        <v>47</v>
      </c>
      <c r="B57" s="1" t="s">
        <v>198</v>
      </c>
      <c r="C57" s="4">
        <v>12349620</v>
      </c>
      <c r="D57" s="8" t="s">
        <v>101</v>
      </c>
      <c r="E57" s="8" t="s">
        <v>101</v>
      </c>
      <c r="F57" s="4">
        <v>688.8</v>
      </c>
      <c r="G57" s="4" t="s">
        <v>37</v>
      </c>
      <c r="H57" s="4">
        <v>729.6</v>
      </c>
      <c r="I57" s="4" t="s">
        <v>37</v>
      </c>
      <c r="J57" s="8">
        <v>1418.4</v>
      </c>
      <c r="K57" s="8">
        <v>22581.599999999999</v>
      </c>
    </row>
    <row r="58" spans="1:11">
      <c r="A58" s="1" t="s">
        <v>131</v>
      </c>
      <c r="B58" s="1" t="s">
        <v>198</v>
      </c>
      <c r="C58" s="5">
        <v>12355494</v>
      </c>
      <c r="D58" s="7">
        <v>18000</v>
      </c>
      <c r="E58" s="7">
        <v>18000</v>
      </c>
      <c r="F58" s="5">
        <v>516.6</v>
      </c>
      <c r="G58" s="5" t="s">
        <v>37</v>
      </c>
      <c r="H58" s="5">
        <v>547.20000000000005</v>
      </c>
      <c r="I58" s="5" t="s">
        <v>37</v>
      </c>
      <c r="J58" s="7">
        <v>1063.8</v>
      </c>
      <c r="K58" s="7">
        <v>16936.2</v>
      </c>
    </row>
    <row r="59" spans="1:11">
      <c r="A59" s="1" t="s">
        <v>50</v>
      </c>
      <c r="B59" s="1" t="s">
        <v>198</v>
      </c>
      <c r="C59" s="5">
        <v>12355497</v>
      </c>
      <c r="D59" s="7">
        <v>18000</v>
      </c>
      <c r="E59" s="7">
        <v>18000</v>
      </c>
      <c r="F59" s="5">
        <v>516.6</v>
      </c>
      <c r="G59" s="5" t="s">
        <v>37</v>
      </c>
      <c r="H59" s="5">
        <v>549.20000000000005</v>
      </c>
      <c r="I59" s="5" t="s">
        <v>37</v>
      </c>
      <c r="J59" s="7">
        <v>1063.8</v>
      </c>
      <c r="K59" s="7">
        <v>16936.2</v>
      </c>
    </row>
    <row r="60" spans="1:11">
      <c r="A60" t="s">
        <v>12</v>
      </c>
      <c r="B60">
        <v>3</v>
      </c>
      <c r="C60" s="5"/>
      <c r="D60" s="7">
        <f>SUM(D57:D59)</f>
        <v>36000</v>
      </c>
      <c r="E60" s="7">
        <f t="shared" ref="E60:J60" si="8">SUM(E57:E59)</f>
        <v>36000</v>
      </c>
      <c r="F60" s="7">
        <f t="shared" si="8"/>
        <v>1722</v>
      </c>
      <c r="G60" s="7">
        <f t="shared" si="8"/>
        <v>0</v>
      </c>
      <c r="H60" s="7">
        <f t="shared" si="8"/>
        <v>1826.0000000000002</v>
      </c>
      <c r="I60" s="7">
        <f t="shared" si="8"/>
        <v>0</v>
      </c>
      <c r="J60" s="7">
        <f t="shared" si="8"/>
        <v>3546</v>
      </c>
      <c r="K60" s="7">
        <f>SUM(K58:K59)</f>
        <v>33872.400000000001</v>
      </c>
    </row>
    <row r="61" spans="1:11">
      <c r="A61" s="1"/>
      <c r="C61" s="5"/>
      <c r="D61" s="7"/>
      <c r="E61" s="7"/>
      <c r="F61" s="5"/>
      <c r="G61" s="5"/>
      <c r="H61" s="5"/>
      <c r="I61" s="5"/>
      <c r="J61" s="7"/>
      <c r="K61" s="7"/>
    </row>
    <row r="67" spans="1:11">
      <c r="A67" s="6" t="s">
        <v>119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" t="s">
        <v>132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 s="1" customFormat="1">
      <c r="A70" s="1" t="s">
        <v>133</v>
      </c>
      <c r="B70" s="1" t="s">
        <v>17</v>
      </c>
      <c r="C70" s="4">
        <v>12349485</v>
      </c>
      <c r="D70" s="8">
        <v>30000</v>
      </c>
      <c r="E70" s="8">
        <v>30000</v>
      </c>
      <c r="F70" s="4">
        <v>861</v>
      </c>
      <c r="G70" s="4" t="s">
        <v>37</v>
      </c>
      <c r="H70" s="4">
        <v>912</v>
      </c>
      <c r="I70" s="4" t="s">
        <v>37</v>
      </c>
      <c r="J70" s="8">
        <v>1773</v>
      </c>
      <c r="K70" s="8">
        <v>28227</v>
      </c>
    </row>
    <row r="71" spans="1:11">
      <c r="A71" t="s">
        <v>12</v>
      </c>
      <c r="B71">
        <v>1</v>
      </c>
      <c r="C71" s="5"/>
      <c r="D71" s="7">
        <f t="shared" ref="D71:K71" si="9">SUM(D70:D70)</f>
        <v>30000</v>
      </c>
      <c r="E71" s="7">
        <f t="shared" si="9"/>
        <v>30000</v>
      </c>
      <c r="F71" s="7">
        <f t="shared" si="9"/>
        <v>861</v>
      </c>
      <c r="G71" s="7">
        <f t="shared" si="9"/>
        <v>0</v>
      </c>
      <c r="H71" s="7">
        <f t="shared" si="9"/>
        <v>912</v>
      </c>
      <c r="I71" s="7">
        <f t="shared" si="9"/>
        <v>0</v>
      </c>
      <c r="J71" s="7">
        <f t="shared" si="9"/>
        <v>1773</v>
      </c>
      <c r="K71" s="7">
        <f t="shared" si="9"/>
        <v>28227</v>
      </c>
    </row>
    <row r="72" spans="1:11">
      <c r="C72" s="5"/>
      <c r="D72" s="7"/>
      <c r="E72" s="7"/>
      <c r="F72" s="7"/>
      <c r="G72" s="7"/>
      <c r="H72" s="7"/>
      <c r="I72" s="7"/>
      <c r="J72" s="7"/>
      <c r="K72" s="7"/>
    </row>
    <row r="74" spans="1:11">
      <c r="A74" s="3" t="s">
        <v>134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1" customFormat="1">
      <c r="A75" s="1" t="s">
        <v>207</v>
      </c>
      <c r="B75" s="1" t="s">
        <v>193</v>
      </c>
      <c r="C75" s="4">
        <v>12352116</v>
      </c>
      <c r="D75" s="8">
        <v>90000</v>
      </c>
      <c r="E75" s="8">
        <v>90000</v>
      </c>
      <c r="F75" s="4">
        <v>2583</v>
      </c>
      <c r="G75" s="8">
        <v>10227.129999999999</v>
      </c>
      <c r="H75" s="8">
        <v>2628.08</v>
      </c>
      <c r="I75" s="4" t="s">
        <v>37</v>
      </c>
      <c r="J75" s="8">
        <v>15438.21</v>
      </c>
      <c r="K75" s="8">
        <v>74561.789999999994</v>
      </c>
    </row>
    <row r="76" spans="1:11" s="1" customFormat="1">
      <c r="A76" s="1" t="s">
        <v>135</v>
      </c>
      <c r="B76" s="1" t="s">
        <v>34</v>
      </c>
      <c r="C76" s="4">
        <v>12349367</v>
      </c>
      <c r="D76" s="8">
        <v>17000</v>
      </c>
      <c r="E76" s="8">
        <v>17000</v>
      </c>
      <c r="F76" s="4">
        <v>487.9</v>
      </c>
      <c r="G76" s="4" t="s">
        <v>37</v>
      </c>
      <c r="H76" s="4">
        <v>516.79999999999995</v>
      </c>
      <c r="I76" s="4" t="s">
        <v>37</v>
      </c>
      <c r="J76" s="8">
        <v>1004.7</v>
      </c>
      <c r="K76" s="8">
        <v>15995.3</v>
      </c>
    </row>
    <row r="77" spans="1:11" s="1" customFormat="1">
      <c r="A77" s="1" t="s">
        <v>136</v>
      </c>
      <c r="B77" s="1" t="s">
        <v>35</v>
      </c>
      <c r="C77" s="4">
        <v>12349454</v>
      </c>
      <c r="D77" s="8">
        <v>17000</v>
      </c>
      <c r="E77" s="8">
        <v>17000</v>
      </c>
      <c r="F77" s="4">
        <v>487.9</v>
      </c>
      <c r="G77" s="4" t="s">
        <v>37</v>
      </c>
      <c r="H77" s="4">
        <v>516.79999999999995</v>
      </c>
      <c r="I77" s="4" t="s">
        <v>37</v>
      </c>
      <c r="J77" s="8">
        <v>1004.7</v>
      </c>
      <c r="K77" s="8">
        <v>15995.3</v>
      </c>
    </row>
    <row r="78" spans="1:11">
      <c r="A78" t="s">
        <v>12</v>
      </c>
      <c r="B78">
        <v>3</v>
      </c>
      <c r="C78" s="5"/>
      <c r="D78" s="7">
        <f>SUM(D75:D77)</f>
        <v>124000</v>
      </c>
      <c r="E78" s="7">
        <f t="shared" ref="E78:K78" si="10">SUM(E75:E77)</f>
        <v>124000</v>
      </c>
      <c r="F78" s="7">
        <f t="shared" si="10"/>
        <v>3558.8</v>
      </c>
      <c r="G78" s="7">
        <f t="shared" si="10"/>
        <v>10227.129999999999</v>
      </c>
      <c r="H78" s="7">
        <f t="shared" si="10"/>
        <v>3661.6800000000003</v>
      </c>
      <c r="I78" s="7">
        <f t="shared" si="10"/>
        <v>0</v>
      </c>
      <c r="J78" s="7">
        <f t="shared" si="10"/>
        <v>17447.61</v>
      </c>
      <c r="K78" s="7">
        <f t="shared" si="10"/>
        <v>106552.39</v>
      </c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" t="s">
        <v>39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t="s">
        <v>51</v>
      </c>
      <c r="B82" t="s">
        <v>18</v>
      </c>
      <c r="C82" s="5">
        <v>12349492</v>
      </c>
      <c r="D82" s="7">
        <v>18000</v>
      </c>
      <c r="E82" s="7">
        <v>18000</v>
      </c>
      <c r="F82" s="5">
        <v>516.6</v>
      </c>
      <c r="G82" s="5" t="s">
        <v>37</v>
      </c>
      <c r="H82" s="5">
        <v>547.20000000000005</v>
      </c>
      <c r="I82" s="5" t="s">
        <v>37</v>
      </c>
      <c r="J82" s="7">
        <v>1063.8</v>
      </c>
      <c r="K82" s="7">
        <v>16936.2</v>
      </c>
    </row>
    <row r="83" spans="1:11">
      <c r="A83" t="s">
        <v>12</v>
      </c>
      <c r="B83">
        <v>1</v>
      </c>
      <c r="C83" s="5"/>
      <c r="D83" s="7">
        <f>SUM(D82)</f>
        <v>18000</v>
      </c>
      <c r="E83" s="7">
        <f t="shared" ref="E83:K83" si="11">SUM(E82)</f>
        <v>18000</v>
      </c>
      <c r="F83" s="7">
        <f t="shared" si="11"/>
        <v>516.6</v>
      </c>
      <c r="G83" s="7">
        <f t="shared" si="11"/>
        <v>0</v>
      </c>
      <c r="H83" s="7">
        <f t="shared" si="11"/>
        <v>547.20000000000005</v>
      </c>
      <c r="I83" s="7">
        <f t="shared" si="11"/>
        <v>0</v>
      </c>
      <c r="J83" s="7">
        <f t="shared" si="11"/>
        <v>1063.8</v>
      </c>
      <c r="K83" s="7">
        <f t="shared" si="11"/>
        <v>16936.2</v>
      </c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3" t="s">
        <v>137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1" t="s">
        <v>52</v>
      </c>
      <c r="B87" t="s">
        <v>194</v>
      </c>
      <c r="C87" s="5">
        <v>12346171</v>
      </c>
      <c r="D87" s="7">
        <v>125000</v>
      </c>
      <c r="E87" s="7">
        <v>125000</v>
      </c>
      <c r="F87" s="7">
        <v>3587.5</v>
      </c>
      <c r="G87" s="7">
        <v>18726.009999999998</v>
      </c>
      <c r="H87" s="7">
        <v>2628.08</v>
      </c>
      <c r="I87" s="5" t="s">
        <v>37</v>
      </c>
      <c r="J87" s="7">
        <v>24941.59</v>
      </c>
      <c r="K87" s="7">
        <v>100058.41</v>
      </c>
    </row>
    <row r="88" spans="1:11" s="2" customFormat="1">
      <c r="A88" s="1" t="s">
        <v>138</v>
      </c>
      <c r="B88" s="1" t="s">
        <v>208</v>
      </c>
      <c r="C88" s="4">
        <v>12346060</v>
      </c>
      <c r="D88" s="8" t="s">
        <v>102</v>
      </c>
      <c r="E88" s="8" t="s">
        <v>102</v>
      </c>
      <c r="F88" s="4">
        <v>861</v>
      </c>
      <c r="G88" s="4" t="s">
        <v>37</v>
      </c>
      <c r="H88" s="4">
        <v>912</v>
      </c>
      <c r="I88" s="4" t="s">
        <v>37</v>
      </c>
      <c r="J88" s="8">
        <v>1773</v>
      </c>
      <c r="K88" s="8">
        <v>28227</v>
      </c>
    </row>
    <row r="89" spans="1:11">
      <c r="A89" s="1" t="s">
        <v>139</v>
      </c>
      <c r="B89" t="s">
        <v>208</v>
      </c>
      <c r="C89" s="5">
        <v>12355931</v>
      </c>
      <c r="D89" s="7">
        <v>30000</v>
      </c>
      <c r="E89" s="7">
        <v>30000</v>
      </c>
      <c r="F89" s="5">
        <v>861</v>
      </c>
      <c r="G89" s="5" t="s">
        <v>37</v>
      </c>
      <c r="H89" s="5">
        <v>912</v>
      </c>
      <c r="I89" s="5" t="s">
        <v>37</v>
      </c>
      <c r="J89" s="7">
        <v>1773</v>
      </c>
      <c r="K89" s="7">
        <v>28227</v>
      </c>
    </row>
    <row r="90" spans="1:11">
      <c r="A90" t="s">
        <v>12</v>
      </c>
      <c r="B90">
        <v>3</v>
      </c>
      <c r="C90" s="5"/>
      <c r="D90" s="7">
        <f>SUM(D87:D89)</f>
        <v>155000</v>
      </c>
      <c r="E90" s="7">
        <f t="shared" ref="E90:K90" si="12">SUM(E87:E89)</f>
        <v>155000</v>
      </c>
      <c r="F90" s="7">
        <f t="shared" si="12"/>
        <v>5309.5</v>
      </c>
      <c r="G90" s="7">
        <f t="shared" si="12"/>
        <v>18726.009999999998</v>
      </c>
      <c r="H90" s="7">
        <f t="shared" si="12"/>
        <v>4452.08</v>
      </c>
      <c r="I90" s="7">
        <f t="shared" si="12"/>
        <v>0</v>
      </c>
      <c r="J90" s="7">
        <f t="shared" si="12"/>
        <v>28487.59</v>
      </c>
      <c r="K90" s="7">
        <f t="shared" si="12"/>
        <v>156512.41</v>
      </c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3" t="s">
        <v>140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1" t="s">
        <v>142</v>
      </c>
      <c r="B94" t="s">
        <v>19</v>
      </c>
      <c r="C94" s="5">
        <v>7</v>
      </c>
      <c r="D94" s="7">
        <v>40000</v>
      </c>
      <c r="E94" s="7">
        <v>40000</v>
      </c>
      <c r="F94" s="7">
        <v>1148</v>
      </c>
      <c r="G94" s="5">
        <v>646.36</v>
      </c>
      <c r="H94" s="7">
        <v>1216</v>
      </c>
      <c r="I94" s="5" t="s">
        <v>37</v>
      </c>
      <c r="J94" s="7">
        <v>3010.36</v>
      </c>
      <c r="K94" s="7">
        <v>36989.64</v>
      </c>
    </row>
    <row r="95" spans="1:11" s="1" customFormat="1">
      <c r="A95" s="1" t="s">
        <v>116</v>
      </c>
      <c r="B95" s="1" t="s">
        <v>19</v>
      </c>
      <c r="C95" s="4">
        <v>12361085</v>
      </c>
      <c r="D95" s="8">
        <v>25000</v>
      </c>
      <c r="E95" s="8">
        <v>25000</v>
      </c>
      <c r="F95" s="8">
        <v>717.5</v>
      </c>
      <c r="G95" s="4"/>
      <c r="H95" s="8">
        <v>760</v>
      </c>
      <c r="I95" s="4"/>
      <c r="J95" s="8">
        <v>1477.5</v>
      </c>
      <c r="K95" s="8">
        <v>23522.5</v>
      </c>
    </row>
    <row r="96" spans="1:11">
      <c r="A96" t="s">
        <v>12</v>
      </c>
      <c r="B96">
        <v>2</v>
      </c>
      <c r="C96" s="5"/>
      <c r="D96" s="7">
        <f>SUM(D94:D95)</f>
        <v>65000</v>
      </c>
      <c r="E96" s="7">
        <f>SUM(E94:E95)</f>
        <v>65000</v>
      </c>
      <c r="F96" s="7">
        <f>SUM(F94:F95)</f>
        <v>1865.5</v>
      </c>
      <c r="G96" s="7">
        <f t="shared" ref="G96:I96" si="13">SUM(G94)</f>
        <v>646.36</v>
      </c>
      <c r="H96" s="7">
        <f>SUM(H94:H95)</f>
        <v>1976</v>
      </c>
      <c r="I96" s="7">
        <f t="shared" si="13"/>
        <v>0</v>
      </c>
      <c r="J96" s="7">
        <f>SUM(J94:J95)</f>
        <v>4487.8600000000006</v>
      </c>
      <c r="K96" s="7">
        <f>SUM(K94:K95)</f>
        <v>60512.14</v>
      </c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3" t="s">
        <v>141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>
      <c r="A100" s="1" t="s">
        <v>143</v>
      </c>
      <c r="B100" s="1" t="s">
        <v>20</v>
      </c>
      <c r="C100" s="4">
        <v>26</v>
      </c>
      <c r="D100" s="8">
        <v>12700</v>
      </c>
      <c r="E100" s="8">
        <v>12700</v>
      </c>
      <c r="F100" s="4">
        <v>364.49</v>
      </c>
      <c r="G100" s="4" t="s">
        <v>37</v>
      </c>
      <c r="H100" s="4">
        <v>386.08</v>
      </c>
      <c r="I100" s="4" t="s">
        <v>37</v>
      </c>
      <c r="J100" s="4">
        <v>750.57</v>
      </c>
      <c r="K100" s="8">
        <v>11949.43</v>
      </c>
    </row>
    <row r="101" spans="1:11">
      <c r="A101" t="s">
        <v>12</v>
      </c>
      <c r="B101">
        <v>1</v>
      </c>
      <c r="C101" s="5"/>
      <c r="D101" s="7">
        <f>SUM(D100)</f>
        <v>12700</v>
      </c>
      <c r="E101" s="7">
        <f t="shared" ref="E101:K101" si="14">SUM(E100)</f>
        <v>12700</v>
      </c>
      <c r="F101" s="7">
        <f t="shared" si="14"/>
        <v>364.49</v>
      </c>
      <c r="G101" s="7">
        <f t="shared" si="14"/>
        <v>0</v>
      </c>
      <c r="H101" s="7">
        <f t="shared" si="14"/>
        <v>386.08</v>
      </c>
      <c r="I101" s="7">
        <f t="shared" si="14"/>
        <v>0</v>
      </c>
      <c r="J101" s="7">
        <f t="shared" si="14"/>
        <v>750.57</v>
      </c>
      <c r="K101" s="7">
        <f t="shared" si="14"/>
        <v>11949.43</v>
      </c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3" t="s">
        <v>144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1" t="s">
        <v>145</v>
      </c>
      <c r="B105" t="s">
        <v>21</v>
      </c>
      <c r="C105" s="5">
        <v>13</v>
      </c>
      <c r="D105" s="7">
        <v>7583</v>
      </c>
      <c r="E105" s="7">
        <v>7583</v>
      </c>
      <c r="F105" s="5">
        <v>217.63</v>
      </c>
      <c r="G105" s="5" t="s">
        <v>37</v>
      </c>
      <c r="H105" s="5">
        <v>230.52</v>
      </c>
      <c r="I105" s="5" t="s">
        <v>37</v>
      </c>
      <c r="J105" s="5">
        <v>448.15</v>
      </c>
      <c r="K105" s="7">
        <v>7134.85</v>
      </c>
    </row>
    <row r="106" spans="1:11">
      <c r="A106" s="1" t="s">
        <v>53</v>
      </c>
      <c r="B106" t="s">
        <v>21</v>
      </c>
      <c r="C106" s="5">
        <v>237</v>
      </c>
      <c r="D106" s="7">
        <v>20000</v>
      </c>
      <c r="E106" s="7">
        <v>20000</v>
      </c>
      <c r="F106" s="5">
        <v>574</v>
      </c>
      <c r="G106" s="5" t="s">
        <v>37</v>
      </c>
      <c r="H106" s="5">
        <v>608</v>
      </c>
      <c r="I106" s="5" t="s">
        <v>37</v>
      </c>
      <c r="J106" s="7">
        <v>1182</v>
      </c>
      <c r="K106" s="7">
        <v>18818</v>
      </c>
    </row>
    <row r="107" spans="1:11">
      <c r="A107" s="1" t="s">
        <v>54</v>
      </c>
      <c r="B107" t="s">
        <v>23</v>
      </c>
      <c r="C107" s="5">
        <v>12349258</v>
      </c>
      <c r="D107" s="7">
        <v>20000</v>
      </c>
      <c r="E107" s="7">
        <v>20000</v>
      </c>
      <c r="F107" s="5">
        <v>574</v>
      </c>
      <c r="G107" s="5" t="s">
        <v>37</v>
      </c>
      <c r="H107" s="5">
        <v>608</v>
      </c>
      <c r="I107" s="5" t="s">
        <v>37</v>
      </c>
      <c r="J107" s="7">
        <v>1182</v>
      </c>
      <c r="K107" s="7">
        <v>18818</v>
      </c>
    </row>
    <row r="108" spans="1:11">
      <c r="A108" s="1" t="s">
        <v>146</v>
      </c>
      <c r="B108" t="s">
        <v>24</v>
      </c>
      <c r="C108" s="5">
        <v>12349369</v>
      </c>
      <c r="D108" s="7">
        <v>13000</v>
      </c>
      <c r="E108" s="7">
        <v>13000</v>
      </c>
      <c r="F108" s="5">
        <v>373.1</v>
      </c>
      <c r="G108" s="5" t="s">
        <v>37</v>
      </c>
      <c r="H108" s="5">
        <v>395.2</v>
      </c>
      <c r="I108" s="5" t="s">
        <v>37</v>
      </c>
      <c r="J108" s="5">
        <v>768.3</v>
      </c>
      <c r="K108" s="7">
        <v>12231.7</v>
      </c>
    </row>
    <row r="109" spans="1:11">
      <c r="A109" s="1" t="s">
        <v>55</v>
      </c>
      <c r="B109" t="s">
        <v>23</v>
      </c>
      <c r="C109" s="5">
        <v>12349563</v>
      </c>
      <c r="D109" s="7">
        <v>20000</v>
      </c>
      <c r="E109" s="7">
        <v>20000</v>
      </c>
      <c r="F109" s="5">
        <v>574</v>
      </c>
      <c r="G109" s="5" t="s">
        <v>37</v>
      </c>
      <c r="H109" s="5">
        <v>608</v>
      </c>
      <c r="I109" s="5" t="s">
        <v>37</v>
      </c>
      <c r="J109" s="7">
        <v>1182</v>
      </c>
      <c r="K109" s="7">
        <v>18818</v>
      </c>
    </row>
    <row r="110" spans="1:11" s="1" customFormat="1">
      <c r="A110" s="1" t="s">
        <v>114</v>
      </c>
      <c r="B110" s="1" t="s">
        <v>22</v>
      </c>
      <c r="C110" s="4">
        <v>12359385</v>
      </c>
      <c r="D110" s="8">
        <v>13000</v>
      </c>
      <c r="E110" s="8">
        <v>13000</v>
      </c>
      <c r="F110" s="4">
        <v>373.1</v>
      </c>
      <c r="G110" s="4" t="s">
        <v>37</v>
      </c>
      <c r="H110" s="4">
        <v>395.2</v>
      </c>
      <c r="I110" s="4" t="s">
        <v>37</v>
      </c>
      <c r="J110" s="4">
        <v>768.3</v>
      </c>
      <c r="K110" s="8">
        <v>12231.7</v>
      </c>
    </row>
    <row r="111" spans="1:11" s="1" customFormat="1">
      <c r="A111" s="1" t="s">
        <v>147</v>
      </c>
      <c r="B111" s="1" t="s">
        <v>11</v>
      </c>
      <c r="C111" s="4">
        <v>12350708</v>
      </c>
      <c r="D111" s="8">
        <v>21000</v>
      </c>
      <c r="E111" s="8">
        <v>21000</v>
      </c>
      <c r="F111" s="4">
        <v>602.70000000000005</v>
      </c>
      <c r="G111" s="4" t="s">
        <v>37</v>
      </c>
      <c r="H111" s="4">
        <v>638.4</v>
      </c>
      <c r="I111" s="4">
        <v>2916.67</v>
      </c>
      <c r="J111" s="8">
        <v>4157.7700000000004</v>
      </c>
      <c r="K111" s="8">
        <v>16842.23</v>
      </c>
    </row>
    <row r="112" spans="1:11">
      <c r="A112" s="1" t="s">
        <v>56</v>
      </c>
      <c r="B112" t="s">
        <v>22</v>
      </c>
      <c r="C112" s="5">
        <v>12352056</v>
      </c>
      <c r="D112" s="7">
        <v>12000</v>
      </c>
      <c r="E112" s="7">
        <v>12000</v>
      </c>
      <c r="F112" s="5">
        <v>344.4</v>
      </c>
      <c r="G112" s="5" t="s">
        <v>37</v>
      </c>
      <c r="H112" s="5">
        <v>364.8</v>
      </c>
      <c r="I112" s="5" t="s">
        <v>37</v>
      </c>
      <c r="J112" s="5">
        <v>709.2</v>
      </c>
      <c r="K112" s="7">
        <v>11290.8</v>
      </c>
    </row>
    <row r="113" spans="1:11">
      <c r="A113" s="1" t="s">
        <v>57</v>
      </c>
      <c r="B113" t="s">
        <v>25</v>
      </c>
      <c r="C113" s="5">
        <v>12353610</v>
      </c>
      <c r="D113" s="7">
        <v>13000</v>
      </c>
      <c r="E113" s="7">
        <v>13000</v>
      </c>
      <c r="F113" s="5">
        <v>373.1</v>
      </c>
      <c r="G113" s="5" t="s">
        <v>37</v>
      </c>
      <c r="H113" s="5">
        <v>395.2</v>
      </c>
      <c r="I113" s="5" t="s">
        <v>37</v>
      </c>
      <c r="J113" s="5">
        <v>768.3</v>
      </c>
      <c r="K113" s="7">
        <v>12231.7</v>
      </c>
    </row>
    <row r="114" spans="1:11">
      <c r="A114" t="s">
        <v>12</v>
      </c>
      <c r="B114">
        <v>9</v>
      </c>
      <c r="C114" s="5"/>
      <c r="D114" s="7">
        <f t="shared" ref="D114:K114" si="15">SUM(D105:D113)</f>
        <v>139583</v>
      </c>
      <c r="E114" s="7">
        <f t="shared" si="15"/>
        <v>139583</v>
      </c>
      <c r="F114" s="7">
        <f t="shared" si="15"/>
        <v>4006.0299999999997</v>
      </c>
      <c r="G114" s="7">
        <f t="shared" si="15"/>
        <v>0</v>
      </c>
      <c r="H114" s="7">
        <f t="shared" si="15"/>
        <v>4243.3200000000006</v>
      </c>
      <c r="I114" s="7">
        <f t="shared" si="15"/>
        <v>2916.67</v>
      </c>
      <c r="J114" s="7">
        <f t="shared" si="15"/>
        <v>11166.02</v>
      </c>
      <c r="K114" s="7">
        <f t="shared" si="15"/>
        <v>128416.98</v>
      </c>
    </row>
    <row r="117" spans="1:11">
      <c r="A117" s="3" t="s">
        <v>40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" customFormat="1">
      <c r="A118" s="1" t="s">
        <v>148</v>
      </c>
      <c r="B118" s="1" t="s">
        <v>195</v>
      </c>
      <c r="C118" s="4">
        <v>19</v>
      </c>
      <c r="D118" s="8">
        <v>28000</v>
      </c>
      <c r="E118" s="8">
        <v>28000</v>
      </c>
      <c r="F118" s="4">
        <v>803.6</v>
      </c>
      <c r="G118" s="4" t="s">
        <v>37</v>
      </c>
      <c r="H118" s="4">
        <v>851.2</v>
      </c>
      <c r="I118" s="4" t="s">
        <v>37</v>
      </c>
      <c r="J118" s="8">
        <v>1654.6</v>
      </c>
      <c r="K118" s="8">
        <v>26345.200000000001</v>
      </c>
    </row>
    <row r="119" spans="1:11" s="1" customFormat="1">
      <c r="A119" s="1" t="s">
        <v>58</v>
      </c>
      <c r="B119" s="1" t="s">
        <v>196</v>
      </c>
      <c r="C119" s="4">
        <v>12349580</v>
      </c>
      <c r="D119" s="8">
        <v>21000</v>
      </c>
      <c r="E119" s="8">
        <v>21000</v>
      </c>
      <c r="F119" s="4">
        <v>602.70000000000005</v>
      </c>
      <c r="G119" s="4" t="s">
        <v>37</v>
      </c>
      <c r="H119" s="4">
        <v>638.4</v>
      </c>
      <c r="I119" s="4" t="s">
        <v>37</v>
      </c>
      <c r="J119" s="8">
        <v>1241.0999999999999</v>
      </c>
      <c r="K119" s="8">
        <v>19758.900000000001</v>
      </c>
    </row>
    <row r="120" spans="1:11" s="1" customFormat="1">
      <c r="A120" s="1" t="s">
        <v>149</v>
      </c>
      <c r="B120" s="1" t="s">
        <v>196</v>
      </c>
      <c r="C120" s="4">
        <v>12349806</v>
      </c>
      <c r="D120" s="8">
        <v>21000</v>
      </c>
      <c r="E120" s="8">
        <v>21000</v>
      </c>
      <c r="F120" s="4">
        <v>602.70000000000005</v>
      </c>
      <c r="G120" s="4" t="s">
        <v>37</v>
      </c>
      <c r="H120" s="4">
        <v>638.4</v>
      </c>
      <c r="I120" s="4" t="s">
        <v>37</v>
      </c>
      <c r="J120" s="8">
        <v>1241.0999999999999</v>
      </c>
      <c r="K120" s="8">
        <v>19758.900000000001</v>
      </c>
    </row>
    <row r="121" spans="1:11">
      <c r="A121" t="s">
        <v>12</v>
      </c>
      <c r="B121">
        <v>3</v>
      </c>
      <c r="C121" s="5"/>
      <c r="D121" s="7">
        <f>SUM(D118:D120)</f>
        <v>70000</v>
      </c>
      <c r="E121" s="7">
        <f t="shared" ref="E121:K121" si="16">SUM(E118:E120)</f>
        <v>70000</v>
      </c>
      <c r="F121" s="7">
        <f t="shared" si="16"/>
        <v>2009.0000000000002</v>
      </c>
      <c r="G121" s="7">
        <f t="shared" si="16"/>
        <v>0</v>
      </c>
      <c r="H121" s="7">
        <f t="shared" si="16"/>
        <v>2128</v>
      </c>
      <c r="I121" s="7">
        <f t="shared" si="16"/>
        <v>0</v>
      </c>
      <c r="J121" s="7">
        <f t="shared" si="16"/>
        <v>4136.7999999999993</v>
      </c>
      <c r="K121" s="7">
        <f t="shared" si="16"/>
        <v>65863</v>
      </c>
    </row>
    <row r="122" spans="1:11">
      <c r="C122" s="5"/>
      <c r="D122" s="7"/>
      <c r="E122" s="7"/>
      <c r="F122" s="7"/>
      <c r="G122" s="7"/>
      <c r="H122" s="7"/>
      <c r="I122" s="7"/>
      <c r="J122" s="7"/>
      <c r="K122" s="7"/>
    </row>
    <row r="123" spans="1:11"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3" t="s">
        <v>150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1" t="s">
        <v>59</v>
      </c>
      <c r="B125" t="s">
        <v>197</v>
      </c>
      <c r="C125" s="5">
        <v>2</v>
      </c>
      <c r="D125" s="7">
        <v>45000</v>
      </c>
      <c r="E125" s="7">
        <v>45000</v>
      </c>
      <c r="F125" s="7">
        <v>1291.5</v>
      </c>
      <c r="G125" s="7">
        <v>1352.04</v>
      </c>
      <c r="H125" s="7">
        <v>1368</v>
      </c>
      <c r="I125" s="5" t="s">
        <v>37</v>
      </c>
      <c r="J125" s="7">
        <v>4011.54</v>
      </c>
      <c r="K125" s="7">
        <v>40988.46</v>
      </c>
    </row>
    <row r="126" spans="1:11">
      <c r="A126" t="s">
        <v>12</v>
      </c>
      <c r="B126">
        <v>1</v>
      </c>
      <c r="C126" s="5"/>
      <c r="D126" s="7">
        <f>SUM(D125)</f>
        <v>45000</v>
      </c>
      <c r="E126" s="7">
        <f t="shared" ref="E126:K126" si="17">SUM(E125)</f>
        <v>45000</v>
      </c>
      <c r="F126" s="7">
        <f t="shared" si="17"/>
        <v>1291.5</v>
      </c>
      <c r="G126" s="7">
        <f t="shared" si="17"/>
        <v>1352.04</v>
      </c>
      <c r="H126" s="7">
        <f t="shared" si="17"/>
        <v>1368</v>
      </c>
      <c r="I126" s="7">
        <f t="shared" si="17"/>
        <v>0</v>
      </c>
      <c r="J126" s="7">
        <f t="shared" si="17"/>
        <v>4011.54</v>
      </c>
      <c r="K126" s="7">
        <f t="shared" si="17"/>
        <v>40988.46</v>
      </c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C129" s="5"/>
      <c r="D129" s="7"/>
      <c r="E129" s="7"/>
      <c r="F129" s="7"/>
      <c r="G129" s="7"/>
      <c r="H129" s="7"/>
      <c r="I129" s="7"/>
      <c r="J129" s="7"/>
      <c r="K129" s="7"/>
    </row>
    <row r="130" spans="1:11">
      <c r="A130" s="6" t="s">
        <v>119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6</v>
      </c>
      <c r="I130" s="6" t="s">
        <v>7</v>
      </c>
      <c r="J130" s="6" t="s">
        <v>8</v>
      </c>
      <c r="K130" s="6" t="s">
        <v>9</v>
      </c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" t="s">
        <v>41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" customFormat="1">
      <c r="A133" s="1" t="s">
        <v>108</v>
      </c>
      <c r="B133" s="1" t="s">
        <v>109</v>
      </c>
      <c r="C133" s="4">
        <v>19</v>
      </c>
      <c r="D133" s="8">
        <v>25000</v>
      </c>
      <c r="E133" s="8">
        <v>25000</v>
      </c>
      <c r="F133" s="4">
        <v>717.5</v>
      </c>
      <c r="G133" s="4">
        <v>0</v>
      </c>
      <c r="H133" s="4">
        <v>760</v>
      </c>
      <c r="I133" s="4">
        <v>0</v>
      </c>
      <c r="J133" s="8">
        <v>1477.5</v>
      </c>
      <c r="K133" s="8">
        <v>23522.5</v>
      </c>
    </row>
    <row r="134" spans="1:11" s="1" customFormat="1">
      <c r="A134" s="1" t="s">
        <v>60</v>
      </c>
      <c r="B134" s="1" t="s">
        <v>26</v>
      </c>
      <c r="C134" s="4">
        <v>12349072</v>
      </c>
      <c r="D134" s="8">
        <v>28300</v>
      </c>
      <c r="E134" s="8">
        <v>28300</v>
      </c>
      <c r="F134" s="4">
        <v>812.21</v>
      </c>
      <c r="G134" s="4" t="s">
        <v>37</v>
      </c>
      <c r="H134" s="4">
        <v>860.32</v>
      </c>
      <c r="I134" s="4" t="s">
        <v>37</v>
      </c>
      <c r="J134" s="8">
        <v>1672.53</v>
      </c>
      <c r="K134" s="8">
        <v>26627.47</v>
      </c>
    </row>
    <row r="135" spans="1:11">
      <c r="A135" s="1" t="s">
        <v>151</v>
      </c>
      <c r="B135" t="s">
        <v>209</v>
      </c>
      <c r="C135" s="5">
        <v>12349339</v>
      </c>
      <c r="D135" s="7">
        <v>32800</v>
      </c>
      <c r="E135" s="7">
        <v>32800</v>
      </c>
      <c r="F135" s="5">
        <v>941.36</v>
      </c>
      <c r="G135" s="5" t="s">
        <v>37</v>
      </c>
      <c r="H135" s="5">
        <v>997.12</v>
      </c>
      <c r="I135" s="5" t="s">
        <v>37</v>
      </c>
      <c r="J135" s="7">
        <v>1938.48</v>
      </c>
      <c r="K135" s="7">
        <v>30861.52</v>
      </c>
    </row>
    <row r="136" spans="1:11">
      <c r="A136" s="1" t="s">
        <v>61</v>
      </c>
      <c r="B136" t="s">
        <v>27</v>
      </c>
      <c r="C136" s="5">
        <v>12353614</v>
      </c>
      <c r="D136" s="7">
        <v>20000</v>
      </c>
      <c r="E136" s="7">
        <v>20000</v>
      </c>
      <c r="F136" s="5">
        <v>574</v>
      </c>
      <c r="G136" s="5" t="s">
        <v>37</v>
      </c>
      <c r="H136" s="5">
        <v>608</v>
      </c>
      <c r="I136" s="5" t="s">
        <v>37</v>
      </c>
      <c r="J136" s="7">
        <v>1182</v>
      </c>
      <c r="K136" s="7">
        <v>18818</v>
      </c>
    </row>
    <row r="137" spans="1:11">
      <c r="A137" t="s">
        <v>12</v>
      </c>
      <c r="B137">
        <v>4</v>
      </c>
      <c r="C137" s="5"/>
      <c r="D137" s="7">
        <f t="shared" ref="D137:K137" si="18">SUM(D134:D136)</f>
        <v>81100</v>
      </c>
      <c r="E137" s="7">
        <f t="shared" si="18"/>
        <v>81100</v>
      </c>
      <c r="F137" s="7">
        <f t="shared" si="18"/>
        <v>2327.5700000000002</v>
      </c>
      <c r="G137" s="7">
        <f t="shared" si="18"/>
        <v>0</v>
      </c>
      <c r="H137" s="7">
        <f t="shared" si="18"/>
        <v>2465.44</v>
      </c>
      <c r="I137" s="7">
        <f t="shared" si="18"/>
        <v>0</v>
      </c>
      <c r="J137" s="7">
        <f t="shared" si="18"/>
        <v>4793.01</v>
      </c>
      <c r="K137" s="7">
        <f t="shared" si="18"/>
        <v>76306.990000000005</v>
      </c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3" t="s">
        <v>152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>
      <c r="A141" s="1" t="s">
        <v>153</v>
      </c>
      <c r="B141" s="1" t="s">
        <v>188</v>
      </c>
      <c r="C141" s="4">
        <v>14</v>
      </c>
      <c r="D141" s="8" t="s">
        <v>100</v>
      </c>
      <c r="E141" s="8" t="s">
        <v>100</v>
      </c>
      <c r="F141" s="4">
        <v>574</v>
      </c>
      <c r="G141" s="4" t="s">
        <v>37</v>
      </c>
      <c r="H141" s="4">
        <v>608</v>
      </c>
      <c r="I141" s="4">
        <v>630</v>
      </c>
      <c r="J141" s="8">
        <v>1812</v>
      </c>
      <c r="K141" s="8">
        <v>18188</v>
      </c>
    </row>
    <row r="142" spans="1:11">
      <c r="A142" s="1" t="s">
        <v>210</v>
      </c>
      <c r="B142" s="1" t="s">
        <v>182</v>
      </c>
      <c r="C142" s="5">
        <v>12354979</v>
      </c>
      <c r="D142" s="7">
        <v>17250</v>
      </c>
      <c r="E142" s="7">
        <v>17250</v>
      </c>
      <c r="F142" s="5">
        <v>495.08</v>
      </c>
      <c r="G142" s="5" t="s">
        <v>37</v>
      </c>
      <c r="H142" s="7">
        <v>524.4</v>
      </c>
      <c r="I142" s="5" t="s">
        <v>37</v>
      </c>
      <c r="J142" s="7">
        <v>1019.48</v>
      </c>
      <c r="K142" s="7">
        <v>16230.52</v>
      </c>
    </row>
    <row r="143" spans="1:11">
      <c r="A143" t="s">
        <v>12</v>
      </c>
      <c r="B143">
        <v>2</v>
      </c>
      <c r="C143" s="5"/>
      <c r="D143" s="7">
        <f>SUM(D141:D142)</f>
        <v>17250</v>
      </c>
      <c r="E143" s="7">
        <f t="shared" ref="E143:K143" si="19">SUM(E141:E142)</f>
        <v>17250</v>
      </c>
      <c r="F143" s="7">
        <f t="shared" si="19"/>
        <v>1069.08</v>
      </c>
      <c r="G143" s="7">
        <f t="shared" si="19"/>
        <v>0</v>
      </c>
      <c r="H143" s="7">
        <f t="shared" si="19"/>
        <v>1132.4000000000001</v>
      </c>
      <c r="I143" s="7">
        <f t="shared" si="19"/>
        <v>630</v>
      </c>
      <c r="J143" s="7">
        <f t="shared" si="19"/>
        <v>2831.48</v>
      </c>
      <c r="K143" s="7">
        <f t="shared" si="19"/>
        <v>34418.520000000004</v>
      </c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3" t="s">
        <v>154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1" t="s">
        <v>63</v>
      </c>
      <c r="B147" t="s">
        <v>28</v>
      </c>
      <c r="C147" s="5">
        <v>12349619</v>
      </c>
      <c r="D147" s="7">
        <v>33000</v>
      </c>
      <c r="E147" s="7">
        <v>33000</v>
      </c>
      <c r="F147" s="5">
        <v>947.1</v>
      </c>
      <c r="G147" s="5" t="s">
        <v>37</v>
      </c>
      <c r="H147" s="7">
        <v>1003.2</v>
      </c>
      <c r="I147" s="5" t="s">
        <v>37</v>
      </c>
      <c r="J147" s="7">
        <v>1950.3</v>
      </c>
      <c r="K147" s="7">
        <v>31049.7</v>
      </c>
    </row>
    <row r="148" spans="1:11" s="1" customFormat="1">
      <c r="A148" s="1" t="s">
        <v>155</v>
      </c>
      <c r="B148" s="1" t="s">
        <v>28</v>
      </c>
      <c r="C148" s="4">
        <v>12361080</v>
      </c>
      <c r="D148" s="8">
        <v>33000</v>
      </c>
      <c r="E148" s="8">
        <v>33000</v>
      </c>
      <c r="F148" s="8">
        <v>947.1</v>
      </c>
      <c r="G148" s="4"/>
      <c r="H148" s="8">
        <v>1003.2</v>
      </c>
      <c r="I148" s="4"/>
      <c r="J148" s="8">
        <v>1950.3</v>
      </c>
      <c r="K148" s="8">
        <v>31049.7</v>
      </c>
    </row>
    <row r="149" spans="1:11">
      <c r="A149" t="s">
        <v>12</v>
      </c>
      <c r="B149">
        <v>3</v>
      </c>
      <c r="C149" s="5"/>
      <c r="D149" s="7">
        <f>SUM(D147:D148)</f>
        <v>66000</v>
      </c>
      <c r="E149" s="7">
        <f>SUM(E147:E148)</f>
        <v>66000</v>
      </c>
      <c r="F149" s="7">
        <f>SUM(F147:F148)</f>
        <v>1894.2</v>
      </c>
      <c r="G149" s="7">
        <f>SUM(G147:G147)</f>
        <v>0</v>
      </c>
      <c r="H149" s="7">
        <f>SUM(H147:H148)</f>
        <v>2006.4</v>
      </c>
      <c r="I149" s="7">
        <f>SUM(I147:I147)</f>
        <v>0</v>
      </c>
      <c r="J149" s="7">
        <f>SUM(J147:J148)</f>
        <v>3900.6</v>
      </c>
      <c r="K149" s="7">
        <f>SUM(K147:K148)</f>
        <v>62099.4</v>
      </c>
    </row>
    <row r="150" spans="1:11">
      <c r="C150" s="5"/>
      <c r="D150" s="7"/>
      <c r="E150" s="7"/>
      <c r="F150" s="7"/>
      <c r="G150" s="7"/>
      <c r="H150" s="7"/>
      <c r="I150" s="7"/>
      <c r="J150" s="7"/>
      <c r="K150" s="7"/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A152" s="3" t="s">
        <v>156</v>
      </c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1" customFormat="1">
      <c r="A153" s="1" t="s">
        <v>157</v>
      </c>
      <c r="B153" s="1" t="s">
        <v>189</v>
      </c>
      <c r="C153" s="4">
        <v>12358184</v>
      </c>
      <c r="D153" s="8">
        <v>27000</v>
      </c>
      <c r="E153" s="8">
        <v>27000</v>
      </c>
      <c r="F153" s="4">
        <v>774.9</v>
      </c>
      <c r="G153" s="4" t="s">
        <v>37</v>
      </c>
      <c r="H153" s="4">
        <v>820.8</v>
      </c>
      <c r="I153" s="4" t="s">
        <v>37</v>
      </c>
      <c r="J153" s="8">
        <v>1595.7</v>
      </c>
      <c r="K153" s="8">
        <v>25404.3</v>
      </c>
    </row>
    <row r="154" spans="1:11" s="1" customFormat="1">
      <c r="A154" s="1" t="s">
        <v>12</v>
      </c>
      <c r="B154" s="1">
        <v>1</v>
      </c>
      <c r="C154" s="4"/>
      <c r="D154" s="8">
        <f>SUM(D153)</f>
        <v>27000</v>
      </c>
      <c r="E154" s="8">
        <f t="shared" ref="E154:K154" si="20">SUM(E153)</f>
        <v>27000</v>
      </c>
      <c r="F154" s="8">
        <f t="shared" si="20"/>
        <v>774.9</v>
      </c>
      <c r="G154" s="8">
        <f t="shared" si="20"/>
        <v>0</v>
      </c>
      <c r="H154" s="8">
        <f t="shared" si="20"/>
        <v>820.8</v>
      </c>
      <c r="I154" s="8">
        <f t="shared" si="20"/>
        <v>0</v>
      </c>
      <c r="J154" s="8">
        <f t="shared" si="20"/>
        <v>1595.7</v>
      </c>
      <c r="K154" s="8">
        <f t="shared" si="20"/>
        <v>25404.3</v>
      </c>
    </row>
    <row r="155" spans="1:11" s="1" customFormat="1">
      <c r="C155" s="4"/>
      <c r="D155" s="8"/>
      <c r="E155" s="8"/>
      <c r="F155" s="8"/>
      <c r="G155" s="8"/>
      <c r="H155" s="8"/>
      <c r="I155" s="8"/>
      <c r="J155" s="8"/>
      <c r="K155" s="8"/>
    </row>
    <row r="156" spans="1:11" s="2" customFormat="1">
      <c r="C156" s="10"/>
      <c r="D156" s="11"/>
      <c r="E156" s="11"/>
      <c r="F156" s="10"/>
      <c r="G156" s="10"/>
      <c r="H156" s="10"/>
      <c r="I156" s="11"/>
      <c r="J156" s="11"/>
      <c r="K156" s="11"/>
    </row>
    <row r="157" spans="1:11">
      <c r="A157" s="3" t="s">
        <v>158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1" customFormat="1">
      <c r="A158" s="1" t="s">
        <v>62</v>
      </c>
      <c r="B158" s="1" t="s">
        <v>190</v>
      </c>
      <c r="C158" s="4">
        <v>36</v>
      </c>
      <c r="D158" s="8" t="s">
        <v>75</v>
      </c>
      <c r="E158" s="8" t="s">
        <v>75</v>
      </c>
      <c r="F158" s="4" t="s">
        <v>76</v>
      </c>
      <c r="G158" s="4" t="s">
        <v>37</v>
      </c>
      <c r="H158" s="4" t="s">
        <v>77</v>
      </c>
      <c r="I158" s="4" t="s">
        <v>78</v>
      </c>
      <c r="J158" s="8" t="s">
        <v>79</v>
      </c>
      <c r="K158" s="8" t="s">
        <v>80</v>
      </c>
    </row>
    <row r="159" spans="1:11" s="1" customFormat="1">
      <c r="A159" s="1" t="s">
        <v>211</v>
      </c>
      <c r="B159" s="1" t="s">
        <v>29</v>
      </c>
      <c r="C159" s="4">
        <v>12349598</v>
      </c>
      <c r="D159" s="8" t="s">
        <v>81</v>
      </c>
      <c r="E159" s="8" t="s">
        <v>81</v>
      </c>
      <c r="F159" s="8" t="s">
        <v>82</v>
      </c>
      <c r="G159" s="8" t="s">
        <v>83</v>
      </c>
      <c r="H159" s="8" t="s">
        <v>84</v>
      </c>
      <c r="I159" s="4" t="s">
        <v>78</v>
      </c>
      <c r="J159" s="8" t="s">
        <v>85</v>
      </c>
      <c r="K159" s="8" t="s">
        <v>86</v>
      </c>
    </row>
    <row r="160" spans="1:11" s="1" customFormat="1">
      <c r="A160" s="1" t="s">
        <v>159</v>
      </c>
      <c r="B160" s="1" t="s">
        <v>29</v>
      </c>
      <c r="C160" s="4">
        <v>12349616</v>
      </c>
      <c r="D160" s="8" t="s">
        <v>87</v>
      </c>
      <c r="E160" s="8" t="s">
        <v>87</v>
      </c>
      <c r="F160" s="8" t="s">
        <v>88</v>
      </c>
      <c r="G160" s="4" t="s">
        <v>89</v>
      </c>
      <c r="H160" s="8" t="s">
        <v>90</v>
      </c>
      <c r="I160" s="4" t="s">
        <v>78</v>
      </c>
      <c r="J160" s="8" t="s">
        <v>91</v>
      </c>
      <c r="K160" s="8" t="s">
        <v>92</v>
      </c>
    </row>
    <row r="161" spans="1:11" s="1" customFormat="1">
      <c r="A161" s="1" t="s">
        <v>160</v>
      </c>
      <c r="B161" s="1" t="s">
        <v>182</v>
      </c>
      <c r="C161" s="4"/>
      <c r="D161" s="8">
        <v>40000</v>
      </c>
      <c r="E161" s="8">
        <v>40000</v>
      </c>
      <c r="F161" s="8">
        <v>1148</v>
      </c>
      <c r="G161" s="4">
        <v>646.36</v>
      </c>
      <c r="H161" s="8">
        <v>1216</v>
      </c>
      <c r="I161" s="4" t="s">
        <v>37</v>
      </c>
      <c r="J161" s="8">
        <v>3010.36</v>
      </c>
      <c r="K161" s="8">
        <v>36989.64</v>
      </c>
    </row>
    <row r="162" spans="1:11">
      <c r="A162" t="s">
        <v>12</v>
      </c>
      <c r="B162">
        <v>4</v>
      </c>
      <c r="C162" s="5"/>
      <c r="D162" s="7">
        <f>SUM(D158:D161)</f>
        <v>40000</v>
      </c>
      <c r="E162" s="7">
        <f t="shared" ref="E162:J162" si="21">SUM(E158:E161)</f>
        <v>40000</v>
      </c>
      <c r="F162" s="7">
        <f t="shared" si="21"/>
        <v>1148</v>
      </c>
      <c r="G162" s="7">
        <f t="shared" si="21"/>
        <v>646.36</v>
      </c>
      <c r="H162" s="7">
        <f t="shared" si="21"/>
        <v>1216</v>
      </c>
      <c r="I162" s="7">
        <f t="shared" si="21"/>
        <v>0</v>
      </c>
      <c r="J162" s="7">
        <f t="shared" si="21"/>
        <v>3010.36</v>
      </c>
      <c r="K162" s="7">
        <f>SUM(K158:K161)</f>
        <v>36989.64</v>
      </c>
    </row>
    <row r="163" spans="1:11">
      <c r="C163" s="5"/>
      <c r="D163" s="7"/>
      <c r="E163" s="7"/>
      <c r="F163" s="7"/>
      <c r="G163" s="7"/>
      <c r="H163" s="7"/>
      <c r="I163" s="7"/>
      <c r="J163" s="7"/>
      <c r="K163" s="7"/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3" t="s">
        <v>203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1" customFormat="1">
      <c r="A166" s="1" t="s">
        <v>115</v>
      </c>
      <c r="B166" s="1" t="s">
        <v>191</v>
      </c>
      <c r="C166" s="4">
        <v>12358548</v>
      </c>
      <c r="D166" s="8">
        <v>30000</v>
      </c>
      <c r="E166" s="8">
        <v>30000</v>
      </c>
      <c r="F166" s="4">
        <v>861</v>
      </c>
      <c r="G166" s="4" t="s">
        <v>37</v>
      </c>
      <c r="H166" s="4">
        <v>912</v>
      </c>
      <c r="I166" s="4" t="s">
        <v>37</v>
      </c>
      <c r="J166" s="8">
        <v>1773</v>
      </c>
      <c r="K166" s="8">
        <v>28227</v>
      </c>
    </row>
    <row r="167" spans="1:11" s="1" customFormat="1">
      <c r="A167" s="1" t="s">
        <v>12</v>
      </c>
      <c r="B167" s="1">
        <v>1</v>
      </c>
      <c r="C167" s="4"/>
      <c r="D167" s="8">
        <f>SUM(D166)</f>
        <v>30000</v>
      </c>
      <c r="E167" s="8">
        <f t="shared" ref="E167:K167" si="22">SUM(E166)</f>
        <v>30000</v>
      </c>
      <c r="F167" s="8">
        <f t="shared" si="22"/>
        <v>861</v>
      </c>
      <c r="G167" s="8">
        <f t="shared" si="22"/>
        <v>0</v>
      </c>
      <c r="H167" s="8">
        <f t="shared" si="22"/>
        <v>912</v>
      </c>
      <c r="I167" s="8">
        <f t="shared" si="22"/>
        <v>0</v>
      </c>
      <c r="J167" s="8">
        <f t="shared" si="22"/>
        <v>1773</v>
      </c>
      <c r="K167" s="8">
        <f t="shared" si="22"/>
        <v>28227</v>
      </c>
    </row>
    <row r="168" spans="1:11" s="1" customFormat="1"/>
    <row r="169" spans="1:11" s="1" customFormat="1"/>
    <row r="170" spans="1:11" s="1" customFormat="1">
      <c r="A170" s="3" t="s">
        <v>161</v>
      </c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1" t="s">
        <v>64</v>
      </c>
      <c r="B171" t="s">
        <v>30</v>
      </c>
      <c r="C171" s="5">
        <v>56</v>
      </c>
      <c r="D171" s="7">
        <v>12100</v>
      </c>
      <c r="E171" s="7">
        <v>12100</v>
      </c>
      <c r="F171" s="5">
        <v>347.27</v>
      </c>
      <c r="G171" s="5" t="s">
        <v>37</v>
      </c>
      <c r="H171" s="5">
        <v>367.84</v>
      </c>
      <c r="I171" s="5" t="s">
        <v>37</v>
      </c>
      <c r="J171" s="5">
        <v>715.11</v>
      </c>
      <c r="K171" s="7">
        <v>11384.89</v>
      </c>
    </row>
    <row r="172" spans="1:11" s="1" customFormat="1">
      <c r="A172" s="1" t="s">
        <v>162</v>
      </c>
      <c r="B172" s="1" t="s">
        <v>22</v>
      </c>
      <c r="C172" s="4">
        <v>60</v>
      </c>
      <c r="D172" s="8">
        <v>9500</v>
      </c>
      <c r="E172" s="8">
        <v>9500</v>
      </c>
      <c r="F172" s="4">
        <v>272.64999999999998</v>
      </c>
      <c r="G172" s="4" t="s">
        <v>37</v>
      </c>
      <c r="H172" s="4">
        <v>288.8</v>
      </c>
      <c r="I172" s="4" t="s">
        <v>37</v>
      </c>
      <c r="J172" s="4">
        <v>561.45000000000005</v>
      </c>
      <c r="K172" s="8">
        <v>8938.5499999999993</v>
      </c>
    </row>
    <row r="173" spans="1:11" s="1" customFormat="1">
      <c r="A173" s="1" t="s">
        <v>163</v>
      </c>
      <c r="B173" s="1" t="s">
        <v>74</v>
      </c>
      <c r="C173" s="4">
        <v>84</v>
      </c>
      <c r="D173" s="8">
        <v>14000</v>
      </c>
      <c r="E173" s="8">
        <v>14000</v>
      </c>
      <c r="F173" s="4">
        <v>401.8</v>
      </c>
      <c r="G173" s="4" t="s">
        <v>37</v>
      </c>
      <c r="H173" s="4">
        <v>425.6</v>
      </c>
      <c r="I173" s="4" t="s">
        <v>37</v>
      </c>
      <c r="J173" s="4">
        <v>827.4</v>
      </c>
      <c r="K173" s="8">
        <v>13172.6</v>
      </c>
    </row>
    <row r="174" spans="1:11" s="1" customFormat="1">
      <c r="A174" s="1" t="s">
        <v>164</v>
      </c>
      <c r="B174" s="1" t="s">
        <v>30</v>
      </c>
      <c r="C174" s="4">
        <v>4656</v>
      </c>
      <c r="D174" s="8">
        <v>12100</v>
      </c>
      <c r="E174" s="8">
        <v>12100</v>
      </c>
      <c r="F174" s="4">
        <v>347.27</v>
      </c>
      <c r="G174" s="4"/>
      <c r="H174" s="4">
        <v>367.84</v>
      </c>
      <c r="I174" s="4"/>
      <c r="J174" s="4">
        <v>715.11</v>
      </c>
      <c r="K174" s="8">
        <v>11384.89</v>
      </c>
    </row>
    <row r="175" spans="1:11" s="1" customFormat="1">
      <c r="A175" s="1" t="s">
        <v>165</v>
      </c>
      <c r="B175" s="1" t="s">
        <v>192</v>
      </c>
      <c r="C175" s="4">
        <v>12349554</v>
      </c>
      <c r="D175" s="8">
        <v>21000</v>
      </c>
      <c r="E175" s="8">
        <v>21000</v>
      </c>
      <c r="F175" s="4">
        <v>602.70000000000005</v>
      </c>
      <c r="G175" s="4" t="s">
        <v>37</v>
      </c>
      <c r="H175" s="4">
        <v>638.4</v>
      </c>
      <c r="I175" s="4" t="s">
        <v>37</v>
      </c>
      <c r="J175" s="8">
        <v>1241.0999999999999</v>
      </c>
      <c r="K175" s="8">
        <v>19758.900000000001</v>
      </c>
    </row>
    <row r="176" spans="1:11" s="1" customFormat="1">
      <c r="A176" s="1" t="s">
        <v>65</v>
      </c>
      <c r="B176" s="1" t="s">
        <v>31</v>
      </c>
      <c r="C176" s="4">
        <v>12349624</v>
      </c>
      <c r="D176" s="8">
        <v>15000</v>
      </c>
      <c r="E176" s="8">
        <v>15000</v>
      </c>
      <c r="F176" s="4">
        <v>430.5</v>
      </c>
      <c r="G176" s="4" t="s">
        <v>37</v>
      </c>
      <c r="H176" s="4">
        <v>456</v>
      </c>
      <c r="I176" s="4" t="s">
        <v>37</v>
      </c>
      <c r="J176" s="4">
        <v>886.5</v>
      </c>
      <c r="K176" s="8">
        <v>14113.5</v>
      </c>
    </row>
    <row r="177" spans="1:11" s="1" customFormat="1">
      <c r="A177" s="1" t="s">
        <v>66</v>
      </c>
      <c r="B177" s="1" t="s">
        <v>31</v>
      </c>
      <c r="C177" s="4">
        <v>12349706</v>
      </c>
      <c r="D177" s="8">
        <v>12100</v>
      </c>
      <c r="E177" s="8">
        <v>12100</v>
      </c>
      <c r="F177" s="4">
        <v>347.27</v>
      </c>
      <c r="G177" s="4" t="s">
        <v>37</v>
      </c>
      <c r="H177" s="4">
        <v>367.84</v>
      </c>
      <c r="I177" s="4" t="s">
        <v>37</v>
      </c>
      <c r="J177" s="4">
        <v>715.11</v>
      </c>
      <c r="K177" s="8">
        <v>11384.89</v>
      </c>
    </row>
    <row r="178" spans="1:11" s="1" customFormat="1">
      <c r="A178" s="1" t="s">
        <v>166</v>
      </c>
      <c r="B178" s="1" t="s">
        <v>31</v>
      </c>
      <c r="C178" s="4">
        <v>12352959</v>
      </c>
      <c r="D178" s="8">
        <v>13000</v>
      </c>
      <c r="E178" s="8">
        <v>13000</v>
      </c>
      <c r="F178" s="4">
        <v>373.1</v>
      </c>
      <c r="G178" s="4" t="s">
        <v>37</v>
      </c>
      <c r="H178" s="4">
        <v>395.2</v>
      </c>
      <c r="I178" s="4" t="s">
        <v>37</v>
      </c>
      <c r="J178" s="4">
        <v>768.3</v>
      </c>
      <c r="K178" s="8">
        <v>12231.7</v>
      </c>
    </row>
    <row r="179" spans="1:11">
      <c r="A179" s="1" t="s">
        <v>117</v>
      </c>
      <c r="B179" s="1" t="s">
        <v>182</v>
      </c>
      <c r="C179" s="5">
        <v>12361082</v>
      </c>
      <c r="D179" s="7">
        <v>23000</v>
      </c>
      <c r="E179" s="7">
        <v>23000</v>
      </c>
      <c r="F179" s="5">
        <v>660.1</v>
      </c>
      <c r="G179" s="5"/>
      <c r="H179" s="5">
        <v>699.2</v>
      </c>
      <c r="I179" s="5"/>
      <c r="J179" s="5">
        <v>1359.3</v>
      </c>
      <c r="K179" s="7">
        <v>21640.7</v>
      </c>
    </row>
    <row r="180" spans="1:11">
      <c r="A180" t="s">
        <v>12</v>
      </c>
      <c r="B180">
        <v>9</v>
      </c>
      <c r="C180" s="5"/>
      <c r="D180" s="7">
        <f>SUM(D171:D179)</f>
        <v>131800</v>
      </c>
      <c r="E180" s="7">
        <f>SUM(E171:E179)</f>
        <v>131800</v>
      </c>
      <c r="F180" s="7">
        <f>SUM(F171:F179)</f>
        <v>3782.66</v>
      </c>
      <c r="G180" s="7">
        <f t="shared" ref="G180:I180" si="23">SUM(G171:G178)</f>
        <v>0</v>
      </c>
      <c r="H180" s="7">
        <f>SUM(H171:H179)</f>
        <v>4006.7200000000003</v>
      </c>
      <c r="I180" s="7">
        <f t="shared" si="23"/>
        <v>0</v>
      </c>
      <c r="J180" s="7">
        <f>SUM(J171:J179)</f>
        <v>7789.38</v>
      </c>
      <c r="K180" s="7">
        <f>SUM(K171:K179)</f>
        <v>124010.62</v>
      </c>
    </row>
    <row r="181" spans="1:11">
      <c r="C181" s="5"/>
      <c r="D181" s="7"/>
      <c r="E181" s="7"/>
      <c r="F181" s="7"/>
      <c r="G181" s="7"/>
      <c r="H181" s="7"/>
      <c r="I181" s="7"/>
      <c r="J181" s="7"/>
      <c r="K181" s="7"/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93" spans="1:11">
      <c r="A193" s="6" t="s">
        <v>119</v>
      </c>
      <c r="B193" s="6" t="s">
        <v>0</v>
      </c>
      <c r="C193" s="6" t="s">
        <v>1</v>
      </c>
      <c r="D193" s="6" t="s">
        <v>2</v>
      </c>
      <c r="E193" s="6" t="s">
        <v>3</v>
      </c>
      <c r="F193" s="6" t="s">
        <v>4</v>
      </c>
      <c r="G193" s="6" t="s">
        <v>5</v>
      </c>
      <c r="H193" s="6" t="s">
        <v>6</v>
      </c>
      <c r="I193" s="6" t="s">
        <v>7</v>
      </c>
      <c r="J193" s="6" t="s">
        <v>8</v>
      </c>
      <c r="K193" s="6" t="s">
        <v>9</v>
      </c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3" t="s">
        <v>167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1" t="s">
        <v>168</v>
      </c>
      <c r="B196" t="s">
        <v>187</v>
      </c>
      <c r="C196" s="5">
        <v>14</v>
      </c>
      <c r="D196" s="7">
        <v>11500</v>
      </c>
      <c r="E196" s="7">
        <v>11500</v>
      </c>
      <c r="F196" s="5">
        <v>330.05</v>
      </c>
      <c r="G196" s="5" t="s">
        <v>37</v>
      </c>
      <c r="H196" s="5">
        <v>349.6</v>
      </c>
      <c r="I196" s="5" t="s">
        <v>37</v>
      </c>
      <c r="J196" s="5">
        <v>679.65</v>
      </c>
      <c r="K196" s="7">
        <v>10820.35</v>
      </c>
    </row>
    <row r="197" spans="1:11">
      <c r="A197" s="1" t="s">
        <v>68</v>
      </c>
      <c r="B197" s="1" t="s">
        <v>186</v>
      </c>
      <c r="C197" s="5">
        <v>38</v>
      </c>
      <c r="D197" s="7">
        <v>26500</v>
      </c>
      <c r="E197" s="7">
        <v>26500</v>
      </c>
      <c r="F197" s="5">
        <v>760.55</v>
      </c>
      <c r="G197" s="5" t="s">
        <v>37</v>
      </c>
      <c r="H197" s="5">
        <v>806.6</v>
      </c>
      <c r="I197" s="5">
        <v>843.39</v>
      </c>
      <c r="J197" s="7">
        <v>1566.15</v>
      </c>
      <c r="K197" s="7">
        <v>24933.85</v>
      </c>
    </row>
    <row r="198" spans="1:11" s="1" customFormat="1">
      <c r="A198" s="1" t="s">
        <v>67</v>
      </c>
      <c r="B198" s="1" t="s">
        <v>185</v>
      </c>
      <c r="C198" s="4">
        <v>12349618</v>
      </c>
      <c r="D198" s="8" t="s">
        <v>93</v>
      </c>
      <c r="E198" s="8" t="s">
        <v>93</v>
      </c>
      <c r="F198" s="4" t="s">
        <v>94</v>
      </c>
      <c r="G198" s="4" t="s">
        <v>37</v>
      </c>
      <c r="H198" s="4" t="s">
        <v>95</v>
      </c>
      <c r="I198" s="4" t="s">
        <v>37</v>
      </c>
      <c r="J198" s="8" t="s">
        <v>96</v>
      </c>
      <c r="K198" s="8" t="s">
        <v>97</v>
      </c>
    </row>
    <row r="199" spans="1:11">
      <c r="A199" s="1" t="s">
        <v>169</v>
      </c>
      <c r="B199" t="s">
        <v>184</v>
      </c>
      <c r="C199" s="5">
        <v>12349700</v>
      </c>
      <c r="D199" s="7">
        <v>36000</v>
      </c>
      <c r="E199" s="7">
        <v>36000</v>
      </c>
      <c r="F199" s="7">
        <v>1033.2</v>
      </c>
      <c r="G199" s="5">
        <v>81.819999999999993</v>
      </c>
      <c r="H199" s="7">
        <v>1094.4000000000001</v>
      </c>
      <c r="I199" s="5" t="s">
        <v>37</v>
      </c>
      <c r="J199" s="7">
        <v>2209.42</v>
      </c>
      <c r="K199" s="7">
        <v>33790.58</v>
      </c>
    </row>
    <row r="200" spans="1:11">
      <c r="A200" t="s">
        <v>12</v>
      </c>
      <c r="B200">
        <v>4</v>
      </c>
      <c r="C200" s="5"/>
      <c r="D200" s="7">
        <f>SUM(D196:D199)</f>
        <v>74000</v>
      </c>
      <c r="E200" s="7">
        <f t="shared" ref="E200:K200" si="24">SUM(E196:E199)</f>
        <v>74000</v>
      </c>
      <c r="F200" s="7">
        <f t="shared" si="24"/>
        <v>2123.8000000000002</v>
      </c>
      <c r="G200" s="7">
        <f t="shared" si="24"/>
        <v>81.819999999999993</v>
      </c>
      <c r="H200" s="7">
        <f t="shared" si="24"/>
        <v>2250.6000000000004</v>
      </c>
      <c r="I200" s="7">
        <f t="shared" si="24"/>
        <v>843.39</v>
      </c>
      <c r="J200" s="7">
        <f t="shared" si="24"/>
        <v>4455.22</v>
      </c>
      <c r="K200" s="7">
        <f t="shared" si="24"/>
        <v>69544.78</v>
      </c>
    </row>
    <row r="203" spans="1:11">
      <c r="A203" s="3" t="s">
        <v>170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1" customFormat="1">
      <c r="A204" s="1" t="s">
        <v>171</v>
      </c>
      <c r="B204" s="1" t="s">
        <v>182</v>
      </c>
      <c r="C204" s="4">
        <v>29</v>
      </c>
      <c r="D204" s="8" t="s">
        <v>75</v>
      </c>
      <c r="E204" s="8" t="s">
        <v>75</v>
      </c>
      <c r="F204" s="4" t="s">
        <v>76</v>
      </c>
      <c r="G204" s="4" t="s">
        <v>37</v>
      </c>
      <c r="H204" s="4" t="s">
        <v>77</v>
      </c>
      <c r="I204" s="4" t="s">
        <v>37</v>
      </c>
      <c r="J204" s="8" t="s">
        <v>98</v>
      </c>
      <c r="K204" s="8" t="s">
        <v>99</v>
      </c>
    </row>
    <row r="205" spans="1:11" s="1" customFormat="1">
      <c r="A205" s="1" t="s">
        <v>172</v>
      </c>
      <c r="B205" s="1" t="s">
        <v>183</v>
      </c>
      <c r="C205" s="4">
        <v>62</v>
      </c>
      <c r="D205" s="8">
        <v>29000</v>
      </c>
      <c r="E205" s="8">
        <v>29000</v>
      </c>
      <c r="F205" s="4">
        <v>832.3</v>
      </c>
      <c r="G205" s="4" t="s">
        <v>37</v>
      </c>
      <c r="H205" s="4">
        <v>881.6</v>
      </c>
      <c r="I205" s="4" t="s">
        <v>37</v>
      </c>
      <c r="J205" s="8">
        <v>1713.9</v>
      </c>
      <c r="K205" s="8">
        <v>27286.1</v>
      </c>
    </row>
    <row r="206" spans="1:11">
      <c r="A206" s="1" t="s">
        <v>173</v>
      </c>
      <c r="B206" s="1" t="s">
        <v>182</v>
      </c>
      <c r="C206" s="5">
        <v>12349054</v>
      </c>
      <c r="D206" s="7">
        <v>20000</v>
      </c>
      <c r="E206" s="7">
        <v>20000</v>
      </c>
      <c r="F206" s="5">
        <v>574</v>
      </c>
      <c r="G206" s="5" t="s">
        <v>37</v>
      </c>
      <c r="H206" s="5">
        <v>608</v>
      </c>
      <c r="I206" s="5" t="s">
        <v>37</v>
      </c>
      <c r="J206" s="7">
        <v>1182</v>
      </c>
      <c r="K206" s="7">
        <v>18818</v>
      </c>
    </row>
    <row r="207" spans="1:11" s="1" customFormat="1">
      <c r="A207" s="1" t="s">
        <v>174</v>
      </c>
      <c r="B207" s="1" t="s">
        <v>182</v>
      </c>
      <c r="C207" s="4">
        <v>12349490</v>
      </c>
      <c r="D207" s="8">
        <v>23000</v>
      </c>
      <c r="E207" s="8">
        <v>23000</v>
      </c>
      <c r="F207" s="4">
        <v>660.1</v>
      </c>
      <c r="G207" s="4" t="s">
        <v>37</v>
      </c>
      <c r="H207" s="4">
        <v>699.2</v>
      </c>
      <c r="I207" s="4" t="s">
        <v>37</v>
      </c>
      <c r="J207" s="8">
        <v>1359.3</v>
      </c>
      <c r="K207" s="8">
        <v>21640.7</v>
      </c>
    </row>
    <row r="208" spans="1:11" s="1" customFormat="1">
      <c r="A208" s="1" t="s">
        <v>175</v>
      </c>
      <c r="B208" s="1" t="s">
        <v>32</v>
      </c>
      <c r="C208" s="4">
        <v>12349583</v>
      </c>
      <c r="D208" s="8">
        <v>40000</v>
      </c>
      <c r="E208" s="8">
        <v>40000</v>
      </c>
      <c r="F208" s="8">
        <v>1148</v>
      </c>
      <c r="G208" s="4">
        <v>646.36</v>
      </c>
      <c r="H208" s="8">
        <v>1216</v>
      </c>
      <c r="I208" s="4" t="s">
        <v>37</v>
      </c>
      <c r="J208" s="8">
        <v>3010.36</v>
      </c>
      <c r="K208" s="8">
        <v>36989.64</v>
      </c>
    </row>
    <row r="209" spans="1:11">
      <c r="A209" s="1" t="s">
        <v>69</v>
      </c>
      <c r="B209" t="s">
        <v>32</v>
      </c>
      <c r="C209" s="5">
        <v>12349699</v>
      </c>
      <c r="D209" s="7">
        <v>28000</v>
      </c>
      <c r="E209" s="7">
        <v>28000</v>
      </c>
      <c r="F209" s="5">
        <v>803.6</v>
      </c>
      <c r="G209" s="5" t="s">
        <v>37</v>
      </c>
      <c r="H209" s="5">
        <v>851.2</v>
      </c>
      <c r="I209" s="5" t="s">
        <v>37</v>
      </c>
      <c r="J209" s="7">
        <v>1654.8</v>
      </c>
      <c r="K209" s="7">
        <v>26345.200000000001</v>
      </c>
    </row>
    <row r="210" spans="1:11" s="1" customFormat="1">
      <c r="A210" s="1" t="s">
        <v>176</v>
      </c>
      <c r="B210" s="1" t="s">
        <v>182</v>
      </c>
      <c r="C210" s="4">
        <v>12350135</v>
      </c>
      <c r="D210" s="8">
        <v>26250</v>
      </c>
      <c r="E210" s="8">
        <v>26250</v>
      </c>
      <c r="F210" s="4">
        <v>753.38</v>
      </c>
      <c r="G210" s="4" t="s">
        <v>37</v>
      </c>
      <c r="H210" s="4">
        <v>798</v>
      </c>
      <c r="I210" s="4" t="s">
        <v>37</v>
      </c>
      <c r="J210" s="8">
        <v>1551.38</v>
      </c>
      <c r="K210" s="8">
        <v>24698.62</v>
      </c>
    </row>
    <row r="211" spans="1:11" s="1" customFormat="1">
      <c r="A211" s="1" t="s">
        <v>177</v>
      </c>
      <c r="B211" s="1" t="s">
        <v>182</v>
      </c>
      <c r="C211" s="4">
        <v>12350141</v>
      </c>
      <c r="D211" s="8">
        <v>30000</v>
      </c>
      <c r="E211" s="8">
        <v>30000</v>
      </c>
      <c r="F211" s="4">
        <v>861</v>
      </c>
      <c r="G211" s="4" t="s">
        <v>37</v>
      </c>
      <c r="H211" s="4">
        <v>912</v>
      </c>
      <c r="I211" s="4" t="s">
        <v>37</v>
      </c>
      <c r="J211" s="8">
        <v>1773</v>
      </c>
      <c r="K211" s="8">
        <v>28227</v>
      </c>
    </row>
    <row r="212" spans="1:11">
      <c r="A212" t="s">
        <v>12</v>
      </c>
      <c r="B212">
        <v>8</v>
      </c>
      <c r="C212" s="5"/>
      <c r="D212" s="7">
        <f>SUM(D204:D211)</f>
        <v>196250</v>
      </c>
      <c r="E212" s="7">
        <f t="shared" ref="E212:K212" si="25">SUM(E204:E211)</f>
        <v>196250</v>
      </c>
      <c r="F212" s="7">
        <f t="shared" si="25"/>
        <v>5632.38</v>
      </c>
      <c r="G212" s="7">
        <f t="shared" si="25"/>
        <v>646.36</v>
      </c>
      <c r="H212" s="7">
        <f t="shared" si="25"/>
        <v>5966</v>
      </c>
      <c r="I212" s="7">
        <f t="shared" si="25"/>
        <v>0</v>
      </c>
      <c r="J212" s="7">
        <f t="shared" si="25"/>
        <v>12244.739999999998</v>
      </c>
      <c r="K212" s="7">
        <f t="shared" si="25"/>
        <v>184005.26</v>
      </c>
    </row>
    <row r="213" spans="1:11"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3" t="s">
        <v>212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1" t="s">
        <v>178</v>
      </c>
      <c r="B216" t="s">
        <v>33</v>
      </c>
      <c r="C216" s="5">
        <v>12352527</v>
      </c>
      <c r="D216" s="7">
        <v>20000</v>
      </c>
      <c r="E216" s="7">
        <v>20000</v>
      </c>
      <c r="F216" s="5">
        <v>574</v>
      </c>
      <c r="G216" s="5" t="s">
        <v>37</v>
      </c>
      <c r="H216" s="5">
        <v>608</v>
      </c>
      <c r="I216" s="5" t="s">
        <v>37</v>
      </c>
      <c r="J216" s="7">
        <v>1182</v>
      </c>
      <c r="K216" s="7">
        <v>18818</v>
      </c>
    </row>
    <row r="217" spans="1:11">
      <c r="A217" t="s">
        <v>12</v>
      </c>
      <c r="B217">
        <v>1</v>
      </c>
      <c r="C217" s="5"/>
      <c r="D217" s="7">
        <f>SUM(D216)</f>
        <v>20000</v>
      </c>
      <c r="E217" s="7">
        <f t="shared" ref="E217:K217" si="26">SUM(E216)</f>
        <v>20000</v>
      </c>
      <c r="F217" s="7">
        <f t="shared" si="26"/>
        <v>574</v>
      </c>
      <c r="G217" s="7">
        <f t="shared" si="26"/>
        <v>0</v>
      </c>
      <c r="H217" s="7">
        <f t="shared" si="26"/>
        <v>608</v>
      </c>
      <c r="I217" s="7">
        <f t="shared" si="26"/>
        <v>0</v>
      </c>
      <c r="J217" s="7">
        <f t="shared" si="26"/>
        <v>1182</v>
      </c>
      <c r="K217" s="7">
        <f t="shared" si="26"/>
        <v>18818</v>
      </c>
    </row>
    <row r="218" spans="1:11"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3" t="s">
        <v>179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1" t="s">
        <v>180</v>
      </c>
      <c r="B221" t="s">
        <v>181</v>
      </c>
      <c r="C221" s="5">
        <v>12349617</v>
      </c>
      <c r="D221" s="7">
        <v>90000</v>
      </c>
      <c r="E221" s="7">
        <v>90000</v>
      </c>
      <c r="F221" s="7">
        <v>2583</v>
      </c>
      <c r="G221" s="7">
        <v>10227.129999999999</v>
      </c>
      <c r="H221" s="7">
        <v>2628.08</v>
      </c>
      <c r="I221" s="5" t="s">
        <v>37</v>
      </c>
      <c r="J221" s="7">
        <v>15438.21</v>
      </c>
      <c r="K221" s="7">
        <v>74561.789999999994</v>
      </c>
    </row>
    <row r="222" spans="1:11">
      <c r="A222" t="s">
        <v>12</v>
      </c>
      <c r="B222">
        <v>1</v>
      </c>
      <c r="C222" s="5"/>
      <c r="D222" s="7">
        <f>SUM(D221:D221)</f>
        <v>90000</v>
      </c>
      <c r="E222" s="7">
        <f t="shared" ref="E222:K222" si="27">SUM(E221:E221)</f>
        <v>90000</v>
      </c>
      <c r="F222" s="7">
        <f t="shared" si="27"/>
        <v>2583</v>
      </c>
      <c r="G222" s="7">
        <f t="shared" si="27"/>
        <v>10227.129999999999</v>
      </c>
      <c r="H222" s="7">
        <f t="shared" si="27"/>
        <v>2628.08</v>
      </c>
      <c r="I222" s="7">
        <f t="shared" si="27"/>
        <v>0</v>
      </c>
      <c r="J222" s="7">
        <f t="shared" si="27"/>
        <v>15438.21</v>
      </c>
      <c r="K222" s="7">
        <f t="shared" si="27"/>
        <v>74561.789999999994</v>
      </c>
    </row>
    <row r="223" spans="1:11"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1" customFormat="1">
      <c r="A224" s="3" t="s">
        <v>42</v>
      </c>
      <c r="B224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Julio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2015-11-03T20:01:54Z</dcterms:modified>
</cp:coreProperties>
</file>