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Proyectos y Documentos\00-Proyectos y Documentos\PLANIFICACIÓN 2023\Estadisticas Institucionales\Primer Trimestre\"/>
    </mc:Choice>
  </mc:AlternateContent>
  <xr:revisionPtr revIDLastSave="0" documentId="8_{0DFD7FAA-8E86-496F-8116-B9913B6005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" sheetId="1" r:id="rId1"/>
    <sheet name="EI.01" sheetId="2" r:id="rId2"/>
    <sheet name="EI.02" sheetId="3" r:id="rId3"/>
    <sheet name="EI.03" sheetId="4" r:id="rId4"/>
    <sheet name="EI.04" sheetId="5" r:id="rId5"/>
    <sheet name="EI.05" sheetId="8" r:id="rId6"/>
    <sheet name="EI.06" sheetId="7" r:id="rId7"/>
    <sheet name="EI.07" sheetId="10" r:id="rId8"/>
    <sheet name="EI.08" sheetId="9" r:id="rId9"/>
    <sheet name="EI.09" sheetId="11" r:id="rId10"/>
    <sheet name="EI.10" sheetId="12" r:id="rId11"/>
    <sheet name="E.11" sheetId="15" r:id="rId12"/>
    <sheet name="E.12" sheetId="1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6" l="1"/>
  <c r="B10" i="12"/>
  <c r="B7" i="11"/>
  <c r="B8" i="15"/>
  <c r="B14" i="9"/>
  <c r="C22" i="10"/>
  <c r="B22" i="10"/>
  <c r="E21" i="10"/>
  <c r="E20" i="10"/>
  <c r="E19" i="10"/>
  <c r="E18" i="10"/>
  <c r="E11" i="10"/>
  <c r="B8" i="7"/>
  <c r="F8" i="8"/>
  <c r="D8" i="8"/>
  <c r="B8" i="8"/>
  <c r="H7" i="8"/>
  <c r="G7" i="8" s="1"/>
  <c r="E7" i="8"/>
  <c r="H6" i="8"/>
  <c r="G6" i="8" s="1"/>
  <c r="H5" i="8"/>
  <c r="G5" i="8" s="1"/>
  <c r="H20" i="3"/>
  <c r="H19" i="3"/>
  <c r="H34" i="1"/>
  <c r="H33" i="1"/>
  <c r="C7" i="8" l="1"/>
  <c r="C6" i="8"/>
  <c r="E6" i="8"/>
  <c r="E22" i="10"/>
  <c r="C5" i="8"/>
  <c r="E5" i="8"/>
  <c r="H8" i="8"/>
  <c r="H45" i="1"/>
  <c r="H46" i="1"/>
  <c r="H47" i="1"/>
  <c r="H48" i="1"/>
  <c r="H49" i="1"/>
  <c r="H50" i="1"/>
  <c r="H51" i="1"/>
  <c r="H52" i="1"/>
  <c r="H53" i="1"/>
  <c r="H38" i="1" l="1"/>
  <c r="H37" i="1"/>
  <c r="H36" i="1"/>
  <c r="H24" i="3"/>
  <c r="H23" i="3"/>
  <c r="H22" i="3"/>
  <c r="H21" i="3"/>
  <c r="H18" i="3"/>
  <c r="H17" i="3"/>
  <c r="H16" i="3"/>
  <c r="H15" i="3"/>
  <c r="H14" i="3"/>
  <c r="H13" i="3"/>
  <c r="H11" i="3"/>
  <c r="H10" i="3"/>
  <c r="H9" i="3"/>
  <c r="H8" i="3"/>
  <c r="H7" i="3"/>
  <c r="H6" i="3"/>
  <c r="H5" i="3"/>
  <c r="H27" i="1" l="1"/>
  <c r="H26" i="1"/>
  <c r="H24" i="1"/>
  <c r="H31" i="1" l="1"/>
  <c r="G6" i="5" l="1"/>
  <c r="G5" i="5"/>
  <c r="G6" i="4"/>
  <c r="G7" i="4"/>
  <c r="G5" i="4"/>
  <c r="H5" i="1" l="1"/>
  <c r="H6" i="1"/>
  <c r="H9" i="1"/>
  <c r="H10" i="1"/>
  <c r="H11" i="1"/>
  <c r="H12" i="1"/>
  <c r="H13" i="1"/>
  <c r="H14" i="1"/>
  <c r="H16" i="1"/>
  <c r="H17" i="1"/>
  <c r="H19" i="1"/>
  <c r="H20" i="1"/>
  <c r="H21" i="1"/>
  <c r="H22" i="1"/>
  <c r="H23" i="1"/>
  <c r="H28" i="1"/>
  <c r="H29" i="1"/>
  <c r="H30" i="1"/>
  <c r="H32" i="1"/>
  <c r="H35" i="1"/>
  <c r="H39" i="1"/>
  <c r="H40" i="1"/>
  <c r="H41" i="1"/>
  <c r="H42" i="1"/>
  <c r="H43" i="1"/>
  <c r="H44" i="1"/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B36" i="2" l="1"/>
</calcChain>
</file>

<file path=xl/sharedStrings.xml><?xml version="1.0" encoding="utf-8"?>
<sst xmlns="http://schemas.openxmlformats.org/spreadsheetml/2006/main" count="300" uniqueCount="160">
  <si>
    <t>Datos</t>
  </si>
  <si>
    <t>Total</t>
  </si>
  <si>
    <t>Cantidad de publicaciones estadísticas realizadas</t>
  </si>
  <si>
    <t>Anuarios</t>
  </si>
  <si>
    <t>Atlas</t>
  </si>
  <si>
    <t>Base de Datos</t>
  </si>
  <si>
    <t>Boletines</t>
  </si>
  <si>
    <t>Clasificación Nacional</t>
  </si>
  <si>
    <t>Compendios</t>
  </si>
  <si>
    <t>División Territorial</t>
  </si>
  <si>
    <t>Estudios</t>
  </si>
  <si>
    <t>Fascículos</t>
  </si>
  <si>
    <t>Índices</t>
  </si>
  <si>
    <t>Informes</t>
  </si>
  <si>
    <t>Metodologías</t>
  </si>
  <si>
    <t>Revistas</t>
  </si>
  <si>
    <t>Cantidad de difusiones estadísticas en los medios de comunicaciones</t>
  </si>
  <si>
    <t>Comunicados emitidos</t>
  </si>
  <si>
    <t xml:space="preserve">Notas de prensa emitidas </t>
  </si>
  <si>
    <t>Publicidades de prensa realizadas</t>
  </si>
  <si>
    <t>Publicidades de radio realizadas</t>
  </si>
  <si>
    <t>Publicidades de TV realizadas</t>
  </si>
  <si>
    <t>Cantidad de eventos estadísticos realizados</t>
  </si>
  <si>
    <t>Charlas</t>
  </si>
  <si>
    <t>Conferencias</t>
  </si>
  <si>
    <t>Ferias</t>
  </si>
  <si>
    <t>Rueda de prensa</t>
  </si>
  <si>
    <t>Talleres</t>
  </si>
  <si>
    <t>Cantidad de acuerdos / convenios firmados</t>
  </si>
  <si>
    <t xml:space="preserve">Participación ONE en eventos internacionales </t>
  </si>
  <si>
    <t>Cantidad de asistencias técnicas recibidas</t>
  </si>
  <si>
    <t>Cantidad de acciones formativas generadas</t>
  </si>
  <si>
    <t>Cantidad de participaciones en acciones formativas</t>
  </si>
  <si>
    <t>Vinculaciones</t>
  </si>
  <si>
    <t>ENE</t>
  </si>
  <si>
    <t>Comunicaciones</t>
  </si>
  <si>
    <t>Área</t>
  </si>
  <si>
    <t>Ficha de recolección de datos</t>
  </si>
  <si>
    <t>Publicaciones</t>
  </si>
  <si>
    <t>Hombre</t>
  </si>
  <si>
    <t>Mujer</t>
  </si>
  <si>
    <t>Acciones formativas</t>
  </si>
  <si>
    <t>Sexo</t>
  </si>
  <si>
    <t>1T</t>
  </si>
  <si>
    <t>2T</t>
  </si>
  <si>
    <t>3T</t>
  </si>
  <si>
    <t>4T</t>
  </si>
  <si>
    <t>OFICINA NACIONAL DE ESTADISTICA</t>
  </si>
  <si>
    <t>Medio de recepción</t>
  </si>
  <si>
    <t>Cantidad</t>
  </si>
  <si>
    <t>Correo electrónico</t>
  </si>
  <si>
    <t>Mes</t>
  </si>
  <si>
    <t>Otros</t>
  </si>
  <si>
    <t>Ocupación</t>
  </si>
  <si>
    <t>Abogada/o</t>
  </si>
  <si>
    <t>Administrativa/o de gestión y personal</t>
  </si>
  <si>
    <t>Arquitecta/o, técnica/o</t>
  </si>
  <si>
    <t>Contable</t>
  </si>
  <si>
    <t>Estadística/o</t>
  </si>
  <si>
    <t>Estudiante</t>
  </si>
  <si>
    <t>Ingeniera/o en obras públicas</t>
  </si>
  <si>
    <t>otro</t>
  </si>
  <si>
    <t>Periodista</t>
  </si>
  <si>
    <t>Profesor/a</t>
  </si>
  <si>
    <t>Publicitaria/o</t>
  </si>
  <si>
    <t>%</t>
  </si>
  <si>
    <t>Reuniones</t>
  </si>
  <si>
    <t xml:space="preserve">Fuente: Elaboración propia a partir de la información suministrada por la Escuela Nacional de Estadística. </t>
  </si>
  <si>
    <t>Educador/a infantil</t>
  </si>
  <si>
    <t>Veterinaria/o</t>
  </si>
  <si>
    <t>Curso</t>
  </si>
  <si>
    <t>Cantidad de acciones formativas por tipo</t>
  </si>
  <si>
    <t>Cantidad de actividades de difusión estadística de manera interna</t>
  </si>
  <si>
    <t>Cantidad de campañas para medios internos.</t>
  </si>
  <si>
    <t>Cantidad de invitaciones elaboradas.</t>
  </si>
  <si>
    <t>Cantidad de artes entregados a las áreas.</t>
  </si>
  <si>
    <t>Cantidad de Peich emitidos</t>
  </si>
  <si>
    <t>CSI</t>
  </si>
  <si>
    <t>MOOC: Introducción a la Estadística para la Gestión Pública</t>
  </si>
  <si>
    <t>Webinar/Taller</t>
  </si>
  <si>
    <t>Entrevistas realizadas por los medios</t>
  </si>
  <si>
    <t>Cantidad de contenidos multimedia</t>
  </si>
  <si>
    <t>Campaña difusion de datos redes sociales</t>
  </si>
  <si>
    <t>Cobertura noticias institucionales redes sociales</t>
  </si>
  <si>
    <t>Audiovisuales</t>
  </si>
  <si>
    <t>Infografias</t>
  </si>
  <si>
    <t xml:space="preserve">Departamento de Comunicaciones </t>
  </si>
  <si>
    <t>Departamento de Comunicaciones</t>
  </si>
  <si>
    <t>Departamento de Vinculaciones</t>
  </si>
  <si>
    <t>Enero</t>
  </si>
  <si>
    <t>Febrero</t>
  </si>
  <si>
    <t>Marzo</t>
  </si>
  <si>
    <t>Presencial</t>
  </si>
  <si>
    <t>Teléfono</t>
  </si>
  <si>
    <t>Empresario</t>
  </si>
  <si>
    <t>Médico</t>
  </si>
  <si>
    <t>Mercadólogo</t>
  </si>
  <si>
    <t>Otros profesionales</t>
  </si>
  <si>
    <t>Tipo de Información</t>
  </si>
  <si>
    <t>Cantidad de usuarios por tipo de institución, que solicitaron información al Centro de Servicios de Información (CSI), por mes       
enero - marzo 2022</t>
  </si>
  <si>
    <t>Tipo de Institución</t>
  </si>
  <si>
    <t>Del gobierno central, ministerios, consejos y empresas públicas independientes</t>
  </si>
  <si>
    <t>Empresas privadas y cooperativas</t>
  </si>
  <si>
    <t>Universidades</t>
  </si>
  <si>
    <t>Meses</t>
  </si>
  <si>
    <t>Nivel educativo de estos usuarios</t>
  </si>
  <si>
    <t>Secundaria</t>
  </si>
  <si>
    <t>Universitario</t>
  </si>
  <si>
    <t>Postgrado</t>
  </si>
  <si>
    <t>Cantidad de usuarios que utilizan los servicios del CSI, por mes según sexo</t>
  </si>
  <si>
    <t>Cantidad de  usuarios que utilizaron los servicios del CSI, según medio por el que fueron recibidas</t>
  </si>
  <si>
    <t>Cantidad de  usuarios que utilizaron los servicios del CSI desagregadas por sexo y ocupacion</t>
  </si>
  <si>
    <t>Cantidad de usuarios que realizaron solicitud al CSI, según el tipo de informacion</t>
  </si>
  <si>
    <t>Cantidad de usuarios que realizaron solicitud al CSI, según mes, enero - marzo 2022</t>
  </si>
  <si>
    <t>Cantidad de usuarios según el nivel académico que visitaron el CSI, por mes</t>
  </si>
  <si>
    <t>Cantidad de solicitudes  realizadas al CSI, completadas, según sexo</t>
  </si>
  <si>
    <t>cantidad de usuarios que recibieron información estadística del CSI, por metodo de recepción, según sexo y mes</t>
  </si>
  <si>
    <t>Cantidad de servicios prestados, según la forma de entrega</t>
  </si>
  <si>
    <r>
      <rPr>
        <b/>
        <sz val="12"/>
        <color theme="1"/>
        <rFont val="Calibri"/>
        <family val="2"/>
        <scheme val="minor"/>
      </rPr>
      <t>Fuente:</t>
    </r>
    <r>
      <rPr>
        <sz val="12"/>
        <color theme="1"/>
        <rFont val="Calibri"/>
        <family val="2"/>
        <scheme val="minor"/>
      </rPr>
      <t xml:space="preserve"> Elaboración propia a partir de la información suministrada por el Departamento de Comunicaciones.</t>
    </r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</si>
  <si>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Elaboración propia a partir de la información suministrada por el Departamento de Vinculaciones.</t>
    </r>
  </si>
  <si>
    <t>Actividades especiales</t>
  </si>
  <si>
    <t>Actos de firma de convenios</t>
  </si>
  <si>
    <t>Cantidad de publicaciones estadísticas difundida, enero - marzo 2023</t>
  </si>
  <si>
    <r>
      <rPr>
        <b/>
        <sz val="12"/>
        <color theme="1"/>
        <rFont val="Calibri"/>
        <family val="2"/>
        <scheme val="minor"/>
      </rPr>
      <t>Fuente</t>
    </r>
    <r>
      <rPr>
        <sz val="12"/>
        <color theme="1"/>
        <rFont val="Calibri"/>
        <family val="2"/>
        <scheme val="minor"/>
      </rPr>
      <t>: Elaboración propia a partir del Plan Operativo Anual 2023.</t>
    </r>
  </si>
  <si>
    <t xml:space="preserve">Cantidad de participaciones según acciones formativas realizadas en la Escuela Nacional de Estadistica por sexo, Enero-marzo 2023
</t>
  </si>
  <si>
    <t>MOOC: Ciencia de Datos para la Explotación de Datos</t>
  </si>
  <si>
    <t>MOOC: Estadísticas ¿Para qué?</t>
  </si>
  <si>
    <t>MOOC: Geoestadística: Importancia del Dónde</t>
  </si>
  <si>
    <t>MOOC: Importancia de la Ciencia de los Datos</t>
  </si>
  <si>
    <t>Mooc: Importancia de la Estadística Hoy</t>
  </si>
  <si>
    <t>Taller Datos Administrativos para uso Estadístico</t>
  </si>
  <si>
    <t>Numero de usuarios que utilizan los servicios del Centro de Servicios de Información (CSI), por mes según sexo, enero - marzo 2023</t>
  </si>
  <si>
    <t>Otro</t>
  </si>
  <si>
    <t xml:space="preserve">Febrero </t>
  </si>
  <si>
    <r>
      <rPr>
        <b/>
        <sz val="10"/>
        <color theme="4" tint="-0.499984740745262"/>
        <rFont val="Roboto"/>
      </rPr>
      <t>Fuente:</t>
    </r>
    <r>
      <rPr>
        <sz val="10"/>
        <color theme="4" tint="-0.499984740745262"/>
        <rFont val="Roboto"/>
      </rPr>
      <t xml:space="preserve"> Elaboración propia a partir de la información suministrada por el Centro de Servicios de Información </t>
    </r>
    <r>
      <rPr>
        <b/>
        <sz val="10"/>
        <color theme="4" tint="-0.499984740745262"/>
        <rFont val="Roboto"/>
      </rPr>
      <t>(CSI)</t>
    </r>
  </si>
  <si>
    <t>Numero de usuarios que utilizaron los servicios del Centro de Servicios de Información (CSI), según medio por el que fueron recibidas, enero - marzo 2023</t>
  </si>
  <si>
    <r>
      <rPr>
        <b/>
        <sz val="9"/>
        <color theme="4" tint="-0.499984740745262"/>
        <rFont val="Roboto"/>
      </rPr>
      <t>Fuente:</t>
    </r>
    <r>
      <rPr>
        <sz val="9"/>
        <color theme="4" tint="-0.499984740745262"/>
        <rFont val="Roboto"/>
      </rPr>
      <t xml:space="preserve"> Elaboración propia a partir de la información suministrada por el Centro de Servicios de Información </t>
    </r>
    <r>
      <rPr>
        <b/>
        <sz val="9"/>
        <color theme="4" tint="-0.499984740745262"/>
        <rFont val="Roboto"/>
      </rPr>
      <t>(CSI)</t>
    </r>
  </si>
  <si>
    <t>Numero de usuarios que utilizaron los servicios del Centro de Servicios de Información (CSI), desagregadas por sexo y ocupacion,  enero - marzo 2023</t>
  </si>
  <si>
    <r>
      <rPr>
        <b/>
        <sz val="9"/>
        <color theme="4" tint="-0.499984740745262"/>
        <rFont val="Roboto Light"/>
      </rPr>
      <t>Fuente:</t>
    </r>
    <r>
      <rPr>
        <sz val="9"/>
        <color theme="4" tint="-0.499984740745262"/>
        <rFont val="Roboto Light"/>
      </rPr>
      <t xml:space="preserve"> Elaboración propia a partir de la información suministrada por el Centro de Servicios de Información </t>
    </r>
    <r>
      <rPr>
        <b/>
        <sz val="9"/>
        <color theme="4" tint="-0.499984740745262"/>
        <rFont val="Roboto Light"/>
      </rPr>
      <t>(CSI)</t>
    </r>
  </si>
  <si>
    <t>Cantidad de usuarios que realizaron solicitud al Centro de Servicios de Información (CSI), según el tipo de informacion,  enero - marzo 2023</t>
  </si>
  <si>
    <t xml:space="preserve">Estadística económicas </t>
  </si>
  <si>
    <t xml:space="preserve">Estadística demográficas </t>
  </si>
  <si>
    <t>Población</t>
  </si>
  <si>
    <t>ICDV</t>
  </si>
  <si>
    <t>tú Municipio En Cifras</t>
  </si>
  <si>
    <t>Censos</t>
  </si>
  <si>
    <t>Pobreza</t>
  </si>
  <si>
    <t>Cultura</t>
  </si>
  <si>
    <t>Cantidad de usuarios por tipo de institución, que solicitaron información al Centro de Servicios de Información (CSI), por mes       
enero - marzo 2023</t>
  </si>
  <si>
    <t>No identificada</t>
  </si>
  <si>
    <t>Cantidad de usuarios que realizaron solicitud al Centro de Servicios de Información (CSI), según mes, enero - marzo 2023</t>
  </si>
  <si>
    <t>Cantidad de usuarios según el nivel académico que visitaron el Centro de Servicios de Información (CSI), por mes, enero - marzo 2023</t>
  </si>
  <si>
    <t>Maestría</t>
  </si>
  <si>
    <t>Doctorado</t>
  </si>
  <si>
    <t>N/D</t>
  </si>
  <si>
    <t xml:space="preserve">  Cantidad de usuarios según el nivel académico que visitaron el Centro de Servicios de Información (CSI), por mes, enero - marzo 2023</t>
  </si>
  <si>
    <t>Medio de recepción de su solicitud</t>
  </si>
  <si>
    <t>Correo</t>
  </si>
  <si>
    <t xml:space="preserve">Escuela Nacional de Estadística </t>
  </si>
  <si>
    <t xml:space="preserve">Centro de Servicio de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</si>
</sst>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499984740745262"/>
      <name val="Roboto Black"/>
    </font>
    <font>
      <sz val="11"/>
      <color theme="4" tint="-0.499984740745262"/>
      <name val="Roboto"/>
    </font>
    <font>
      <b/>
      <sz val="11"/>
      <color theme="4" tint="-0.499984740745262"/>
      <name val="Roboto"/>
    </font>
    <font>
      <sz val="12"/>
      <color theme="4" tint="-0.499984740745262"/>
      <name val="Roboto"/>
    </font>
    <font>
      <sz val="11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4" tint="-0.499984740745262"/>
      <name val="Roboto Light"/>
    </font>
    <font>
      <sz val="11"/>
      <color theme="4" tint="-0.499984740745262"/>
      <name val="Roboto Light"/>
    </font>
    <font>
      <sz val="10"/>
      <color theme="4" tint="-0.499984740745262"/>
      <name val="Roboto"/>
    </font>
    <font>
      <sz val="10"/>
      <color theme="4" tint="-0.499984740745262"/>
      <name val="Roboto Light"/>
    </font>
    <font>
      <b/>
      <sz val="10"/>
      <color theme="4" tint="-0.499984740745262"/>
      <name val="Roboto Light"/>
    </font>
    <font>
      <b/>
      <sz val="10"/>
      <color theme="4" tint="-0.499984740745262"/>
      <name val="Roboto"/>
    </font>
    <font>
      <sz val="9"/>
      <color theme="4" tint="-0.499984740745262"/>
      <name val="Roboto"/>
    </font>
    <font>
      <b/>
      <sz val="9"/>
      <color theme="4" tint="-0.499984740745262"/>
      <name val="Roboto"/>
    </font>
    <font>
      <sz val="14"/>
      <color theme="4" tint="-0.499984740745262"/>
      <name val="Roboto Black"/>
    </font>
    <font>
      <sz val="9"/>
      <color theme="4" tint="-0.499984740745262"/>
      <name val="Roboto Light"/>
    </font>
    <font>
      <b/>
      <sz val="9"/>
      <color theme="4" tint="-0.499984740745262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32" xfId="0" applyFont="1" applyBorder="1"/>
    <xf numFmtId="0" fontId="5" fillId="0" borderId="34" xfId="0" applyFont="1" applyBorder="1" applyAlignment="1">
      <alignment vertical="center" wrapText="1"/>
    </xf>
    <xf numFmtId="0" fontId="5" fillId="0" borderId="34" xfId="0" applyFont="1" applyBorder="1"/>
    <xf numFmtId="0" fontId="2" fillId="0" borderId="35" xfId="0" applyFont="1" applyBorder="1" applyAlignment="1">
      <alignment vertical="center"/>
    </xf>
    <xf numFmtId="0" fontId="0" fillId="2" borderId="5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 wrapText="1"/>
    </xf>
    <xf numFmtId="0" fontId="13" fillId="0" borderId="9" xfId="0" applyFont="1" applyBorder="1"/>
    <xf numFmtId="0" fontId="7" fillId="2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2" fillId="2" borderId="2" xfId="0" applyFont="1" applyFill="1" applyBorder="1" applyAlignment="1">
      <alignment horizontal="center" vertical="center" wrapText="1"/>
    </xf>
    <xf numFmtId="0" fontId="13" fillId="0" borderId="0" xfId="0" applyFont="1"/>
    <xf numFmtId="0" fontId="9" fillId="0" borderId="0" xfId="0" applyFont="1"/>
    <xf numFmtId="0" fontId="15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10" fontId="18" fillId="2" borderId="0" xfId="1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2" borderId="12" xfId="0" applyFont="1" applyFill="1" applyBorder="1" applyAlignment="1">
      <alignment horizontal="left" vertical="center"/>
    </xf>
    <xf numFmtId="0" fontId="20" fillId="2" borderId="12" xfId="0" applyFont="1" applyFill="1" applyBorder="1" applyAlignment="1">
      <alignment horizontal="center" vertical="center"/>
    </xf>
    <xf numFmtId="10" fontId="20" fillId="2" borderId="12" xfId="0" applyNumberFormat="1" applyFont="1" applyFill="1" applyBorder="1" applyAlignment="1">
      <alignment horizontal="center" vertical="center"/>
    </xf>
    <xf numFmtId="10" fontId="20" fillId="2" borderId="12" xfId="1" applyNumberFormat="1" applyFont="1" applyFill="1" applyBorder="1" applyAlignment="1">
      <alignment horizontal="center" vertical="center"/>
    </xf>
    <xf numFmtId="0" fontId="20" fillId="2" borderId="12" xfId="1" applyNumberFormat="1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vertical="center"/>
    </xf>
    <xf numFmtId="0" fontId="16" fillId="2" borderId="1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2" borderId="12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43" xfId="0" applyFill="1" applyBorder="1" applyAlignment="1">
      <alignment horizontal="left" vertical="center" wrapText="1"/>
    </xf>
    <xf numFmtId="0" fontId="0" fillId="2" borderId="44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30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13" fillId="0" borderId="17" xfId="0" applyFont="1" applyBorder="1" applyAlignment="1">
      <alignment horizontal="left" vertical="top"/>
    </xf>
    <xf numFmtId="0" fontId="8" fillId="0" borderId="1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left" vertical="top" wrapText="1"/>
    </xf>
    <xf numFmtId="0" fontId="16" fillId="2" borderId="17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E8D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162983</xdr:colOff>
      <xdr:row>0</xdr:row>
      <xdr:rowOff>0</xdr:rowOff>
    </xdr:from>
    <xdr:to>
      <xdr:col>7</xdr:col>
      <xdr:colOff>317500</xdr:colOff>
      <xdr:row>0</xdr:row>
      <xdr:rowOff>381000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AC341C-CA18-4033-81F9-1BAC98AF3F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2233" y="0"/>
          <a:ext cx="916517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136524</xdr:colOff>
      <xdr:row>0</xdr:row>
      <xdr:rowOff>0</xdr:rowOff>
    </xdr:from>
    <xdr:to>
      <xdr:col>0</xdr:col>
      <xdr:colOff>751417</xdr:colOff>
      <xdr:row>0</xdr:row>
      <xdr:rowOff>406400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96BF26-84B0-400D-860B-D2A05B6BE5A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4" y="0"/>
          <a:ext cx="614893" cy="406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944656</xdr:colOff>
      <xdr:row>0</xdr:row>
      <xdr:rowOff>108697</xdr:rowOff>
    </xdr:from>
    <xdr:to>
      <xdr:col>1</xdr:col>
      <xdr:colOff>1552575</xdr:colOff>
      <xdr:row>1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8B5689-CF4D-414A-ADB5-55B3DF748F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2781" y="108697"/>
          <a:ext cx="607919" cy="377078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76200</xdr:rowOff>
    </xdr:from>
    <xdr:to>
      <xdr:col>0</xdr:col>
      <xdr:colOff>819150</xdr:colOff>
      <xdr:row>2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286DB9-67CA-445C-A124-6FEB5B7D93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6200"/>
          <a:ext cx="676275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468747</xdr:colOff>
      <xdr:row>0</xdr:row>
      <xdr:rowOff>0</xdr:rowOff>
    </xdr:from>
    <xdr:to>
      <xdr:col>4</xdr:col>
      <xdr:colOff>540544</xdr:colOff>
      <xdr:row>0</xdr:row>
      <xdr:rowOff>454639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7AE52D8-5525-421C-99D9-5379D6D635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7903" y="0"/>
          <a:ext cx="1000485" cy="4546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750094</xdr:colOff>
      <xdr:row>0</xdr:row>
      <xdr:rowOff>476251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206BD8-8679-4D5A-9A23-B3CFB937AC0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0094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144896</xdr:colOff>
      <xdr:row>0</xdr:row>
      <xdr:rowOff>154961</xdr:rowOff>
    </xdr:from>
    <xdr:to>
      <xdr:col>3</xdr:col>
      <xdr:colOff>321470</xdr:colOff>
      <xdr:row>0</xdr:row>
      <xdr:rowOff>533401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F29186-D65F-4361-89C9-7B96E2F600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6177" y="154961"/>
          <a:ext cx="938574" cy="378440"/>
        </a:xfrm>
        <a:prstGeom prst="rect">
          <a:avLst/>
        </a:prstGeom>
      </xdr:spPr>
    </xdr:pic>
    <xdr:clientData/>
  </xdr:twoCellAnchor>
  <xdr:twoCellAnchor editAs="oneCell">
    <xdr:from>
      <xdr:col>0</xdr:col>
      <xdr:colOff>788614</xdr:colOff>
      <xdr:row>0</xdr:row>
      <xdr:rowOff>0</xdr:rowOff>
    </xdr:from>
    <xdr:to>
      <xdr:col>0</xdr:col>
      <xdr:colOff>1757362</xdr:colOff>
      <xdr:row>0</xdr:row>
      <xdr:rowOff>722539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DCBA7-1C5B-42B5-B0A1-39C35DDC2E1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14" y="0"/>
          <a:ext cx="968748" cy="7225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5109802</xdr:colOff>
      <xdr:row>0</xdr:row>
      <xdr:rowOff>69236</xdr:rowOff>
    </xdr:from>
    <xdr:to>
      <xdr:col>2</xdr:col>
      <xdr:colOff>28575</xdr:colOff>
      <xdr:row>0</xdr:row>
      <xdr:rowOff>452439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55849D-E344-40A2-B291-B0AC362785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4302" y="69236"/>
          <a:ext cx="943336" cy="383203"/>
        </a:xfrm>
        <a:prstGeom prst="rect">
          <a:avLst/>
        </a:prstGeom>
      </xdr:spPr>
    </xdr:pic>
    <xdr:clientData/>
  </xdr:twoCellAnchor>
  <xdr:twoCellAnchor editAs="oneCell">
    <xdr:from>
      <xdr:col>0</xdr:col>
      <xdr:colOff>610021</xdr:colOff>
      <xdr:row>0</xdr:row>
      <xdr:rowOff>0</xdr:rowOff>
    </xdr:from>
    <xdr:to>
      <xdr:col>0</xdr:col>
      <xdr:colOff>1083469</xdr:colOff>
      <xdr:row>0</xdr:row>
      <xdr:rowOff>452437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EA4480-800C-499C-B35D-B8EC1597F0B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021" y="0"/>
          <a:ext cx="473448" cy="4524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937852</xdr:colOff>
      <xdr:row>0</xdr:row>
      <xdr:rowOff>564536</xdr:rowOff>
    </xdr:from>
    <xdr:to>
      <xdr:col>1</xdr:col>
      <xdr:colOff>1514475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BD7ABF-9100-4BD9-88ED-1FC6A97697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1052" y="564536"/>
          <a:ext cx="576623" cy="283189"/>
        </a:xfrm>
        <a:prstGeom prst="rect">
          <a:avLst/>
        </a:prstGeom>
      </xdr:spPr>
    </xdr:pic>
    <xdr:clientData/>
  </xdr:twoCellAnchor>
  <xdr:twoCellAnchor editAs="oneCell">
    <xdr:from>
      <xdr:col>0</xdr:col>
      <xdr:colOff>40901</xdr:colOff>
      <xdr:row>0</xdr:row>
      <xdr:rowOff>419099</xdr:rowOff>
    </xdr:from>
    <xdr:to>
      <xdr:col>0</xdr:col>
      <xdr:colOff>561975</xdr:colOff>
      <xdr:row>0</xdr:row>
      <xdr:rowOff>809624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590EA9-0086-44E1-8DCE-7BBB8603F1F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01" y="419099"/>
          <a:ext cx="521074" cy="3905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3004777</xdr:colOff>
      <xdr:row>0</xdr:row>
      <xdr:rowOff>259736</xdr:rowOff>
    </xdr:from>
    <xdr:to>
      <xdr:col>3</xdr:col>
      <xdr:colOff>180976</xdr:colOff>
      <xdr:row>0</xdr:row>
      <xdr:rowOff>638176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7A84FE-25DB-48D7-8DB5-2B571F43CE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8652" y="259736"/>
          <a:ext cx="938574" cy="378440"/>
        </a:xfrm>
        <a:prstGeom prst="rect">
          <a:avLst/>
        </a:prstGeom>
      </xdr:spPr>
    </xdr:pic>
    <xdr:clientData/>
  </xdr:twoCellAnchor>
  <xdr:twoCellAnchor editAs="oneCell">
    <xdr:from>
      <xdr:col>0</xdr:col>
      <xdr:colOff>231402</xdr:colOff>
      <xdr:row>0</xdr:row>
      <xdr:rowOff>0</xdr:rowOff>
    </xdr:from>
    <xdr:to>
      <xdr:col>0</xdr:col>
      <xdr:colOff>971550</xdr:colOff>
      <xdr:row>1</xdr:row>
      <xdr:rowOff>46264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ECAF5B8-CB22-4A73-A6E2-90AC82412C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02" y="0"/>
          <a:ext cx="740148" cy="7225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2566627</xdr:colOff>
      <xdr:row>0</xdr:row>
      <xdr:rowOff>440711</xdr:rowOff>
    </xdr:from>
    <xdr:to>
      <xdr:col>3</xdr:col>
      <xdr:colOff>180976</xdr:colOff>
      <xdr:row>0</xdr:row>
      <xdr:rowOff>819151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E32345-C126-483B-A8E1-3203FB3FF6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2702" y="440711"/>
          <a:ext cx="938574" cy="378440"/>
        </a:xfrm>
        <a:prstGeom prst="rect">
          <a:avLst/>
        </a:prstGeom>
      </xdr:spPr>
    </xdr:pic>
    <xdr:clientData/>
  </xdr:twoCellAnchor>
  <xdr:twoCellAnchor editAs="oneCell">
    <xdr:from>
      <xdr:col>0</xdr:col>
      <xdr:colOff>288551</xdr:colOff>
      <xdr:row>0</xdr:row>
      <xdr:rowOff>77561</xdr:rowOff>
    </xdr:from>
    <xdr:to>
      <xdr:col>0</xdr:col>
      <xdr:colOff>1076324</xdr:colOff>
      <xdr:row>0</xdr:row>
      <xdr:rowOff>800100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B8F51A-9C7C-411F-92D5-D601A2216D4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51" y="77561"/>
          <a:ext cx="787773" cy="722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zoomScale="70" zoomScaleNormal="70" workbookViewId="0">
      <selection activeCell="G16" sqref="G16"/>
    </sheetView>
  </sheetViews>
  <sheetFormatPr baseColWidth="10" defaultColWidth="0" defaultRowHeight="15.75" x14ac:dyDescent="0.25"/>
  <cols>
    <col min="1" max="1" width="25.7109375" style="11" bestFit="1" customWidth="1"/>
    <col min="2" max="2" width="44.85546875" style="12" customWidth="1"/>
    <col min="3" max="3" width="36.28515625" style="3" customWidth="1"/>
    <col min="4" max="6" width="5.28515625" style="11" bestFit="1" customWidth="1"/>
    <col min="7" max="7" width="5.140625" style="11" bestFit="1" customWidth="1"/>
    <col min="8" max="8" width="7.140625" style="11" bestFit="1" customWidth="1"/>
    <col min="9" max="11" width="11.42578125" style="3" customWidth="1"/>
    <col min="12" max="12" width="0" style="3" hidden="1" customWidth="1"/>
    <col min="13" max="16384" width="11.42578125" style="3" hidden="1"/>
  </cols>
  <sheetData>
    <row r="1" spans="1:9" ht="33" customHeight="1" thickBot="1" x14ac:dyDescent="0.4">
      <c r="B1" s="89" t="s">
        <v>47</v>
      </c>
      <c r="C1" s="89"/>
      <c r="D1" s="16"/>
      <c r="E1" s="16"/>
      <c r="F1" s="16"/>
      <c r="G1" s="16"/>
      <c r="H1" s="16"/>
    </row>
    <row r="2" spans="1:9" ht="21.75" customHeight="1" thickBot="1" x14ac:dyDescent="0.3">
      <c r="A2" s="113" t="s">
        <v>37</v>
      </c>
      <c r="B2" s="114"/>
      <c r="C2" s="114"/>
      <c r="D2" s="114"/>
      <c r="E2" s="114"/>
      <c r="F2" s="114"/>
      <c r="G2" s="114"/>
      <c r="H2" s="115"/>
      <c r="I2" s="9"/>
    </row>
    <row r="3" spans="1:9" ht="16.5" customHeight="1" thickBot="1" x14ac:dyDescent="0.3">
      <c r="A3" s="105" t="s">
        <v>36</v>
      </c>
      <c r="B3" s="108" t="s">
        <v>0</v>
      </c>
      <c r="C3" s="109"/>
      <c r="D3" s="121">
        <v>2023</v>
      </c>
      <c r="E3" s="122"/>
      <c r="F3" s="122"/>
      <c r="G3" s="122"/>
      <c r="H3" s="123"/>
      <c r="I3" s="9"/>
    </row>
    <row r="4" spans="1:9" ht="23.25" customHeight="1" thickBot="1" x14ac:dyDescent="0.3">
      <c r="A4" s="106"/>
      <c r="B4" s="110"/>
      <c r="C4" s="111"/>
      <c r="D4" s="86" t="s">
        <v>43</v>
      </c>
      <c r="E4" s="87" t="s">
        <v>44</v>
      </c>
      <c r="F4" s="87" t="s">
        <v>45</v>
      </c>
      <c r="G4" s="87" t="s">
        <v>46</v>
      </c>
      <c r="H4" s="88" t="s">
        <v>1</v>
      </c>
      <c r="I4" s="9"/>
    </row>
    <row r="5" spans="1:9" ht="15" customHeight="1" x14ac:dyDescent="0.25">
      <c r="A5" s="116" t="s">
        <v>87</v>
      </c>
      <c r="B5" s="124" t="s">
        <v>2</v>
      </c>
      <c r="C5" s="17" t="s">
        <v>3</v>
      </c>
      <c r="D5" s="26">
        <v>0</v>
      </c>
      <c r="E5" s="26"/>
      <c r="F5" s="26"/>
      <c r="G5" s="26"/>
      <c r="H5" s="27">
        <f t="shared" ref="H5:H35" si="0">SUM(D5:G5)</f>
        <v>0</v>
      </c>
      <c r="I5" s="9"/>
    </row>
    <row r="6" spans="1:9" x14ac:dyDescent="0.25">
      <c r="A6" s="117"/>
      <c r="B6" s="107"/>
      <c r="C6" s="20" t="s">
        <v>4</v>
      </c>
      <c r="D6" s="21">
        <v>0</v>
      </c>
      <c r="E6" s="21"/>
      <c r="F6" s="21"/>
      <c r="G6" s="21"/>
      <c r="H6" s="22">
        <f t="shared" si="0"/>
        <v>0</v>
      </c>
      <c r="I6" s="9"/>
    </row>
    <row r="7" spans="1:9" x14ac:dyDescent="0.25">
      <c r="A7" s="117"/>
      <c r="B7" s="107"/>
      <c r="C7" s="20" t="s">
        <v>5</v>
      </c>
      <c r="D7" s="21">
        <v>5</v>
      </c>
      <c r="E7" s="21"/>
      <c r="F7" s="21"/>
      <c r="G7" s="21"/>
      <c r="H7" s="22">
        <v>5</v>
      </c>
      <c r="I7" s="9"/>
    </row>
    <row r="8" spans="1:9" x14ac:dyDescent="0.25">
      <c r="A8" s="117"/>
      <c r="B8" s="107"/>
      <c r="C8" s="20" t="s">
        <v>6</v>
      </c>
      <c r="D8" s="21">
        <v>21</v>
      </c>
      <c r="E8" s="21"/>
      <c r="F8" s="21"/>
      <c r="G8" s="21"/>
      <c r="H8" s="22">
        <v>21</v>
      </c>
      <c r="I8" s="9"/>
    </row>
    <row r="9" spans="1:9" x14ac:dyDescent="0.25">
      <c r="A9" s="117"/>
      <c r="B9" s="107"/>
      <c r="C9" s="20" t="s">
        <v>7</v>
      </c>
      <c r="D9" s="21">
        <v>0</v>
      </c>
      <c r="E9" s="21"/>
      <c r="F9" s="21"/>
      <c r="G9" s="21"/>
      <c r="H9" s="22">
        <f t="shared" si="0"/>
        <v>0</v>
      </c>
      <c r="I9" s="9"/>
    </row>
    <row r="10" spans="1:9" x14ac:dyDescent="0.25">
      <c r="A10" s="117"/>
      <c r="B10" s="107"/>
      <c r="C10" s="20" t="s">
        <v>8</v>
      </c>
      <c r="D10" s="21">
        <v>0</v>
      </c>
      <c r="E10" s="21"/>
      <c r="F10" s="21"/>
      <c r="G10" s="21"/>
      <c r="H10" s="22">
        <f t="shared" si="0"/>
        <v>0</v>
      </c>
      <c r="I10" s="9"/>
    </row>
    <row r="11" spans="1:9" x14ac:dyDescent="0.25">
      <c r="A11" s="117"/>
      <c r="B11" s="107"/>
      <c r="C11" s="20" t="s">
        <v>9</v>
      </c>
      <c r="D11" s="21">
        <v>0</v>
      </c>
      <c r="E11" s="21"/>
      <c r="F11" s="21"/>
      <c r="G11" s="21"/>
      <c r="H11" s="22">
        <f t="shared" si="0"/>
        <v>0</v>
      </c>
      <c r="I11" s="9"/>
    </row>
    <row r="12" spans="1:9" x14ac:dyDescent="0.25">
      <c r="A12" s="117"/>
      <c r="B12" s="107"/>
      <c r="C12" s="20" t="s">
        <v>10</v>
      </c>
      <c r="D12" s="21">
        <v>0</v>
      </c>
      <c r="E12" s="21"/>
      <c r="F12" s="21"/>
      <c r="G12" s="21"/>
      <c r="H12" s="22">
        <f t="shared" si="0"/>
        <v>0</v>
      </c>
      <c r="I12" s="9"/>
    </row>
    <row r="13" spans="1:9" x14ac:dyDescent="0.25">
      <c r="A13" s="117"/>
      <c r="B13" s="107"/>
      <c r="C13" s="20" t="s">
        <v>11</v>
      </c>
      <c r="D13" s="21">
        <v>0</v>
      </c>
      <c r="E13" s="21"/>
      <c r="F13" s="21"/>
      <c r="G13" s="21"/>
      <c r="H13" s="22">
        <f t="shared" si="0"/>
        <v>0</v>
      </c>
      <c r="I13" s="9"/>
    </row>
    <row r="14" spans="1:9" x14ac:dyDescent="0.25">
      <c r="A14" s="117"/>
      <c r="B14" s="107"/>
      <c r="C14" s="20" t="s">
        <v>12</v>
      </c>
      <c r="D14" s="21">
        <v>0</v>
      </c>
      <c r="E14" s="21"/>
      <c r="F14" s="21"/>
      <c r="G14" s="21"/>
      <c r="H14" s="22">
        <f t="shared" si="0"/>
        <v>0</v>
      </c>
      <c r="I14" s="9"/>
    </row>
    <row r="15" spans="1:9" x14ac:dyDescent="0.25">
      <c r="A15" s="117"/>
      <c r="B15" s="107"/>
      <c r="C15" s="20" t="s">
        <v>13</v>
      </c>
      <c r="D15" s="21">
        <v>2</v>
      </c>
      <c r="E15" s="21"/>
      <c r="F15" s="21"/>
      <c r="G15" s="21"/>
      <c r="H15" s="22">
        <v>2</v>
      </c>
      <c r="I15" s="9"/>
    </row>
    <row r="16" spans="1:9" x14ac:dyDescent="0.25">
      <c r="A16" s="117"/>
      <c r="B16" s="107"/>
      <c r="C16" s="20" t="s">
        <v>14</v>
      </c>
      <c r="D16" s="21">
        <v>0</v>
      </c>
      <c r="E16" s="21"/>
      <c r="F16" s="21"/>
      <c r="G16" s="21"/>
      <c r="H16" s="22">
        <f t="shared" si="0"/>
        <v>0</v>
      </c>
      <c r="I16" s="9"/>
    </row>
    <row r="17" spans="1:9" x14ac:dyDescent="0.25">
      <c r="A17" s="117"/>
      <c r="B17" s="107"/>
      <c r="C17" s="20" t="s">
        <v>15</v>
      </c>
      <c r="D17" s="21">
        <v>0</v>
      </c>
      <c r="E17" s="21"/>
      <c r="F17" s="21"/>
      <c r="G17" s="21"/>
      <c r="H17" s="22">
        <f t="shared" si="0"/>
        <v>0</v>
      </c>
      <c r="I17" s="9"/>
    </row>
    <row r="18" spans="1:9" x14ac:dyDescent="0.25">
      <c r="A18" s="117"/>
      <c r="B18" s="107" t="s">
        <v>16</v>
      </c>
      <c r="C18" s="20" t="s">
        <v>17</v>
      </c>
      <c r="D18" s="21">
        <v>2</v>
      </c>
      <c r="E18" s="21"/>
      <c r="F18" s="21"/>
      <c r="G18" s="21"/>
      <c r="H18" s="22">
        <v>2</v>
      </c>
      <c r="I18" s="9"/>
    </row>
    <row r="19" spans="1:9" x14ac:dyDescent="0.25">
      <c r="A19" s="117"/>
      <c r="B19" s="107"/>
      <c r="C19" s="20" t="s">
        <v>80</v>
      </c>
      <c r="D19" s="21">
        <v>3</v>
      </c>
      <c r="E19" s="21"/>
      <c r="F19" s="21"/>
      <c r="G19" s="21"/>
      <c r="H19" s="22">
        <f t="shared" si="0"/>
        <v>3</v>
      </c>
      <c r="I19" s="9"/>
    </row>
    <row r="20" spans="1:9" x14ac:dyDescent="0.25">
      <c r="A20" s="117"/>
      <c r="B20" s="107"/>
      <c r="C20" s="20" t="s">
        <v>18</v>
      </c>
      <c r="D20" s="21">
        <v>6</v>
      </c>
      <c r="E20" s="21"/>
      <c r="F20" s="21"/>
      <c r="G20" s="21"/>
      <c r="H20" s="22">
        <f t="shared" si="0"/>
        <v>6</v>
      </c>
      <c r="I20" s="9"/>
    </row>
    <row r="21" spans="1:9" x14ac:dyDescent="0.25">
      <c r="A21" s="117"/>
      <c r="B21" s="107"/>
      <c r="C21" s="20" t="s">
        <v>19</v>
      </c>
      <c r="D21" s="21">
        <v>0</v>
      </c>
      <c r="E21" s="21"/>
      <c r="F21" s="21"/>
      <c r="G21" s="21"/>
      <c r="H21" s="22">
        <f t="shared" si="0"/>
        <v>0</v>
      </c>
      <c r="I21" s="9"/>
    </row>
    <row r="22" spans="1:9" x14ac:dyDescent="0.25">
      <c r="A22" s="117"/>
      <c r="B22" s="107"/>
      <c r="C22" s="20" t="s">
        <v>20</v>
      </c>
      <c r="D22" s="21">
        <v>0</v>
      </c>
      <c r="E22" s="21"/>
      <c r="F22" s="21"/>
      <c r="G22" s="21"/>
      <c r="H22" s="22">
        <f t="shared" si="0"/>
        <v>0</v>
      </c>
      <c r="I22" s="9"/>
    </row>
    <row r="23" spans="1:9" x14ac:dyDescent="0.25">
      <c r="A23" s="117"/>
      <c r="B23" s="107"/>
      <c r="C23" s="20" t="s">
        <v>21</v>
      </c>
      <c r="D23" s="21">
        <v>0</v>
      </c>
      <c r="E23" s="21"/>
      <c r="F23" s="21"/>
      <c r="G23" s="21"/>
      <c r="H23" s="22">
        <f t="shared" si="0"/>
        <v>0</v>
      </c>
      <c r="I23" s="9"/>
    </row>
    <row r="24" spans="1:9" ht="30" x14ac:dyDescent="0.25">
      <c r="A24" s="117"/>
      <c r="B24" s="107" t="s">
        <v>72</v>
      </c>
      <c r="C24" s="20" t="s">
        <v>73</v>
      </c>
      <c r="D24" s="21">
        <v>9</v>
      </c>
      <c r="E24" s="28"/>
      <c r="F24" s="28"/>
      <c r="G24" s="28"/>
      <c r="H24" s="22">
        <f t="shared" si="0"/>
        <v>9</v>
      </c>
      <c r="I24" s="9"/>
    </row>
    <row r="25" spans="1:9" x14ac:dyDescent="0.25">
      <c r="A25" s="117"/>
      <c r="B25" s="107"/>
      <c r="C25" s="20" t="s">
        <v>74</v>
      </c>
      <c r="D25" s="21">
        <v>5</v>
      </c>
      <c r="E25" s="28"/>
      <c r="F25" s="28"/>
      <c r="G25" s="28"/>
      <c r="H25" s="22">
        <v>5</v>
      </c>
      <c r="I25" s="9"/>
    </row>
    <row r="26" spans="1:9" ht="30" x14ac:dyDescent="0.25">
      <c r="A26" s="117"/>
      <c r="B26" s="107"/>
      <c r="C26" s="20" t="s">
        <v>75</v>
      </c>
      <c r="D26" s="21">
        <v>15</v>
      </c>
      <c r="E26" s="28"/>
      <c r="F26" s="28"/>
      <c r="G26" s="28"/>
      <c r="H26" s="22">
        <f t="shared" si="0"/>
        <v>15</v>
      </c>
      <c r="I26" s="9"/>
    </row>
    <row r="27" spans="1:9" x14ac:dyDescent="0.25">
      <c r="A27" s="117"/>
      <c r="B27" s="107"/>
      <c r="C27" s="20" t="s">
        <v>76</v>
      </c>
      <c r="D27" s="21">
        <v>0</v>
      </c>
      <c r="E27" s="28"/>
      <c r="F27" s="28"/>
      <c r="G27" s="28"/>
      <c r="H27" s="22">
        <f t="shared" si="0"/>
        <v>0</v>
      </c>
      <c r="I27" s="9"/>
    </row>
    <row r="28" spans="1:9" ht="15.75" customHeight="1" x14ac:dyDescent="0.25">
      <c r="A28" s="117"/>
      <c r="B28" s="107" t="s">
        <v>22</v>
      </c>
      <c r="C28" s="20" t="s">
        <v>23</v>
      </c>
      <c r="D28" s="21">
        <v>6</v>
      </c>
      <c r="E28" s="21"/>
      <c r="F28" s="21"/>
      <c r="G28" s="21"/>
      <c r="H28" s="22">
        <f t="shared" si="0"/>
        <v>6</v>
      </c>
      <c r="I28" s="9"/>
    </row>
    <row r="29" spans="1:9" x14ac:dyDescent="0.25">
      <c r="A29" s="117"/>
      <c r="B29" s="107"/>
      <c r="C29" s="20" t="s">
        <v>24</v>
      </c>
      <c r="D29" s="21">
        <v>0</v>
      </c>
      <c r="E29" s="21"/>
      <c r="F29" s="21"/>
      <c r="G29" s="21"/>
      <c r="H29" s="22">
        <f t="shared" si="0"/>
        <v>0</v>
      </c>
      <c r="I29" s="9"/>
    </row>
    <row r="30" spans="1:9" x14ac:dyDescent="0.25">
      <c r="A30" s="117"/>
      <c r="B30" s="107"/>
      <c r="C30" s="20" t="s">
        <v>25</v>
      </c>
      <c r="D30" s="21">
        <v>0</v>
      </c>
      <c r="E30" s="21"/>
      <c r="F30" s="21"/>
      <c r="G30" s="21"/>
      <c r="H30" s="22">
        <f t="shared" si="0"/>
        <v>0</v>
      </c>
      <c r="I30" s="9"/>
    </row>
    <row r="31" spans="1:9" x14ac:dyDescent="0.25">
      <c r="A31" s="117"/>
      <c r="B31" s="107"/>
      <c r="C31" s="20" t="s">
        <v>66</v>
      </c>
      <c r="D31" s="21">
        <v>3</v>
      </c>
      <c r="E31" s="21"/>
      <c r="F31" s="21"/>
      <c r="G31" s="21"/>
      <c r="H31" s="22">
        <f t="shared" si="0"/>
        <v>3</v>
      </c>
      <c r="I31" s="9"/>
    </row>
    <row r="32" spans="1:9" x14ac:dyDescent="0.25">
      <c r="A32" s="117"/>
      <c r="B32" s="107"/>
      <c r="C32" s="20" t="s">
        <v>26</v>
      </c>
      <c r="D32" s="21">
        <v>0</v>
      </c>
      <c r="E32" s="21"/>
      <c r="F32" s="21"/>
      <c r="G32" s="21"/>
      <c r="H32" s="22">
        <f t="shared" si="0"/>
        <v>0</v>
      </c>
      <c r="I32" s="9"/>
    </row>
    <row r="33" spans="1:11" x14ac:dyDescent="0.25">
      <c r="A33" s="117"/>
      <c r="B33" s="107"/>
      <c r="C33" s="20" t="s">
        <v>27</v>
      </c>
      <c r="D33" s="21">
        <v>6</v>
      </c>
      <c r="E33" s="21"/>
      <c r="F33" s="21"/>
      <c r="G33" s="21"/>
      <c r="H33" s="22">
        <f t="shared" si="0"/>
        <v>6</v>
      </c>
      <c r="I33" s="9"/>
    </row>
    <row r="34" spans="1:11" x14ac:dyDescent="0.25">
      <c r="A34" s="117"/>
      <c r="B34" s="107"/>
      <c r="C34" s="20" t="s">
        <v>120</v>
      </c>
      <c r="D34" s="21">
        <v>4</v>
      </c>
      <c r="E34" s="21"/>
      <c r="F34" s="21"/>
      <c r="G34" s="21"/>
      <c r="H34" s="22">
        <f t="shared" si="0"/>
        <v>4</v>
      </c>
      <c r="I34" s="9"/>
    </row>
    <row r="35" spans="1:11" x14ac:dyDescent="0.25">
      <c r="A35" s="117"/>
      <c r="B35" s="107"/>
      <c r="C35" s="20" t="s">
        <v>121</v>
      </c>
      <c r="D35" s="21">
        <v>1</v>
      </c>
      <c r="E35" s="21"/>
      <c r="F35" s="21"/>
      <c r="G35" s="21"/>
      <c r="H35" s="22">
        <f t="shared" si="0"/>
        <v>1</v>
      </c>
      <c r="I35" s="9"/>
    </row>
    <row r="36" spans="1:11" ht="28.5" customHeight="1" x14ac:dyDescent="0.25">
      <c r="A36" s="117"/>
      <c r="B36" s="107" t="s">
        <v>81</v>
      </c>
      <c r="C36" s="20" t="s">
        <v>82</v>
      </c>
      <c r="D36" s="21">
        <v>37</v>
      </c>
      <c r="E36" s="28"/>
      <c r="F36" s="28"/>
      <c r="G36" s="28"/>
      <c r="H36" s="29">
        <f>SUM(D36:G36)</f>
        <v>37</v>
      </c>
      <c r="I36" s="9"/>
      <c r="K36" s="10"/>
    </row>
    <row r="37" spans="1:11" ht="28.5" customHeight="1" x14ac:dyDescent="0.25">
      <c r="A37" s="117"/>
      <c r="B37" s="107"/>
      <c r="C37" s="20" t="s">
        <v>83</v>
      </c>
      <c r="D37" s="21">
        <v>50</v>
      </c>
      <c r="E37" s="28"/>
      <c r="F37" s="28"/>
      <c r="G37" s="28"/>
      <c r="H37" s="29">
        <f>SUM(D37:G37)</f>
        <v>50</v>
      </c>
      <c r="I37" s="9"/>
      <c r="K37" s="10"/>
    </row>
    <row r="38" spans="1:11" ht="28.5" customHeight="1" thickBot="1" x14ac:dyDescent="0.3">
      <c r="A38" s="118"/>
      <c r="B38" s="112"/>
      <c r="C38" s="23" t="s">
        <v>84</v>
      </c>
      <c r="D38" s="24">
        <v>44</v>
      </c>
      <c r="E38" s="30"/>
      <c r="F38" s="30"/>
      <c r="G38" s="30"/>
      <c r="H38" s="31">
        <f>SUM(D38:G38)</f>
        <v>44</v>
      </c>
      <c r="I38" s="9"/>
      <c r="K38" s="10"/>
    </row>
    <row r="39" spans="1:11" ht="28.5" customHeight="1" x14ac:dyDescent="0.25">
      <c r="A39" s="104" t="s">
        <v>88</v>
      </c>
      <c r="B39" s="98" t="s">
        <v>28</v>
      </c>
      <c r="C39" s="99"/>
      <c r="D39" s="18">
        <v>2</v>
      </c>
      <c r="E39" s="18"/>
      <c r="F39" s="18"/>
      <c r="G39" s="18"/>
      <c r="H39" s="19">
        <f t="shared" ref="H39:H41" si="1">SUM(D39:G39)</f>
        <v>2</v>
      </c>
      <c r="I39" s="9"/>
      <c r="K39" s="10"/>
    </row>
    <row r="40" spans="1:11" ht="28.5" customHeight="1" x14ac:dyDescent="0.25">
      <c r="A40" s="104"/>
      <c r="B40" s="100" t="s">
        <v>29</v>
      </c>
      <c r="C40" s="101"/>
      <c r="D40" s="21">
        <v>52</v>
      </c>
      <c r="E40" s="21"/>
      <c r="F40" s="21"/>
      <c r="G40" s="21"/>
      <c r="H40" s="22">
        <f t="shared" si="1"/>
        <v>52</v>
      </c>
      <c r="I40" s="9"/>
    </row>
    <row r="41" spans="1:11" ht="28.5" customHeight="1" thickBot="1" x14ac:dyDescent="0.3">
      <c r="A41" s="104"/>
      <c r="B41" s="96" t="s">
        <v>30</v>
      </c>
      <c r="C41" s="97"/>
      <c r="D41" s="24">
        <v>25</v>
      </c>
      <c r="E41" s="24"/>
      <c r="F41" s="24"/>
      <c r="G41" s="24"/>
      <c r="H41" s="25">
        <f t="shared" si="1"/>
        <v>25</v>
      </c>
      <c r="I41" s="9"/>
    </row>
    <row r="42" spans="1:11" ht="28.5" customHeight="1" x14ac:dyDescent="0.25">
      <c r="A42" s="102" t="s">
        <v>158</v>
      </c>
      <c r="B42" s="119" t="s">
        <v>31</v>
      </c>
      <c r="C42" s="120"/>
      <c r="D42" s="26">
        <v>7</v>
      </c>
      <c r="E42" s="26"/>
      <c r="F42" s="26"/>
      <c r="G42" s="26"/>
      <c r="H42" s="27">
        <f t="shared" ref="H42:H53" si="2">SUM(D42:G42)</f>
        <v>7</v>
      </c>
      <c r="I42" s="9"/>
    </row>
    <row r="43" spans="1:11" ht="28.5" customHeight="1" thickBot="1" x14ac:dyDescent="0.3">
      <c r="A43" s="103"/>
      <c r="B43" s="96" t="s">
        <v>32</v>
      </c>
      <c r="C43" s="97"/>
      <c r="D43" s="24">
        <v>180</v>
      </c>
      <c r="E43" s="24"/>
      <c r="F43" s="24"/>
      <c r="G43" s="24"/>
      <c r="H43" s="32">
        <f t="shared" si="2"/>
        <v>180</v>
      </c>
      <c r="I43" s="9"/>
    </row>
    <row r="44" spans="1:11" ht="28.5" customHeight="1" thickBot="1" x14ac:dyDescent="0.3">
      <c r="A44" s="90" t="s">
        <v>159</v>
      </c>
      <c r="B44" s="125" t="s">
        <v>109</v>
      </c>
      <c r="C44" s="126"/>
      <c r="D44" s="26">
        <v>60</v>
      </c>
      <c r="E44" s="26"/>
      <c r="F44" s="26"/>
      <c r="G44" s="26"/>
      <c r="H44" s="27">
        <f t="shared" si="2"/>
        <v>60</v>
      </c>
      <c r="I44" s="14"/>
    </row>
    <row r="45" spans="1:11" ht="28.5" customHeight="1" thickBot="1" x14ac:dyDescent="0.3">
      <c r="A45" s="90"/>
      <c r="B45" s="92" t="s">
        <v>110</v>
      </c>
      <c r="C45" s="93"/>
      <c r="D45" s="26">
        <v>60</v>
      </c>
      <c r="E45" s="21"/>
      <c r="F45" s="21"/>
      <c r="G45" s="21"/>
      <c r="H45" s="33">
        <f t="shared" si="2"/>
        <v>60</v>
      </c>
      <c r="I45" s="15"/>
    </row>
    <row r="46" spans="1:11" ht="28.5" customHeight="1" thickBot="1" x14ac:dyDescent="0.3">
      <c r="A46" s="90"/>
      <c r="B46" s="92" t="s">
        <v>111</v>
      </c>
      <c r="C46" s="93"/>
      <c r="D46" s="26">
        <v>60</v>
      </c>
      <c r="E46" s="20"/>
      <c r="F46" s="34"/>
      <c r="G46" s="21"/>
      <c r="H46" s="33">
        <f t="shared" si="2"/>
        <v>60</v>
      </c>
      <c r="I46" s="15"/>
    </row>
    <row r="47" spans="1:11" ht="28.5" customHeight="1" thickBot="1" x14ac:dyDescent="0.3">
      <c r="A47" s="90"/>
      <c r="B47" s="92" t="s">
        <v>112</v>
      </c>
      <c r="C47" s="93"/>
      <c r="D47" s="26">
        <v>60</v>
      </c>
      <c r="E47" s="21"/>
      <c r="F47" s="21"/>
      <c r="G47" s="21"/>
      <c r="H47" s="22">
        <f t="shared" si="2"/>
        <v>60</v>
      </c>
    </row>
    <row r="48" spans="1:11" ht="28.5" customHeight="1" thickBot="1" x14ac:dyDescent="0.3">
      <c r="A48" s="90"/>
      <c r="B48" s="92" t="s">
        <v>99</v>
      </c>
      <c r="C48" s="93"/>
      <c r="D48" s="26">
        <v>60</v>
      </c>
      <c r="E48" s="35"/>
      <c r="F48" s="21"/>
      <c r="G48" s="21"/>
      <c r="H48" s="22">
        <f t="shared" si="2"/>
        <v>60</v>
      </c>
    </row>
    <row r="49" spans="1:9" ht="30" customHeight="1" thickBot="1" x14ac:dyDescent="0.3">
      <c r="A49" s="90"/>
      <c r="B49" s="92" t="s">
        <v>113</v>
      </c>
      <c r="C49" s="93"/>
      <c r="D49" s="26">
        <v>60</v>
      </c>
      <c r="E49" s="21"/>
      <c r="F49" s="21"/>
      <c r="G49" s="21"/>
      <c r="H49" s="33">
        <f t="shared" si="2"/>
        <v>60</v>
      </c>
      <c r="I49" s="15"/>
    </row>
    <row r="50" spans="1:9" ht="25.5" customHeight="1" thickBot="1" x14ac:dyDescent="0.3">
      <c r="A50" s="90"/>
      <c r="B50" s="92" t="s">
        <v>114</v>
      </c>
      <c r="C50" s="93"/>
      <c r="D50" s="26">
        <v>60</v>
      </c>
      <c r="E50" s="21"/>
      <c r="F50" s="21"/>
      <c r="G50" s="21"/>
      <c r="H50" s="33">
        <f t="shared" si="2"/>
        <v>60</v>
      </c>
      <c r="I50" s="15"/>
    </row>
    <row r="51" spans="1:9" ht="27" customHeight="1" thickBot="1" x14ac:dyDescent="0.3">
      <c r="A51" s="90"/>
      <c r="B51" s="92" t="s">
        <v>115</v>
      </c>
      <c r="C51" s="93"/>
      <c r="D51" s="26">
        <v>60</v>
      </c>
      <c r="E51" s="36"/>
      <c r="F51" s="37"/>
      <c r="G51" s="36"/>
      <c r="H51" s="33">
        <f t="shared" si="2"/>
        <v>60</v>
      </c>
      <c r="I51" s="15"/>
    </row>
    <row r="52" spans="1:9" ht="30.75" customHeight="1" thickBot="1" x14ac:dyDescent="0.3">
      <c r="A52" s="90"/>
      <c r="B52" s="92" t="s">
        <v>116</v>
      </c>
      <c r="C52" s="93"/>
      <c r="D52" s="26">
        <v>60</v>
      </c>
      <c r="E52" s="20"/>
      <c r="F52" s="20"/>
      <c r="G52" s="20"/>
      <c r="H52" s="33">
        <f t="shared" si="2"/>
        <v>60</v>
      </c>
      <c r="I52" s="15"/>
    </row>
    <row r="53" spans="1:9" ht="30" customHeight="1" thickBot="1" x14ac:dyDescent="0.3">
      <c r="A53" s="91"/>
      <c r="B53" s="94" t="s">
        <v>117</v>
      </c>
      <c r="C53" s="95"/>
      <c r="D53" s="26">
        <v>60</v>
      </c>
      <c r="E53" s="23"/>
      <c r="F53" s="38"/>
      <c r="G53" s="38"/>
      <c r="H53" s="39">
        <f t="shared" si="2"/>
        <v>60</v>
      </c>
      <c r="I53" s="15"/>
    </row>
    <row r="54" spans="1:9" x14ac:dyDescent="0.25">
      <c r="A54" s="3"/>
      <c r="B54" s="3"/>
      <c r="D54" s="3"/>
      <c r="E54" s="3"/>
      <c r="F54" s="3"/>
      <c r="G54" s="3"/>
      <c r="H54" s="13"/>
    </row>
    <row r="55" spans="1:9" ht="16.5" thickBot="1" x14ac:dyDescent="0.3">
      <c r="A55" s="3"/>
      <c r="B55" s="3"/>
      <c r="D55" s="3"/>
      <c r="E55" s="3"/>
      <c r="F55" s="3"/>
      <c r="G55" s="3"/>
      <c r="H55" s="3"/>
    </row>
    <row r="56" spans="1:9" ht="16.5" thickBot="1" x14ac:dyDescent="0.3">
      <c r="A56" s="3"/>
      <c r="B56" s="3"/>
      <c r="D56" s="3"/>
      <c r="E56" s="3"/>
      <c r="F56" s="3"/>
      <c r="G56" s="3"/>
      <c r="H56" s="3"/>
    </row>
    <row r="57" spans="1:9" x14ac:dyDescent="0.25">
      <c r="A57" s="3"/>
      <c r="B57" s="3"/>
      <c r="E57" s="3"/>
      <c r="F57" s="3"/>
      <c r="G57" s="3"/>
      <c r="H57" s="3"/>
    </row>
    <row r="58" spans="1:9" x14ac:dyDescent="0.25">
      <c r="A58" s="3"/>
      <c r="B58" s="3"/>
    </row>
  </sheetData>
  <mergeCells count="29">
    <mergeCell ref="A5:A38"/>
    <mergeCell ref="B50:C50"/>
    <mergeCell ref="B51:C51"/>
    <mergeCell ref="B42:C42"/>
    <mergeCell ref="D3:H3"/>
    <mergeCell ref="B5:B17"/>
    <mergeCell ref="B18:B23"/>
    <mergeCell ref="B24:B27"/>
    <mergeCell ref="B44:C44"/>
    <mergeCell ref="B45:C45"/>
    <mergeCell ref="B46:C46"/>
    <mergeCell ref="B47:C47"/>
    <mergeCell ref="B49:C49"/>
    <mergeCell ref="B1:C1"/>
    <mergeCell ref="A44:A53"/>
    <mergeCell ref="B52:C52"/>
    <mergeCell ref="B53:C53"/>
    <mergeCell ref="B48:C48"/>
    <mergeCell ref="B43:C43"/>
    <mergeCell ref="B39:C39"/>
    <mergeCell ref="B40:C40"/>
    <mergeCell ref="B41:C41"/>
    <mergeCell ref="A42:A43"/>
    <mergeCell ref="A39:A41"/>
    <mergeCell ref="A3:A4"/>
    <mergeCell ref="B28:B35"/>
    <mergeCell ref="B3:C4"/>
    <mergeCell ref="B36:B38"/>
    <mergeCell ref="A2:H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2"/>
  <sheetViews>
    <sheetView zoomScale="80" zoomScaleNormal="80" workbookViewId="0">
      <selection activeCell="B16" sqref="B16"/>
    </sheetView>
  </sheetViews>
  <sheetFormatPr baseColWidth="10" defaultRowHeight="15" x14ac:dyDescent="0.25"/>
  <cols>
    <col min="1" max="1" width="25.7109375" customWidth="1"/>
    <col min="2" max="2" width="90.42578125" customWidth="1"/>
    <col min="3" max="3" width="10.28515625" customWidth="1"/>
  </cols>
  <sheetData>
    <row r="1" spans="1:5" ht="47.25" customHeight="1" x14ac:dyDescent="0.25">
      <c r="A1" s="150" t="s">
        <v>47</v>
      </c>
      <c r="B1" s="150"/>
      <c r="C1" s="150"/>
      <c r="D1" s="150"/>
      <c r="E1" s="150"/>
    </row>
    <row r="2" spans="1:5" ht="12.75" customHeight="1" x14ac:dyDescent="0.25">
      <c r="A2" s="158" t="s">
        <v>150</v>
      </c>
      <c r="B2" s="158"/>
      <c r="C2" s="7"/>
      <c r="D2" s="7"/>
      <c r="E2" s="1"/>
    </row>
    <row r="3" spans="1:5" ht="20.25" hidden="1" customHeight="1" x14ac:dyDescent="0.25">
      <c r="A3" s="77" t="s">
        <v>104</v>
      </c>
      <c r="B3" s="71" t="s">
        <v>49</v>
      </c>
      <c r="C3" s="8"/>
      <c r="D3" s="8"/>
      <c r="E3" s="1"/>
    </row>
    <row r="4" spans="1:5" ht="13.5" customHeight="1" x14ac:dyDescent="0.25">
      <c r="A4" s="78" t="s">
        <v>89</v>
      </c>
      <c r="B4" s="79">
        <v>19</v>
      </c>
      <c r="C4" s="1"/>
      <c r="D4" s="5"/>
      <c r="E4" s="1"/>
    </row>
    <row r="5" spans="1:5" ht="29.25" customHeight="1" x14ac:dyDescent="0.25">
      <c r="A5" s="78" t="s">
        <v>90</v>
      </c>
      <c r="B5" s="79">
        <v>19</v>
      </c>
      <c r="C5" s="1"/>
      <c r="D5" s="5"/>
      <c r="E5" s="1"/>
    </row>
    <row r="6" spans="1:5" ht="24" customHeight="1" x14ac:dyDescent="0.25">
      <c r="A6" s="78" t="s">
        <v>91</v>
      </c>
      <c r="B6" s="79">
        <v>22</v>
      </c>
      <c r="C6" s="1"/>
      <c r="D6" s="5"/>
      <c r="E6" s="1"/>
    </row>
    <row r="7" spans="1:5" ht="15" customHeight="1" x14ac:dyDescent="0.25">
      <c r="A7" s="77" t="s">
        <v>1</v>
      </c>
      <c r="B7" s="71">
        <f>SUM(B4:B6)</f>
        <v>60</v>
      </c>
      <c r="C7" s="1"/>
      <c r="D7" s="5"/>
      <c r="E7" s="1"/>
    </row>
    <row r="8" spans="1:5" ht="15" customHeight="1" x14ac:dyDescent="0.25">
      <c r="A8" s="153" t="s">
        <v>138</v>
      </c>
      <c r="B8" s="153"/>
      <c r="C8" s="1"/>
      <c r="D8" s="1"/>
      <c r="E8" s="1"/>
    </row>
    <row r="9" spans="1:5" ht="15" customHeight="1" x14ac:dyDescent="0.25">
      <c r="A9" s="159"/>
      <c r="B9" s="159"/>
      <c r="C9" s="159"/>
    </row>
    <row r="10" spans="1:5" ht="15" customHeight="1" x14ac:dyDescent="0.25"/>
    <row r="11" spans="1:5" ht="15" customHeight="1" x14ac:dyDescent="0.25"/>
    <row r="12" spans="1:5" ht="15" customHeight="1" x14ac:dyDescent="0.25"/>
    <row r="13" spans="1:5" ht="15" customHeight="1" x14ac:dyDescent="0.25"/>
    <row r="14" spans="1:5" ht="15" customHeight="1" x14ac:dyDescent="0.25"/>
    <row r="15" spans="1:5" ht="15" customHeight="1" x14ac:dyDescent="0.25"/>
    <row r="16" spans="1:5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</sheetData>
  <mergeCells count="4">
    <mergeCell ref="A9:C9"/>
    <mergeCell ref="A1:E1"/>
    <mergeCell ref="A2:B2"/>
    <mergeCell ref="A8:B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25"/>
  <sheetViews>
    <sheetView zoomScaleNormal="100" workbookViewId="0">
      <selection activeCell="B3" sqref="B3"/>
    </sheetView>
  </sheetViews>
  <sheetFormatPr baseColWidth="10" defaultRowHeight="15" x14ac:dyDescent="0.25"/>
  <cols>
    <col min="1" max="1" width="41.140625" customWidth="1"/>
    <col min="2" max="2" width="24.42578125" customWidth="1"/>
  </cols>
  <sheetData>
    <row r="1" spans="1:28" ht="66.75" customHeight="1" x14ac:dyDescent="0.25">
      <c r="A1" s="146" t="s">
        <v>47</v>
      </c>
      <c r="B1" s="146"/>
      <c r="C1" s="4"/>
      <c r="D1" s="4"/>
      <c r="E1" s="4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</row>
    <row r="2" spans="1:28" ht="66.75" customHeight="1" x14ac:dyDescent="0.25">
      <c r="A2" s="158" t="s">
        <v>151</v>
      </c>
      <c r="B2" s="158"/>
      <c r="C2" s="7"/>
      <c r="D2" s="7"/>
      <c r="E2" s="1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</row>
    <row r="3" spans="1:28" ht="66.75" customHeight="1" x14ac:dyDescent="0.25">
      <c r="A3" s="77" t="s">
        <v>105</v>
      </c>
      <c r="B3" s="71" t="s">
        <v>49</v>
      </c>
      <c r="C3" s="8"/>
      <c r="D3" s="8"/>
      <c r="E3" s="1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</row>
    <row r="4" spans="1:28" ht="66.75" customHeight="1" x14ac:dyDescent="0.25">
      <c r="A4" s="78" t="s">
        <v>106</v>
      </c>
      <c r="B4" s="79">
        <v>2</v>
      </c>
      <c r="C4" s="1"/>
      <c r="D4" s="5"/>
      <c r="E4" s="1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</row>
    <row r="5" spans="1:28" ht="66.75" customHeight="1" x14ac:dyDescent="0.25">
      <c r="A5" s="78" t="s">
        <v>107</v>
      </c>
      <c r="B5" s="79">
        <v>39</v>
      </c>
      <c r="C5" s="1"/>
      <c r="D5" s="5"/>
      <c r="E5" s="1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</row>
    <row r="6" spans="1:28" ht="66.75" customHeight="1" x14ac:dyDescent="0.25">
      <c r="A6" s="78" t="s">
        <v>108</v>
      </c>
      <c r="B6" s="79">
        <v>3</v>
      </c>
      <c r="C6" s="1"/>
      <c r="D6" s="5"/>
      <c r="E6" s="1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</row>
    <row r="7" spans="1:28" ht="66.75" customHeight="1" x14ac:dyDescent="0.25">
      <c r="A7" s="78" t="s">
        <v>152</v>
      </c>
      <c r="B7" s="79">
        <v>8</v>
      </c>
      <c r="C7" s="1"/>
      <c r="D7" s="5"/>
      <c r="E7" s="1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</row>
    <row r="8" spans="1:28" ht="66.75" customHeight="1" x14ac:dyDescent="0.25">
      <c r="A8" s="78" t="s">
        <v>153</v>
      </c>
      <c r="B8" s="79">
        <v>1</v>
      </c>
      <c r="C8" s="1"/>
      <c r="D8" s="5"/>
      <c r="E8" s="1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</row>
    <row r="9" spans="1:28" ht="66.75" customHeight="1" x14ac:dyDescent="0.25">
      <c r="A9" s="78" t="s">
        <v>154</v>
      </c>
      <c r="B9" s="79">
        <v>7</v>
      </c>
      <c r="C9" s="1"/>
      <c r="D9" s="5"/>
      <c r="E9" s="1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</row>
    <row r="10" spans="1:28" ht="66.75" customHeight="1" x14ac:dyDescent="0.25">
      <c r="A10" s="77" t="s">
        <v>1</v>
      </c>
      <c r="B10" s="71">
        <f>SUM(B4:B9)</f>
        <v>60</v>
      </c>
      <c r="C10" s="1"/>
      <c r="D10" s="5"/>
      <c r="E10" s="1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</row>
    <row r="11" spans="1:28" ht="66.75" customHeight="1" x14ac:dyDescent="0.25">
      <c r="A11" s="153" t="s">
        <v>138</v>
      </c>
      <c r="B11" s="153"/>
      <c r="C11" s="1"/>
      <c r="D11" s="1"/>
      <c r="E11" s="1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</row>
    <row r="12" spans="1:28" x14ac:dyDescent="0.25"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</row>
    <row r="13" spans="1:28" x14ac:dyDescent="0.25"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</row>
    <row r="14" spans="1:28" x14ac:dyDescent="0.25"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</row>
    <row r="15" spans="1:28" x14ac:dyDescent="0.25"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</row>
    <row r="16" spans="1:28" x14ac:dyDescent="0.25"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</row>
    <row r="17" spans="18:28" x14ac:dyDescent="0.25"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</row>
    <row r="18" spans="18:28" x14ac:dyDescent="0.25"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</row>
    <row r="19" spans="18:28" x14ac:dyDescent="0.25"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</row>
    <row r="20" spans="18:28" x14ac:dyDescent="0.25"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</row>
    <row r="21" spans="18:28" x14ac:dyDescent="0.25"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</row>
    <row r="22" spans="18:28" x14ac:dyDescent="0.25"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</row>
    <row r="23" spans="18:28" x14ac:dyDescent="0.25"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</row>
    <row r="24" spans="18:28" x14ac:dyDescent="0.25"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</row>
    <row r="25" spans="18:28" x14ac:dyDescent="0.25"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</row>
  </sheetData>
  <mergeCells count="4">
    <mergeCell ref="R1:AB25"/>
    <mergeCell ref="A2:B2"/>
    <mergeCell ref="A11:B11"/>
    <mergeCell ref="A1:B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"/>
  <sheetViews>
    <sheetView workbookViewId="0">
      <selection activeCell="B33" sqref="B33"/>
    </sheetView>
  </sheetViews>
  <sheetFormatPr baseColWidth="10" defaultRowHeight="15" x14ac:dyDescent="0.25"/>
  <cols>
    <col min="1" max="1" width="51.42578125" customWidth="1"/>
    <col min="2" max="2" width="42.7109375" customWidth="1"/>
    <col min="3" max="5" width="11.42578125" customWidth="1"/>
  </cols>
  <sheetData>
    <row r="1" spans="1:5" ht="53.25" customHeight="1" x14ac:dyDescent="0.25">
      <c r="A1" s="150" t="s">
        <v>47</v>
      </c>
      <c r="B1" s="150"/>
      <c r="C1" s="150"/>
      <c r="D1" s="150"/>
      <c r="E1" s="150"/>
    </row>
    <row r="2" spans="1:5" ht="48.75" customHeight="1" x14ac:dyDescent="0.25">
      <c r="A2" s="158" t="s">
        <v>148</v>
      </c>
      <c r="B2" s="145"/>
      <c r="C2" s="7"/>
      <c r="D2" s="7"/>
      <c r="E2" s="1"/>
    </row>
    <row r="3" spans="1:5" ht="20.25" hidden="1" customHeight="1" x14ac:dyDescent="0.25">
      <c r="A3" s="77" t="s">
        <v>100</v>
      </c>
      <c r="B3" s="71" t="s">
        <v>49</v>
      </c>
      <c r="C3" s="8"/>
      <c r="D3" s="8"/>
      <c r="E3" s="1"/>
    </row>
    <row r="4" spans="1:5" ht="30" customHeight="1" x14ac:dyDescent="0.25">
      <c r="A4" s="80" t="s">
        <v>101</v>
      </c>
      <c r="B4" s="79">
        <v>1</v>
      </c>
      <c r="C4" s="1"/>
      <c r="D4" s="5"/>
      <c r="E4" s="1"/>
    </row>
    <row r="5" spans="1:5" ht="41.25" customHeight="1" x14ac:dyDescent="0.25">
      <c r="A5" s="80" t="s">
        <v>102</v>
      </c>
      <c r="B5" s="79">
        <v>5</v>
      </c>
      <c r="C5" s="1"/>
      <c r="D5" s="5"/>
      <c r="E5" s="1"/>
    </row>
    <row r="6" spans="1:5" ht="15" customHeight="1" x14ac:dyDescent="0.25">
      <c r="A6" s="80" t="s">
        <v>103</v>
      </c>
      <c r="B6" s="79">
        <v>3</v>
      </c>
      <c r="C6" s="1"/>
      <c r="D6" s="5"/>
      <c r="E6" s="1"/>
    </row>
    <row r="7" spans="1:5" x14ac:dyDescent="0.25">
      <c r="A7" s="80" t="s">
        <v>149</v>
      </c>
      <c r="B7" s="79">
        <v>51</v>
      </c>
      <c r="C7" s="1"/>
      <c r="D7" s="5"/>
      <c r="E7" s="1"/>
    </row>
    <row r="8" spans="1:5" ht="30.75" customHeight="1" x14ac:dyDescent="0.25">
      <c r="A8" s="77" t="s">
        <v>1</v>
      </c>
      <c r="B8" s="71">
        <f>SUM(B4:B7)</f>
        <v>60</v>
      </c>
      <c r="C8" s="1"/>
      <c r="D8" s="5"/>
      <c r="E8" s="1"/>
    </row>
  </sheetData>
  <mergeCells count="2">
    <mergeCell ref="A1:E1"/>
    <mergeCell ref="A2:B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8"/>
  <sheetViews>
    <sheetView workbookViewId="0">
      <selection activeCell="B16" sqref="B16"/>
    </sheetView>
  </sheetViews>
  <sheetFormatPr baseColWidth="10" defaultRowHeight="15" x14ac:dyDescent="0.25"/>
  <cols>
    <col min="1" max="1" width="59.28515625" customWidth="1"/>
    <col min="2" max="2" width="24.85546875" customWidth="1"/>
  </cols>
  <sheetData>
    <row r="1" spans="1:2" ht="65.25" customHeight="1" x14ac:dyDescent="0.25">
      <c r="A1" s="150" t="s">
        <v>47</v>
      </c>
      <c r="B1" s="150"/>
    </row>
    <row r="2" spans="1:2" x14ac:dyDescent="0.25">
      <c r="A2" s="158" t="s">
        <v>155</v>
      </c>
      <c r="B2" s="158"/>
    </row>
    <row r="3" spans="1:2" x14ac:dyDescent="0.25">
      <c r="A3" s="76" t="s">
        <v>156</v>
      </c>
      <c r="B3" s="81" t="s">
        <v>49</v>
      </c>
    </row>
    <row r="4" spans="1:2" x14ac:dyDescent="0.25">
      <c r="A4" s="78" t="s">
        <v>157</v>
      </c>
      <c r="B4" s="82">
        <v>53</v>
      </c>
    </row>
    <row r="5" spans="1:2" x14ac:dyDescent="0.25">
      <c r="A5" s="78" t="s">
        <v>92</v>
      </c>
      <c r="B5" s="82">
        <v>6</v>
      </c>
    </row>
    <row r="6" spans="1:2" x14ac:dyDescent="0.25">
      <c r="A6" s="78" t="s">
        <v>154</v>
      </c>
      <c r="B6" s="82">
        <v>1</v>
      </c>
    </row>
    <row r="7" spans="1:2" x14ac:dyDescent="0.25">
      <c r="A7" s="83" t="s">
        <v>1</v>
      </c>
      <c r="B7" s="84">
        <f>SUM(B4:B6)</f>
        <v>60</v>
      </c>
    </row>
    <row r="8" spans="1:2" ht="25.5" customHeight="1" x14ac:dyDescent="0.25">
      <c r="A8" s="161" t="s">
        <v>138</v>
      </c>
      <c r="B8" s="161"/>
    </row>
  </sheetData>
  <mergeCells count="3">
    <mergeCell ref="A1:B1"/>
    <mergeCell ref="A2:B2"/>
    <mergeCell ref="A8:B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zoomScale="80" zoomScaleNormal="80" workbookViewId="0">
      <selection activeCell="C21" sqref="C21"/>
    </sheetView>
  </sheetViews>
  <sheetFormatPr baseColWidth="10" defaultColWidth="0" defaultRowHeight="15" x14ac:dyDescent="0.25"/>
  <cols>
    <col min="1" max="1" width="48.42578125" style="1" customWidth="1"/>
    <col min="2" max="2" width="34.42578125" style="1" customWidth="1"/>
    <col min="3" max="3" width="29.28515625" style="1" customWidth="1"/>
    <col min="4" max="7" width="4.5703125" style="1" bestFit="1" customWidth="1"/>
    <col min="8" max="8" width="6.5703125" style="1" bestFit="1" customWidth="1"/>
    <col min="9" max="9" width="11.42578125" style="1" customWidth="1"/>
    <col min="10" max="10" width="35.42578125" style="1" customWidth="1"/>
    <col min="11" max="11" width="31.85546875" style="1" hidden="1" customWidth="1"/>
    <col min="12" max="16384" width="11.42578125" style="1" hidden="1"/>
  </cols>
  <sheetData>
    <row r="1" spans="1:8" ht="25.5" customHeight="1" x14ac:dyDescent="0.35">
      <c r="A1" s="128" t="s">
        <v>47</v>
      </c>
      <c r="B1" s="128"/>
      <c r="C1" s="128"/>
      <c r="D1" s="128"/>
      <c r="E1" s="128"/>
      <c r="F1" s="128"/>
      <c r="G1" s="128"/>
      <c r="H1" s="128"/>
    </row>
    <row r="2" spans="1:8" ht="27" customHeight="1" x14ac:dyDescent="0.25">
      <c r="A2" s="130" t="s">
        <v>37</v>
      </c>
      <c r="B2" s="130"/>
      <c r="C2" s="130"/>
      <c r="D2" s="130"/>
      <c r="E2" s="130"/>
      <c r="F2" s="130"/>
      <c r="G2" s="130"/>
      <c r="H2" s="130"/>
    </row>
    <row r="3" spans="1:8" x14ac:dyDescent="0.25">
      <c r="A3" s="131" t="s">
        <v>36</v>
      </c>
      <c r="B3" s="131" t="s">
        <v>0</v>
      </c>
      <c r="C3" s="131"/>
      <c r="D3" s="131">
        <v>2023</v>
      </c>
      <c r="E3" s="131"/>
      <c r="F3" s="131"/>
      <c r="G3" s="131"/>
      <c r="H3" s="131"/>
    </row>
    <row r="4" spans="1:8" x14ac:dyDescent="0.25">
      <c r="A4" s="131"/>
      <c r="B4" s="131"/>
      <c r="C4" s="131"/>
      <c r="D4" s="45" t="s">
        <v>43</v>
      </c>
      <c r="E4" s="45" t="s">
        <v>44</v>
      </c>
      <c r="F4" s="45" t="s">
        <v>45</v>
      </c>
      <c r="G4" s="45" t="s">
        <v>46</v>
      </c>
      <c r="H4" s="45" t="s">
        <v>1</v>
      </c>
    </row>
    <row r="5" spans="1:8" ht="15" customHeight="1" x14ac:dyDescent="0.25">
      <c r="A5" s="132" t="s">
        <v>86</v>
      </c>
      <c r="B5" s="132" t="s">
        <v>2</v>
      </c>
      <c r="C5" s="20" t="s">
        <v>3</v>
      </c>
      <c r="D5" s="21">
        <v>0</v>
      </c>
      <c r="E5" s="21"/>
      <c r="F5" s="21"/>
      <c r="G5" s="21"/>
      <c r="H5" s="51">
        <f t="shared" ref="H5:H17" si="0">SUM(D5:G5)</f>
        <v>0</v>
      </c>
    </row>
    <row r="6" spans="1:8" x14ac:dyDescent="0.25">
      <c r="A6" s="132"/>
      <c r="B6" s="132"/>
      <c r="C6" s="20" t="s">
        <v>4</v>
      </c>
      <c r="D6" s="21">
        <v>0</v>
      </c>
      <c r="E6" s="21"/>
      <c r="F6" s="21"/>
      <c r="G6" s="21"/>
      <c r="H6" s="51">
        <f t="shared" si="0"/>
        <v>0</v>
      </c>
    </row>
    <row r="7" spans="1:8" x14ac:dyDescent="0.25">
      <c r="A7" s="132"/>
      <c r="B7" s="132"/>
      <c r="C7" s="20" t="s">
        <v>5</v>
      </c>
      <c r="D7" s="21">
        <v>5</v>
      </c>
      <c r="E7" s="21"/>
      <c r="F7" s="21"/>
      <c r="G7" s="21"/>
      <c r="H7" s="51">
        <f t="shared" si="0"/>
        <v>5</v>
      </c>
    </row>
    <row r="8" spans="1:8" x14ac:dyDescent="0.25">
      <c r="A8" s="132"/>
      <c r="B8" s="132"/>
      <c r="C8" s="20" t="s">
        <v>6</v>
      </c>
      <c r="D8" s="21">
        <v>21</v>
      </c>
      <c r="E8" s="21"/>
      <c r="F8" s="21"/>
      <c r="G8" s="21"/>
      <c r="H8" s="51">
        <f t="shared" si="0"/>
        <v>21</v>
      </c>
    </row>
    <row r="9" spans="1:8" x14ac:dyDescent="0.25">
      <c r="A9" s="132"/>
      <c r="B9" s="132"/>
      <c r="C9" s="20" t="s">
        <v>7</v>
      </c>
      <c r="D9" s="21">
        <v>0</v>
      </c>
      <c r="E9" s="21"/>
      <c r="F9" s="21"/>
      <c r="G9" s="21"/>
      <c r="H9" s="51">
        <f t="shared" si="0"/>
        <v>0</v>
      </c>
    </row>
    <row r="10" spans="1:8" x14ac:dyDescent="0.25">
      <c r="A10" s="132"/>
      <c r="B10" s="132"/>
      <c r="C10" s="20" t="s">
        <v>8</v>
      </c>
      <c r="D10" s="21">
        <v>0</v>
      </c>
      <c r="E10" s="21"/>
      <c r="F10" s="21"/>
      <c r="G10" s="21"/>
      <c r="H10" s="51">
        <f t="shared" si="0"/>
        <v>0</v>
      </c>
    </row>
    <row r="11" spans="1:8" x14ac:dyDescent="0.25">
      <c r="A11" s="132"/>
      <c r="B11" s="132"/>
      <c r="C11" s="20" t="s">
        <v>9</v>
      </c>
      <c r="D11" s="21">
        <v>0</v>
      </c>
      <c r="E11" s="21"/>
      <c r="F11" s="21"/>
      <c r="G11" s="21"/>
      <c r="H11" s="51">
        <f t="shared" si="0"/>
        <v>0</v>
      </c>
    </row>
    <row r="12" spans="1:8" x14ac:dyDescent="0.25">
      <c r="A12" s="132"/>
      <c r="B12" s="132"/>
      <c r="C12" s="20" t="s">
        <v>10</v>
      </c>
      <c r="D12" s="21">
        <v>0</v>
      </c>
      <c r="E12" s="21"/>
      <c r="F12" s="21"/>
      <c r="G12" s="21"/>
      <c r="H12" s="51">
        <f t="shared" si="0"/>
        <v>0</v>
      </c>
    </row>
    <row r="13" spans="1:8" x14ac:dyDescent="0.25">
      <c r="A13" s="132"/>
      <c r="B13" s="132"/>
      <c r="C13" s="20" t="s">
        <v>11</v>
      </c>
      <c r="D13" s="21">
        <v>0</v>
      </c>
      <c r="E13" s="21"/>
      <c r="F13" s="21"/>
      <c r="G13" s="21"/>
      <c r="H13" s="51">
        <f t="shared" si="0"/>
        <v>0</v>
      </c>
    </row>
    <row r="14" spans="1:8" x14ac:dyDescent="0.25">
      <c r="A14" s="132"/>
      <c r="B14" s="132"/>
      <c r="C14" s="20" t="s">
        <v>12</v>
      </c>
      <c r="D14" s="21">
        <v>0</v>
      </c>
      <c r="E14" s="21"/>
      <c r="F14" s="21"/>
      <c r="G14" s="21"/>
      <c r="H14" s="51">
        <f t="shared" si="0"/>
        <v>0</v>
      </c>
    </row>
    <row r="15" spans="1:8" x14ac:dyDescent="0.25">
      <c r="A15" s="132"/>
      <c r="B15" s="132"/>
      <c r="C15" s="20" t="s">
        <v>13</v>
      </c>
      <c r="D15" s="21">
        <v>2</v>
      </c>
      <c r="E15" s="21"/>
      <c r="F15" s="21"/>
      <c r="G15" s="21"/>
      <c r="H15" s="51">
        <f t="shared" si="0"/>
        <v>2</v>
      </c>
    </row>
    <row r="16" spans="1:8" x14ac:dyDescent="0.25">
      <c r="A16" s="132"/>
      <c r="B16" s="132"/>
      <c r="C16" s="20" t="s">
        <v>14</v>
      </c>
      <c r="D16" s="21">
        <v>0</v>
      </c>
      <c r="E16" s="21"/>
      <c r="F16" s="21"/>
      <c r="G16" s="21"/>
      <c r="H16" s="51">
        <f t="shared" si="0"/>
        <v>0</v>
      </c>
    </row>
    <row r="17" spans="1:8" x14ac:dyDescent="0.25">
      <c r="A17" s="132"/>
      <c r="B17" s="132"/>
      <c r="C17" s="20" t="s">
        <v>85</v>
      </c>
      <c r="D17" s="21">
        <v>0</v>
      </c>
      <c r="E17" s="21"/>
      <c r="F17" s="21"/>
      <c r="G17" s="21"/>
      <c r="H17" s="51">
        <f t="shared" si="0"/>
        <v>0</v>
      </c>
    </row>
    <row r="18" spans="1:8" x14ac:dyDescent="0.25">
      <c r="A18" s="132"/>
      <c r="B18" s="132"/>
      <c r="C18" s="20" t="s">
        <v>15</v>
      </c>
      <c r="D18" s="21">
        <v>0</v>
      </c>
      <c r="E18" s="21"/>
      <c r="F18" s="21"/>
      <c r="G18" s="21"/>
      <c r="H18" s="52">
        <v>0</v>
      </c>
    </row>
    <row r="19" spans="1:8" s="2" customFormat="1" ht="38.25" customHeight="1" x14ac:dyDescent="0.25">
      <c r="A19" s="40"/>
      <c r="B19" s="40"/>
      <c r="C19"/>
      <c r="D19" s="40"/>
      <c r="E19" s="40"/>
      <c r="F19" s="40"/>
      <c r="G19" s="40"/>
      <c r="H19" s="40"/>
    </row>
    <row r="20" spans="1:8" s="2" customFormat="1" ht="21.75" customHeight="1" x14ac:dyDescent="0.25">
      <c r="A20" s="129" t="s">
        <v>122</v>
      </c>
      <c r="B20" s="129"/>
      <c r="C20" s="40"/>
      <c r="D20" s="40"/>
      <c r="E20" s="40"/>
      <c r="F20" s="40"/>
      <c r="G20" s="40"/>
      <c r="H20" s="40"/>
    </row>
    <row r="21" spans="1:8" ht="21" customHeight="1" x14ac:dyDescent="0.25">
      <c r="A21" s="21" t="s">
        <v>38</v>
      </c>
      <c r="B21" s="21" t="s">
        <v>1</v>
      </c>
      <c r="C21" s="40"/>
      <c r="D21"/>
      <c r="E21"/>
      <c r="F21"/>
      <c r="G21"/>
      <c r="H21"/>
    </row>
    <row r="22" spans="1:8" ht="21" customHeight="1" x14ac:dyDescent="0.25">
      <c r="A22" s="20" t="s">
        <v>3</v>
      </c>
      <c r="B22" s="21">
        <v>0</v>
      </c>
      <c r="C22"/>
      <c r="D22"/>
      <c r="E22"/>
      <c r="F22"/>
      <c r="G22"/>
      <c r="H22"/>
    </row>
    <row r="23" spans="1:8" ht="21" customHeight="1" x14ac:dyDescent="0.25">
      <c r="A23" s="20" t="s">
        <v>4</v>
      </c>
      <c r="B23" s="53">
        <v>0</v>
      </c>
      <c r="C23"/>
      <c r="D23"/>
      <c r="E23"/>
      <c r="F23"/>
      <c r="G23"/>
      <c r="H23"/>
    </row>
    <row r="24" spans="1:8" ht="21" customHeight="1" x14ac:dyDescent="0.25">
      <c r="A24" s="20" t="s">
        <v>5</v>
      </c>
      <c r="B24" s="21">
        <v>5</v>
      </c>
      <c r="C24"/>
      <c r="D24"/>
      <c r="E24"/>
      <c r="F24"/>
      <c r="G24"/>
      <c r="H24"/>
    </row>
    <row r="25" spans="1:8" ht="21" customHeight="1" x14ac:dyDescent="0.25">
      <c r="A25" s="20" t="s">
        <v>6</v>
      </c>
      <c r="B25" s="21">
        <v>21</v>
      </c>
      <c r="C25"/>
      <c r="D25"/>
      <c r="E25"/>
      <c r="F25"/>
      <c r="G25"/>
      <c r="H25"/>
    </row>
    <row r="26" spans="1:8" ht="21" customHeight="1" x14ac:dyDescent="0.25">
      <c r="A26" s="20" t="s">
        <v>7</v>
      </c>
      <c r="B26" s="21">
        <v>0</v>
      </c>
      <c r="C26"/>
      <c r="D26"/>
      <c r="E26"/>
      <c r="F26"/>
      <c r="G26"/>
      <c r="H26"/>
    </row>
    <row r="27" spans="1:8" ht="21" customHeight="1" x14ac:dyDescent="0.25">
      <c r="A27" s="20" t="s">
        <v>8</v>
      </c>
      <c r="B27" s="21">
        <v>0</v>
      </c>
      <c r="C27"/>
      <c r="D27"/>
      <c r="E27"/>
      <c r="F27"/>
      <c r="G27"/>
      <c r="H27"/>
    </row>
    <row r="28" spans="1:8" ht="21" customHeight="1" x14ac:dyDescent="0.25">
      <c r="A28" s="20" t="s">
        <v>9</v>
      </c>
      <c r="B28" s="21">
        <v>0</v>
      </c>
      <c r="C28"/>
      <c r="D28"/>
      <c r="E28"/>
      <c r="F28"/>
      <c r="G28"/>
      <c r="H28"/>
    </row>
    <row r="29" spans="1:8" ht="21" customHeight="1" x14ac:dyDescent="0.25">
      <c r="A29" s="20" t="s">
        <v>10</v>
      </c>
      <c r="B29" s="21">
        <v>0</v>
      </c>
      <c r="C29"/>
      <c r="D29"/>
      <c r="E29"/>
      <c r="F29"/>
      <c r="G29"/>
      <c r="H29"/>
    </row>
    <row r="30" spans="1:8" ht="21" customHeight="1" x14ac:dyDescent="0.25">
      <c r="A30" s="20" t="s">
        <v>11</v>
      </c>
      <c r="B30" s="21">
        <v>0</v>
      </c>
      <c r="C30"/>
      <c r="D30"/>
      <c r="E30"/>
      <c r="F30"/>
      <c r="G30"/>
      <c r="H30"/>
    </row>
    <row r="31" spans="1:8" ht="21" customHeight="1" x14ac:dyDescent="0.25">
      <c r="A31" s="20" t="s">
        <v>12</v>
      </c>
      <c r="B31" s="21">
        <v>0</v>
      </c>
      <c r="C31"/>
      <c r="D31"/>
      <c r="E31"/>
      <c r="F31"/>
      <c r="G31"/>
      <c r="H31"/>
    </row>
    <row r="32" spans="1:8" ht="21" customHeight="1" x14ac:dyDescent="0.25">
      <c r="A32" s="20" t="s">
        <v>13</v>
      </c>
      <c r="B32" s="21">
        <v>2</v>
      </c>
      <c r="C32"/>
      <c r="D32"/>
      <c r="E32"/>
      <c r="F32"/>
      <c r="G32"/>
      <c r="H32"/>
    </row>
    <row r="33" spans="1:8" ht="21" customHeight="1" x14ac:dyDescent="0.25">
      <c r="A33" s="20" t="s">
        <v>14</v>
      </c>
      <c r="B33" s="21">
        <v>0</v>
      </c>
      <c r="C33"/>
      <c r="D33"/>
      <c r="E33"/>
      <c r="F33"/>
      <c r="G33"/>
      <c r="H33"/>
    </row>
    <row r="34" spans="1:8" ht="21" customHeight="1" x14ac:dyDescent="0.25">
      <c r="A34" s="20" t="s">
        <v>85</v>
      </c>
      <c r="B34" s="21">
        <v>0</v>
      </c>
      <c r="C34"/>
      <c r="D34"/>
      <c r="E34"/>
      <c r="F34"/>
      <c r="G34"/>
      <c r="H34"/>
    </row>
    <row r="35" spans="1:8" x14ac:dyDescent="0.25">
      <c r="A35" s="20" t="s">
        <v>15</v>
      </c>
      <c r="B35" s="21">
        <v>0</v>
      </c>
      <c r="C35"/>
      <c r="D35"/>
      <c r="E35"/>
      <c r="F35"/>
      <c r="G35"/>
      <c r="H35"/>
    </row>
    <row r="36" spans="1:8" x14ac:dyDescent="0.25">
      <c r="A36" s="54" t="s">
        <v>1</v>
      </c>
      <c r="B36" s="51">
        <f>SUM(B22:B35)</f>
        <v>28</v>
      </c>
      <c r="C36"/>
      <c r="D36"/>
      <c r="E36"/>
      <c r="F36"/>
      <c r="G36"/>
      <c r="H36"/>
    </row>
    <row r="37" spans="1:8" ht="15.75" x14ac:dyDescent="0.25">
      <c r="A37" s="127" t="s">
        <v>123</v>
      </c>
      <c r="B37" s="127"/>
      <c r="C37"/>
      <c r="D37"/>
      <c r="E37"/>
      <c r="F37"/>
      <c r="G37"/>
      <c r="H37"/>
    </row>
    <row r="38" spans="1:8" x14ac:dyDescent="0.25">
      <c r="A38"/>
      <c r="B38"/>
      <c r="C38"/>
      <c r="D38"/>
      <c r="E38"/>
      <c r="F38"/>
      <c r="G38"/>
      <c r="H38"/>
    </row>
  </sheetData>
  <mergeCells count="9">
    <mergeCell ref="A37:B37"/>
    <mergeCell ref="A1:H1"/>
    <mergeCell ref="A20:B20"/>
    <mergeCell ref="A2:H2"/>
    <mergeCell ref="A3:A4"/>
    <mergeCell ref="B3:C4"/>
    <mergeCell ref="D3:H3"/>
    <mergeCell ref="A5:A18"/>
    <mergeCell ref="B5:B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zoomScale="70" zoomScaleNormal="70" workbookViewId="0">
      <selection activeCell="B29" sqref="B29"/>
    </sheetView>
  </sheetViews>
  <sheetFormatPr baseColWidth="10" defaultColWidth="0" defaultRowHeight="15.75" x14ac:dyDescent="0.25"/>
  <cols>
    <col min="1" max="1" width="22.5703125" style="3" customWidth="1"/>
    <col min="2" max="2" width="61.28515625" style="3" customWidth="1"/>
    <col min="3" max="3" width="30.28515625" style="3" bestFit="1" customWidth="1"/>
    <col min="4" max="7" width="5.42578125" style="3" customWidth="1"/>
    <col min="8" max="8" width="7.85546875" style="3" customWidth="1"/>
    <col min="9" max="9" width="7" style="3" customWidth="1"/>
    <col min="10" max="11" width="11.42578125" style="3" customWidth="1"/>
    <col min="12" max="16384" width="11.42578125" style="3" hidden="1"/>
  </cols>
  <sheetData>
    <row r="1" spans="1:9" ht="33" customHeight="1" x14ac:dyDescent="0.35">
      <c r="A1" s="89" t="s">
        <v>47</v>
      </c>
      <c r="B1" s="89"/>
      <c r="C1" s="89"/>
      <c r="D1" s="89"/>
      <c r="E1" s="89"/>
      <c r="F1" s="89"/>
      <c r="G1" s="89"/>
      <c r="H1" s="89"/>
      <c r="I1" s="89"/>
    </row>
    <row r="2" spans="1:9" ht="33" customHeight="1" x14ac:dyDescent="0.25">
      <c r="A2" s="133" t="s">
        <v>37</v>
      </c>
      <c r="B2" s="133"/>
      <c r="C2" s="133"/>
      <c r="D2" s="133"/>
      <c r="E2" s="133"/>
      <c r="F2" s="133"/>
      <c r="G2" s="133"/>
      <c r="H2" s="133"/>
    </row>
    <row r="3" spans="1:9" x14ac:dyDescent="0.25">
      <c r="A3" s="131" t="s">
        <v>36</v>
      </c>
      <c r="B3" s="131" t="s">
        <v>0</v>
      </c>
      <c r="C3" s="131"/>
      <c r="D3" s="131">
        <v>2023</v>
      </c>
      <c r="E3" s="131"/>
      <c r="F3" s="131"/>
      <c r="G3" s="131"/>
      <c r="H3" s="131"/>
    </row>
    <row r="4" spans="1:9" x14ac:dyDescent="0.25">
      <c r="A4" s="131"/>
      <c r="B4" s="131"/>
      <c r="C4" s="131"/>
      <c r="D4" s="45" t="s">
        <v>43</v>
      </c>
      <c r="E4" s="45" t="s">
        <v>44</v>
      </c>
      <c r="F4" s="45" t="s">
        <v>45</v>
      </c>
      <c r="G4" s="45" t="s">
        <v>46</v>
      </c>
      <c r="H4" s="45" t="s">
        <v>1</v>
      </c>
    </row>
    <row r="5" spans="1:9" ht="22.5" customHeight="1" x14ac:dyDescent="0.25">
      <c r="A5" s="90" t="s">
        <v>35</v>
      </c>
      <c r="B5" s="137" t="s">
        <v>16</v>
      </c>
      <c r="C5" s="41" t="s">
        <v>17</v>
      </c>
      <c r="D5" s="42">
        <v>2</v>
      </c>
      <c r="E5" s="42">
        <v>0</v>
      </c>
      <c r="F5" s="42">
        <v>0</v>
      </c>
      <c r="G5" s="42">
        <v>0</v>
      </c>
      <c r="H5" s="43">
        <f t="shared" ref="H5:H10" si="0">SUM(D5:G5)</f>
        <v>2</v>
      </c>
    </row>
    <row r="6" spans="1:9" ht="29.25" customHeight="1" x14ac:dyDescent="0.25">
      <c r="A6" s="90"/>
      <c r="B6" s="134"/>
      <c r="C6" s="44" t="s">
        <v>80</v>
      </c>
      <c r="D6" s="28">
        <v>3</v>
      </c>
      <c r="E6" s="28">
        <v>0</v>
      </c>
      <c r="F6" s="28">
        <v>0</v>
      </c>
      <c r="G6" s="28">
        <v>0</v>
      </c>
      <c r="H6" s="45">
        <f t="shared" si="0"/>
        <v>3</v>
      </c>
    </row>
    <row r="7" spans="1:9" x14ac:dyDescent="0.25">
      <c r="A7" s="90"/>
      <c r="B7" s="134"/>
      <c r="C7" s="44" t="s">
        <v>18</v>
      </c>
      <c r="D7" s="28">
        <v>6</v>
      </c>
      <c r="E7" s="28">
        <v>0</v>
      </c>
      <c r="F7" s="28">
        <v>0</v>
      </c>
      <c r="G7" s="28">
        <v>0</v>
      </c>
      <c r="H7" s="45">
        <f t="shared" si="0"/>
        <v>6</v>
      </c>
    </row>
    <row r="8" spans="1:9" x14ac:dyDescent="0.25">
      <c r="A8" s="90"/>
      <c r="B8" s="134"/>
      <c r="C8" s="44" t="s">
        <v>19</v>
      </c>
      <c r="D8" s="28">
        <v>0</v>
      </c>
      <c r="E8" s="28">
        <v>0</v>
      </c>
      <c r="F8" s="28">
        <v>0</v>
      </c>
      <c r="G8" s="28">
        <v>0</v>
      </c>
      <c r="H8" s="45">
        <f t="shared" si="0"/>
        <v>0</v>
      </c>
    </row>
    <row r="9" spans="1:9" x14ac:dyDescent="0.25">
      <c r="A9" s="90"/>
      <c r="B9" s="134"/>
      <c r="C9" s="44" t="s">
        <v>20</v>
      </c>
      <c r="D9" s="28">
        <v>0</v>
      </c>
      <c r="E9" s="28">
        <v>0</v>
      </c>
      <c r="F9" s="28">
        <v>0</v>
      </c>
      <c r="G9" s="28">
        <v>0</v>
      </c>
      <c r="H9" s="45">
        <f t="shared" si="0"/>
        <v>0</v>
      </c>
    </row>
    <row r="10" spans="1:9" x14ac:dyDescent="0.25">
      <c r="A10" s="90"/>
      <c r="B10" s="134"/>
      <c r="C10" s="44" t="s">
        <v>21</v>
      </c>
      <c r="D10" s="28">
        <v>0</v>
      </c>
      <c r="E10" s="28">
        <v>0</v>
      </c>
      <c r="F10" s="28">
        <v>0</v>
      </c>
      <c r="G10" s="28">
        <v>0</v>
      </c>
      <c r="H10" s="45">
        <f t="shared" si="0"/>
        <v>0</v>
      </c>
    </row>
    <row r="11" spans="1:9" ht="24" customHeight="1" x14ac:dyDescent="0.25">
      <c r="A11" s="90"/>
      <c r="B11" s="134" t="s">
        <v>72</v>
      </c>
      <c r="C11" s="44" t="s">
        <v>73</v>
      </c>
      <c r="D11" s="28">
        <v>9</v>
      </c>
      <c r="E11" s="28">
        <v>0</v>
      </c>
      <c r="F11" s="28">
        <v>0</v>
      </c>
      <c r="G11" s="46"/>
      <c r="H11" s="45">
        <f>SUM(D11:F11)</f>
        <v>9</v>
      </c>
    </row>
    <row r="12" spans="1:9" ht="29.25" customHeight="1" x14ac:dyDescent="0.25">
      <c r="A12" s="90"/>
      <c r="B12" s="134"/>
      <c r="C12" s="44" t="s">
        <v>74</v>
      </c>
      <c r="D12" s="28">
        <v>5</v>
      </c>
      <c r="E12" s="28">
        <v>0</v>
      </c>
      <c r="F12" s="28">
        <v>0</v>
      </c>
      <c r="G12" s="46"/>
      <c r="H12" s="45">
        <v>5</v>
      </c>
    </row>
    <row r="13" spans="1:9" ht="25.5" customHeight="1" x14ac:dyDescent="0.25">
      <c r="A13" s="90"/>
      <c r="B13" s="134"/>
      <c r="C13" s="44" t="s">
        <v>75</v>
      </c>
      <c r="D13" s="28">
        <v>15</v>
      </c>
      <c r="E13" s="28">
        <v>0</v>
      </c>
      <c r="F13" s="28">
        <v>0</v>
      </c>
      <c r="G13" s="46"/>
      <c r="H13" s="45">
        <f>SUM(D13:F13)</f>
        <v>15</v>
      </c>
    </row>
    <row r="14" spans="1:9" ht="21.75" customHeight="1" x14ac:dyDescent="0.25">
      <c r="A14" s="90"/>
      <c r="B14" s="134"/>
      <c r="C14" s="44" t="s">
        <v>76</v>
      </c>
      <c r="D14" s="28">
        <v>0</v>
      </c>
      <c r="E14" s="28">
        <v>0</v>
      </c>
      <c r="F14" s="28">
        <v>0</v>
      </c>
      <c r="G14" s="46"/>
      <c r="H14" s="45">
        <f>SUM(D14:F14)</f>
        <v>0</v>
      </c>
    </row>
    <row r="15" spans="1:9" ht="26.25" customHeight="1" x14ac:dyDescent="0.25">
      <c r="A15" s="90"/>
      <c r="B15" s="134" t="s">
        <v>22</v>
      </c>
      <c r="C15" s="44" t="s">
        <v>23</v>
      </c>
      <c r="D15" s="28">
        <v>6</v>
      </c>
      <c r="E15" s="28">
        <v>0</v>
      </c>
      <c r="F15" s="28">
        <v>0</v>
      </c>
      <c r="G15" s="28">
        <v>0</v>
      </c>
      <c r="H15" s="45">
        <f t="shared" ref="H15:H24" si="1">SUM(D15:G15)</f>
        <v>6</v>
      </c>
    </row>
    <row r="16" spans="1:9" x14ac:dyDescent="0.25">
      <c r="A16" s="90"/>
      <c r="B16" s="134"/>
      <c r="C16" s="44" t="s">
        <v>24</v>
      </c>
      <c r="D16" s="28">
        <v>0</v>
      </c>
      <c r="E16" s="28">
        <v>0</v>
      </c>
      <c r="F16" s="28">
        <v>0</v>
      </c>
      <c r="G16" s="28">
        <v>0</v>
      </c>
      <c r="H16" s="45">
        <f t="shared" si="1"/>
        <v>0</v>
      </c>
    </row>
    <row r="17" spans="1:8" x14ac:dyDescent="0.25">
      <c r="A17" s="90"/>
      <c r="B17" s="134"/>
      <c r="C17" s="44" t="s">
        <v>66</v>
      </c>
      <c r="D17" s="28">
        <v>3</v>
      </c>
      <c r="E17" s="28">
        <v>0</v>
      </c>
      <c r="F17" s="28">
        <v>0</v>
      </c>
      <c r="G17" s="28">
        <v>0</v>
      </c>
      <c r="H17" s="45">
        <f t="shared" si="1"/>
        <v>3</v>
      </c>
    </row>
    <row r="18" spans="1:8" x14ac:dyDescent="0.25">
      <c r="A18" s="90"/>
      <c r="B18" s="134"/>
      <c r="C18" s="44" t="s">
        <v>26</v>
      </c>
      <c r="D18" s="28">
        <v>0</v>
      </c>
      <c r="E18" s="28">
        <v>0</v>
      </c>
      <c r="F18" s="28">
        <v>0</v>
      </c>
      <c r="G18" s="28">
        <v>0</v>
      </c>
      <c r="H18" s="45">
        <f t="shared" si="1"/>
        <v>0</v>
      </c>
    </row>
    <row r="19" spans="1:8" x14ac:dyDescent="0.25">
      <c r="A19" s="90"/>
      <c r="B19" s="134"/>
      <c r="C19" s="44" t="s">
        <v>27</v>
      </c>
      <c r="D19" s="28">
        <v>6</v>
      </c>
      <c r="E19" s="28">
        <v>0</v>
      </c>
      <c r="F19" s="28">
        <v>0</v>
      </c>
      <c r="G19" s="28">
        <v>0</v>
      </c>
      <c r="H19" s="45">
        <f t="shared" si="1"/>
        <v>6</v>
      </c>
    </row>
    <row r="20" spans="1:8" x14ac:dyDescent="0.25">
      <c r="A20" s="90"/>
      <c r="B20" s="134"/>
      <c r="C20" s="44" t="s">
        <v>120</v>
      </c>
      <c r="D20" s="28">
        <v>4</v>
      </c>
      <c r="E20" s="28">
        <v>0</v>
      </c>
      <c r="F20" s="28">
        <v>0</v>
      </c>
      <c r="G20" s="28">
        <v>0</v>
      </c>
      <c r="H20" s="45">
        <f t="shared" si="1"/>
        <v>4</v>
      </c>
    </row>
    <row r="21" spans="1:8" x14ac:dyDescent="0.25">
      <c r="A21" s="90"/>
      <c r="B21" s="134"/>
      <c r="C21" s="44" t="s">
        <v>121</v>
      </c>
      <c r="D21" s="28">
        <v>1</v>
      </c>
      <c r="E21" s="28">
        <v>0</v>
      </c>
      <c r="F21" s="28">
        <v>0</v>
      </c>
      <c r="G21" s="28">
        <v>0</v>
      </c>
      <c r="H21" s="45">
        <f t="shared" si="1"/>
        <v>1</v>
      </c>
    </row>
    <row r="22" spans="1:8" ht="30.75" customHeight="1" x14ac:dyDescent="0.25">
      <c r="A22" s="90"/>
      <c r="B22" s="134" t="s">
        <v>81</v>
      </c>
      <c r="C22" s="44" t="s">
        <v>82</v>
      </c>
      <c r="D22" s="28">
        <v>37</v>
      </c>
      <c r="E22" s="28">
        <v>0</v>
      </c>
      <c r="F22" s="28">
        <v>0</v>
      </c>
      <c r="G22" s="28">
        <v>0</v>
      </c>
      <c r="H22" s="45">
        <f t="shared" si="1"/>
        <v>37</v>
      </c>
    </row>
    <row r="23" spans="1:8" ht="29.25" customHeight="1" x14ac:dyDescent="0.25">
      <c r="A23" s="90"/>
      <c r="B23" s="134"/>
      <c r="C23" s="44" t="s">
        <v>83</v>
      </c>
      <c r="D23" s="28">
        <v>50</v>
      </c>
      <c r="E23" s="28">
        <v>0</v>
      </c>
      <c r="F23" s="28">
        <v>0</v>
      </c>
      <c r="G23" s="28">
        <v>0</v>
      </c>
      <c r="H23" s="45">
        <f t="shared" si="1"/>
        <v>50</v>
      </c>
    </row>
    <row r="24" spans="1:8" x14ac:dyDescent="0.25">
      <c r="A24" s="135"/>
      <c r="B24" s="134"/>
      <c r="C24" s="44" t="s">
        <v>84</v>
      </c>
      <c r="D24" s="28">
        <v>44</v>
      </c>
      <c r="E24" s="28">
        <v>0</v>
      </c>
      <c r="F24" s="28">
        <v>0</v>
      </c>
      <c r="G24" s="28">
        <v>0</v>
      </c>
      <c r="H24" s="47">
        <f t="shared" si="1"/>
        <v>44</v>
      </c>
    </row>
    <row r="25" spans="1:8" x14ac:dyDescent="0.25">
      <c r="A25" s="136" t="s">
        <v>118</v>
      </c>
      <c r="B25" s="136"/>
      <c r="C25" s="136"/>
      <c r="D25" s="136"/>
      <c r="E25" s="136"/>
      <c r="F25" s="136"/>
      <c r="G25" s="136"/>
      <c r="H25" s="136"/>
    </row>
    <row r="26" spans="1:8" x14ac:dyDescent="0.25">
      <c r="A26" s="48"/>
      <c r="B26" s="48"/>
      <c r="C26" s="48"/>
      <c r="D26" s="48"/>
      <c r="E26" s="48"/>
      <c r="F26" s="48"/>
      <c r="G26" s="48"/>
      <c r="H26" s="48"/>
    </row>
    <row r="32" spans="1:8" ht="15.75" customHeight="1" x14ac:dyDescent="0.25"/>
  </sheetData>
  <mergeCells count="11">
    <mergeCell ref="A25:H25"/>
    <mergeCell ref="B5:B10"/>
    <mergeCell ref="B15:B21"/>
    <mergeCell ref="A3:A4"/>
    <mergeCell ref="B3:C4"/>
    <mergeCell ref="D3:H3"/>
    <mergeCell ref="A2:H2"/>
    <mergeCell ref="B11:B14"/>
    <mergeCell ref="B22:B24"/>
    <mergeCell ref="A5:A24"/>
    <mergeCell ref="A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zoomScale="90" zoomScaleNormal="90" workbookViewId="0">
      <selection activeCell="B17" sqref="B17"/>
    </sheetView>
  </sheetViews>
  <sheetFormatPr baseColWidth="10" defaultColWidth="0" defaultRowHeight="15.75" x14ac:dyDescent="0.25"/>
  <cols>
    <col min="1" max="1" width="18.28515625" style="3" customWidth="1"/>
    <col min="2" max="2" width="56.5703125" style="3" customWidth="1"/>
    <col min="3" max="6" width="4.42578125" style="3" customWidth="1"/>
    <col min="7" max="7" width="6.5703125" style="3" customWidth="1"/>
    <col min="8" max="10" width="11.42578125" style="3" customWidth="1"/>
    <col min="11" max="16384" width="11.42578125" style="3" hidden="1"/>
  </cols>
  <sheetData>
    <row r="1" spans="1:8" ht="21.75" customHeight="1" x14ac:dyDescent="0.25">
      <c r="A1" s="139" t="s">
        <v>47</v>
      </c>
      <c r="B1" s="139"/>
      <c r="C1" s="139"/>
      <c r="D1" s="139"/>
      <c r="E1" s="139"/>
      <c r="F1" s="139"/>
      <c r="G1" s="139"/>
      <c r="H1" s="4"/>
    </row>
    <row r="2" spans="1:8" ht="27.75" customHeight="1" x14ac:dyDescent="0.25">
      <c r="A2" s="140" t="s">
        <v>37</v>
      </c>
      <c r="B2" s="140"/>
      <c r="C2" s="140"/>
      <c r="D2" s="140"/>
      <c r="E2" s="140"/>
      <c r="F2" s="140"/>
      <c r="G2" s="140"/>
    </row>
    <row r="3" spans="1:8" x14ac:dyDescent="0.25">
      <c r="A3" s="131" t="s">
        <v>36</v>
      </c>
      <c r="B3" s="131" t="s">
        <v>0</v>
      </c>
      <c r="C3" s="131">
        <v>2023</v>
      </c>
      <c r="D3" s="131"/>
      <c r="E3" s="131"/>
      <c r="F3" s="131"/>
      <c r="G3" s="131"/>
    </row>
    <row r="4" spans="1:8" x14ac:dyDescent="0.25">
      <c r="A4" s="131"/>
      <c r="B4" s="131"/>
      <c r="C4" s="45" t="s">
        <v>43</v>
      </c>
      <c r="D4" s="45" t="s">
        <v>44</v>
      </c>
      <c r="E4" s="45" t="s">
        <v>45</v>
      </c>
      <c r="F4" s="45" t="s">
        <v>46</v>
      </c>
      <c r="G4" s="45" t="s">
        <v>1</v>
      </c>
    </row>
    <row r="5" spans="1:8" x14ac:dyDescent="0.25">
      <c r="A5" s="131" t="s">
        <v>33</v>
      </c>
      <c r="B5" s="44" t="s">
        <v>28</v>
      </c>
      <c r="C5" s="28">
        <v>2</v>
      </c>
      <c r="D5" s="28">
        <v>0</v>
      </c>
      <c r="E5" s="28">
        <v>0</v>
      </c>
      <c r="F5" s="28">
        <v>0</v>
      </c>
      <c r="G5" s="45">
        <f>SUM(C5:F5)</f>
        <v>2</v>
      </c>
    </row>
    <row r="6" spans="1:8" x14ac:dyDescent="0.25">
      <c r="A6" s="131"/>
      <c r="B6" s="44" t="s">
        <v>29</v>
      </c>
      <c r="C6" s="28">
        <v>52</v>
      </c>
      <c r="D6" s="28">
        <v>0</v>
      </c>
      <c r="E6" s="28">
        <v>0</v>
      </c>
      <c r="F6" s="28">
        <v>0</v>
      </c>
      <c r="G6" s="45">
        <f t="shared" ref="G6:G7" si="0">SUM(C6:F6)</f>
        <v>52</v>
      </c>
    </row>
    <row r="7" spans="1:8" x14ac:dyDescent="0.25">
      <c r="A7" s="131"/>
      <c r="B7" s="44" t="s">
        <v>30</v>
      </c>
      <c r="C7" s="28">
        <v>25</v>
      </c>
      <c r="D7" s="28">
        <v>0</v>
      </c>
      <c r="E7" s="28">
        <v>0</v>
      </c>
      <c r="F7" s="28">
        <v>0</v>
      </c>
      <c r="G7" s="45">
        <f t="shared" si="0"/>
        <v>25</v>
      </c>
    </row>
    <row r="8" spans="1:8" ht="25.5" customHeight="1" x14ac:dyDescent="0.25">
      <c r="A8" s="138" t="s">
        <v>119</v>
      </c>
      <c r="B8" s="138"/>
      <c r="C8" s="138"/>
      <c r="D8" s="138"/>
      <c r="E8" s="138"/>
      <c r="F8" s="138"/>
      <c r="G8" s="138"/>
    </row>
  </sheetData>
  <mergeCells count="7">
    <mergeCell ref="A8:G8"/>
    <mergeCell ref="A5:A7"/>
    <mergeCell ref="A1:G1"/>
    <mergeCell ref="A2:G2"/>
    <mergeCell ref="A3:A4"/>
    <mergeCell ref="B3:B4"/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zoomScale="70" zoomScaleNormal="70" workbookViewId="0">
      <selection activeCell="F17" sqref="F17"/>
    </sheetView>
  </sheetViews>
  <sheetFormatPr baseColWidth="10" defaultColWidth="0" defaultRowHeight="15.75" x14ac:dyDescent="0.25"/>
  <cols>
    <col min="1" max="1" width="11.42578125" style="3" customWidth="1"/>
    <col min="2" max="2" width="56.140625" style="3" customWidth="1"/>
    <col min="3" max="5" width="5.140625" style="3" bestFit="1" customWidth="1"/>
    <col min="6" max="6" width="4.5703125" style="3" bestFit="1" customWidth="1"/>
    <col min="7" max="7" width="9.85546875" style="3" customWidth="1"/>
    <col min="8" max="8" width="11.42578125" style="3" customWidth="1"/>
    <col min="9" max="9" width="76.7109375" style="3" customWidth="1"/>
    <col min="10" max="12" width="11.5703125" style="3" bestFit="1" customWidth="1"/>
    <col min="13" max="14" width="11.42578125" style="3" customWidth="1"/>
    <col min="15" max="16384" width="11.42578125" style="3" hidden="1"/>
  </cols>
  <sheetData>
    <row r="1" spans="1:12" ht="33.75" customHeight="1" x14ac:dyDescent="0.25">
      <c r="A1" s="139" t="s">
        <v>47</v>
      </c>
      <c r="B1" s="139"/>
      <c r="C1" s="139"/>
      <c r="D1" s="139"/>
      <c r="E1" s="139"/>
      <c r="F1" s="139"/>
      <c r="G1" s="139"/>
      <c r="I1" s="49"/>
      <c r="J1" s="49"/>
      <c r="K1" s="49"/>
      <c r="L1" s="49"/>
    </row>
    <row r="2" spans="1:12" ht="39.75" customHeight="1" x14ac:dyDescent="0.25">
      <c r="A2" s="140" t="s">
        <v>37</v>
      </c>
      <c r="B2" s="140"/>
      <c r="C2" s="140"/>
      <c r="D2" s="140"/>
      <c r="E2" s="140"/>
      <c r="F2" s="140"/>
      <c r="G2" s="140"/>
      <c r="I2" s="57" t="s">
        <v>124</v>
      </c>
      <c r="J2" s="57"/>
      <c r="K2" s="57"/>
      <c r="L2" s="57"/>
    </row>
    <row r="3" spans="1:12" x14ac:dyDescent="0.25">
      <c r="A3" s="131" t="s">
        <v>36</v>
      </c>
      <c r="B3" s="131" t="s">
        <v>0</v>
      </c>
      <c r="C3" s="131">
        <v>2023</v>
      </c>
      <c r="D3" s="131"/>
      <c r="E3" s="131"/>
      <c r="F3" s="131"/>
      <c r="G3" s="131"/>
      <c r="I3" s="58" t="s">
        <v>41</v>
      </c>
      <c r="J3" s="45" t="s">
        <v>42</v>
      </c>
      <c r="K3" s="45"/>
      <c r="L3" s="58" t="s">
        <v>1</v>
      </c>
    </row>
    <row r="4" spans="1:12" x14ac:dyDescent="0.25">
      <c r="A4" s="131"/>
      <c r="B4" s="131"/>
      <c r="C4" s="45" t="s">
        <v>43</v>
      </c>
      <c r="D4" s="45" t="s">
        <v>44</v>
      </c>
      <c r="E4" s="45" t="s">
        <v>45</v>
      </c>
      <c r="F4" s="45" t="s">
        <v>46</v>
      </c>
      <c r="G4" s="45" t="s">
        <v>1</v>
      </c>
      <c r="I4" s="58"/>
      <c r="J4" s="58" t="s">
        <v>39</v>
      </c>
      <c r="K4" s="58" t="s">
        <v>40</v>
      </c>
      <c r="L4" s="58"/>
    </row>
    <row r="5" spans="1:12" ht="30.75" customHeight="1" x14ac:dyDescent="0.25">
      <c r="A5" s="131" t="s">
        <v>34</v>
      </c>
      <c r="B5" s="44" t="s">
        <v>31</v>
      </c>
      <c r="C5" s="28">
        <v>7</v>
      </c>
      <c r="D5" s="28">
        <v>0</v>
      </c>
      <c r="E5" s="28">
        <v>0</v>
      </c>
      <c r="F5" s="28">
        <v>0</v>
      </c>
      <c r="G5" s="45">
        <f>SUM(C5:F5)</f>
        <v>7</v>
      </c>
      <c r="I5" s="44" t="s">
        <v>125</v>
      </c>
      <c r="J5" s="28">
        <v>14</v>
      </c>
      <c r="K5" s="28">
        <v>12</v>
      </c>
      <c r="L5" s="28">
        <v>26</v>
      </c>
    </row>
    <row r="6" spans="1:12" ht="30.75" customHeight="1" x14ac:dyDescent="0.25">
      <c r="A6" s="131"/>
      <c r="B6" s="44" t="s">
        <v>32</v>
      </c>
      <c r="C6" s="28">
        <v>180</v>
      </c>
      <c r="D6" s="28">
        <v>0</v>
      </c>
      <c r="E6" s="28">
        <v>0</v>
      </c>
      <c r="F6" s="28">
        <v>0</v>
      </c>
      <c r="G6" s="45">
        <f>SUM(C6:F6)</f>
        <v>180</v>
      </c>
      <c r="I6" s="44" t="s">
        <v>126</v>
      </c>
      <c r="J6" s="28">
        <v>6</v>
      </c>
      <c r="K6" s="28">
        <v>14</v>
      </c>
      <c r="L6" s="28">
        <v>20</v>
      </c>
    </row>
    <row r="7" spans="1:12" ht="30.75" customHeight="1" x14ac:dyDescent="0.25">
      <c r="A7" s="48"/>
      <c r="B7" s="48"/>
      <c r="C7" s="48"/>
      <c r="D7" s="48"/>
      <c r="E7" s="48"/>
      <c r="F7" s="48"/>
      <c r="G7" s="48"/>
      <c r="I7" s="44" t="s">
        <v>127</v>
      </c>
      <c r="J7" s="28">
        <v>10</v>
      </c>
      <c r="K7" s="28">
        <v>15</v>
      </c>
      <c r="L7" s="28">
        <v>25</v>
      </c>
    </row>
    <row r="8" spans="1:12" ht="30.75" customHeight="1" x14ac:dyDescent="0.25">
      <c r="A8" s="48"/>
      <c r="B8" s="48"/>
      <c r="C8" s="48"/>
      <c r="D8" s="48"/>
      <c r="E8" s="48"/>
      <c r="F8" s="48"/>
      <c r="G8" s="48"/>
      <c r="I8" s="44" t="s">
        <v>128</v>
      </c>
      <c r="J8" s="28">
        <v>2</v>
      </c>
      <c r="K8" s="28">
        <v>1</v>
      </c>
      <c r="L8" s="28">
        <v>3</v>
      </c>
    </row>
    <row r="9" spans="1:12" ht="30.75" customHeight="1" x14ac:dyDescent="0.25">
      <c r="A9" s="48"/>
      <c r="B9" s="141" t="s">
        <v>71</v>
      </c>
      <c r="C9" s="141"/>
      <c r="D9" s="141"/>
      <c r="E9" s="48"/>
      <c r="F9" s="48"/>
      <c r="G9" s="48"/>
      <c r="I9" s="44" t="s">
        <v>129</v>
      </c>
      <c r="J9" s="28">
        <v>5</v>
      </c>
      <c r="K9" s="28">
        <v>9</v>
      </c>
      <c r="L9" s="28">
        <v>14</v>
      </c>
    </row>
    <row r="10" spans="1:12" ht="30.75" customHeight="1" x14ac:dyDescent="0.25">
      <c r="A10" s="48"/>
      <c r="B10" s="55" t="s">
        <v>41</v>
      </c>
      <c r="C10" s="141" t="s">
        <v>49</v>
      </c>
      <c r="D10" s="141"/>
      <c r="E10" s="48"/>
      <c r="F10" s="48"/>
      <c r="G10" s="48"/>
      <c r="I10" s="44" t="s">
        <v>78</v>
      </c>
      <c r="J10" s="28">
        <v>17</v>
      </c>
      <c r="K10" s="28">
        <v>22</v>
      </c>
      <c r="L10" s="28">
        <v>39</v>
      </c>
    </row>
    <row r="11" spans="1:12" ht="30.75" customHeight="1" x14ac:dyDescent="0.25">
      <c r="A11" s="48"/>
      <c r="B11" s="56" t="s">
        <v>70</v>
      </c>
      <c r="C11" s="141">
        <v>6</v>
      </c>
      <c r="D11" s="141"/>
      <c r="E11" s="48"/>
      <c r="F11" s="48"/>
      <c r="G11" s="48"/>
      <c r="I11" s="44" t="s">
        <v>130</v>
      </c>
      <c r="J11" s="28">
        <v>25</v>
      </c>
      <c r="K11" s="28">
        <v>28</v>
      </c>
      <c r="L11" s="28">
        <v>53</v>
      </c>
    </row>
    <row r="12" spans="1:12" ht="30.75" customHeight="1" x14ac:dyDescent="0.25">
      <c r="A12" s="48"/>
      <c r="B12" s="56" t="s">
        <v>79</v>
      </c>
      <c r="C12" s="141">
        <v>1</v>
      </c>
      <c r="D12" s="141"/>
      <c r="E12" s="48"/>
      <c r="F12" s="48"/>
      <c r="G12" s="48"/>
      <c r="I12" s="44"/>
      <c r="J12" s="28"/>
      <c r="K12" s="28"/>
      <c r="L12" s="28"/>
    </row>
    <row r="13" spans="1:12" ht="30.75" customHeight="1" x14ac:dyDescent="0.25">
      <c r="A13" s="48"/>
      <c r="B13" s="56" t="s">
        <v>1</v>
      </c>
      <c r="C13" s="141">
        <v>7</v>
      </c>
      <c r="D13" s="141"/>
      <c r="E13" s="48"/>
      <c r="F13" s="48"/>
      <c r="G13" s="48"/>
      <c r="I13" s="44"/>
      <c r="J13" s="28"/>
      <c r="K13" s="28"/>
      <c r="L13" s="28"/>
    </row>
    <row r="14" spans="1:12" ht="30.75" customHeight="1" x14ac:dyDescent="0.25">
      <c r="I14" s="58" t="s">
        <v>1</v>
      </c>
      <c r="J14" s="58">
        <v>79</v>
      </c>
      <c r="K14" s="58">
        <v>101</v>
      </c>
      <c r="L14" s="58">
        <v>180</v>
      </c>
    </row>
    <row r="15" spans="1:12" ht="30.75" customHeight="1" x14ac:dyDescent="0.25">
      <c r="I15" s="50" t="s">
        <v>67</v>
      </c>
      <c r="J15" s="50"/>
      <c r="K15" s="50"/>
      <c r="L15" s="50"/>
    </row>
    <row r="16" spans="1:12" ht="30.75" customHeight="1" x14ac:dyDescent="0.25"/>
    <row r="17" ht="30.75" customHeight="1" x14ac:dyDescent="0.25"/>
    <row r="18" ht="30.75" customHeight="1" x14ac:dyDescent="0.25"/>
    <row r="19" ht="30.75" customHeight="1" x14ac:dyDescent="0.25"/>
    <row r="20" ht="30.75" customHeight="1" x14ac:dyDescent="0.25"/>
    <row r="21" ht="36.75" customHeight="1" x14ac:dyDescent="0.25"/>
    <row r="22" ht="36.75" customHeight="1" x14ac:dyDescent="0.25"/>
    <row r="23" ht="36.75" customHeight="1" x14ac:dyDescent="0.25"/>
    <row r="24" ht="36.75" customHeight="1" x14ac:dyDescent="0.25"/>
    <row r="25" ht="36.75" customHeight="1" x14ac:dyDescent="0.25"/>
    <row r="26" ht="36.75" customHeight="1" x14ac:dyDescent="0.25"/>
    <row r="27" ht="21" customHeight="1" x14ac:dyDescent="0.25"/>
  </sheetData>
  <mergeCells count="11">
    <mergeCell ref="C13:D13"/>
    <mergeCell ref="C10:D10"/>
    <mergeCell ref="C11:D11"/>
    <mergeCell ref="B9:D9"/>
    <mergeCell ref="A1:G1"/>
    <mergeCell ref="A2:G2"/>
    <mergeCell ref="A5:A6"/>
    <mergeCell ref="A3:A4"/>
    <mergeCell ref="B3:B4"/>
    <mergeCell ref="C3:G3"/>
    <mergeCell ref="C12:D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3"/>
  <sheetViews>
    <sheetView zoomScale="90" zoomScaleNormal="90" workbookViewId="0">
      <selection activeCell="B13" sqref="B13"/>
    </sheetView>
  </sheetViews>
  <sheetFormatPr baseColWidth="10" defaultColWidth="0" defaultRowHeight="15" x14ac:dyDescent="0.25"/>
  <cols>
    <col min="1" max="1" width="24.140625" style="1" customWidth="1"/>
    <col min="2" max="2" width="13.7109375" style="1" customWidth="1"/>
    <col min="3" max="3" width="8.5703125" style="1" bestFit="1" customWidth="1"/>
    <col min="4" max="4" width="15.85546875" style="1" customWidth="1"/>
    <col min="5" max="5" width="9.42578125" style="1" bestFit="1" customWidth="1"/>
    <col min="6" max="6" width="9.85546875" style="1" bestFit="1" customWidth="1"/>
    <col min="7" max="9" width="11.42578125" style="1" customWidth="1"/>
    <col min="10" max="11" width="0" style="1" hidden="1" customWidth="1"/>
    <col min="12" max="16384" width="11.42578125" style="1" hidden="1"/>
  </cols>
  <sheetData>
    <row r="1" spans="1:8" ht="35.25" customHeight="1" x14ac:dyDescent="0.25">
      <c r="A1" s="146" t="s">
        <v>47</v>
      </c>
      <c r="B1" s="146"/>
      <c r="C1" s="146"/>
      <c r="D1" s="146"/>
      <c r="E1" s="146"/>
      <c r="F1" s="146"/>
      <c r="G1" s="146"/>
      <c r="H1" s="146"/>
    </row>
    <row r="2" spans="1:8" ht="42" customHeight="1" x14ac:dyDescent="0.25">
      <c r="A2" s="147" t="s">
        <v>131</v>
      </c>
      <c r="B2" s="147"/>
      <c r="C2" s="147"/>
      <c r="D2" s="147"/>
      <c r="E2" s="147"/>
      <c r="F2" s="147"/>
      <c r="G2" s="147"/>
      <c r="H2" s="147"/>
    </row>
    <row r="3" spans="1:8" x14ac:dyDescent="0.25">
      <c r="A3" s="143" t="s">
        <v>51</v>
      </c>
      <c r="B3" s="145" t="s">
        <v>42</v>
      </c>
      <c r="C3" s="145"/>
      <c r="D3" s="145"/>
      <c r="E3" s="145"/>
      <c r="F3" s="59"/>
      <c r="G3" s="59"/>
      <c r="H3" s="148" t="s">
        <v>1</v>
      </c>
    </row>
    <row r="4" spans="1:8" s="5" customFormat="1" x14ac:dyDescent="0.25">
      <c r="A4" s="144"/>
      <c r="B4" s="60" t="s">
        <v>39</v>
      </c>
      <c r="C4" s="60" t="s">
        <v>65</v>
      </c>
      <c r="D4" s="60" t="s">
        <v>40</v>
      </c>
      <c r="E4" s="60" t="s">
        <v>65</v>
      </c>
      <c r="F4" s="60" t="s">
        <v>132</v>
      </c>
      <c r="G4" s="60" t="s">
        <v>65</v>
      </c>
      <c r="H4" s="149"/>
    </row>
    <row r="5" spans="1:8" ht="21" customHeight="1" x14ac:dyDescent="0.25">
      <c r="A5" s="61" t="s">
        <v>89</v>
      </c>
      <c r="B5" s="62">
        <v>7</v>
      </c>
      <c r="C5" s="63">
        <f>B5/$H$5</f>
        <v>0.36842105263157893</v>
      </c>
      <c r="D5" s="62">
        <v>12</v>
      </c>
      <c r="E5" s="63">
        <f>D5/$H$5</f>
        <v>0.63157894736842102</v>
      </c>
      <c r="F5" s="62"/>
      <c r="G5" s="63">
        <f>F5/H5</f>
        <v>0</v>
      </c>
      <c r="H5" s="64">
        <f>B5+D5+F5</f>
        <v>19</v>
      </c>
    </row>
    <row r="6" spans="1:8" ht="21" customHeight="1" x14ac:dyDescent="0.25">
      <c r="A6" s="61" t="s">
        <v>133</v>
      </c>
      <c r="B6" s="62">
        <v>7</v>
      </c>
      <c r="C6" s="63">
        <f>B6/H6</f>
        <v>0.36842105263157893</v>
      </c>
      <c r="D6" s="62">
        <v>12</v>
      </c>
      <c r="E6" s="63">
        <f>D6/$H$6</f>
        <v>0.63157894736842102</v>
      </c>
      <c r="F6" s="62"/>
      <c r="G6" s="63">
        <f t="shared" ref="G6:G7" si="0">F6/H6</f>
        <v>0</v>
      </c>
      <c r="H6" s="64">
        <f t="shared" ref="H6:H7" si="1">B6+D6+F6</f>
        <v>19</v>
      </c>
    </row>
    <row r="7" spans="1:8" ht="21" customHeight="1" x14ac:dyDescent="0.25">
      <c r="A7" s="61" t="s">
        <v>91</v>
      </c>
      <c r="B7" s="62">
        <v>14</v>
      </c>
      <c r="C7" s="63">
        <f>B7/$H$5</f>
        <v>0.73684210526315785</v>
      </c>
      <c r="D7" s="62">
        <v>8</v>
      </c>
      <c r="E7" s="63">
        <f>D7/$H$7</f>
        <v>0.36363636363636365</v>
      </c>
      <c r="F7" s="62"/>
      <c r="G7" s="63">
        <f t="shared" si="0"/>
        <v>0</v>
      </c>
      <c r="H7" s="64">
        <f t="shared" si="1"/>
        <v>22</v>
      </c>
    </row>
    <row r="8" spans="1:8" ht="23.25" customHeight="1" x14ac:dyDescent="0.25">
      <c r="A8" s="65" t="s">
        <v>1</v>
      </c>
      <c r="B8" s="66">
        <f>SUM(B5:B7)</f>
        <v>28</v>
      </c>
      <c r="C8" s="67"/>
      <c r="D8" s="66">
        <f t="shared" ref="D8:H8" si="2">SUM(D5:D7)</f>
        <v>32</v>
      </c>
      <c r="E8" s="68"/>
      <c r="F8" s="69">
        <f>SUM(F5:F7)</f>
        <v>0</v>
      </c>
      <c r="G8" s="68"/>
      <c r="H8" s="66">
        <f t="shared" si="2"/>
        <v>60</v>
      </c>
    </row>
    <row r="9" spans="1:8" ht="27" customHeight="1" x14ac:dyDescent="0.25">
      <c r="A9" s="142" t="s">
        <v>134</v>
      </c>
      <c r="B9" s="142"/>
      <c r="C9" s="142"/>
      <c r="D9" s="142"/>
      <c r="E9" s="142"/>
      <c r="F9" s="142"/>
      <c r="G9" s="142"/>
      <c r="H9" s="142"/>
    </row>
    <row r="23" ht="20.25" customHeight="1" x14ac:dyDescent="0.25"/>
  </sheetData>
  <mergeCells count="6">
    <mergeCell ref="A9:H9"/>
    <mergeCell ref="A3:A4"/>
    <mergeCell ref="B3:E3"/>
    <mergeCell ref="A1:H1"/>
    <mergeCell ref="A2:H2"/>
    <mergeCell ref="H3:H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"/>
  <sheetViews>
    <sheetView zoomScaleNormal="100" workbookViewId="0">
      <selection activeCell="A10" sqref="A10:C10"/>
    </sheetView>
  </sheetViews>
  <sheetFormatPr baseColWidth="10" defaultColWidth="0" defaultRowHeight="15" x14ac:dyDescent="0.25"/>
  <cols>
    <col min="1" max="1" width="60.7109375" style="1" customWidth="1"/>
    <col min="2" max="2" width="27.5703125" style="1" customWidth="1"/>
    <col min="3" max="5" width="11.42578125" style="1" customWidth="1"/>
    <col min="6" max="8" width="0" style="1" hidden="1" customWidth="1"/>
    <col min="9" max="16384" width="11.42578125" style="1" hidden="1"/>
  </cols>
  <sheetData>
    <row r="1" spans="1:8" ht="21.75" customHeight="1" x14ac:dyDescent="0.25">
      <c r="A1" s="150" t="s">
        <v>47</v>
      </c>
      <c r="B1" s="150"/>
      <c r="C1" s="4"/>
      <c r="D1" s="4"/>
      <c r="E1" s="4"/>
      <c r="F1" s="4"/>
      <c r="G1" s="4"/>
      <c r="H1" s="4"/>
    </row>
    <row r="2" spans="1:8" ht="21.75" customHeight="1" x14ac:dyDescent="0.25">
      <c r="A2" s="85"/>
      <c r="B2" s="85"/>
      <c r="C2" s="4"/>
      <c r="D2" s="4"/>
      <c r="E2" s="4"/>
      <c r="F2" s="4"/>
      <c r="G2" s="4"/>
      <c r="H2" s="4"/>
    </row>
    <row r="3" spans="1:8" ht="42" customHeight="1" x14ac:dyDescent="0.25">
      <c r="A3" s="147" t="s">
        <v>135</v>
      </c>
      <c r="B3" s="147"/>
      <c r="C3"/>
    </row>
    <row r="4" spans="1:8" ht="30" customHeight="1" x14ac:dyDescent="0.25">
      <c r="A4" s="70" t="s">
        <v>48</v>
      </c>
      <c r="B4" s="71" t="s">
        <v>49</v>
      </c>
      <c r="C4"/>
    </row>
    <row r="5" spans="1:8" ht="33" customHeight="1" x14ac:dyDescent="0.25">
      <c r="A5" s="72" t="s">
        <v>50</v>
      </c>
      <c r="B5" s="64">
        <v>36</v>
      </c>
      <c r="C5"/>
    </row>
    <row r="6" spans="1:8" ht="33" customHeight="1" x14ac:dyDescent="0.25">
      <c r="A6" s="72" t="s">
        <v>92</v>
      </c>
      <c r="B6" s="64">
        <v>10</v>
      </c>
      <c r="C6"/>
    </row>
    <row r="7" spans="1:8" ht="33" customHeight="1" x14ac:dyDescent="0.25">
      <c r="A7" s="72" t="s">
        <v>93</v>
      </c>
      <c r="B7" s="64">
        <v>14</v>
      </c>
      <c r="C7"/>
    </row>
    <row r="8" spans="1:8" ht="33" customHeight="1" x14ac:dyDescent="0.25">
      <c r="A8" s="70" t="s">
        <v>1</v>
      </c>
      <c r="B8" s="71">
        <f>SUM(B5:B7)</f>
        <v>60</v>
      </c>
      <c r="C8"/>
    </row>
    <row r="9" spans="1:8" ht="22.5" customHeight="1" x14ac:dyDescent="0.25">
      <c r="A9" s="152" t="s">
        <v>136</v>
      </c>
      <c r="B9" s="152"/>
      <c r="C9"/>
    </row>
    <row r="10" spans="1:8" ht="27" customHeight="1" x14ac:dyDescent="0.25">
      <c r="A10" s="151"/>
      <c r="B10" s="151"/>
      <c r="C10" s="151"/>
    </row>
  </sheetData>
  <mergeCells count="4">
    <mergeCell ref="A1:B1"/>
    <mergeCell ref="A3:B3"/>
    <mergeCell ref="A10:C10"/>
    <mergeCell ref="A9:B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3"/>
  <sheetViews>
    <sheetView zoomScale="80" zoomScaleNormal="80" workbookViewId="0">
      <selection activeCell="C12" sqref="C12"/>
    </sheetView>
  </sheetViews>
  <sheetFormatPr baseColWidth="10" defaultColWidth="0" defaultRowHeight="15" x14ac:dyDescent="0.25"/>
  <cols>
    <col min="1" max="1" width="38.7109375" style="6" customWidth="1"/>
    <col min="2" max="3" width="15.7109375" style="6" customWidth="1"/>
    <col min="4" max="4" width="14" style="6" customWidth="1"/>
    <col min="5" max="5" width="11.42578125" style="6" customWidth="1"/>
    <col min="6" max="6" width="13.42578125" style="6" customWidth="1"/>
    <col min="7" max="7" width="0" style="6" hidden="1" customWidth="1"/>
    <col min="8" max="16384" width="11.42578125" style="6" hidden="1"/>
  </cols>
  <sheetData>
    <row r="1" spans="1:5" ht="44.25" customHeight="1" x14ac:dyDescent="0.25">
      <c r="A1" s="155" t="s">
        <v>47</v>
      </c>
      <c r="B1" s="155"/>
      <c r="C1" s="155"/>
      <c r="D1" s="155"/>
      <c r="E1" s="155"/>
    </row>
    <row r="2" spans="1:5" ht="46.5" customHeight="1" x14ac:dyDescent="0.25">
      <c r="A2" s="147" t="s">
        <v>137</v>
      </c>
      <c r="B2" s="147"/>
      <c r="C2" s="147"/>
      <c r="D2" s="147"/>
      <c r="E2" s="147"/>
    </row>
    <row r="3" spans="1:5" ht="15" customHeight="1" x14ac:dyDescent="0.25">
      <c r="A3" s="143" t="s">
        <v>53</v>
      </c>
      <c r="B3" s="154" t="s">
        <v>42</v>
      </c>
      <c r="C3" s="154"/>
      <c r="D3" s="154"/>
      <c r="E3" s="156" t="s">
        <v>1</v>
      </c>
    </row>
    <row r="4" spans="1:5" x14ac:dyDescent="0.25">
      <c r="A4" s="144"/>
      <c r="B4" s="71" t="s">
        <v>40</v>
      </c>
      <c r="C4" s="71" t="s">
        <v>39</v>
      </c>
      <c r="D4" s="71" t="s">
        <v>52</v>
      </c>
      <c r="E4" s="157"/>
    </row>
    <row r="5" spans="1:5" x14ac:dyDescent="0.25">
      <c r="A5" s="73" t="s">
        <v>54</v>
      </c>
      <c r="B5" s="74">
        <v>1</v>
      </c>
      <c r="C5" s="74">
        <v>2</v>
      </c>
      <c r="D5" s="74">
        <v>0</v>
      </c>
      <c r="E5" s="74">
        <v>0</v>
      </c>
    </row>
    <row r="6" spans="1:5" x14ac:dyDescent="0.25">
      <c r="A6" s="73" t="s">
        <v>55</v>
      </c>
      <c r="B6" s="74">
        <v>1</v>
      </c>
      <c r="C6" s="74">
        <v>0</v>
      </c>
      <c r="D6" s="74">
        <v>0</v>
      </c>
      <c r="E6" s="74">
        <v>0</v>
      </c>
    </row>
    <row r="7" spans="1:5" x14ac:dyDescent="0.25">
      <c r="A7" s="73" t="s">
        <v>56</v>
      </c>
      <c r="B7" s="74">
        <v>2</v>
      </c>
      <c r="C7" s="74">
        <v>0</v>
      </c>
      <c r="D7" s="74">
        <v>0</v>
      </c>
      <c r="E7" s="74">
        <v>0</v>
      </c>
    </row>
    <row r="8" spans="1:5" x14ac:dyDescent="0.25">
      <c r="A8" s="73" t="s">
        <v>57</v>
      </c>
      <c r="B8" s="74">
        <v>0</v>
      </c>
      <c r="C8" s="74">
        <v>1</v>
      </c>
      <c r="D8" s="74">
        <v>0</v>
      </c>
      <c r="E8" s="74">
        <v>0</v>
      </c>
    </row>
    <row r="9" spans="1:5" x14ac:dyDescent="0.25">
      <c r="A9" s="73" t="s">
        <v>68</v>
      </c>
      <c r="B9" s="74">
        <v>0</v>
      </c>
      <c r="C9" s="74">
        <v>2</v>
      </c>
      <c r="D9" s="74">
        <v>0</v>
      </c>
      <c r="E9" s="74">
        <v>0</v>
      </c>
    </row>
    <row r="10" spans="1:5" x14ac:dyDescent="0.25">
      <c r="A10" s="73" t="s">
        <v>58</v>
      </c>
      <c r="B10" s="74">
        <v>1</v>
      </c>
      <c r="C10" s="74">
        <v>0</v>
      </c>
      <c r="D10" s="74">
        <v>0</v>
      </c>
      <c r="E10" s="74">
        <v>1</v>
      </c>
    </row>
    <row r="11" spans="1:5" x14ac:dyDescent="0.25">
      <c r="A11" s="73" t="s">
        <v>59</v>
      </c>
      <c r="B11" s="74">
        <v>12</v>
      </c>
      <c r="C11" s="74">
        <v>5</v>
      </c>
      <c r="D11" s="74">
        <v>0</v>
      </c>
      <c r="E11" s="74">
        <f>SUM(B11:D11)</f>
        <v>17</v>
      </c>
    </row>
    <row r="12" spans="1:5" x14ac:dyDescent="0.25">
      <c r="A12" s="73" t="s">
        <v>94</v>
      </c>
      <c r="B12" s="74">
        <v>0</v>
      </c>
      <c r="C12" s="74">
        <v>2</v>
      </c>
      <c r="D12" s="74">
        <v>0</v>
      </c>
      <c r="E12" s="74">
        <v>0</v>
      </c>
    </row>
    <row r="13" spans="1:5" x14ac:dyDescent="0.25">
      <c r="A13" s="73" t="s">
        <v>60</v>
      </c>
      <c r="B13" s="74">
        <v>2</v>
      </c>
      <c r="C13" s="74">
        <v>2</v>
      </c>
      <c r="D13" s="74">
        <v>0</v>
      </c>
      <c r="E13" s="74">
        <v>4</v>
      </c>
    </row>
    <row r="14" spans="1:5" x14ac:dyDescent="0.25">
      <c r="A14" s="73" t="s">
        <v>95</v>
      </c>
      <c r="B14" s="74">
        <v>1</v>
      </c>
      <c r="C14" s="74">
        <v>1</v>
      </c>
      <c r="D14" s="74">
        <v>0</v>
      </c>
      <c r="E14" s="74">
        <v>2</v>
      </c>
    </row>
    <row r="15" spans="1:5" x14ac:dyDescent="0.25">
      <c r="A15" s="73" t="s">
        <v>96</v>
      </c>
      <c r="B15" s="74">
        <v>0</v>
      </c>
      <c r="C15" s="74">
        <v>1</v>
      </c>
      <c r="D15" s="74">
        <v>0</v>
      </c>
      <c r="E15" s="74">
        <v>0</v>
      </c>
    </row>
    <row r="16" spans="1:5" x14ac:dyDescent="0.25">
      <c r="A16" s="73" t="s">
        <v>61</v>
      </c>
      <c r="B16" s="74">
        <v>7</v>
      </c>
      <c r="C16" s="74">
        <v>10</v>
      </c>
      <c r="D16" s="74">
        <v>0</v>
      </c>
      <c r="E16" s="74">
        <v>0</v>
      </c>
    </row>
    <row r="17" spans="1:5" x14ac:dyDescent="0.25">
      <c r="A17" s="73" t="s">
        <v>97</v>
      </c>
      <c r="B17" s="74">
        <v>2</v>
      </c>
      <c r="C17" s="74">
        <v>0</v>
      </c>
      <c r="D17" s="74">
        <v>0</v>
      </c>
      <c r="E17" s="74">
        <v>0</v>
      </c>
    </row>
    <row r="18" spans="1:5" x14ac:dyDescent="0.25">
      <c r="A18" s="73" t="s">
        <v>62</v>
      </c>
      <c r="B18" s="74">
        <v>0</v>
      </c>
      <c r="C18" s="74">
        <v>1</v>
      </c>
      <c r="D18" s="74">
        <v>0</v>
      </c>
      <c r="E18" s="74">
        <f t="shared" ref="E18:E21" si="0">SUM(B18:D18)</f>
        <v>1</v>
      </c>
    </row>
    <row r="19" spans="1:5" x14ac:dyDescent="0.25">
      <c r="A19" s="73" t="s">
        <v>63</v>
      </c>
      <c r="B19" s="74">
        <v>1</v>
      </c>
      <c r="C19" s="74">
        <v>1</v>
      </c>
      <c r="D19" s="74">
        <v>0</v>
      </c>
      <c r="E19" s="74">
        <f t="shared" si="0"/>
        <v>2</v>
      </c>
    </row>
    <row r="20" spans="1:5" x14ac:dyDescent="0.25">
      <c r="A20" s="73" t="s">
        <v>64</v>
      </c>
      <c r="B20" s="74">
        <v>1</v>
      </c>
      <c r="C20" s="74">
        <v>0</v>
      </c>
      <c r="D20" s="74">
        <v>0</v>
      </c>
      <c r="E20" s="74">
        <f t="shared" si="0"/>
        <v>1</v>
      </c>
    </row>
    <row r="21" spans="1:5" x14ac:dyDescent="0.25">
      <c r="A21" s="73" t="s">
        <v>69</v>
      </c>
      <c r="B21" s="74">
        <v>1</v>
      </c>
      <c r="C21" s="74">
        <v>0</v>
      </c>
      <c r="D21" s="74">
        <v>0</v>
      </c>
      <c r="E21" s="74">
        <f t="shared" si="0"/>
        <v>1</v>
      </c>
    </row>
    <row r="22" spans="1:5" x14ac:dyDescent="0.25">
      <c r="A22" s="71" t="s">
        <v>1</v>
      </c>
      <c r="B22" s="75">
        <f>SUM(B5:B21)</f>
        <v>32</v>
      </c>
      <c r="C22" s="75">
        <f>SUM(C5:C21)</f>
        <v>28</v>
      </c>
      <c r="D22" s="75">
        <v>0</v>
      </c>
      <c r="E22" s="75">
        <f>B22+C22+D22</f>
        <v>60</v>
      </c>
    </row>
    <row r="23" spans="1:5" ht="15" customHeight="1" x14ac:dyDescent="0.25">
      <c r="A23" s="153" t="s">
        <v>138</v>
      </c>
      <c r="B23" s="153"/>
      <c r="C23" s="153"/>
      <c r="D23" s="153"/>
      <c r="E23" s="153"/>
    </row>
  </sheetData>
  <mergeCells count="6">
    <mergeCell ref="A23:E23"/>
    <mergeCell ref="A3:A4"/>
    <mergeCell ref="B3:D3"/>
    <mergeCell ref="A1:E1"/>
    <mergeCell ref="A2:E2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9"/>
  <sheetViews>
    <sheetView zoomScale="80" zoomScaleNormal="80" workbookViewId="0">
      <selection activeCell="A21" sqref="A21"/>
    </sheetView>
  </sheetViews>
  <sheetFormatPr baseColWidth="10" defaultColWidth="0" defaultRowHeight="15" x14ac:dyDescent="0.25"/>
  <cols>
    <col min="1" max="1" width="71.140625" style="1" customWidth="1"/>
    <col min="2" max="2" width="25.5703125" style="1" customWidth="1"/>
    <col min="3" max="5" width="11.42578125" style="1" customWidth="1"/>
    <col min="6" max="6" width="19.140625" style="1" hidden="1" customWidth="1"/>
    <col min="7" max="8" width="11.42578125" style="1" hidden="1" customWidth="1"/>
    <col min="9" max="9" width="19.5703125" style="1" hidden="1" customWidth="1"/>
    <col min="10" max="10" width="0" style="1" hidden="1" customWidth="1"/>
    <col min="11" max="16384" width="11.42578125" style="1" hidden="1"/>
  </cols>
  <sheetData>
    <row r="1" spans="1:7" ht="62.25" customHeight="1" x14ac:dyDescent="0.25">
      <c r="A1" s="150" t="s">
        <v>47</v>
      </c>
      <c r="B1" s="150"/>
      <c r="C1" s="150"/>
      <c r="D1" s="150"/>
      <c r="E1" s="150"/>
      <c r="F1" s="4"/>
      <c r="G1" s="4"/>
    </row>
    <row r="2" spans="1:7" ht="29.25" customHeight="1" x14ac:dyDescent="0.25">
      <c r="A2" s="158" t="s">
        <v>139</v>
      </c>
      <c r="B2" s="158"/>
      <c r="C2" s="7"/>
      <c r="D2" s="7"/>
    </row>
    <row r="3" spans="1:7" ht="27.75" customHeight="1" x14ac:dyDescent="0.25">
      <c r="A3" s="77" t="s">
        <v>98</v>
      </c>
      <c r="B3" s="71" t="s">
        <v>49</v>
      </c>
      <c r="C3" s="8"/>
      <c r="D3" s="8"/>
    </row>
    <row r="4" spans="1:7" ht="23.25" customHeight="1" x14ac:dyDescent="0.25">
      <c r="A4" s="78" t="s">
        <v>140</v>
      </c>
      <c r="B4" s="79">
        <v>1</v>
      </c>
      <c r="D4" s="5"/>
    </row>
    <row r="5" spans="1:7" ht="23.25" customHeight="1" x14ac:dyDescent="0.25">
      <c r="A5" s="78" t="s">
        <v>141</v>
      </c>
      <c r="B5" s="79">
        <v>10</v>
      </c>
      <c r="D5" s="5"/>
    </row>
    <row r="6" spans="1:7" ht="23.25" customHeight="1" x14ac:dyDescent="0.25">
      <c r="A6" s="78" t="s">
        <v>142</v>
      </c>
      <c r="B6" s="79">
        <v>9</v>
      </c>
      <c r="D6" s="5"/>
    </row>
    <row r="7" spans="1:7" ht="23.25" customHeight="1" x14ac:dyDescent="0.25">
      <c r="A7" s="78" t="s">
        <v>143</v>
      </c>
      <c r="B7" s="79">
        <v>9</v>
      </c>
      <c r="D7" s="5"/>
    </row>
    <row r="8" spans="1:7" ht="21" customHeight="1" x14ac:dyDescent="0.25">
      <c r="A8" s="78" t="s">
        <v>144</v>
      </c>
      <c r="B8" s="79">
        <v>1</v>
      </c>
      <c r="D8" s="5"/>
    </row>
    <row r="9" spans="1:7" ht="27" customHeight="1" x14ac:dyDescent="0.25">
      <c r="A9" s="78" t="s">
        <v>145</v>
      </c>
      <c r="B9" s="79">
        <v>11</v>
      </c>
      <c r="D9" s="5"/>
    </row>
    <row r="10" spans="1:7" ht="39" customHeight="1" x14ac:dyDescent="0.25">
      <c r="A10" s="78" t="s">
        <v>146</v>
      </c>
      <c r="B10" s="79">
        <v>15</v>
      </c>
      <c r="D10" s="5"/>
    </row>
    <row r="11" spans="1:7" ht="24.75" customHeight="1" x14ac:dyDescent="0.25">
      <c r="A11" s="78" t="s">
        <v>147</v>
      </c>
      <c r="B11" s="79">
        <v>3</v>
      </c>
      <c r="D11" s="5"/>
    </row>
    <row r="12" spans="1:7" ht="24.75" customHeight="1" x14ac:dyDescent="0.25">
      <c r="A12" s="78" t="s">
        <v>77</v>
      </c>
      <c r="B12" s="79">
        <v>1</v>
      </c>
      <c r="D12" s="5"/>
    </row>
    <row r="13" spans="1:7" ht="21" customHeight="1" x14ac:dyDescent="0.25">
      <c r="A13" s="78" t="s">
        <v>52</v>
      </c>
      <c r="B13" s="79"/>
      <c r="D13" s="5"/>
    </row>
    <row r="14" spans="1:7" ht="21" customHeight="1" x14ac:dyDescent="0.25">
      <c r="A14" s="77" t="s">
        <v>1</v>
      </c>
      <c r="B14" s="71">
        <f>SUM(B4:B13)</f>
        <v>60</v>
      </c>
      <c r="D14" s="5"/>
    </row>
    <row r="15" spans="1:7" ht="21" customHeight="1" x14ac:dyDescent="0.25">
      <c r="A15" s="153" t="s">
        <v>138</v>
      </c>
      <c r="B15" s="153"/>
    </row>
    <row r="16" spans="1:7" ht="21" customHeight="1" x14ac:dyDescent="0.25"/>
    <row r="17" ht="21" customHeight="1" x14ac:dyDescent="0.25"/>
    <row r="18" ht="21" customHeight="1" x14ac:dyDescent="0.25"/>
    <row r="19" ht="21" customHeight="1" x14ac:dyDescent="0.25"/>
    <row r="20" ht="21" customHeight="1" x14ac:dyDescent="0.25"/>
    <row r="21" ht="21" customHeight="1" x14ac:dyDescent="0.25"/>
    <row r="22" ht="21" customHeight="1" x14ac:dyDescent="0.25"/>
    <row r="23" ht="21" customHeight="1" x14ac:dyDescent="0.25"/>
    <row r="24" ht="21" customHeight="1" x14ac:dyDescent="0.25"/>
    <row r="25" ht="21" customHeight="1" x14ac:dyDescent="0.25"/>
    <row r="26" ht="21" customHeight="1" x14ac:dyDescent="0.25"/>
    <row r="27" ht="21" customHeight="1" x14ac:dyDescent="0.25"/>
    <row r="28" ht="21" customHeight="1" x14ac:dyDescent="0.25"/>
    <row r="29" ht="21" customHeight="1" x14ac:dyDescent="0.25"/>
    <row r="30" ht="21" customHeight="1" x14ac:dyDescent="0.25"/>
    <row r="31" ht="21" customHeight="1" x14ac:dyDescent="0.25"/>
    <row r="32" ht="21" customHeight="1" x14ac:dyDescent="0.25"/>
    <row r="33" ht="21" customHeight="1" x14ac:dyDescent="0.25"/>
    <row r="34" ht="21" customHeight="1" x14ac:dyDescent="0.25"/>
    <row r="35" ht="23.25" customHeight="1" x14ac:dyDescent="0.25"/>
    <row r="51" ht="15.75" customHeight="1" x14ac:dyDescent="0.25"/>
    <row r="59" ht="15.75" customHeight="1" x14ac:dyDescent="0.25"/>
  </sheetData>
  <mergeCells count="3">
    <mergeCell ref="A2:B2"/>
    <mergeCell ref="A1:E1"/>
    <mergeCell ref="A15:B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General</vt:lpstr>
      <vt:lpstr>EI.01</vt:lpstr>
      <vt:lpstr>EI.02</vt:lpstr>
      <vt:lpstr>EI.03</vt:lpstr>
      <vt:lpstr>EI.04</vt:lpstr>
      <vt:lpstr>EI.05</vt:lpstr>
      <vt:lpstr>EI.06</vt:lpstr>
      <vt:lpstr>EI.07</vt:lpstr>
      <vt:lpstr>EI.08</vt:lpstr>
      <vt:lpstr>EI.09</vt:lpstr>
      <vt:lpstr>EI.10</vt:lpstr>
      <vt:lpstr>E.11</vt:lpstr>
      <vt:lpstr>E.12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Perez Soler</dc:creator>
  <cp:lastModifiedBy>Sonia Luisana Cristo Santos</cp:lastModifiedBy>
  <cp:lastPrinted>2021-02-23T16:43:35Z</cp:lastPrinted>
  <dcterms:created xsi:type="dcterms:W3CDTF">2021-02-01T12:50:48Z</dcterms:created>
  <dcterms:modified xsi:type="dcterms:W3CDTF">2023-04-21T13:00:29Z</dcterms:modified>
</cp:coreProperties>
</file>