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uentas por pagar" sheetId="1" r:id="rId1"/>
  </sheets>
  <definedNames>
    <definedName name="_xlnm.Print_Titles" localSheetId="0">'cuentas por pagar'!$1:$8</definedName>
  </definedNames>
  <calcPr fullCalcOnLoad="1"/>
</workbook>
</file>

<file path=xl/sharedStrings.xml><?xml version="1.0" encoding="utf-8"?>
<sst xmlns="http://schemas.openxmlformats.org/spreadsheetml/2006/main" count="124" uniqueCount="100">
  <si>
    <t>CANT.</t>
  </si>
  <si>
    <t>FACTURA NUM.</t>
  </si>
  <si>
    <t>PROVEEDOR</t>
  </si>
  <si>
    <t>CONCEPTO</t>
  </si>
  <si>
    <t>MONTO</t>
  </si>
  <si>
    <t>FECHA FACTURA</t>
  </si>
  <si>
    <t>FECHA RECIBIDA</t>
  </si>
  <si>
    <t>Total</t>
  </si>
  <si>
    <t>CONDICION DE PAGO</t>
  </si>
  <si>
    <t>0-30</t>
  </si>
  <si>
    <t>31-60</t>
  </si>
  <si>
    <t>61-90</t>
  </si>
  <si>
    <t>91-120</t>
  </si>
  <si>
    <t>MAS 120 DIAS</t>
  </si>
  <si>
    <t>CREDITO</t>
  </si>
  <si>
    <t>NCF</t>
  </si>
  <si>
    <t>A010010011500000018</t>
  </si>
  <si>
    <t>CONECSOL</t>
  </si>
  <si>
    <t>RENOVACION GARANTIA PIEZAS Y SERVICIOS CENTRALES TELEFONICAS</t>
  </si>
  <si>
    <t>OFICINA NACIONAL DE ESTADÍSTICA (ONE)</t>
  </si>
  <si>
    <t>"Año del Desarrollo Agroforestal”</t>
  </si>
  <si>
    <t>91</t>
  </si>
  <si>
    <t>A0100100115000000153</t>
  </si>
  <si>
    <t>GOMEZ MAGALLANES INGENIERIA &amp; SERVICIOS GENERALES, S.R.L.</t>
  </si>
  <si>
    <t>SERVICIOS DE PLOMERICA PISOS 1, 8 Y 9 DE LA INSTITUCION.</t>
  </si>
  <si>
    <t>0020</t>
  </si>
  <si>
    <t>A0100100115000000020</t>
  </si>
  <si>
    <t>ELSA M. DE LA CRUZ MATOS</t>
  </si>
  <si>
    <t>LEGALIZACION CONTRATOS</t>
  </si>
  <si>
    <t>MINISTERIO DE ECONOMÍA, PLANIFICACIÓN Y DESARROLLO</t>
  </si>
  <si>
    <t>A0100100115000000121</t>
  </si>
  <si>
    <t>B-30031505</t>
  </si>
  <si>
    <t>A0100100115000000039</t>
  </si>
  <si>
    <t>LIC. ALLAN L. RAMOS</t>
  </si>
  <si>
    <t>102</t>
  </si>
  <si>
    <t>A0100100115000000002</t>
  </si>
  <si>
    <t>INTERNATIONAL MARKET TRENDS IMARKT, S.R.L.</t>
  </si>
  <si>
    <t>ADQUISICION DETALLES PARA EL DIA DE LAS MADRES ONE</t>
  </si>
  <si>
    <t>A066193</t>
  </si>
  <si>
    <t>A0100100115000001832</t>
  </si>
  <si>
    <t>ESTUDIO DE ARQUITECTURA METROPOLIS, S.R.L.</t>
  </si>
  <si>
    <t>SERVI CIO DE FOTOCOPIADO PARA EL MANUAL DEL ENTREVISTADOR Y LOS CUESTIONARIOS #1 Y #2 PARA SER UTILIZADOS EN LA CAPACITACION DE LA ENCUESTA NACIONAL DE INMIGRANTES (ENI-2017).  SOLICITADO POR EL DEPARTAMENTO DE ENCUESTAS.</t>
  </si>
  <si>
    <t>845</t>
  </si>
  <si>
    <t>A0100100115000000845</t>
  </si>
  <si>
    <t>ACD MEDIA, S.R.L.</t>
  </si>
  <si>
    <t>SERVICIO DE DIFUSION DE PUBLICIDAD INSTITUCIONAL EN EL PROGRAMA EL PODER DE LA GENTE.</t>
  </si>
  <si>
    <t>7590</t>
  </si>
  <si>
    <t>A0100100115000001875</t>
  </si>
  <si>
    <t>ISIS ELVIRA RIVERA ESTEPHEN</t>
  </si>
  <si>
    <t>ADQUISICION DE REFRIGERIO PARA 20 PERSONAS PARA LA FIRMA CONVENIO ENOCRED Y LA ONE.</t>
  </si>
  <si>
    <t>828</t>
  </si>
  <si>
    <t>A0100100115000000828</t>
  </si>
  <si>
    <t>SERVICIO DE DIFUSION DE PUBLICIDAD INSTITUCIONAL EN EL PROGRAMA DIALOGO URGENTE.</t>
  </si>
  <si>
    <t>RADIO Y TELEVISION AL SERVICIO DE LA EDUCACION (EDUCATEL), S.R.L.</t>
  </si>
  <si>
    <t>0018</t>
  </si>
  <si>
    <t>6878</t>
  </si>
  <si>
    <t>ASOCIACION DOMINICANA DE ADMINISTRADORES DE GESTION HUMANA, INC.</t>
  </si>
  <si>
    <t>PARTICIPACION XIII CONGRESO NACIONAL DE GESTION HUMANA, NEGOCIO Y TALENTO.  SINERGIA QUE TRANSFORMA.</t>
  </si>
  <si>
    <t>4070</t>
  </si>
  <si>
    <t>A0100100115000000031</t>
  </si>
  <si>
    <t>ELECTROTECNICA DOMINICANA, S.R.L.</t>
  </si>
  <si>
    <t>ALQUILER LOCAL SECTOR SAN JUAN BOSCO CORRESPONDIENTE A JUNIO-JULIO 2017</t>
  </si>
  <si>
    <t>4073</t>
  </si>
  <si>
    <t>A0100100115000000032</t>
  </si>
  <si>
    <t>ALQUILER LOCAL SECTOR SAN JUAN BOSCO CORRESPONDIENTE A JULIO-AGOSTO 2017</t>
  </si>
  <si>
    <t>2181</t>
  </si>
  <si>
    <t>A0100100115000002181</t>
  </si>
  <si>
    <t>GTC INDUSTRIAL, S.R.L.</t>
  </si>
  <si>
    <t>ADQUISICION MATERIAL DE LIMPIEZA Y CABLES PARA TELEFONO.</t>
  </si>
  <si>
    <t>654</t>
  </si>
  <si>
    <t>A0100100115000000024</t>
  </si>
  <si>
    <t>ADQUISICION UNIFORMES PARA EL USO DEL PERSONAL DE SERVICIOS GENERALES.</t>
  </si>
  <si>
    <t>0000068478</t>
  </si>
  <si>
    <t>A0100100115000002130</t>
  </si>
  <si>
    <t>BANDERAS DEL MUINDO, S.R.L.</t>
  </si>
  <si>
    <t>ADQUISICION DE BANDERAS PAR AUSO DE LA INSTITUCION</t>
  </si>
  <si>
    <t>IMAGENES CORPORATIVAS, S.R.L.</t>
  </si>
  <si>
    <t>728</t>
  </si>
  <si>
    <t>A0100100115000000728</t>
  </si>
  <si>
    <t>MERCANTIL CASQUERA, S.R.L.</t>
  </si>
  <si>
    <t>ADQUISICION DE MATERIAL FERRETERO PARA USO DE LA INSTITUCION</t>
  </si>
  <si>
    <t>325</t>
  </si>
  <si>
    <t>A0100100115000000116</t>
  </si>
  <si>
    <t>CYFRAS CONSULTORES, S.R.L.</t>
  </si>
  <si>
    <t>CONSULTORIA PARA LA FORMULACION DEL PLAN ESTRATEGICO INSTITUCIONAL DE LA OFICINA NACIONAL DE ESTADISTICA (ONE)</t>
  </si>
  <si>
    <t>171</t>
  </si>
  <si>
    <t>A0100100115000000171</t>
  </si>
  <si>
    <t>MAYLEN ANDON SANSUR</t>
  </si>
  <si>
    <t>ADQUISICION SERVICIO DE CATERING</t>
  </si>
  <si>
    <t>31054</t>
  </si>
  <si>
    <t>N/A</t>
  </si>
  <si>
    <t>FONDO ROTATORIO DEL DANE FONDANE</t>
  </si>
  <si>
    <t>CURSO VIRTUAL INTRODUCCION AL DISEÑO Y DESAROLLO DE ENCUESTAS</t>
  </si>
  <si>
    <t>00003754</t>
  </si>
  <si>
    <t>A060010011500003430</t>
  </si>
  <si>
    <t>SYNTES, S.R.L.</t>
  </si>
  <si>
    <t>ALQUILER DE IMPRESORA PARA LOS REQUERIMIENTOS DE LA ENI-II-2017</t>
  </si>
  <si>
    <t>00003734</t>
  </si>
  <si>
    <t>A060010011500003394</t>
  </si>
  <si>
    <t>RELACION DE FACTURAS PENDIENTES DE PAGO AL 30 DE SEPTIEMBRE DE 2017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</si>
</sst>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dd/mm/yyyy;@"/>
    <numFmt numFmtId="187" formatCode="mmm\-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3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36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1" fontId="0" fillId="0" borderId="0" xfId="47" applyFont="1" applyFill="1" applyAlignment="1">
      <alignment/>
    </xf>
    <xf numFmtId="171" fontId="0" fillId="0" borderId="0" xfId="47" applyFont="1" applyFill="1" applyAlignment="1">
      <alignment vertical="center"/>
    </xf>
    <xf numFmtId="171" fontId="0" fillId="0" borderId="0" xfId="47" applyFont="1" applyFill="1" applyBorder="1" applyAlignment="1">
      <alignment/>
    </xf>
    <xf numFmtId="171" fontId="0" fillId="0" borderId="0" xfId="47" applyFont="1" applyFill="1" applyBorder="1" applyAlignment="1">
      <alignment/>
    </xf>
    <xf numFmtId="171" fontId="0" fillId="0" borderId="0" xfId="47" applyFont="1" applyFill="1" applyAlignment="1">
      <alignment vertical="center"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2" fillId="10" borderId="10" xfId="0" applyFont="1" applyFill="1" applyBorder="1" applyAlignment="1">
      <alignment horizontal="center" vertical="center"/>
    </xf>
    <xf numFmtId="0" fontId="42" fillId="10" borderId="11" xfId="0" applyFont="1" applyFill="1" applyBorder="1" applyAlignment="1">
      <alignment horizontal="center" vertical="center"/>
    </xf>
    <xf numFmtId="0" fontId="42" fillId="10" borderId="11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46" fillId="10" borderId="12" xfId="0" applyFont="1" applyFill="1" applyBorder="1" applyAlignment="1">
      <alignment horizontal="left"/>
    </xf>
    <xf numFmtId="0" fontId="46" fillId="10" borderId="12" xfId="0" applyFont="1" applyFill="1" applyBorder="1" applyAlignment="1">
      <alignment/>
    </xf>
    <xf numFmtId="0" fontId="46" fillId="10" borderId="12" xfId="0" applyFont="1" applyFill="1" applyBorder="1" applyAlignment="1">
      <alignment horizontal="center"/>
    </xf>
    <xf numFmtId="171" fontId="46" fillId="10" borderId="12" xfId="47" applyFont="1" applyFill="1" applyBorder="1" applyAlignment="1">
      <alignment horizontal="center" vertical="center"/>
    </xf>
    <xf numFmtId="171" fontId="46" fillId="10" borderId="12" xfId="47" applyFont="1" applyFill="1" applyBorder="1" applyAlignment="1">
      <alignment vertical="center"/>
    </xf>
    <xf numFmtId="171" fontId="0" fillId="0" borderId="0" xfId="47" applyFont="1" applyFill="1" applyBorder="1" applyAlignment="1">
      <alignment/>
    </xf>
    <xf numFmtId="171" fontId="0" fillId="0" borderId="0" xfId="47" applyFont="1" applyFill="1" applyAlignment="1">
      <alignment/>
    </xf>
    <xf numFmtId="0" fontId="45" fillId="0" borderId="0" xfId="0" applyFont="1" applyFill="1" applyAlignment="1">
      <alignment horizontal="center"/>
    </xf>
    <xf numFmtId="0" fontId="47" fillId="0" borderId="13" xfId="0" applyNumberFormat="1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horizontal="left" vertical="center"/>
    </xf>
    <xf numFmtId="0" fontId="47" fillId="0" borderId="13" xfId="0" applyFont="1" applyFill="1" applyBorder="1" applyAlignment="1">
      <alignment vertical="center" wrapText="1"/>
    </xf>
    <xf numFmtId="0" fontId="25" fillId="0" borderId="13" xfId="52" applyFont="1" applyFill="1" applyBorder="1" applyAlignment="1">
      <alignment vertical="center" wrapText="1"/>
      <protection/>
    </xf>
    <xf numFmtId="0" fontId="25" fillId="0" borderId="13" xfId="52" applyFont="1" applyFill="1" applyBorder="1" applyAlignment="1">
      <alignment horizontal="center" vertical="center" wrapText="1"/>
      <protection/>
    </xf>
    <xf numFmtId="15" fontId="47" fillId="0" borderId="13" xfId="0" applyNumberFormat="1" applyFont="1" applyFill="1" applyBorder="1" applyAlignment="1">
      <alignment horizontal="center" vertical="center"/>
    </xf>
    <xf numFmtId="171" fontId="47" fillId="0" borderId="13" xfId="47" applyFont="1" applyFill="1" applyBorder="1" applyAlignment="1">
      <alignment vertical="center"/>
    </xf>
    <xf numFmtId="171" fontId="46" fillId="0" borderId="13" xfId="47" applyFont="1" applyFill="1" applyBorder="1" applyAlignment="1">
      <alignment vertical="center"/>
    </xf>
    <xf numFmtId="49" fontId="47" fillId="0" borderId="14" xfId="0" applyNumberFormat="1" applyFont="1" applyFill="1" applyBorder="1" applyAlignment="1">
      <alignment horizontal="left" vertical="center"/>
    </xf>
    <xf numFmtId="0" fontId="25" fillId="0" borderId="14" xfId="52" applyFont="1" applyFill="1" applyBorder="1" applyAlignment="1">
      <alignment vertical="center" wrapText="1"/>
      <protection/>
    </xf>
    <xf numFmtId="0" fontId="25" fillId="0" borderId="14" xfId="52" applyFont="1" applyFill="1" applyBorder="1" applyAlignment="1">
      <alignment horizontal="center" vertical="center" wrapText="1"/>
      <protection/>
    </xf>
    <xf numFmtId="15" fontId="47" fillId="0" borderId="14" xfId="0" applyNumberFormat="1" applyFont="1" applyFill="1" applyBorder="1" applyAlignment="1">
      <alignment horizontal="center" vertical="center"/>
    </xf>
    <xf numFmtId="171" fontId="47" fillId="0" borderId="14" xfId="47" applyFont="1" applyFill="1" applyBorder="1" applyAlignment="1">
      <alignment vertical="center"/>
    </xf>
    <xf numFmtId="0" fontId="45" fillId="0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1</xdr:row>
      <xdr:rowOff>142875</xdr:rowOff>
    </xdr:from>
    <xdr:to>
      <xdr:col>1</xdr:col>
      <xdr:colOff>1933575</xdr:colOff>
      <xdr:row>4</xdr:row>
      <xdr:rowOff>533400</xdr:rowOff>
    </xdr:to>
    <xdr:pic>
      <xdr:nvPicPr>
        <xdr:cNvPr id="1" name="1 Imagen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33425"/>
          <a:ext cx="20669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514350</xdr:colOff>
      <xdr:row>1</xdr:row>
      <xdr:rowOff>171450</xdr:rowOff>
    </xdr:from>
    <xdr:to>
      <xdr:col>12</xdr:col>
      <xdr:colOff>1828800</xdr:colOff>
      <xdr:row>4</xdr:row>
      <xdr:rowOff>104775</xdr:rowOff>
    </xdr:to>
    <xdr:pic>
      <xdr:nvPicPr>
        <xdr:cNvPr id="2" name="2 Imagen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46675" y="762000"/>
          <a:ext cx="29908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showGridLines="0" tabSelected="1" zoomScale="40" zoomScaleNormal="40" zoomScalePageLayoutView="0" workbookViewId="0" topLeftCell="A1">
      <selection activeCell="A6" sqref="A6"/>
    </sheetView>
  </sheetViews>
  <sheetFormatPr defaultColWidth="11.421875" defaultRowHeight="15"/>
  <cols>
    <col min="1" max="1" width="15.140625" style="3" bestFit="1" customWidth="1"/>
    <col min="2" max="2" width="36.28125" style="4" customWidth="1"/>
    <col min="3" max="3" width="37.7109375" style="4" bestFit="1" customWidth="1"/>
    <col min="4" max="4" width="90.8515625" style="1" customWidth="1"/>
    <col min="5" max="5" width="105.421875" style="1" customWidth="1"/>
    <col min="6" max="6" width="45.8515625" style="3" hidden="1" customWidth="1"/>
    <col min="7" max="7" width="38.00390625" style="3" customWidth="1"/>
    <col min="8" max="8" width="38.00390625" style="3" bestFit="1" customWidth="1"/>
    <col min="9" max="9" width="32.28125" style="1" bestFit="1" customWidth="1"/>
    <col min="10" max="10" width="28.421875" style="7" bestFit="1" customWidth="1"/>
    <col min="11" max="11" width="28.28125" style="7" bestFit="1" customWidth="1"/>
    <col min="12" max="12" width="25.140625" style="7" bestFit="1" customWidth="1"/>
    <col min="13" max="13" width="29.8515625" style="7" bestFit="1" customWidth="1"/>
    <col min="14" max="14" width="33.7109375" style="8" bestFit="1" customWidth="1"/>
    <col min="15" max="16384" width="11.421875" style="1" customWidth="1"/>
  </cols>
  <sheetData>
    <row r="1" spans="1:14" ht="46.5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46.5">
      <c r="A2" s="41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46.5">
      <c r="A3" s="41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46.5">
      <c r="A4" s="19"/>
      <c r="B4" s="19"/>
      <c r="C4" s="19"/>
      <c r="D4" s="19"/>
      <c r="E4" s="19"/>
      <c r="F4" s="19"/>
      <c r="G4" s="27"/>
      <c r="H4" s="19"/>
      <c r="I4" s="19"/>
      <c r="J4" s="19"/>
      <c r="K4" s="19"/>
      <c r="L4" s="19"/>
      <c r="M4" s="19"/>
      <c r="N4" s="19"/>
    </row>
    <row r="5" spans="1:14" ht="46.5">
      <c r="A5" s="41" t="s">
        <v>99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2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ht="15.75" thickBot="1"/>
    <row r="8" spans="1:14" s="18" customFormat="1" ht="37.5" customHeight="1" thickBot="1">
      <c r="A8" s="15" t="s">
        <v>0</v>
      </c>
      <c r="B8" s="16" t="s">
        <v>1</v>
      </c>
      <c r="C8" s="16" t="s">
        <v>15</v>
      </c>
      <c r="D8" s="16" t="s">
        <v>2</v>
      </c>
      <c r="E8" s="17" t="s">
        <v>3</v>
      </c>
      <c r="F8" s="16" t="s">
        <v>8</v>
      </c>
      <c r="G8" s="16" t="s">
        <v>5</v>
      </c>
      <c r="H8" s="16" t="s">
        <v>6</v>
      </c>
      <c r="I8" s="16" t="s">
        <v>9</v>
      </c>
      <c r="J8" s="16" t="s">
        <v>10</v>
      </c>
      <c r="K8" s="16" t="s">
        <v>11</v>
      </c>
      <c r="L8" s="16" t="s">
        <v>12</v>
      </c>
      <c r="M8" s="16" t="s">
        <v>13</v>
      </c>
      <c r="N8" s="16" t="s">
        <v>4</v>
      </c>
    </row>
    <row r="9" spans="1:14" s="13" customFormat="1" ht="82.5" customHeight="1" thickTop="1">
      <c r="A9" s="28">
        <v>1</v>
      </c>
      <c r="B9" s="29" t="s">
        <v>54</v>
      </c>
      <c r="C9" s="29" t="s">
        <v>16</v>
      </c>
      <c r="D9" s="30" t="s">
        <v>17</v>
      </c>
      <c r="E9" s="31" t="s">
        <v>18</v>
      </c>
      <c r="F9" s="32" t="s">
        <v>14</v>
      </c>
      <c r="G9" s="33">
        <v>42557</v>
      </c>
      <c r="H9" s="33">
        <v>42557</v>
      </c>
      <c r="I9" s="34">
        <v>0</v>
      </c>
      <c r="J9" s="34">
        <v>0</v>
      </c>
      <c r="K9" s="34">
        <v>0</v>
      </c>
      <c r="L9" s="34">
        <v>0</v>
      </c>
      <c r="M9" s="34">
        <v>34220</v>
      </c>
      <c r="N9" s="35">
        <f>SUM(I9:M9)</f>
        <v>34220</v>
      </c>
    </row>
    <row r="10" spans="1:14" s="13" customFormat="1" ht="82.5" customHeight="1">
      <c r="A10" s="28">
        <v>2</v>
      </c>
      <c r="B10" s="36" t="s">
        <v>21</v>
      </c>
      <c r="C10" s="36" t="s">
        <v>22</v>
      </c>
      <c r="D10" s="37" t="s">
        <v>23</v>
      </c>
      <c r="E10" s="37" t="s">
        <v>24</v>
      </c>
      <c r="F10" s="38" t="s">
        <v>14</v>
      </c>
      <c r="G10" s="39">
        <v>42633</v>
      </c>
      <c r="H10" s="39">
        <v>42633</v>
      </c>
      <c r="I10" s="40">
        <v>0</v>
      </c>
      <c r="J10" s="40">
        <v>0</v>
      </c>
      <c r="K10" s="34">
        <v>0</v>
      </c>
      <c r="L10" s="40">
        <v>0</v>
      </c>
      <c r="M10" s="40">
        <v>43660</v>
      </c>
      <c r="N10" s="35">
        <f aca="true" t="shared" si="0" ref="N10:N29">SUM(I10:M10)</f>
        <v>43660</v>
      </c>
    </row>
    <row r="11" spans="1:14" s="13" customFormat="1" ht="82.5" customHeight="1">
      <c r="A11" s="28">
        <v>3</v>
      </c>
      <c r="B11" s="36" t="s">
        <v>25</v>
      </c>
      <c r="C11" s="36" t="s">
        <v>26</v>
      </c>
      <c r="D11" s="31" t="s">
        <v>27</v>
      </c>
      <c r="E11" s="31" t="s">
        <v>28</v>
      </c>
      <c r="F11" s="38" t="s">
        <v>14</v>
      </c>
      <c r="G11" s="39">
        <v>42816</v>
      </c>
      <c r="H11" s="39">
        <v>42846</v>
      </c>
      <c r="I11" s="40">
        <v>0</v>
      </c>
      <c r="J11" s="40">
        <v>0</v>
      </c>
      <c r="K11" s="40">
        <v>0</v>
      </c>
      <c r="L11" s="40">
        <v>0</v>
      </c>
      <c r="M11" s="40">
        <v>8496</v>
      </c>
      <c r="N11" s="35">
        <f t="shared" si="0"/>
        <v>8496</v>
      </c>
    </row>
    <row r="12" spans="1:14" s="13" customFormat="1" ht="82.5" customHeight="1">
      <c r="A12" s="28">
        <v>4</v>
      </c>
      <c r="B12" s="36" t="s">
        <v>55</v>
      </c>
      <c r="C12" s="36" t="s">
        <v>30</v>
      </c>
      <c r="D12" s="31" t="s">
        <v>56</v>
      </c>
      <c r="E12" s="31" t="s">
        <v>57</v>
      </c>
      <c r="F12" s="38" t="s">
        <v>14</v>
      </c>
      <c r="G12" s="39">
        <v>42858</v>
      </c>
      <c r="H12" s="39">
        <v>42860</v>
      </c>
      <c r="I12" s="40">
        <v>0</v>
      </c>
      <c r="J12" s="40">
        <v>0</v>
      </c>
      <c r="K12" s="40">
        <v>0</v>
      </c>
      <c r="L12" s="40">
        <v>0</v>
      </c>
      <c r="M12" s="40">
        <v>50000</v>
      </c>
      <c r="N12" s="35">
        <f t="shared" si="0"/>
        <v>50000</v>
      </c>
    </row>
    <row r="13" spans="1:14" s="13" customFormat="1" ht="82.5" customHeight="1">
      <c r="A13" s="28">
        <v>5</v>
      </c>
      <c r="B13" s="36" t="s">
        <v>31</v>
      </c>
      <c r="C13" s="36" t="s">
        <v>32</v>
      </c>
      <c r="D13" s="31" t="s">
        <v>33</v>
      </c>
      <c r="E13" s="31" t="s">
        <v>28</v>
      </c>
      <c r="F13" s="38" t="s">
        <v>14</v>
      </c>
      <c r="G13" s="39">
        <v>42870</v>
      </c>
      <c r="H13" s="39">
        <v>42870</v>
      </c>
      <c r="I13" s="40">
        <v>0</v>
      </c>
      <c r="J13" s="40">
        <v>0</v>
      </c>
      <c r="K13" s="40">
        <v>0</v>
      </c>
      <c r="L13" s="40">
        <v>0</v>
      </c>
      <c r="M13" s="40">
        <v>8496</v>
      </c>
      <c r="N13" s="35">
        <f t="shared" si="0"/>
        <v>8496</v>
      </c>
    </row>
    <row r="14" spans="1:14" s="13" customFormat="1" ht="82.5" customHeight="1">
      <c r="A14" s="28">
        <v>6</v>
      </c>
      <c r="B14" s="36" t="s">
        <v>72</v>
      </c>
      <c r="C14" s="36" t="s">
        <v>73</v>
      </c>
      <c r="D14" s="31" t="s">
        <v>74</v>
      </c>
      <c r="E14" s="31" t="s">
        <v>75</v>
      </c>
      <c r="F14" s="38" t="s">
        <v>14</v>
      </c>
      <c r="G14" s="39">
        <v>42877</v>
      </c>
      <c r="H14" s="39">
        <v>42877</v>
      </c>
      <c r="I14" s="40">
        <v>0</v>
      </c>
      <c r="J14" s="40">
        <v>0</v>
      </c>
      <c r="K14" s="40">
        <v>0</v>
      </c>
      <c r="L14" s="40">
        <v>0</v>
      </c>
      <c r="M14" s="40">
        <v>11387</v>
      </c>
      <c r="N14" s="35">
        <f t="shared" si="0"/>
        <v>11387</v>
      </c>
    </row>
    <row r="15" spans="1:14" s="13" customFormat="1" ht="82.5" customHeight="1">
      <c r="A15" s="28">
        <v>7</v>
      </c>
      <c r="B15" s="36" t="s">
        <v>34</v>
      </c>
      <c r="C15" s="36" t="s">
        <v>35</v>
      </c>
      <c r="D15" s="31" t="s">
        <v>36</v>
      </c>
      <c r="E15" s="31" t="s">
        <v>37</v>
      </c>
      <c r="F15" s="38" t="s">
        <v>14</v>
      </c>
      <c r="G15" s="39">
        <v>42879</v>
      </c>
      <c r="H15" s="39">
        <v>42879</v>
      </c>
      <c r="I15" s="40">
        <v>0</v>
      </c>
      <c r="J15" s="40">
        <v>0</v>
      </c>
      <c r="K15" s="40">
        <v>80086.6</v>
      </c>
      <c r="L15" s="40">
        <v>0</v>
      </c>
      <c r="M15" s="40">
        <v>0</v>
      </c>
      <c r="N15" s="35">
        <f t="shared" si="0"/>
        <v>80086.6</v>
      </c>
    </row>
    <row r="16" spans="1:14" s="13" customFormat="1" ht="111" customHeight="1">
      <c r="A16" s="28">
        <v>8</v>
      </c>
      <c r="B16" s="36" t="s">
        <v>46</v>
      </c>
      <c r="C16" s="36" t="s">
        <v>47</v>
      </c>
      <c r="D16" s="31" t="s">
        <v>48</v>
      </c>
      <c r="E16" s="31" t="s">
        <v>49</v>
      </c>
      <c r="F16" s="38" t="s">
        <v>14</v>
      </c>
      <c r="G16" s="39">
        <v>42919</v>
      </c>
      <c r="H16" s="39">
        <v>42919</v>
      </c>
      <c r="I16" s="40">
        <v>0</v>
      </c>
      <c r="J16" s="40">
        <v>0</v>
      </c>
      <c r="K16" s="40">
        <v>9534.4</v>
      </c>
      <c r="L16" s="40">
        <v>0</v>
      </c>
      <c r="M16" s="40">
        <v>0</v>
      </c>
      <c r="N16" s="35">
        <f t="shared" si="0"/>
        <v>9534.4</v>
      </c>
    </row>
    <row r="17" spans="1:14" s="13" customFormat="1" ht="93.75" customHeight="1">
      <c r="A17" s="28">
        <v>9</v>
      </c>
      <c r="B17" s="36" t="s">
        <v>42</v>
      </c>
      <c r="C17" s="36" t="s">
        <v>43</v>
      </c>
      <c r="D17" s="31" t="s">
        <v>44</v>
      </c>
      <c r="E17" s="31" t="s">
        <v>45</v>
      </c>
      <c r="F17" s="38" t="s">
        <v>14</v>
      </c>
      <c r="G17" s="39">
        <v>42927</v>
      </c>
      <c r="H17" s="39">
        <v>42927</v>
      </c>
      <c r="I17" s="40">
        <v>0</v>
      </c>
      <c r="J17" s="40">
        <v>0</v>
      </c>
      <c r="K17" s="40">
        <v>47200</v>
      </c>
      <c r="L17" s="40">
        <v>0</v>
      </c>
      <c r="M17" s="40">
        <v>0</v>
      </c>
      <c r="N17" s="35">
        <f t="shared" si="0"/>
        <v>47200</v>
      </c>
    </row>
    <row r="18" spans="1:14" s="13" customFormat="1" ht="88.5" customHeight="1">
      <c r="A18" s="28">
        <v>10</v>
      </c>
      <c r="B18" s="36" t="s">
        <v>50</v>
      </c>
      <c r="C18" s="36" t="s">
        <v>51</v>
      </c>
      <c r="D18" s="31" t="s">
        <v>53</v>
      </c>
      <c r="E18" s="31" t="s">
        <v>52</v>
      </c>
      <c r="F18" s="38" t="s">
        <v>14</v>
      </c>
      <c r="G18" s="39">
        <v>42927</v>
      </c>
      <c r="H18" s="39">
        <v>42927</v>
      </c>
      <c r="I18" s="40">
        <v>0</v>
      </c>
      <c r="J18" s="40">
        <v>0</v>
      </c>
      <c r="K18" s="40">
        <v>84960</v>
      </c>
      <c r="L18" s="40">
        <v>0</v>
      </c>
      <c r="M18" s="40">
        <v>0</v>
      </c>
      <c r="N18" s="35">
        <f t="shared" si="0"/>
        <v>84960</v>
      </c>
    </row>
    <row r="19" spans="1:14" s="13" customFormat="1" ht="88.5" customHeight="1">
      <c r="A19" s="28">
        <v>11</v>
      </c>
      <c r="B19" s="36" t="s">
        <v>38</v>
      </c>
      <c r="C19" s="36" t="s">
        <v>39</v>
      </c>
      <c r="D19" s="31" t="s">
        <v>40</v>
      </c>
      <c r="E19" s="31" t="s">
        <v>41</v>
      </c>
      <c r="F19" s="38" t="s">
        <v>14</v>
      </c>
      <c r="G19" s="39">
        <v>42943</v>
      </c>
      <c r="H19" s="39">
        <v>42943</v>
      </c>
      <c r="I19" s="40">
        <v>0</v>
      </c>
      <c r="J19" s="40">
        <v>0</v>
      </c>
      <c r="K19" s="40">
        <v>87754.3</v>
      </c>
      <c r="L19" s="40">
        <v>0</v>
      </c>
      <c r="M19" s="40">
        <v>0</v>
      </c>
      <c r="N19" s="35">
        <f t="shared" si="0"/>
        <v>87754.3</v>
      </c>
    </row>
    <row r="20" spans="1:14" s="13" customFormat="1" ht="88.5" customHeight="1">
      <c r="A20" s="28">
        <v>12</v>
      </c>
      <c r="B20" s="36" t="s">
        <v>58</v>
      </c>
      <c r="C20" s="36" t="s">
        <v>59</v>
      </c>
      <c r="D20" s="31" t="s">
        <v>60</v>
      </c>
      <c r="E20" s="31" t="s">
        <v>61</v>
      </c>
      <c r="F20" s="38" t="s">
        <v>14</v>
      </c>
      <c r="G20" s="39">
        <v>42919</v>
      </c>
      <c r="H20" s="39">
        <v>42950</v>
      </c>
      <c r="I20" s="40">
        <v>0</v>
      </c>
      <c r="J20" s="40">
        <v>59000</v>
      </c>
      <c r="K20" s="40">
        <v>0</v>
      </c>
      <c r="L20" s="40">
        <v>0</v>
      </c>
      <c r="M20" s="40">
        <v>0</v>
      </c>
      <c r="N20" s="35">
        <f t="shared" si="0"/>
        <v>59000</v>
      </c>
    </row>
    <row r="21" spans="1:14" s="13" customFormat="1" ht="88.5" customHeight="1">
      <c r="A21" s="28">
        <v>13</v>
      </c>
      <c r="B21" s="36" t="s">
        <v>62</v>
      </c>
      <c r="C21" s="36" t="s">
        <v>63</v>
      </c>
      <c r="D21" s="31" t="s">
        <v>60</v>
      </c>
      <c r="E21" s="31" t="s">
        <v>64</v>
      </c>
      <c r="F21" s="38" t="s">
        <v>14</v>
      </c>
      <c r="G21" s="39">
        <v>42950</v>
      </c>
      <c r="H21" s="39">
        <v>42950</v>
      </c>
      <c r="I21" s="40">
        <v>0</v>
      </c>
      <c r="J21" s="40">
        <v>59000</v>
      </c>
      <c r="K21" s="40">
        <v>0</v>
      </c>
      <c r="L21" s="40">
        <v>0</v>
      </c>
      <c r="M21" s="40">
        <v>0</v>
      </c>
      <c r="N21" s="35">
        <f t="shared" si="0"/>
        <v>59000</v>
      </c>
    </row>
    <row r="22" spans="1:14" s="13" customFormat="1" ht="88.5" customHeight="1">
      <c r="A22" s="28">
        <v>14</v>
      </c>
      <c r="B22" s="36" t="s">
        <v>65</v>
      </c>
      <c r="C22" s="36" t="s">
        <v>66</v>
      </c>
      <c r="D22" s="31" t="s">
        <v>67</v>
      </c>
      <c r="E22" s="31" t="s">
        <v>68</v>
      </c>
      <c r="F22" s="38" t="s">
        <v>14</v>
      </c>
      <c r="G22" s="39">
        <v>42961</v>
      </c>
      <c r="H22" s="39">
        <v>42961</v>
      </c>
      <c r="I22" s="40">
        <v>0</v>
      </c>
      <c r="J22" s="40">
        <v>11812.98</v>
      </c>
      <c r="K22" s="40">
        <v>0</v>
      </c>
      <c r="L22" s="40">
        <v>0</v>
      </c>
      <c r="M22" s="40">
        <v>0</v>
      </c>
      <c r="N22" s="35">
        <f t="shared" si="0"/>
        <v>11812.98</v>
      </c>
    </row>
    <row r="23" spans="1:14" s="13" customFormat="1" ht="88.5" customHeight="1">
      <c r="A23" s="28">
        <v>15</v>
      </c>
      <c r="B23" s="36" t="s">
        <v>69</v>
      </c>
      <c r="C23" s="36" t="s">
        <v>70</v>
      </c>
      <c r="D23" s="31" t="s">
        <v>76</v>
      </c>
      <c r="E23" s="31" t="s">
        <v>71</v>
      </c>
      <c r="F23" s="38" t="s">
        <v>14</v>
      </c>
      <c r="G23" s="39">
        <v>42975</v>
      </c>
      <c r="H23" s="39">
        <v>42975</v>
      </c>
      <c r="I23" s="40">
        <v>0</v>
      </c>
      <c r="J23" s="40">
        <v>100087.6</v>
      </c>
      <c r="K23" s="40">
        <v>0</v>
      </c>
      <c r="L23" s="40">
        <v>0</v>
      </c>
      <c r="M23" s="40">
        <v>0</v>
      </c>
      <c r="N23" s="35">
        <f t="shared" si="0"/>
        <v>100087.6</v>
      </c>
    </row>
    <row r="24" spans="1:14" s="13" customFormat="1" ht="88.5" customHeight="1">
      <c r="A24" s="28">
        <v>16</v>
      </c>
      <c r="B24" s="36" t="s">
        <v>77</v>
      </c>
      <c r="C24" s="36" t="s">
        <v>78</v>
      </c>
      <c r="D24" s="31" t="s">
        <v>79</v>
      </c>
      <c r="E24" s="31" t="s">
        <v>80</v>
      </c>
      <c r="F24" s="38" t="s">
        <v>14</v>
      </c>
      <c r="G24" s="39">
        <v>42989</v>
      </c>
      <c r="H24" s="39">
        <v>42990</v>
      </c>
      <c r="I24" s="40">
        <v>40322.02</v>
      </c>
      <c r="J24" s="40">
        <v>0</v>
      </c>
      <c r="K24" s="40">
        <v>0</v>
      </c>
      <c r="L24" s="40">
        <v>0</v>
      </c>
      <c r="M24" s="40">
        <v>0</v>
      </c>
      <c r="N24" s="35">
        <f t="shared" si="0"/>
        <v>40322.02</v>
      </c>
    </row>
    <row r="25" spans="1:14" s="13" customFormat="1" ht="88.5" customHeight="1">
      <c r="A25" s="28">
        <v>17</v>
      </c>
      <c r="B25" s="36" t="s">
        <v>81</v>
      </c>
      <c r="C25" s="36" t="s">
        <v>82</v>
      </c>
      <c r="D25" s="31" t="s">
        <v>83</v>
      </c>
      <c r="E25" s="31" t="s">
        <v>84</v>
      </c>
      <c r="F25" s="38" t="s">
        <v>14</v>
      </c>
      <c r="G25" s="39">
        <v>42991</v>
      </c>
      <c r="H25" s="39">
        <v>42991</v>
      </c>
      <c r="I25" s="40">
        <v>122090</v>
      </c>
      <c r="J25" s="40">
        <v>0</v>
      </c>
      <c r="K25" s="40">
        <v>0</v>
      </c>
      <c r="L25" s="40">
        <v>0</v>
      </c>
      <c r="M25" s="40">
        <v>0</v>
      </c>
      <c r="N25" s="35">
        <f t="shared" si="0"/>
        <v>122090</v>
      </c>
    </row>
    <row r="26" spans="1:14" s="13" customFormat="1" ht="88.5" customHeight="1">
      <c r="A26" s="28">
        <v>18</v>
      </c>
      <c r="B26" s="36" t="s">
        <v>85</v>
      </c>
      <c r="C26" s="36" t="s">
        <v>86</v>
      </c>
      <c r="D26" s="31" t="s">
        <v>87</v>
      </c>
      <c r="E26" s="31" t="s">
        <v>88</v>
      </c>
      <c r="F26" s="38" t="s">
        <v>14</v>
      </c>
      <c r="G26" s="39">
        <v>43003</v>
      </c>
      <c r="H26" s="39">
        <v>43003</v>
      </c>
      <c r="I26" s="40">
        <v>5457.5</v>
      </c>
      <c r="J26" s="40">
        <v>0</v>
      </c>
      <c r="K26" s="40">
        <v>0</v>
      </c>
      <c r="L26" s="40">
        <v>0</v>
      </c>
      <c r="M26" s="40">
        <v>0</v>
      </c>
      <c r="N26" s="35">
        <f t="shared" si="0"/>
        <v>5457.5</v>
      </c>
    </row>
    <row r="27" spans="1:14" s="13" customFormat="1" ht="88.5" customHeight="1">
      <c r="A27" s="28">
        <v>19</v>
      </c>
      <c r="B27" s="36" t="s">
        <v>89</v>
      </c>
      <c r="C27" s="36" t="s">
        <v>90</v>
      </c>
      <c r="D27" s="31" t="s">
        <v>91</v>
      </c>
      <c r="E27" s="31" t="s">
        <v>92</v>
      </c>
      <c r="F27" s="38" t="s">
        <v>14</v>
      </c>
      <c r="G27" s="39">
        <v>42965</v>
      </c>
      <c r="H27" s="39">
        <v>42965</v>
      </c>
      <c r="I27" s="40">
        <f>326.1*47.25</f>
        <v>15408.225</v>
      </c>
      <c r="J27" s="40">
        <v>0</v>
      </c>
      <c r="K27" s="40">
        <v>0</v>
      </c>
      <c r="L27" s="40">
        <v>0</v>
      </c>
      <c r="M27" s="40">
        <v>0</v>
      </c>
      <c r="N27" s="35">
        <f t="shared" si="0"/>
        <v>15408.225</v>
      </c>
    </row>
    <row r="28" spans="1:14" s="13" customFormat="1" ht="88.5" customHeight="1">
      <c r="A28" s="28">
        <v>20</v>
      </c>
      <c r="B28" s="36" t="s">
        <v>93</v>
      </c>
      <c r="C28" s="36" t="s">
        <v>94</v>
      </c>
      <c r="D28" s="31" t="s">
        <v>95</v>
      </c>
      <c r="E28" s="31" t="s">
        <v>96</v>
      </c>
      <c r="F28" s="38" t="s">
        <v>14</v>
      </c>
      <c r="G28" s="39">
        <v>43006</v>
      </c>
      <c r="H28" s="39">
        <v>43006</v>
      </c>
      <c r="I28" s="40">
        <v>18775.81</v>
      </c>
      <c r="J28" s="40">
        <v>0</v>
      </c>
      <c r="K28" s="40">
        <v>0</v>
      </c>
      <c r="L28" s="40">
        <v>0</v>
      </c>
      <c r="M28" s="40">
        <v>0</v>
      </c>
      <c r="N28" s="35">
        <f t="shared" si="0"/>
        <v>18775.81</v>
      </c>
    </row>
    <row r="29" spans="1:14" s="13" customFormat="1" ht="96" customHeight="1">
      <c r="A29" s="28">
        <v>21</v>
      </c>
      <c r="B29" s="36" t="s">
        <v>97</v>
      </c>
      <c r="C29" s="36" t="s">
        <v>98</v>
      </c>
      <c r="D29" s="31" t="s">
        <v>95</v>
      </c>
      <c r="E29" s="31" t="s">
        <v>96</v>
      </c>
      <c r="F29" s="38" t="s">
        <v>14</v>
      </c>
      <c r="G29" s="39">
        <v>42979</v>
      </c>
      <c r="H29" s="39">
        <v>42979</v>
      </c>
      <c r="I29" s="40">
        <v>65667</v>
      </c>
      <c r="J29" s="40">
        <v>0</v>
      </c>
      <c r="K29" s="40">
        <v>0</v>
      </c>
      <c r="L29" s="40">
        <v>0</v>
      </c>
      <c r="M29" s="40">
        <v>0</v>
      </c>
      <c r="N29" s="35">
        <f t="shared" si="0"/>
        <v>65667</v>
      </c>
    </row>
    <row r="30" spans="1:14" s="14" customFormat="1" ht="36.75" customHeight="1" thickBot="1">
      <c r="A30" s="20" t="s">
        <v>7</v>
      </c>
      <c r="B30" s="20"/>
      <c r="C30" s="21"/>
      <c r="D30" s="21"/>
      <c r="E30" s="22"/>
      <c r="F30" s="21"/>
      <c r="G30" s="22"/>
      <c r="H30" s="23"/>
      <c r="I30" s="24">
        <f aca="true" t="shared" si="1" ref="I30:N30">SUM(I9:I29)</f>
        <v>267720.555</v>
      </c>
      <c r="J30" s="24">
        <f t="shared" si="1"/>
        <v>229900.58000000002</v>
      </c>
      <c r="K30" s="24">
        <f t="shared" si="1"/>
        <v>309535.3</v>
      </c>
      <c r="L30" s="24">
        <f t="shared" si="1"/>
        <v>0</v>
      </c>
      <c r="M30" s="24">
        <f t="shared" si="1"/>
        <v>156259</v>
      </c>
      <c r="N30" s="24">
        <f>SUM(N9:N29)</f>
        <v>963415.435</v>
      </c>
    </row>
    <row r="31" spans="1:14" ht="15.75" thickTop="1">
      <c r="A31" s="5"/>
      <c r="B31" s="6"/>
      <c r="C31" s="6"/>
      <c r="D31" s="2"/>
      <c r="E31" s="2"/>
      <c r="F31" s="5"/>
      <c r="G31" s="5"/>
      <c r="H31" s="5"/>
      <c r="I31" s="2"/>
      <c r="J31" s="9"/>
      <c r="K31" s="9"/>
      <c r="L31" s="9"/>
      <c r="M31" s="9"/>
      <c r="N31" s="11"/>
    </row>
    <row r="32" spans="1:14" ht="15">
      <c r="A32" s="5"/>
      <c r="B32" s="6"/>
      <c r="C32" s="6"/>
      <c r="D32" s="2"/>
      <c r="E32" s="2"/>
      <c r="F32" s="5"/>
      <c r="G32" s="5"/>
      <c r="H32" s="5"/>
      <c r="I32" s="2"/>
      <c r="J32" s="10"/>
      <c r="K32" s="10"/>
      <c r="L32" s="10"/>
      <c r="M32" s="10"/>
      <c r="N32" s="11"/>
    </row>
    <row r="33" spans="1:14" ht="15">
      <c r="A33" s="5"/>
      <c r="B33" s="6"/>
      <c r="C33" s="6"/>
      <c r="D33" s="2"/>
      <c r="E33" s="2"/>
      <c r="F33" s="5"/>
      <c r="G33" s="5"/>
      <c r="H33" s="5"/>
      <c r="I33" s="2"/>
      <c r="J33" s="10"/>
      <c r="K33" s="10"/>
      <c r="L33" s="10"/>
      <c r="M33" s="10"/>
      <c r="N33" s="11"/>
    </row>
    <row r="34" spans="1:14" ht="15">
      <c r="A34" s="5"/>
      <c r="B34" s="6"/>
      <c r="C34" s="6"/>
      <c r="D34" s="2"/>
      <c r="E34" s="2"/>
      <c r="F34" s="5"/>
      <c r="G34" s="5"/>
      <c r="H34" s="5"/>
      <c r="I34" s="25"/>
      <c r="J34" s="10"/>
      <c r="K34" s="10"/>
      <c r="L34" s="10"/>
      <c r="M34" s="10"/>
      <c r="N34" s="11"/>
    </row>
    <row r="35" ht="15">
      <c r="I35" s="26"/>
    </row>
    <row r="36" ht="15">
      <c r="I36" s="26"/>
    </row>
    <row r="37" ht="15">
      <c r="I37" s="26"/>
    </row>
    <row r="38" ht="15">
      <c r="I38" s="26"/>
    </row>
    <row r="39" ht="15">
      <c r="I39" s="26"/>
    </row>
  </sheetData>
  <sheetProtection/>
  <mergeCells count="4">
    <mergeCell ref="A1:N1"/>
    <mergeCell ref="A2:N2"/>
    <mergeCell ref="A5:N5"/>
    <mergeCell ref="A3:N3"/>
  </mergeCells>
  <printOptions horizontalCentered="1"/>
  <pageMargins left="0.15748031496062992" right="0.15748031496062992" top="0.5" bottom="0.43" header="0.2755905511811024" footer="0.46"/>
  <pageSetup horizontalDpi="600" verticalDpi="600" orientation="landscape" paperSize="5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crosado</dc:creator>
  <cp:keywords/>
  <dc:description/>
  <cp:lastModifiedBy>marien.mendez</cp:lastModifiedBy>
  <cp:lastPrinted>2016-10-10T14:40:21Z</cp:lastPrinted>
  <dcterms:created xsi:type="dcterms:W3CDTF">2013-06-04T22:03:57Z</dcterms:created>
  <dcterms:modified xsi:type="dcterms:W3CDTF">2017-10-10T14:21:03Z</dcterms:modified>
  <cp:category/>
  <cp:version/>
  <cp:contentType/>
  <cp:contentStatus/>
</cp:coreProperties>
</file>