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Z:\Proyectos ONE\OFICINA LIBRE ACCESO A LA INFORMACION ...DATOS\PAGO DE FACTURA PROVEEDORES\REPORTES DE PAGO PROVEEDOR SIGEF\REPORTE PAGO PROVEEDOR 2022\PRESENTACION PORTAL EXCELL 2022\"/>
    </mc:Choice>
  </mc:AlternateContent>
  <bookViews>
    <workbookView xWindow="0" yWindow="0" windowWidth="28800" windowHeight="12435"/>
  </bookViews>
  <sheets>
    <sheet name="PAGO FACT. PROVEEDOR MAR 22" sheetId="2" r:id="rId1"/>
    <sheet name="Hoja1" sheetId="1" r:id="rId2"/>
  </sheets>
  <definedNames>
    <definedName name="_xlnm.Print_Area" localSheetId="0">'PAGO FACT. PROVEEDOR MAR 22'!$B$1:$L$54</definedName>
    <definedName name="_xlnm.Print_Titles" localSheetId="0">'PAGO FACT. PROVEEDOR MAR 22'!$1:$7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47" i="2" l="1"/>
  <c r="J47" i="2" s="1"/>
  <c r="N47" i="2" s="1"/>
</calcChain>
</file>

<file path=xl/sharedStrings.xml><?xml version="1.0" encoding="utf-8"?>
<sst xmlns="http://schemas.openxmlformats.org/spreadsheetml/2006/main" count="234" uniqueCount="184">
  <si>
    <t>OFICINA NACIONAL DE ESTADÍSTICA (ONE)</t>
  </si>
  <si>
    <t>NO. LIB.</t>
  </si>
  <si>
    <t>CANT.</t>
  </si>
  <si>
    <t>PROVEEDOR</t>
  </si>
  <si>
    <t>RNC</t>
  </si>
  <si>
    <t>CONCEPTO</t>
  </si>
  <si>
    <t>FACTURA NO. (NCF)</t>
  </si>
  <si>
    <t>FECHA FACTURA</t>
  </si>
  <si>
    <t>MONTO FACTURADO</t>
  </si>
  <si>
    <t>FECHA FIN FACTURA</t>
  </si>
  <si>
    <t>MONTO PAGADO A LA FECHA</t>
  </si>
  <si>
    <t>MONTO PENDIENTE</t>
  </si>
  <si>
    <t>ESTADO</t>
  </si>
  <si>
    <t>COMPANIA DOMINICANA DE TELEFONOS C POR A</t>
  </si>
  <si>
    <t>101001577</t>
  </si>
  <si>
    <t>Completo</t>
  </si>
  <si>
    <t>Comercial Payan, SRL</t>
  </si>
  <si>
    <t>101108053</t>
  </si>
  <si>
    <t>Altice Dominicana, SA</t>
  </si>
  <si>
    <t>101618787</t>
  </si>
  <si>
    <t>Columbus Networks Dominicana, S.A</t>
  </si>
  <si>
    <t>101855681</t>
  </si>
  <si>
    <t>HUMANO SEGUROS S A</t>
  </si>
  <si>
    <t>102017174</t>
  </si>
  <si>
    <t>completo</t>
  </si>
  <si>
    <t>C VEN TECHNOLOGIES, SRL</t>
  </si>
  <si>
    <t>130135525</t>
  </si>
  <si>
    <t>Empresas Macangel, SRL</t>
  </si>
  <si>
    <t>131065899</t>
  </si>
  <si>
    <t>Simbel,SRL</t>
  </si>
  <si>
    <t>132218401</t>
  </si>
  <si>
    <t>CORPORACION DEL ACUEDUCTO Y ALCANTARILLADO DE SANTO DOMINGO</t>
  </si>
  <si>
    <t>401037272</t>
  </si>
  <si>
    <t>TOTAL</t>
  </si>
  <si>
    <t>RELACIÓN DE PAGO DE FACTURAS  PROVEEDORES DURANTE EL MES DE  ABRIL DEL 2022</t>
  </si>
  <si>
    <t>995</t>
  </si>
  <si>
    <t>992</t>
  </si>
  <si>
    <t>993</t>
  </si>
  <si>
    <t>954</t>
  </si>
  <si>
    <t>958</t>
  </si>
  <si>
    <t>780</t>
  </si>
  <si>
    <t>752</t>
  </si>
  <si>
    <t>814</t>
  </si>
  <si>
    <t>996</t>
  </si>
  <si>
    <t>997</t>
  </si>
  <si>
    <t>1009</t>
  </si>
  <si>
    <t>866</t>
  </si>
  <si>
    <t>755</t>
  </si>
  <si>
    <t>723</t>
  </si>
  <si>
    <t>963</t>
  </si>
  <si>
    <t>899</t>
  </si>
  <si>
    <t>756</t>
  </si>
  <si>
    <t>898</t>
  </si>
  <si>
    <t>829</t>
  </si>
  <si>
    <t>900</t>
  </si>
  <si>
    <t>828</t>
  </si>
  <si>
    <t>797</t>
  </si>
  <si>
    <t>1000</t>
  </si>
  <si>
    <t>957</t>
  </si>
  <si>
    <t>827</t>
  </si>
  <si>
    <t>754</t>
  </si>
  <si>
    <t>953</t>
  </si>
  <si>
    <t>940</t>
  </si>
  <si>
    <t>701</t>
  </si>
  <si>
    <t>699</t>
  </si>
  <si>
    <t>784</t>
  </si>
  <si>
    <t>998</t>
  </si>
  <si>
    <t>815</t>
  </si>
  <si>
    <t>967</t>
  </si>
  <si>
    <t>966</t>
  </si>
  <si>
    <t>101053089</t>
  </si>
  <si>
    <t>101062088</t>
  </si>
  <si>
    <t>101530871</t>
  </si>
  <si>
    <t>101887559</t>
  </si>
  <si>
    <t>123003846</t>
  </si>
  <si>
    <t>124024889</t>
  </si>
  <si>
    <t>130876967</t>
  </si>
  <si>
    <t>131048447</t>
  </si>
  <si>
    <t>131158722</t>
  </si>
  <si>
    <t>131205267</t>
  </si>
  <si>
    <t>131211021</t>
  </si>
  <si>
    <t>131451004</t>
  </si>
  <si>
    <t>131595197</t>
  </si>
  <si>
    <t>131712452</t>
  </si>
  <si>
    <t>131786571</t>
  </si>
  <si>
    <t>132030712</t>
  </si>
  <si>
    <t>132371461</t>
  </si>
  <si>
    <t>401024381</t>
  </si>
  <si>
    <t>402002585</t>
  </si>
  <si>
    <t>Los Hidalgos, S.A.S</t>
  </si>
  <si>
    <t>FARACH S A</t>
  </si>
  <si>
    <t>OCCIFITUR DOMINICANA S A</t>
  </si>
  <si>
    <t>H&amp;H Solutions, SRL</t>
  </si>
  <si>
    <t>Ozavi Rent Car, SRL</t>
  </si>
  <si>
    <t>Cosmos Media Television, SRL</t>
  </si>
  <si>
    <t>IQTEK Solutions, SRL</t>
  </si>
  <si>
    <t>Khalicco Investments, SRL</t>
  </si>
  <si>
    <t>Conexiones Solano Conecsol, SRL</t>
  </si>
  <si>
    <t>Francis Tipico &amp; Gourmet, SRL</t>
  </si>
  <si>
    <t>PRO PHARMACEUTICAL PEÑA, SRL</t>
  </si>
  <si>
    <t>Trim Investment, SRL</t>
  </si>
  <si>
    <t>Seti &amp; Sidif Dominicana, SRL</t>
  </si>
  <si>
    <t>Ofimática Dominicana RYL, SRL</t>
  </si>
  <si>
    <t>Saraheyn Media Group, SRL</t>
  </si>
  <si>
    <t>Grupo Phl,SRL</t>
  </si>
  <si>
    <t>Garmeli Group, SRL</t>
  </si>
  <si>
    <t>INSTITUTO TECNOLOGICO DE SANTO DOMINGO</t>
  </si>
  <si>
    <t>Pontificia Universidad Católica Madre y Maestra</t>
  </si>
  <si>
    <t>PAGO SERVICIO DE 15 LINEAS DE INTERNET DE 10GB, PARA  USO EN EL LEVANTAMIENTO CARTOGRAFICO DEL CENSO NACIONAL DE POBLACION Y VIVIENDA 2022, CORRESPONDIENTE AL MES DE ABRIL 2022, SEGUN SOLICITUD Y FACTURA ANEXA.</t>
  </si>
  <si>
    <t>PAGO SERVICIO TELEFONICO (FLOTAS) PARA USO DE LA INSTITUCION, CORRESPONDIENTE A LOS NCF: B1500167228 Y B1500167231 RESPECTIVAMENTE, CORRESP.  AL MES DE ABRIL 2022, SEGUN SOLICITUD Y FACTURAS ANEXAS.</t>
  </si>
  <si>
    <t>PAGO SERVICIO TELEFONICO E INTERNET, PARA USO DE LA INSTITUCION, CORRESPONDIENTE A LOS NCF: B1500167229 Y B1500167216 RESPECTIVAMENTE, CORRESPONDIENTE AL MES DE ABRIL 2022, SEGUN SOLICITUD Y FACTURAS ANEXAS.</t>
  </si>
  <si>
    <t>PAGO ADQUISICION DE MEDICAMENTOS, WINASORB ULTRA Y BAYTACILD 500mg, PARA SER UTILIZADAS EN LOS TRABAJO DE CAMPO EN LA ENCUESTA NACIONAL DE HOGARES (ENHOGAR-2022), SEGUN O/C ONE-2022-00078 Y FACTURA ANEXA.</t>
  </si>
  <si>
    <t>PAGO ADQUISICION DE MEDICAMENTOS, OMEPRAZOL 40mg Y PARACETAMOL 750mg, PARA SER UTILIZADAS EN LOS TRABAJO DE CAMPO EN LA ENCUESTA NACIONAL DE HOGARES (ENHOGAR-2022), SEGUN O/C ONE-2022-00076 Y FACTURA ANEXA.</t>
  </si>
  <si>
    <t>PAGO ALQUILER DE DOS LOCALES UBICADOS EN EL SECTOR DON BOSCO, PARA ALMACENAMIENTO DE DOCUMENTOS Y MATERIALES DE LA INSTITUCION, CORRESPONDIENTE AL MES DE ABRIL 2022, SEGUN SOLICITUD, CONTRATO Y FACTURA ANEXA.</t>
  </si>
  <si>
    <t>PAGO SERVICIO DE LAVADO Y PLANCHADO DE CHALECOS REFLECTIVOS DEL PROYECTO REGISTRO DE OFERTAS Y EDIFICACIONES (ROE-2022) PARA ESTA INSTITUCION, SEGUN OS-ONE-2022-00027 Y FACTURA ANEXA.</t>
  </si>
  <si>
    <t>PAGO SERVICIO DE INTERNET PREMIUM PLUS 100 MBPS-10MBPS PARA USO DE LA INSTITUCION, CORRESPONDIENTE AL MES DE ABRIL 2022, SEGUN SOLICITUD Y FACTURA ANEXA.</t>
  </si>
  <si>
    <t>PAGO SERVICIO DE INTERNET BANDA ANCHA DE 100MB PARA LA INSTITUCION, CORRESPONDIENTE A LOS MESES FEBRERO Y MARZO 2022, SEGUN SOLICITUD, NOTAS DE CREDITOS Y FACTURA ANEXA.</t>
  </si>
  <si>
    <t>PAGO SERVICIO DE INTERNET BANDA ANCHA DE 100MB PARA LA INSTITUCION, CORRESPONDIENTE AL MES DE ABRIL 2022, SEGUN SOLICITUD Y FACTURA ANEXA.</t>
  </si>
  <si>
    <t>PAGO SERVICIO DE INTERNET BANDA ANCHA DE 100MB, PARA CUBRIR EL INCREMENTO DEL ANCHO DE BANDA QUE SE REQUIERE PARA EL X CENSO NACIONAL DE POBLACION Y VIVIENDAS, CORRESPONDIENTE AL MES DE ABRIL 2022</t>
  </si>
  <si>
    <t>PAGO SERVICIO DE SEGURIDAD PERIMETRAL PARA EL FORTALECIMIENTO DE LA INFRAESTRUCTURA DE LAS TELECOMUNICACIONES EN LA INSTITUCION, CORRESPONDIENTE AL MES DE ABRIL 2022, SEGUN SOLICITUD,CONTRATO Y FACTURA ANEXA.</t>
  </si>
  <si>
    <t>PAGO 80% DEL CONTRATO BS-16470-2021 POR ADQUISICION DE LICENCIAS INFORMATICAS VMWARE VSPHERE STANDARD, PARA SER UTILIZADAS EN EL X CENSO NACIONAL DE POBLACION Y VIVIENDA 2022, SEGUN CONTRATO Y FACTURA ANEXA.</t>
  </si>
  <si>
    <t>PAGO SERVICIO DE SALUD (HUMANO COMPLEMENTARIO) PARA EL PERSONAL DE ESTA INSTITUCION, CORRESPONDIENTE AL MES DE ABRIL 2022, SEGUN SOLICITUD Y FACTURA ANEXA.</t>
  </si>
  <si>
    <t>PAGO SERVICIO ALQUILER DE (5) CAMIONETAS 4X4, AUTOMATICAS, DOBLE CABINA DE (5) PASAJEROS, POR 30 DIAS. UTILIZADAS PARA LA REVISION Y ACTUALIZACION CARTOGRAFICA CON MIRAS AL PROXIMO (X CNPV-2022), SEGUN O/S ONE-2022-00020 Y FACTURA ANEXA.</t>
  </si>
  <si>
    <t>PAGO ADQUISICION DE RADIOS DE COMUNICACION ANALOGO MODELO COS-A4, PARA SER UTILIZADOS POR EL PERSONAL DE SEGURIDAD DE LA INSTITUCION, SEGUN O/C ONE-2022-00085 Y FACTURA ANEXA.</t>
  </si>
  <si>
    <t>PAGO 80% DEL CONTRATO BS-16480-2021 POR ADQUISICION DE  10 LICENCIAS INFORMATICAS POWER BI PRO Y 6 LICENCIAS WINDOWS SERVER 2022 STANDARD, SEGUN CONTRATO Y FACTURA ANEXA.</t>
  </si>
  <si>
    <t>PAGO SERVICIO DE COMPUTACION EN LA NUBE PARA EL FORTALECIMIENTO DE LA PLATAFORMA TECNOLOGICA DE LA INSTITUCION, CORRESPONDIENTE AL MES DE MARZO 2022, SEGUN CONTRATO Y FACTURA ANEXA.</t>
  </si>
  <si>
    <t>PAGO (20%) DEL CONTRATO NO. BS-0002835-2022, ADQUISICION DE PUNTOS DE RED, PUNTOS ELECTRICOS Y MATERIALES ELECTRICOS, PARA SER UTILIZADO EN EL X CENSO NACIONAL DE POBLACION Y VIVIENDA (X CNPV-2022), SEGUN CONTRATO Y FACTURA ANEXA.</t>
  </si>
  <si>
    <t>PAGO ADQUISICION DISPOSITIVO DE MEDICION LASER A DISTANCIA, PARA SER UTILIZADO EN EL REGISTRO DE OFERTAS Y EDIFICACIONES (ROE-2022), SEGUN O/C ONE-2022-00067 Y FACTURA ANEXA.</t>
  </si>
  <si>
    <t>PAGO SERVICIO DE CATERING UTILIZADO EN EL VIERNES TEMATICO DEL MES DE ABRIL 2022, SEGUN O/S ONE-2022-00080 Y FACTURA ANEXA.</t>
  </si>
  <si>
    <t>PAGO ADQUISICION DE  OCHOS (8) SOLUCIONES WIFI RUCKUS ACCESS POINT R750, PARA SER UTILIZADOS EN EL X CENSO NACIONAL DE POBLACION Y VIVIENDA 2022, SEGUN O/C ONE-2021-00251 Y FACTURA ANEXA.</t>
  </si>
  <si>
    <t>PAGO SERVICIO DE BRINDIS POR MOTIVO DEL DIA DE LAS SECRETARIAS DE LA INSTITUCION, SEGUN O/S ONE-2022-00099 Y FACTURA ANEXA.</t>
  </si>
  <si>
    <t>PAGO ADQUISICION DE MEDICAMENTOS, WINASORB MULTISINTOMAS Y CURITAS LARGAS, PARA SER UTILIZADAS EN LOS TRABAJO DE CAMPO EN LA ENCUESTA NACIONAL DE HOGARES (ENHOGAR-2022), SEGUN O/C ONE-2022-00077 Y FACTURA ANEXA.</t>
  </si>
  <si>
    <t>PAGO IMPRESION DE VOLANTES Y AFICHES EN TELA DE BANNER PARA SER UTILIZADOS EN EL PROYECTO DE REGISTRO DE OFERTA DE EDIFICACIONES (ROE-2022), SEGUN ORDEN ONE-2022-00043 Y FACTURA ANEXA.</t>
  </si>
  <si>
    <t>PAGO 80% DEL CONTRATO BS-0016463-2021 POR ADQUISICION DE LICENCIAS INFORMATICAS MOBILE DEVICE MANAGEMENT, PARA SER UTILIZADAS EN EL X CENSO NACIONAL DE POBLACION Y VIVIENDA 2022, SEGUN CONTRATO Y FACTURA ANEXA.</t>
  </si>
  <si>
    <t>PAGO ADQUISICION DE PARAGUAS DE 62" PULG., PARA SER UTILIZADOS EN LA ENCUENTA NACIONAL DE HOGARES (ENHOGAR-2022), SEGUN O/C ONE-2022-00068 Y FACTURA ANEXA.</t>
  </si>
  <si>
    <t>PAGO SERVICIO DE ALQUILER DE DOS (2) PANTALLA LED DE 65" PULG. Y EQUIPOS DE SONIDO CON DOS MICROFONOS INALAMBRICOS, UTILIZADOS EN LA REALIZACION DE CONFERENCIA PARA CONOCER LA ONE Y SUS PRODUCTOS, EN FECHA DE 12 DE ABRIL DEL 2022, SEGUN O/S ONE-2022-00083</t>
  </si>
  <si>
    <t>PAGO IMPRESION DE 8000 ETIQUETAS 4*4 PULGADAS CORTADAS PARA EL PROYECTO ROE-2022, SEGUN OC-ONE-2022-00042 Y FACTURA ANEXA.</t>
  </si>
  <si>
    <t>PAGO ADQUISICION DE CAMARAS FOTOGRAFICAS Y DE VIDEO, OTROS ACCESORIOS, PARA SER UTILIZADOS EN EL DEPARTAMENTO DE COMUNICACIONES, SEGUN OC-ONE-2022-00038 Y FACTURA ANEXA.</t>
  </si>
  <si>
    <t>PAGO SERVICIO DE MANTENIMIENTO DE LA PLANTA ELECTRICA DE EMERGENCIA DE LA INSTITUCION, REPARACION SUMINISTRO DE COMBUSTIBLE, SEGUN OS-ONE-2022-00075 Y FACTURA ANEXA.</t>
  </si>
  <si>
    <t>PAGO DEL COSTO TOTAL DEL TRIMESTRE FEBRERO-ABRIL 2022, CORRESP. A LA "MAESTRIA EN GERENCIA DE CALIDAD Y PRODUCTIVIDAD", QUE ESTA REALIZANDO LA SRA. ANA YUDERKA MATEO,  ANALISTA DE DIV. DE DESARROLLO INSTITUCIONAL Y CALIDAD DE LA GESTION, SEGUN SOLICITUD Y</t>
  </si>
  <si>
    <t>PAGO SERVICIO DE AGUA POTABLE PARA USO DE LA INSTITUCION, CORRESPONDIENTE AL MES DE ABRIL 2022, SEGUN SOLICITUD PAGO Y FACTURA ANEXA.</t>
  </si>
  <si>
    <t>PAGO CARGOS DE GRADUACION, A FAVOR DE LA (PUCMM), CORRESP. A LA "MAESTRIA EN GESTION HUMANA ESTRATEGICA", QUE ESTA REALIZANDO LA SRA. SERYIRA DURAN, ENC. DE LA DIVISION DE EVALUACION DE DESEMPEÑO Y CAPACITACION, DE RRHH.</t>
  </si>
  <si>
    <t>PAGO DEL COSTO DEL CUATRIMESTRE ENE-ABRIL. 2022, A FAVOR DE LA (PUCMM), CORRESP. A LA "MAESTRIA EN GESTION HUMANA ESTRATEGICA", QUE ESTA REALIZANDO LA SRA. SERYIRA DURAN, ENC. DE LA DIVISION DE EVALUACION DE DESEMPEÑO Y CAPACITACION, DE RRHH.</t>
  </si>
  <si>
    <t>B1500022814</t>
  </si>
  <si>
    <t>B1500000056</t>
  </si>
  <si>
    <t>B1500000130</t>
  </si>
  <si>
    <t>B1500107786</t>
  </si>
  <si>
    <t>B1500000533</t>
  </si>
  <si>
    <t>B1500002360</t>
  </si>
  <si>
    <t>B1500000730</t>
  </si>
  <si>
    <t>B1500000554</t>
  </si>
  <si>
    <t>B1500006046</t>
  </si>
  <si>
    <t>B1500006415</t>
  </si>
  <si>
    <t>B1500000462</t>
  </si>
  <si>
    <t>B1500002056</t>
  </si>
  <si>
    <t>B1500000016</t>
  </si>
  <si>
    <t>B1500000087</t>
  </si>
  <si>
    <t>B1500001204</t>
  </si>
  <si>
    <t>B1500000015</t>
  </si>
  <si>
    <t>B1500000097</t>
  </si>
  <si>
    <t>B1500000262</t>
  </si>
  <si>
    <t>B1500000272</t>
  </si>
  <si>
    <t>B1500000449</t>
  </si>
  <si>
    <t>B1500167216  B1500167229</t>
  </si>
  <si>
    <t>B1500167228   B1500167231</t>
  </si>
  <si>
    <t>B1500168172</t>
  </si>
  <si>
    <t>B1500003125  B1500003211</t>
  </si>
  <si>
    <t>01/02/2022   01/03/2022</t>
  </si>
  <si>
    <t>B1500003329</t>
  </si>
  <si>
    <t>B1500003319</t>
  </si>
  <si>
    <t>B1500002584</t>
  </si>
  <si>
    <t>B1500039192</t>
  </si>
  <si>
    <t>B1500091892</t>
  </si>
  <si>
    <t>B1500000294</t>
  </si>
  <si>
    <t>B1500000111</t>
  </si>
  <si>
    <t>B1500000067</t>
  </si>
  <si>
    <t>B1500000108</t>
  </si>
  <si>
    <t>B1500003341</t>
  </si>
  <si>
    <t>B1500000297</t>
  </si>
  <si>
    <t>769</t>
  </si>
  <si>
    <t>Suplidora Reysa, EIRL</t>
  </si>
  <si>
    <t>130887594</t>
  </si>
  <si>
    <t>PAGO ADQUISICION DE INSUMOS (GALLETAS, AZUCAR, SEMILLA DE CAJUIL, CREMORA, TOALLITAS HUMEDAS, FILTRO PARA MAQUINA COLADORA DE CAFE, PARA USO DE LA INSTITUCION, SEGUN  OC-ONE-2022-00064 Y FACTURA ANEXA.</t>
  </si>
  <si>
    <t>B1500000464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</si>
</sst>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"/>
      <name val="Calibri"/>
      <family val="2"/>
    </font>
    <font>
      <sz val="9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9"/>
      <color indexed="8"/>
      <name val="Calibri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</cellStyleXfs>
  <cellXfs count="133">
    <xf numFmtId="0" fontId="0" fillId="0" borderId="0" xfId="0"/>
    <xf numFmtId="0" fontId="2" fillId="0" borderId="0" xfId="0" applyFont="1"/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 applyAlignment="1">
      <alignment wrapText="1"/>
    </xf>
    <xf numFmtId="0" fontId="0" fillId="2" borderId="0" xfId="0" applyFill="1"/>
    <xf numFmtId="43" fontId="0" fillId="2" borderId="0" xfId="1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15" fontId="3" fillId="0" borderId="7" xfId="2" applyNumberFormat="1" applyFont="1" applyBorder="1" applyAlignment="1">
      <alignment horizontal="center"/>
    </xf>
    <xf numFmtId="0" fontId="0" fillId="2" borderId="7" xfId="1" applyNumberFormat="1" applyFont="1" applyFill="1" applyBorder="1"/>
    <xf numFmtId="0" fontId="0" fillId="2" borderId="3" xfId="0" applyFill="1" applyBorder="1" applyAlignment="1">
      <alignment horizontal="center" vertical="center"/>
    </xf>
    <xf numFmtId="49" fontId="3" fillId="0" borderId="8" xfId="0" applyNumberFormat="1" applyFont="1" applyBorder="1" applyAlignment="1">
      <alignment horizontal="left"/>
    </xf>
    <xf numFmtId="49" fontId="3" fillId="0" borderId="3" xfId="0" applyNumberFormat="1" applyFont="1" applyBorder="1" applyAlignment="1">
      <alignment horizontal="left"/>
    </xf>
    <xf numFmtId="0" fontId="4" fillId="2" borderId="3" xfId="0" applyFont="1" applyFill="1" applyBorder="1" applyAlignment="1">
      <alignment horizontal="center" vertical="center" wrapText="1"/>
    </xf>
    <xf numFmtId="15" fontId="3" fillId="0" borderId="3" xfId="2" applyNumberFormat="1" applyFont="1" applyBorder="1" applyAlignment="1">
      <alignment horizontal="center"/>
    </xf>
    <xf numFmtId="0" fontId="0" fillId="2" borderId="9" xfId="1" applyNumberFormat="1" applyFont="1" applyFill="1" applyBorder="1" applyAlignment="1">
      <alignment horizontal="center" vertical="center"/>
    </xf>
    <xf numFmtId="0" fontId="0" fillId="2" borderId="3" xfId="1" applyNumberFormat="1" applyFont="1" applyFill="1" applyBorder="1"/>
    <xf numFmtId="15" fontId="3" fillId="0" borderId="3" xfId="2" applyNumberFormat="1" applyFont="1" applyBorder="1" applyAlignment="1">
      <alignment horizontal="center" wrapText="1"/>
    </xf>
    <xf numFmtId="49" fontId="3" fillId="0" borderId="9" xfId="0" applyNumberFormat="1" applyFont="1" applyBorder="1" applyAlignment="1">
      <alignment horizontal="left" wrapText="1"/>
    </xf>
    <xf numFmtId="0" fontId="4" fillId="2" borderId="11" xfId="0" applyFont="1" applyFill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left"/>
    </xf>
    <xf numFmtId="0" fontId="0" fillId="2" borderId="10" xfId="0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43" fontId="3" fillId="0" borderId="9" xfId="1" applyFont="1" applyBorder="1" applyAlignment="1">
      <alignment horizontal="right"/>
    </xf>
    <xf numFmtId="0" fontId="4" fillId="2" borderId="10" xfId="0" applyFont="1" applyFill="1" applyBorder="1" applyAlignment="1">
      <alignment horizontal="center" vertical="center" wrapText="1"/>
    </xf>
    <xf numFmtId="15" fontId="3" fillId="0" borderId="10" xfId="2" applyNumberFormat="1" applyFont="1" applyBorder="1" applyAlignment="1">
      <alignment horizontal="center"/>
    </xf>
    <xf numFmtId="0" fontId="0" fillId="2" borderId="0" xfId="1" applyNumberFormat="1" applyFont="1" applyFill="1" applyBorder="1" applyAlignment="1">
      <alignment horizontal="center" vertical="center"/>
    </xf>
    <xf numFmtId="0" fontId="0" fillId="2" borderId="10" xfId="1" applyNumberFormat="1" applyFont="1" applyFill="1" applyBorder="1"/>
    <xf numFmtId="0" fontId="0" fillId="0" borderId="3" xfId="0" applyBorder="1" applyAlignment="1">
      <alignment horizontal="center" vertical="center"/>
    </xf>
    <xf numFmtId="0" fontId="0" fillId="2" borderId="3" xfId="1" applyNumberFormat="1" applyFont="1" applyFill="1" applyBorder="1" applyAlignment="1">
      <alignment horizontal="center" vertical="center"/>
    </xf>
    <xf numFmtId="0" fontId="0" fillId="2" borderId="4" xfId="1" applyNumberFormat="1" applyFont="1" applyFill="1" applyBorder="1"/>
    <xf numFmtId="0" fontId="0" fillId="2" borderId="12" xfId="1" applyNumberFormat="1" applyFont="1" applyFill="1" applyBorder="1"/>
    <xf numFmtId="0" fontId="0" fillId="2" borderId="13" xfId="1" applyNumberFormat="1" applyFont="1" applyFill="1" applyBorder="1"/>
    <xf numFmtId="43" fontId="3" fillId="0" borderId="4" xfId="1" applyFont="1" applyBorder="1" applyAlignment="1">
      <alignment horizontal="right"/>
    </xf>
    <xf numFmtId="0" fontId="0" fillId="2" borderId="14" xfId="1" applyNumberFormat="1" applyFont="1" applyFill="1" applyBorder="1"/>
    <xf numFmtId="49" fontId="3" fillId="2" borderId="9" xfId="0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/>
    </xf>
    <xf numFmtId="49" fontId="3" fillId="2" borderId="9" xfId="0" applyNumberFormat="1" applyFont="1" applyFill="1" applyBorder="1" applyAlignment="1">
      <alignment horizontal="left" vertical="center" wrapText="1"/>
    </xf>
    <xf numFmtId="0" fontId="0" fillId="2" borderId="3" xfId="0" applyFill="1" applyBorder="1" applyAlignment="1">
      <alignment horizontal="center" vertical="center" wrapText="1"/>
    </xf>
    <xf numFmtId="14" fontId="2" fillId="2" borderId="3" xfId="0" applyNumberFormat="1" applyFont="1" applyFill="1" applyBorder="1" applyAlignment="1">
      <alignment horizontal="center" vertical="center"/>
    </xf>
    <xf numFmtId="43" fontId="2" fillId="2" borderId="9" xfId="1" applyFont="1" applyFill="1" applyBorder="1" applyAlignment="1">
      <alignment horizontal="center" vertical="center"/>
    </xf>
    <xf numFmtId="43" fontId="2" fillId="2" borderId="3" xfId="1" applyFont="1" applyFill="1" applyBorder="1" applyAlignment="1">
      <alignment horizontal="center" vertical="center"/>
    </xf>
    <xf numFmtId="43" fontId="0" fillId="2" borderId="4" xfId="1" applyFont="1" applyFill="1" applyBorder="1"/>
    <xf numFmtId="43" fontId="0" fillId="0" borderId="0" xfId="0" applyNumberFormat="1"/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43" fontId="0" fillId="2" borderId="0" xfId="1" applyFont="1" applyFill="1" applyBorder="1" applyAlignment="1">
      <alignment horizontal="center" vertical="center"/>
    </xf>
    <xf numFmtId="43" fontId="0" fillId="2" borderId="0" xfId="1" applyFont="1" applyFill="1" applyBorder="1"/>
    <xf numFmtId="49" fontId="3" fillId="0" borderId="0" xfId="2" applyNumberFormat="1" applyFont="1" applyAlignment="1">
      <alignment horizontal="left"/>
    </xf>
    <xf numFmtId="43" fontId="0" fillId="2" borderId="0" xfId="1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43" fontId="0" fillId="0" borderId="0" xfId="1" applyFont="1" applyBorder="1" applyAlignment="1">
      <alignment horizontal="center"/>
    </xf>
    <xf numFmtId="43" fontId="0" fillId="0" borderId="0" xfId="1" applyFont="1" applyBorder="1"/>
    <xf numFmtId="43" fontId="0" fillId="0" borderId="0" xfId="1" applyFont="1" applyFill="1" applyBorder="1"/>
    <xf numFmtId="49" fontId="6" fillId="0" borderId="0" xfId="0" applyNumberFormat="1" applyFont="1" applyAlignment="1">
      <alignment horizontal="left"/>
    </xf>
    <xf numFmtId="49" fontId="6" fillId="0" borderId="10" xfId="0" applyNumberFormat="1" applyFont="1" applyBorder="1" applyAlignment="1">
      <alignment horizontal="left"/>
    </xf>
    <xf numFmtId="15" fontId="3" fillId="0" borderId="11" xfId="2" applyNumberFormat="1" applyFont="1" applyBorder="1" applyAlignment="1">
      <alignment horizontal="center"/>
    </xf>
    <xf numFmtId="49" fontId="6" fillId="0" borderId="8" xfId="0" applyNumberFormat="1" applyFont="1" applyBorder="1" applyAlignment="1">
      <alignment horizontal="left"/>
    </xf>
    <xf numFmtId="49" fontId="6" fillId="0" borderId="3" xfId="0" applyNumberFormat="1" applyFont="1" applyBorder="1" applyAlignment="1">
      <alignment horizontal="left"/>
    </xf>
    <xf numFmtId="49" fontId="6" fillId="0" borderId="9" xfId="0" applyNumberFormat="1" applyFont="1" applyBorder="1" applyAlignment="1">
      <alignment horizontal="left"/>
    </xf>
    <xf numFmtId="0" fontId="0" fillId="2" borderId="4" xfId="1" applyNumberFormat="1" applyFont="1" applyFill="1" applyBorder="1" applyAlignment="1">
      <alignment horizontal="center" vertical="center"/>
    </xf>
    <xf numFmtId="15" fontId="3" fillId="0" borderId="10" xfId="2" applyNumberFormat="1" applyFont="1" applyBorder="1" applyAlignment="1">
      <alignment horizontal="center" wrapText="1"/>
    </xf>
    <xf numFmtId="0" fontId="0" fillId="0" borderId="7" xfId="0" applyBorder="1" applyAlignment="1">
      <alignment horizontal="center" vertical="center"/>
    </xf>
    <xf numFmtId="0" fontId="0" fillId="2" borderId="12" xfId="1" applyNumberFormat="1" applyFont="1" applyFill="1" applyBorder="1" applyAlignment="1">
      <alignment horizontal="center" vertical="center"/>
    </xf>
    <xf numFmtId="0" fontId="0" fillId="2" borderId="13" xfId="1" applyNumberFormat="1" applyFont="1" applyFill="1" applyBorder="1" applyAlignment="1">
      <alignment horizontal="center" vertical="center"/>
    </xf>
    <xf numFmtId="0" fontId="0" fillId="2" borderId="14" xfId="1" applyNumberFormat="1" applyFont="1" applyFill="1" applyBorder="1" applyAlignment="1">
      <alignment horizontal="center" vertical="center"/>
    </xf>
    <xf numFmtId="49" fontId="6" fillId="0" borderId="9" xfId="0" applyNumberFormat="1" applyFont="1" applyBorder="1" applyAlignment="1">
      <alignment horizontal="left" wrapText="1"/>
    </xf>
    <xf numFmtId="49" fontId="6" fillId="0" borderId="0" xfId="0" applyNumberFormat="1" applyFont="1" applyAlignment="1">
      <alignment horizontal="left" wrapText="1"/>
    </xf>
    <xf numFmtId="49" fontId="6" fillId="0" borderId="3" xfId="0" applyNumberFormat="1" applyFont="1" applyBorder="1" applyAlignment="1">
      <alignment horizontal="left" wrapText="1"/>
    </xf>
    <xf numFmtId="49" fontId="6" fillId="0" borderId="8" xfId="0" applyNumberFormat="1" applyFont="1" applyBorder="1" applyAlignment="1">
      <alignment horizontal="left" wrapText="1"/>
    </xf>
    <xf numFmtId="0" fontId="0" fillId="2" borderId="4" xfId="1" applyNumberFormat="1" applyFont="1" applyFill="1" applyBorder="1" applyAlignment="1">
      <alignment horizontal="center" vertical="center" wrapText="1"/>
    </xf>
    <xf numFmtId="0" fontId="0" fillId="2" borderId="4" xfId="1" applyNumberFormat="1" applyFont="1" applyFill="1" applyBorder="1" applyAlignment="1">
      <alignment wrapText="1"/>
    </xf>
    <xf numFmtId="49" fontId="6" fillId="0" borderId="4" xfId="0" applyNumberFormat="1" applyFont="1" applyBorder="1" applyAlignment="1">
      <alignment horizontal="left" wrapText="1"/>
    </xf>
    <xf numFmtId="43" fontId="6" fillId="0" borderId="3" xfId="1" applyFont="1" applyBorder="1" applyAlignment="1">
      <alignment horizontal="center"/>
    </xf>
    <xf numFmtId="43" fontId="0" fillId="2" borderId="0" xfId="1" applyFont="1" applyFill="1" applyAlignment="1">
      <alignment horizontal="center"/>
    </xf>
    <xf numFmtId="43" fontId="2" fillId="2" borderId="0" xfId="1" applyFont="1" applyFill="1" applyAlignment="1">
      <alignment horizontal="center"/>
    </xf>
    <xf numFmtId="43" fontId="2" fillId="2" borderId="5" xfId="1" applyFont="1" applyFill="1" applyBorder="1" applyAlignment="1">
      <alignment horizontal="center" vertical="center" wrapText="1"/>
    </xf>
    <xf numFmtId="43" fontId="6" fillId="0" borderId="0" xfId="1" applyFont="1" applyAlignment="1">
      <alignment horizontal="center"/>
    </xf>
    <xf numFmtId="43" fontId="6" fillId="0" borderId="9" xfId="1" applyFont="1" applyBorder="1" applyAlignment="1">
      <alignment horizontal="center"/>
    </xf>
    <xf numFmtId="43" fontId="6" fillId="0" borderId="7" xfId="1" applyFont="1" applyBorder="1" applyAlignment="1">
      <alignment horizontal="center"/>
    </xf>
    <xf numFmtId="43" fontId="6" fillId="0" borderId="10" xfId="1" applyFont="1" applyBorder="1" applyAlignment="1">
      <alignment horizontal="center"/>
    </xf>
    <xf numFmtId="43" fontId="6" fillId="0" borderId="9" xfId="1" applyFont="1" applyBorder="1" applyAlignment="1">
      <alignment horizontal="center" wrapText="1"/>
    </xf>
    <xf numFmtId="43" fontId="6" fillId="0" borderId="3" xfId="1" applyFont="1" applyFill="1" applyBorder="1" applyAlignment="1">
      <alignment horizontal="center"/>
    </xf>
    <xf numFmtId="43" fontId="6" fillId="0" borderId="0" xfId="1" applyFont="1" applyFill="1" applyAlignment="1">
      <alignment horizontal="center"/>
    </xf>
    <xf numFmtId="43" fontId="0" fillId="0" borderId="0" xfId="1" applyFont="1"/>
    <xf numFmtId="43" fontId="2" fillId="2" borderId="6" xfId="1" applyFont="1" applyFill="1" applyBorder="1" applyAlignment="1">
      <alignment horizontal="center" vertical="center" wrapText="1"/>
    </xf>
    <xf numFmtId="43" fontId="6" fillId="0" borderId="3" xfId="1" applyFont="1" applyBorder="1" applyAlignment="1">
      <alignment horizontal="right"/>
    </xf>
    <xf numFmtId="43" fontId="6" fillId="0" borderId="10" xfId="1" applyFont="1" applyBorder="1" applyAlignment="1">
      <alignment horizontal="right"/>
    </xf>
    <xf numFmtId="43" fontId="6" fillId="0" borderId="3" xfId="1" applyFont="1" applyBorder="1" applyAlignment="1">
      <alignment horizontal="right" wrapText="1"/>
    </xf>
    <xf numFmtId="43" fontId="6" fillId="0" borderId="11" xfId="1" applyFont="1" applyBorder="1" applyAlignment="1">
      <alignment horizontal="right"/>
    </xf>
    <xf numFmtId="43" fontId="3" fillId="0" borderId="3" xfId="1" applyFont="1" applyBorder="1" applyAlignment="1">
      <alignment horizontal="right"/>
    </xf>
    <xf numFmtId="0" fontId="4" fillId="0" borderId="3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49" fontId="6" fillId="0" borderId="8" xfId="0" applyNumberFormat="1" applyFont="1" applyFill="1" applyBorder="1" applyAlignment="1">
      <alignment horizontal="left"/>
    </xf>
    <xf numFmtId="49" fontId="6" fillId="0" borderId="3" xfId="0" applyNumberFormat="1" applyFont="1" applyFill="1" applyBorder="1" applyAlignment="1">
      <alignment horizontal="left"/>
    </xf>
    <xf numFmtId="49" fontId="6" fillId="0" borderId="9" xfId="0" applyNumberFormat="1" applyFont="1" applyFill="1" applyBorder="1" applyAlignment="1">
      <alignment horizontal="left" wrapText="1"/>
    </xf>
    <xf numFmtId="15" fontId="3" fillId="0" borderId="3" xfId="2" applyNumberFormat="1" applyFont="1" applyFill="1" applyBorder="1" applyAlignment="1">
      <alignment horizontal="center"/>
    </xf>
    <xf numFmtId="43" fontId="6" fillId="0" borderId="9" xfId="1" applyFont="1" applyFill="1" applyBorder="1" applyAlignment="1">
      <alignment horizontal="center"/>
    </xf>
    <xf numFmtId="43" fontId="6" fillId="0" borderId="3" xfId="1" applyFont="1" applyFill="1" applyBorder="1" applyAlignment="1">
      <alignment horizontal="right"/>
    </xf>
    <xf numFmtId="0" fontId="0" fillId="0" borderId="9" xfId="1" applyNumberFormat="1" applyFont="1" applyFill="1" applyBorder="1" applyAlignment="1">
      <alignment horizontal="center" vertical="center"/>
    </xf>
    <xf numFmtId="0" fontId="0" fillId="0" borderId="3" xfId="1" applyNumberFormat="1" applyFont="1" applyFill="1" applyBorder="1"/>
    <xf numFmtId="49" fontId="6" fillId="0" borderId="0" xfId="0" applyNumberFormat="1" applyFont="1" applyFill="1" applyAlignment="1">
      <alignment horizontal="left"/>
    </xf>
    <xf numFmtId="49" fontId="6" fillId="0" borderId="10" xfId="0" applyNumberFormat="1" applyFont="1" applyFill="1" applyBorder="1" applyAlignment="1">
      <alignment horizontal="left"/>
    </xf>
    <xf numFmtId="49" fontId="6" fillId="0" borderId="0" xfId="0" applyNumberFormat="1" applyFont="1" applyFill="1" applyAlignment="1">
      <alignment horizontal="left" wrapText="1"/>
    </xf>
    <xf numFmtId="0" fontId="4" fillId="0" borderId="10" xfId="0" applyFont="1" applyFill="1" applyBorder="1" applyAlignment="1">
      <alignment horizontal="center" vertical="center" wrapText="1"/>
    </xf>
    <xf numFmtId="15" fontId="3" fillId="0" borderId="10" xfId="2" applyNumberFormat="1" applyFont="1" applyFill="1" applyBorder="1" applyAlignment="1">
      <alignment horizontal="center"/>
    </xf>
    <xf numFmtId="43" fontId="6" fillId="0" borderId="10" xfId="1" applyFont="1" applyFill="1" applyBorder="1" applyAlignment="1">
      <alignment horizontal="right"/>
    </xf>
    <xf numFmtId="0" fontId="0" fillId="0" borderId="0" xfId="1" applyNumberFormat="1" applyFont="1" applyFill="1" applyBorder="1" applyAlignment="1">
      <alignment horizontal="center" vertical="center"/>
    </xf>
    <xf numFmtId="0" fontId="0" fillId="0" borderId="10" xfId="1" applyNumberFormat="1" applyFont="1" applyFill="1" applyBorder="1"/>
    <xf numFmtId="15" fontId="3" fillId="0" borderId="3" xfId="2" applyNumberFormat="1" applyFont="1" applyFill="1" applyBorder="1" applyAlignment="1">
      <alignment horizontal="center" wrapText="1"/>
    </xf>
    <xf numFmtId="0" fontId="0" fillId="0" borderId="0" xfId="0" applyFill="1"/>
    <xf numFmtId="49" fontId="6" fillId="0" borderId="15" xfId="0" applyNumberFormat="1" applyFont="1" applyBorder="1" applyAlignment="1">
      <alignment horizontal="left"/>
    </xf>
    <xf numFmtId="49" fontId="6" fillId="0" borderId="11" xfId="0" applyNumberFormat="1" applyFont="1" applyBorder="1" applyAlignment="1">
      <alignment horizontal="left"/>
    </xf>
    <xf numFmtId="49" fontId="6" fillId="0" borderId="16" xfId="0" applyNumberFormat="1" applyFont="1" applyBorder="1" applyAlignment="1">
      <alignment horizontal="left" wrapText="1"/>
    </xf>
    <xf numFmtId="43" fontId="6" fillId="0" borderId="16" xfId="1" applyFont="1" applyBorder="1" applyAlignment="1">
      <alignment horizontal="center"/>
    </xf>
    <xf numFmtId="0" fontId="0" fillId="0" borderId="3" xfId="1" applyNumberFormat="1" applyFont="1" applyFill="1" applyBorder="1" applyAlignment="1">
      <alignment horizontal="center" vertical="center"/>
    </xf>
    <xf numFmtId="0" fontId="0" fillId="0" borderId="4" xfId="1" applyNumberFormat="1" applyFont="1" applyFill="1" applyBorder="1"/>
    <xf numFmtId="0" fontId="2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/>
    </xf>
    <xf numFmtId="49" fontId="3" fillId="0" borderId="4" xfId="0" applyNumberFormat="1" applyFont="1" applyBorder="1" applyAlignment="1">
      <alignment horizontal="left" wrapText="1"/>
    </xf>
    <xf numFmtId="43" fontId="3" fillId="0" borderId="0" xfId="3" applyFont="1" applyAlignment="1">
      <alignment horizontal="right"/>
    </xf>
  </cellXfs>
  <cellStyles count="4">
    <cellStyle name="Millares" xfId="1" builtinId="3"/>
    <cellStyle name="Millares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652648</xdr:colOff>
      <xdr:row>2</xdr:row>
      <xdr:rowOff>20039</xdr:rowOff>
    </xdr:from>
    <xdr:ext cx="876298" cy="484051"/>
    <xdr:pic>
      <xdr:nvPicPr>
        <xdr:cNvPr id="2" name="2 Imagen" descr="logo oficial de la ONE">
          <a:extLst>
            <a:ext uri="{FF2B5EF4-FFF2-40B4-BE49-F238E27FC236}">
              <a16:creationId xmlns="" xmlns:a16="http://schemas.microsoft.com/office/drawing/2014/main" id="{4F0430F0-ED31-49C0-95B1-0F4D5D679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30748" y="401039"/>
          <a:ext cx="876298" cy="4840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323851</xdr:colOff>
      <xdr:row>1</xdr:row>
      <xdr:rowOff>76201</xdr:rowOff>
    </xdr:from>
    <xdr:ext cx="1300366" cy="781050"/>
    <xdr:pic>
      <xdr:nvPicPr>
        <xdr:cNvPr id="3" name="Imagen 2">
          <a:extLst>
            <a:ext uri="{FF2B5EF4-FFF2-40B4-BE49-F238E27FC236}">
              <a16:creationId xmlns="" xmlns:a16="http://schemas.microsoft.com/office/drawing/2014/main" id="{6DF70B36-3FE7-4E44-9C83-05DB4AD8B0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4926" y="266701"/>
          <a:ext cx="1300366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4</xdr:col>
      <xdr:colOff>2213437</xdr:colOff>
      <xdr:row>49</xdr:row>
      <xdr:rowOff>134759</xdr:rowOff>
    </xdr:from>
    <xdr:to>
      <xdr:col>6</xdr:col>
      <xdr:colOff>267451</xdr:colOff>
      <xdr:row>53</xdr:row>
      <xdr:rowOff>220869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A1F44F7C-504F-42F0-B7FA-FD829336A9D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19488" r="13333"/>
        <a:stretch/>
      </xdr:blipFill>
      <xdr:spPr>
        <a:xfrm>
          <a:off x="8052262" y="36444059"/>
          <a:ext cx="3159414" cy="1419610"/>
        </a:xfrm>
        <a:prstGeom prst="rect">
          <a:avLst/>
        </a:prstGeom>
      </xdr:spPr>
    </xdr:pic>
    <xdr:clientData/>
  </xdr:twoCellAnchor>
  <xdr:twoCellAnchor editAs="oneCell">
    <xdr:from>
      <xdr:col>8</xdr:col>
      <xdr:colOff>1058576</xdr:colOff>
      <xdr:row>49</xdr:row>
      <xdr:rowOff>120036</xdr:rowOff>
    </xdr:from>
    <xdr:to>
      <xdr:col>12</xdr:col>
      <xdr:colOff>36989</xdr:colOff>
      <xdr:row>53</xdr:row>
      <xdr:rowOff>224812</xdr:rowOff>
    </xdr:to>
    <xdr:pic>
      <xdr:nvPicPr>
        <xdr:cNvPr id="5" name="Imagen 4">
          <a:extLst>
            <a:ext uri="{FF2B5EF4-FFF2-40B4-BE49-F238E27FC236}">
              <a16:creationId xmlns="" xmlns:a16="http://schemas.microsoft.com/office/drawing/2014/main" id="{81E4C747-F9C6-4170-A09A-73E8E8F984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3955426" y="36429336"/>
          <a:ext cx="3131312" cy="1438276"/>
        </a:xfrm>
        <a:prstGeom prst="rect">
          <a:avLst/>
        </a:prstGeom>
      </xdr:spPr>
    </xdr:pic>
    <xdr:clientData/>
  </xdr:twoCellAnchor>
  <xdr:twoCellAnchor editAs="oneCell">
    <xdr:from>
      <xdr:col>1</xdr:col>
      <xdr:colOff>372717</xdr:colOff>
      <xdr:row>48</xdr:row>
      <xdr:rowOff>262284</xdr:rowOff>
    </xdr:from>
    <xdr:to>
      <xdr:col>2</xdr:col>
      <xdr:colOff>3133587</xdr:colOff>
      <xdr:row>53</xdr:row>
      <xdr:rowOff>165652</xdr:rowOff>
    </xdr:to>
    <xdr:pic>
      <xdr:nvPicPr>
        <xdr:cNvPr id="6" name="Imagen 5">
          <a:extLst>
            <a:ext uri="{FF2B5EF4-FFF2-40B4-BE49-F238E27FC236}">
              <a16:creationId xmlns="" xmlns:a16="http://schemas.microsoft.com/office/drawing/2014/main" id="{D6839065-F4AF-4EB2-A7D8-DE05F20CEE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353792" y="36238209"/>
          <a:ext cx="3370470" cy="15702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8"/>
  <sheetViews>
    <sheetView tabSelected="1" view="pageBreakPreview" zoomScale="77" zoomScaleNormal="77" zoomScaleSheetLayoutView="77" workbookViewId="0">
      <selection activeCell="M43" sqref="M43"/>
    </sheetView>
  </sheetViews>
  <sheetFormatPr baseColWidth="10" defaultColWidth="14.7109375" defaultRowHeight="15" x14ac:dyDescent="0.25"/>
  <cols>
    <col min="1" max="1" width="14.7109375" style="1"/>
    <col min="2" max="2" width="9.140625" customWidth="1"/>
    <col min="3" max="3" width="49" customWidth="1"/>
    <col min="5" max="5" width="58.85546875" style="61" customWidth="1"/>
    <col min="6" max="6" width="17.7109375" customWidth="1"/>
    <col min="7" max="7" width="14.5703125" customWidth="1"/>
    <col min="8" max="8" width="18" style="96" customWidth="1"/>
    <col min="9" max="9" width="17" customWidth="1"/>
    <col min="10" max="10" width="18.7109375" style="96" customWidth="1"/>
    <col min="11" max="11" width="12.5703125" customWidth="1"/>
    <col min="12" max="12" width="14" customWidth="1"/>
  </cols>
  <sheetData>
    <row r="1" spans="1:12" x14ac:dyDescent="0.25">
      <c r="B1" s="2"/>
      <c r="C1" s="3"/>
      <c r="D1" s="3"/>
      <c r="E1" s="4"/>
      <c r="F1" s="5"/>
      <c r="G1" s="2"/>
      <c r="H1" s="86"/>
      <c r="I1" s="2"/>
      <c r="J1" s="6"/>
      <c r="K1" s="6"/>
      <c r="L1" s="6"/>
    </row>
    <row r="2" spans="1:12" x14ac:dyDescent="0.25">
      <c r="B2" s="129" t="s">
        <v>0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</row>
    <row r="3" spans="1:12" x14ac:dyDescent="0.25"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</row>
    <row r="4" spans="1:12" x14ac:dyDescent="0.25">
      <c r="B4" s="130" t="s">
        <v>34</v>
      </c>
      <c r="C4" s="130"/>
      <c r="D4" s="130"/>
      <c r="E4" s="130"/>
      <c r="F4" s="130"/>
      <c r="G4" s="130"/>
      <c r="H4" s="130"/>
      <c r="I4" s="130"/>
      <c r="J4" s="130"/>
      <c r="K4" s="130"/>
      <c r="L4" s="130"/>
    </row>
    <row r="5" spans="1:12" x14ac:dyDescent="0.25">
      <c r="B5" s="7"/>
      <c r="C5" s="7"/>
      <c r="D5" s="7"/>
      <c r="E5" s="8"/>
      <c r="F5" s="7"/>
      <c r="G5" s="7"/>
      <c r="H5" s="87"/>
      <c r="I5" s="7"/>
      <c r="J5" s="87"/>
      <c r="K5" s="7"/>
      <c r="L5" s="7"/>
    </row>
    <row r="6" spans="1:12" ht="15.75" thickBot="1" x14ac:dyDescent="0.3">
      <c r="B6" s="2"/>
      <c r="C6" s="3"/>
      <c r="D6" s="3"/>
      <c r="E6" s="4"/>
      <c r="F6" s="5"/>
      <c r="G6" s="2"/>
      <c r="H6" s="86"/>
      <c r="I6" s="2"/>
      <c r="J6" s="6"/>
      <c r="K6" s="6"/>
      <c r="L6" s="6"/>
    </row>
    <row r="7" spans="1:12" ht="30.75" thickBot="1" x14ac:dyDescent="0.3">
      <c r="A7" s="1" t="s">
        <v>1</v>
      </c>
      <c r="B7" s="9" t="s">
        <v>2</v>
      </c>
      <c r="C7" s="10" t="s">
        <v>3</v>
      </c>
      <c r="D7" s="11" t="s">
        <v>4</v>
      </c>
      <c r="E7" s="12" t="s">
        <v>5</v>
      </c>
      <c r="F7" s="11" t="s">
        <v>6</v>
      </c>
      <c r="G7" s="11" t="s">
        <v>7</v>
      </c>
      <c r="H7" s="88" t="s">
        <v>8</v>
      </c>
      <c r="I7" s="13" t="s">
        <v>9</v>
      </c>
      <c r="J7" s="97" t="s">
        <v>10</v>
      </c>
      <c r="K7" s="10" t="s">
        <v>11</v>
      </c>
      <c r="L7" s="11" t="s">
        <v>12</v>
      </c>
    </row>
    <row r="8" spans="1:12" ht="60.75" customHeight="1" thickBot="1" x14ac:dyDescent="0.3">
      <c r="A8" s="66" t="s">
        <v>35</v>
      </c>
      <c r="B8" s="14">
        <v>1</v>
      </c>
      <c r="C8" s="69" t="s">
        <v>13</v>
      </c>
      <c r="D8" s="70" t="s">
        <v>14</v>
      </c>
      <c r="E8" s="78" t="s">
        <v>108</v>
      </c>
      <c r="F8" s="21" t="s">
        <v>165</v>
      </c>
      <c r="G8" s="22">
        <v>44679</v>
      </c>
      <c r="H8" s="89">
        <v>19402.5</v>
      </c>
      <c r="I8" s="22">
        <v>702.2</v>
      </c>
      <c r="J8" s="98">
        <v>19402.5</v>
      </c>
      <c r="K8" s="72"/>
      <c r="L8" s="17" t="s">
        <v>15</v>
      </c>
    </row>
    <row r="9" spans="1:12" ht="56.25" customHeight="1" thickBot="1" x14ac:dyDescent="0.3">
      <c r="A9" s="66" t="s">
        <v>36</v>
      </c>
      <c r="B9" s="18">
        <v>2</v>
      </c>
      <c r="C9" s="66" t="s">
        <v>13</v>
      </c>
      <c r="D9" s="67" t="s">
        <v>14</v>
      </c>
      <c r="E9" s="79" t="s">
        <v>109</v>
      </c>
      <c r="F9" s="33" t="s">
        <v>164</v>
      </c>
      <c r="G9" s="34">
        <v>44675</v>
      </c>
      <c r="H9" s="85">
        <v>135658.96</v>
      </c>
      <c r="I9" s="34"/>
      <c r="J9" s="99">
        <v>135658.96</v>
      </c>
      <c r="K9" s="35"/>
      <c r="L9" s="17" t="s">
        <v>15</v>
      </c>
    </row>
    <row r="10" spans="1:12" ht="60.75" customHeight="1" thickBot="1" x14ac:dyDescent="0.3">
      <c r="A10" s="66" t="s">
        <v>37</v>
      </c>
      <c r="B10" s="18">
        <v>3</v>
      </c>
      <c r="C10" s="69" t="s">
        <v>13</v>
      </c>
      <c r="D10" s="70" t="s">
        <v>14</v>
      </c>
      <c r="E10" s="78" t="s">
        <v>110</v>
      </c>
      <c r="F10" s="21" t="s">
        <v>163</v>
      </c>
      <c r="G10" s="22">
        <v>44679</v>
      </c>
      <c r="H10" s="89">
        <v>80807.78</v>
      </c>
      <c r="I10" s="22">
        <v>80807.78</v>
      </c>
      <c r="J10" s="98">
        <v>80807.78</v>
      </c>
      <c r="K10" s="23"/>
      <c r="L10" s="24" t="s">
        <v>15</v>
      </c>
    </row>
    <row r="11" spans="1:12" ht="57" customHeight="1" thickBot="1" x14ac:dyDescent="0.3">
      <c r="A11" s="66" t="s">
        <v>38</v>
      </c>
      <c r="B11" s="18">
        <v>4</v>
      </c>
      <c r="C11" s="66" t="s">
        <v>89</v>
      </c>
      <c r="D11" s="67" t="s">
        <v>70</v>
      </c>
      <c r="E11" s="79" t="s">
        <v>111</v>
      </c>
      <c r="F11" s="33" t="s">
        <v>146</v>
      </c>
      <c r="G11" s="34">
        <v>44669</v>
      </c>
      <c r="H11" s="85">
        <v>40149.199999999997</v>
      </c>
      <c r="I11" s="34">
        <v>44693</v>
      </c>
      <c r="J11" s="99">
        <v>40149.199999999997</v>
      </c>
      <c r="K11" s="35"/>
      <c r="L11" s="36" t="s">
        <v>15</v>
      </c>
    </row>
    <row r="12" spans="1:12" ht="57.75" customHeight="1" thickBot="1" x14ac:dyDescent="0.3">
      <c r="A12" s="66" t="s">
        <v>39</v>
      </c>
      <c r="B12" s="18">
        <v>5</v>
      </c>
      <c r="C12" s="69" t="s">
        <v>90</v>
      </c>
      <c r="D12" s="70" t="s">
        <v>71</v>
      </c>
      <c r="E12" s="78" t="s">
        <v>112</v>
      </c>
      <c r="F12" s="21" t="s">
        <v>148</v>
      </c>
      <c r="G12" s="25">
        <v>44659</v>
      </c>
      <c r="H12" s="89">
        <v>30800</v>
      </c>
      <c r="I12" s="22">
        <v>44696</v>
      </c>
      <c r="J12" s="98">
        <v>30800</v>
      </c>
      <c r="K12" s="23"/>
      <c r="L12" s="24" t="s">
        <v>15</v>
      </c>
    </row>
    <row r="13" spans="1:12" ht="54.75" customHeight="1" thickBot="1" x14ac:dyDescent="0.3">
      <c r="A13" s="66" t="s">
        <v>40</v>
      </c>
      <c r="B13" s="18">
        <v>6</v>
      </c>
      <c r="C13" s="66" t="s">
        <v>16</v>
      </c>
      <c r="D13" s="67" t="s">
        <v>17</v>
      </c>
      <c r="E13" s="79" t="s">
        <v>113</v>
      </c>
      <c r="F13" s="33" t="s">
        <v>170</v>
      </c>
      <c r="G13" s="73">
        <v>44655</v>
      </c>
      <c r="H13" s="85">
        <v>70800</v>
      </c>
      <c r="I13" s="73">
        <v>44673</v>
      </c>
      <c r="J13" s="99">
        <v>70800</v>
      </c>
      <c r="K13" s="35"/>
      <c r="L13" s="36" t="s">
        <v>15</v>
      </c>
    </row>
    <row r="14" spans="1:12" ht="70.5" customHeight="1" thickBot="1" x14ac:dyDescent="0.3">
      <c r="A14" s="66" t="s">
        <v>41</v>
      </c>
      <c r="B14" s="29">
        <v>7</v>
      </c>
      <c r="C14" s="69" t="s">
        <v>91</v>
      </c>
      <c r="D14" s="70" t="s">
        <v>72</v>
      </c>
      <c r="E14" s="78" t="s">
        <v>114</v>
      </c>
      <c r="F14" s="103" t="s">
        <v>157</v>
      </c>
      <c r="G14" s="22">
        <v>44630</v>
      </c>
      <c r="H14" s="89">
        <v>15020.52</v>
      </c>
      <c r="I14" s="22">
        <v>44672</v>
      </c>
      <c r="J14" s="98">
        <v>15020.52</v>
      </c>
      <c r="K14" s="23"/>
      <c r="L14" s="24" t="s">
        <v>15</v>
      </c>
    </row>
    <row r="15" spans="1:12" ht="51" customHeight="1" thickBot="1" x14ac:dyDescent="0.3">
      <c r="A15" s="66" t="s">
        <v>42</v>
      </c>
      <c r="B15" s="18">
        <v>8</v>
      </c>
      <c r="C15" s="66" t="s">
        <v>18</v>
      </c>
      <c r="D15" s="67" t="s">
        <v>19</v>
      </c>
      <c r="E15" s="79" t="s">
        <v>115</v>
      </c>
      <c r="F15" s="33" t="s">
        <v>171</v>
      </c>
      <c r="G15" s="34">
        <v>44666</v>
      </c>
      <c r="H15" s="85">
        <v>17907.73</v>
      </c>
      <c r="I15" s="34">
        <v>44715</v>
      </c>
      <c r="J15" s="99">
        <v>17907.73</v>
      </c>
      <c r="K15" s="35"/>
      <c r="L15" s="36" t="s">
        <v>15</v>
      </c>
    </row>
    <row r="16" spans="1:12" ht="60.75" customHeight="1" thickBot="1" x14ac:dyDescent="0.3">
      <c r="A16" s="66" t="s">
        <v>43</v>
      </c>
      <c r="B16" s="31">
        <v>9</v>
      </c>
      <c r="C16" s="69" t="s">
        <v>20</v>
      </c>
      <c r="D16" s="70" t="s">
        <v>21</v>
      </c>
      <c r="E16" s="78" t="s">
        <v>116</v>
      </c>
      <c r="F16" s="30" t="s">
        <v>166</v>
      </c>
      <c r="G16" s="25" t="s">
        <v>167</v>
      </c>
      <c r="H16" s="85">
        <v>554050.26</v>
      </c>
      <c r="I16" s="22">
        <v>44695</v>
      </c>
      <c r="J16" s="98">
        <v>554050.26</v>
      </c>
      <c r="K16" s="72"/>
      <c r="L16" s="24" t="s">
        <v>15</v>
      </c>
    </row>
    <row r="17" spans="1:12" ht="52.5" customHeight="1" thickBot="1" x14ac:dyDescent="0.3">
      <c r="A17" s="66" t="s">
        <v>44</v>
      </c>
      <c r="B17" s="18">
        <v>10</v>
      </c>
      <c r="C17" s="66" t="s">
        <v>20</v>
      </c>
      <c r="D17" s="67" t="s">
        <v>21</v>
      </c>
      <c r="E17" s="79" t="s">
        <v>117</v>
      </c>
      <c r="F17" s="33" t="s">
        <v>168</v>
      </c>
      <c r="G17" s="73">
        <v>44652</v>
      </c>
      <c r="H17" s="85">
        <v>277025.13</v>
      </c>
      <c r="I17" s="34">
        <v>44695</v>
      </c>
      <c r="J17" s="99">
        <v>277025.13</v>
      </c>
      <c r="K17" s="35"/>
      <c r="L17" s="17" t="s">
        <v>15</v>
      </c>
    </row>
    <row r="18" spans="1:12" s="122" customFormat="1" ht="58.5" customHeight="1" thickBot="1" x14ac:dyDescent="0.3">
      <c r="A18" s="113" t="s">
        <v>45</v>
      </c>
      <c r="B18" s="104">
        <v>11</v>
      </c>
      <c r="C18" s="105" t="s">
        <v>20</v>
      </c>
      <c r="D18" s="106" t="s">
        <v>21</v>
      </c>
      <c r="E18" s="107" t="s">
        <v>118</v>
      </c>
      <c r="F18" s="103" t="s">
        <v>177</v>
      </c>
      <c r="G18" s="121">
        <v>44672</v>
      </c>
      <c r="H18" s="95">
        <v>404743.66</v>
      </c>
      <c r="I18" s="108">
        <v>44695</v>
      </c>
      <c r="J18" s="110">
        <v>404743.66</v>
      </c>
      <c r="K18" s="111"/>
      <c r="L18" s="112" t="s">
        <v>15</v>
      </c>
    </row>
    <row r="19" spans="1:12" ht="65.25" customHeight="1" thickBot="1" x14ac:dyDescent="0.3">
      <c r="A19" s="66" t="s">
        <v>46</v>
      </c>
      <c r="B19" s="14">
        <v>12</v>
      </c>
      <c r="C19" s="69" t="s">
        <v>20</v>
      </c>
      <c r="D19" s="70" t="s">
        <v>21</v>
      </c>
      <c r="E19" s="78" t="s">
        <v>119</v>
      </c>
      <c r="F19" s="21" t="s">
        <v>169</v>
      </c>
      <c r="G19" s="22">
        <v>44652</v>
      </c>
      <c r="H19" s="85">
        <v>172014.5</v>
      </c>
      <c r="I19" s="22">
        <v>44685</v>
      </c>
      <c r="J19" s="98">
        <v>172014.5</v>
      </c>
      <c r="K19" s="23"/>
      <c r="L19" s="24" t="s">
        <v>15</v>
      </c>
    </row>
    <row r="20" spans="1:12" s="122" customFormat="1" ht="53.25" customHeight="1" thickBot="1" x14ac:dyDescent="0.3">
      <c r="A20" s="113" t="s">
        <v>47</v>
      </c>
      <c r="B20" s="104">
        <v>13</v>
      </c>
      <c r="C20" s="113" t="s">
        <v>92</v>
      </c>
      <c r="D20" s="114" t="s">
        <v>73</v>
      </c>
      <c r="E20" s="115" t="s">
        <v>120</v>
      </c>
      <c r="F20" s="116" t="s">
        <v>178</v>
      </c>
      <c r="G20" s="117">
        <v>44631</v>
      </c>
      <c r="H20" s="95">
        <v>197457.32</v>
      </c>
      <c r="I20" s="117">
        <v>44672</v>
      </c>
      <c r="J20" s="118">
        <v>197457.32</v>
      </c>
      <c r="K20" s="119"/>
      <c r="L20" s="120" t="s">
        <v>24</v>
      </c>
    </row>
    <row r="21" spans="1:12" ht="50.25" customHeight="1" thickBot="1" x14ac:dyDescent="0.3">
      <c r="A21" s="66" t="s">
        <v>48</v>
      </c>
      <c r="B21" s="29">
        <v>14</v>
      </c>
      <c r="C21" s="69" t="s">
        <v>22</v>
      </c>
      <c r="D21" s="70" t="s">
        <v>23</v>
      </c>
      <c r="E21" s="78" t="s">
        <v>121</v>
      </c>
      <c r="F21" s="21" t="s">
        <v>143</v>
      </c>
      <c r="G21" s="22">
        <v>44652</v>
      </c>
      <c r="H21" s="85">
        <v>82416.67</v>
      </c>
      <c r="I21" s="22">
        <v>44670</v>
      </c>
      <c r="J21" s="98">
        <v>82416.67</v>
      </c>
      <c r="K21" s="23"/>
      <c r="L21" s="24" t="s">
        <v>15</v>
      </c>
    </row>
    <row r="22" spans="1:12" ht="70.5" customHeight="1" thickBot="1" x14ac:dyDescent="0.3">
      <c r="A22" s="66" t="s">
        <v>49</v>
      </c>
      <c r="B22" s="18">
        <v>15</v>
      </c>
      <c r="C22" s="71" t="s">
        <v>93</v>
      </c>
      <c r="D22" s="70" t="s">
        <v>74</v>
      </c>
      <c r="E22" s="78" t="s">
        <v>122</v>
      </c>
      <c r="F22" s="21" t="s">
        <v>149</v>
      </c>
      <c r="G22" s="22">
        <v>44648</v>
      </c>
      <c r="H22" s="90">
        <v>1053000.02</v>
      </c>
      <c r="I22" s="22">
        <v>44694</v>
      </c>
      <c r="J22" s="98">
        <v>1053000.02</v>
      </c>
      <c r="K22" s="23"/>
      <c r="L22" s="24" t="s">
        <v>15</v>
      </c>
    </row>
    <row r="23" spans="1:12" ht="58.5" customHeight="1" thickBot="1" x14ac:dyDescent="0.3">
      <c r="A23" s="66" t="s">
        <v>50</v>
      </c>
      <c r="B23" s="29">
        <v>16</v>
      </c>
      <c r="C23" s="123" t="s">
        <v>94</v>
      </c>
      <c r="D23" s="124" t="s">
        <v>75</v>
      </c>
      <c r="E23" s="125" t="s">
        <v>123</v>
      </c>
      <c r="F23" s="27" t="s">
        <v>161</v>
      </c>
      <c r="G23" s="68">
        <v>44670</v>
      </c>
      <c r="H23" s="126">
        <v>19340.2</v>
      </c>
      <c r="I23" s="68">
        <v>44687</v>
      </c>
      <c r="J23" s="101">
        <v>19340.2</v>
      </c>
      <c r="K23" s="35"/>
      <c r="L23" s="36" t="s">
        <v>15</v>
      </c>
    </row>
    <row r="24" spans="1:12" ht="51.75" customHeight="1" thickBot="1" x14ac:dyDescent="0.3">
      <c r="A24" s="66" t="s">
        <v>51</v>
      </c>
      <c r="B24" s="104">
        <v>17</v>
      </c>
      <c r="C24" s="105" t="s">
        <v>25</v>
      </c>
      <c r="D24" s="106" t="s">
        <v>26</v>
      </c>
      <c r="E24" s="107" t="s">
        <v>124</v>
      </c>
      <c r="F24" s="103" t="s">
        <v>176</v>
      </c>
      <c r="G24" s="108">
        <v>44641</v>
      </c>
      <c r="H24" s="94">
        <v>93310.64</v>
      </c>
      <c r="I24" s="108">
        <v>44672</v>
      </c>
      <c r="J24" s="110">
        <v>93310.64</v>
      </c>
      <c r="K24" s="111"/>
      <c r="L24" s="112" t="s">
        <v>15</v>
      </c>
    </row>
    <row r="25" spans="1:12" ht="63.75" customHeight="1" thickBot="1" x14ac:dyDescent="0.3">
      <c r="A25" s="66" t="s">
        <v>52</v>
      </c>
      <c r="B25" s="29">
        <v>18</v>
      </c>
      <c r="C25" s="66" t="s">
        <v>25</v>
      </c>
      <c r="D25" s="67" t="s">
        <v>26</v>
      </c>
      <c r="E25" s="79" t="s">
        <v>125</v>
      </c>
      <c r="F25" s="33" t="s">
        <v>174</v>
      </c>
      <c r="G25" s="34">
        <v>44652</v>
      </c>
      <c r="H25" s="89">
        <v>156031.67000000001</v>
      </c>
      <c r="I25" s="34">
        <v>44687</v>
      </c>
      <c r="J25" s="99">
        <v>156031.57</v>
      </c>
      <c r="K25" s="35"/>
      <c r="L25" s="36" t="s">
        <v>15</v>
      </c>
    </row>
    <row r="26" spans="1:12" ht="68.25" customHeight="1" thickBot="1" x14ac:dyDescent="0.3">
      <c r="A26" s="66" t="s">
        <v>53</v>
      </c>
      <c r="B26" s="104">
        <v>19</v>
      </c>
      <c r="C26" s="105" t="s">
        <v>95</v>
      </c>
      <c r="D26" s="106" t="s">
        <v>76</v>
      </c>
      <c r="E26" s="107" t="s">
        <v>126</v>
      </c>
      <c r="F26" s="103" t="s">
        <v>162</v>
      </c>
      <c r="G26" s="108">
        <v>44638</v>
      </c>
      <c r="H26" s="109">
        <v>503398.1</v>
      </c>
      <c r="I26" s="108">
        <v>44684</v>
      </c>
      <c r="J26" s="110">
        <v>503398.1</v>
      </c>
      <c r="K26" s="111"/>
      <c r="L26" s="112" t="s">
        <v>24</v>
      </c>
    </row>
    <row r="27" spans="1:12" ht="53.25" customHeight="1" thickBot="1" x14ac:dyDescent="0.3">
      <c r="A27" s="66" t="s">
        <v>54</v>
      </c>
      <c r="B27" s="29">
        <v>20</v>
      </c>
      <c r="C27" s="69" t="s">
        <v>96</v>
      </c>
      <c r="D27" s="70" t="s">
        <v>77</v>
      </c>
      <c r="E27" s="78" t="s">
        <v>127</v>
      </c>
      <c r="F27" s="21" t="s">
        <v>150</v>
      </c>
      <c r="G27" s="22">
        <v>44665</v>
      </c>
      <c r="H27" s="89">
        <v>51645.06</v>
      </c>
      <c r="I27" s="22">
        <v>44677</v>
      </c>
      <c r="J27" s="98">
        <v>51645.06</v>
      </c>
      <c r="K27" s="23"/>
      <c r="L27" s="24" t="s">
        <v>15</v>
      </c>
    </row>
    <row r="28" spans="1:12" ht="49.5" customHeight="1" thickBot="1" x14ac:dyDescent="0.3">
      <c r="A28" s="66" t="s">
        <v>55</v>
      </c>
      <c r="B28" s="37">
        <v>21</v>
      </c>
      <c r="C28" s="66" t="s">
        <v>27</v>
      </c>
      <c r="D28" s="67" t="s">
        <v>28</v>
      </c>
      <c r="E28" s="79" t="s">
        <v>128</v>
      </c>
      <c r="F28" s="33" t="s">
        <v>160</v>
      </c>
      <c r="G28" s="34">
        <v>44652</v>
      </c>
      <c r="H28" s="85">
        <v>59950</v>
      </c>
      <c r="I28" s="34">
        <v>44684</v>
      </c>
      <c r="J28" s="99">
        <v>59590</v>
      </c>
      <c r="K28" s="75"/>
      <c r="L28" s="40" t="s">
        <v>15</v>
      </c>
    </row>
    <row r="29" spans="1:12" ht="59.25" customHeight="1" thickBot="1" x14ac:dyDescent="0.3">
      <c r="A29" s="66" t="s">
        <v>56</v>
      </c>
      <c r="B29" s="31">
        <v>22</v>
      </c>
      <c r="C29" s="69" t="s">
        <v>97</v>
      </c>
      <c r="D29" s="70" t="s">
        <v>78</v>
      </c>
      <c r="E29" s="78" t="s">
        <v>129</v>
      </c>
      <c r="F29" s="21" t="s">
        <v>144</v>
      </c>
      <c r="G29" s="22">
        <v>44652</v>
      </c>
      <c r="H29" s="89">
        <v>649153.4</v>
      </c>
      <c r="I29" s="22">
        <v>44677</v>
      </c>
      <c r="J29" s="98">
        <v>649153.4</v>
      </c>
      <c r="K29" s="72"/>
      <c r="L29" s="39" t="s">
        <v>15</v>
      </c>
    </row>
    <row r="30" spans="1:12" ht="56.25" customHeight="1" thickBot="1" x14ac:dyDescent="0.3">
      <c r="A30" s="66" t="s">
        <v>57</v>
      </c>
      <c r="B30" s="37">
        <v>23</v>
      </c>
      <c r="C30" s="66" t="s">
        <v>98</v>
      </c>
      <c r="D30" s="67" t="s">
        <v>79</v>
      </c>
      <c r="E30" s="79" t="s">
        <v>130</v>
      </c>
      <c r="F30" s="33" t="s">
        <v>153</v>
      </c>
      <c r="G30" s="34">
        <v>44678</v>
      </c>
      <c r="H30" s="85">
        <v>29370.2</v>
      </c>
      <c r="I30" s="34">
        <v>44695</v>
      </c>
      <c r="J30" s="99">
        <v>29370.2</v>
      </c>
      <c r="K30" s="75"/>
      <c r="L30" s="40" t="s">
        <v>15</v>
      </c>
    </row>
    <row r="31" spans="1:12" ht="68.25" customHeight="1" thickBot="1" x14ac:dyDescent="0.3">
      <c r="A31" s="66" t="s">
        <v>58</v>
      </c>
      <c r="B31" s="37">
        <v>24</v>
      </c>
      <c r="C31" s="69" t="s">
        <v>99</v>
      </c>
      <c r="D31" s="70" t="s">
        <v>80</v>
      </c>
      <c r="E31" s="78" t="s">
        <v>131</v>
      </c>
      <c r="F31" s="21" t="s">
        <v>147</v>
      </c>
      <c r="G31" s="22">
        <v>44656</v>
      </c>
      <c r="H31" s="89">
        <v>10599.32</v>
      </c>
      <c r="I31" s="22">
        <v>44696</v>
      </c>
      <c r="J31" s="98">
        <v>10599.32</v>
      </c>
      <c r="K31" s="72"/>
      <c r="L31" s="39" t="s">
        <v>15</v>
      </c>
    </row>
    <row r="32" spans="1:12" ht="52.5" customHeight="1" thickBot="1" x14ac:dyDescent="0.3">
      <c r="A32" s="66" t="s">
        <v>59</v>
      </c>
      <c r="B32" s="37">
        <v>25</v>
      </c>
      <c r="C32" s="66" t="s">
        <v>100</v>
      </c>
      <c r="D32" s="67" t="s">
        <v>81</v>
      </c>
      <c r="E32" s="79" t="s">
        <v>132</v>
      </c>
      <c r="F32" s="33" t="s">
        <v>159</v>
      </c>
      <c r="G32" s="34">
        <v>44662</v>
      </c>
      <c r="H32" s="91">
        <v>21590.46</v>
      </c>
      <c r="I32" s="34">
        <v>44684</v>
      </c>
      <c r="J32" s="99">
        <v>21590.46</v>
      </c>
      <c r="K32" s="76"/>
      <c r="L32" s="41" t="s">
        <v>15</v>
      </c>
    </row>
    <row r="33" spans="1:14" ht="57" customHeight="1" thickBot="1" x14ac:dyDescent="0.3">
      <c r="A33" s="66" t="s">
        <v>60</v>
      </c>
      <c r="B33" s="104">
        <v>26</v>
      </c>
      <c r="C33" s="105" t="s">
        <v>101</v>
      </c>
      <c r="D33" s="106" t="s">
        <v>82</v>
      </c>
      <c r="E33" s="107" t="s">
        <v>133</v>
      </c>
      <c r="F33" s="103" t="s">
        <v>175</v>
      </c>
      <c r="G33" s="108">
        <v>44589</v>
      </c>
      <c r="H33" s="109">
        <v>6337732.5</v>
      </c>
      <c r="I33" s="108">
        <v>44672</v>
      </c>
      <c r="J33" s="110">
        <v>6337732.7999999998</v>
      </c>
      <c r="K33" s="127"/>
      <c r="L33" s="128" t="s">
        <v>15</v>
      </c>
    </row>
    <row r="34" spans="1:14" ht="51" customHeight="1" thickBot="1" x14ac:dyDescent="0.3">
      <c r="A34" s="66" t="s">
        <v>61</v>
      </c>
      <c r="B34" s="74">
        <v>27</v>
      </c>
      <c r="C34" s="66" t="s">
        <v>102</v>
      </c>
      <c r="D34" s="67" t="s">
        <v>83</v>
      </c>
      <c r="E34" s="79" t="s">
        <v>134</v>
      </c>
      <c r="F34" s="33" t="s">
        <v>173</v>
      </c>
      <c r="G34" s="34">
        <v>44676</v>
      </c>
      <c r="H34" s="92">
        <v>211515</v>
      </c>
      <c r="I34" s="34">
        <v>44693</v>
      </c>
      <c r="J34" s="99">
        <v>211515</v>
      </c>
      <c r="K34" s="77"/>
      <c r="L34" s="43" t="s">
        <v>15</v>
      </c>
    </row>
    <row r="35" spans="1:14" ht="67.5" customHeight="1" thickBot="1" x14ac:dyDescent="0.3">
      <c r="A35" s="66" t="s">
        <v>62</v>
      </c>
      <c r="B35" s="37">
        <v>28</v>
      </c>
      <c r="C35" s="71" t="s">
        <v>103</v>
      </c>
      <c r="D35" s="70" t="s">
        <v>84</v>
      </c>
      <c r="E35" s="78" t="s">
        <v>135</v>
      </c>
      <c r="F35" s="21" t="s">
        <v>145</v>
      </c>
      <c r="G35" s="22">
        <v>44671</v>
      </c>
      <c r="H35" s="90">
        <v>63720</v>
      </c>
      <c r="I35" s="22">
        <v>44693</v>
      </c>
      <c r="J35" s="98">
        <v>63720</v>
      </c>
      <c r="K35" s="72"/>
      <c r="L35" s="39" t="s">
        <v>15</v>
      </c>
    </row>
    <row r="36" spans="1:14" ht="47.25" customHeight="1" thickBot="1" x14ac:dyDescent="0.3">
      <c r="A36" s="66" t="s">
        <v>63</v>
      </c>
      <c r="B36" s="31">
        <v>29</v>
      </c>
      <c r="C36" s="66" t="s">
        <v>104</v>
      </c>
      <c r="D36" s="67" t="s">
        <v>85</v>
      </c>
      <c r="E36" s="79" t="s">
        <v>136</v>
      </c>
      <c r="F36" s="33" t="s">
        <v>155</v>
      </c>
      <c r="G36" s="34">
        <v>44650</v>
      </c>
      <c r="H36" s="92">
        <v>47200</v>
      </c>
      <c r="I36" s="34">
        <v>44667</v>
      </c>
      <c r="J36" s="99">
        <v>47200</v>
      </c>
      <c r="K36" s="75"/>
      <c r="L36" s="40" t="s">
        <v>15</v>
      </c>
    </row>
    <row r="37" spans="1:14" ht="62.25" customHeight="1" thickBot="1" x14ac:dyDescent="0.3">
      <c r="A37" s="66" t="s">
        <v>64</v>
      </c>
      <c r="B37" s="37">
        <v>30</v>
      </c>
      <c r="C37" s="81" t="s">
        <v>29</v>
      </c>
      <c r="D37" s="80" t="s">
        <v>30</v>
      </c>
      <c r="E37" s="78" t="s">
        <v>137</v>
      </c>
      <c r="F37" s="21" t="s">
        <v>156</v>
      </c>
      <c r="G37" s="25">
        <v>44650</v>
      </c>
      <c r="H37" s="93">
        <v>899676.82</v>
      </c>
      <c r="I37" s="25">
        <v>44667</v>
      </c>
      <c r="J37" s="100">
        <v>899676.82</v>
      </c>
      <c r="K37" s="82"/>
      <c r="L37" s="83" t="s">
        <v>15</v>
      </c>
    </row>
    <row r="38" spans="1:14" ht="45" customHeight="1" thickBot="1" x14ac:dyDescent="0.3">
      <c r="A38" s="66" t="s">
        <v>65</v>
      </c>
      <c r="B38" s="31">
        <v>31</v>
      </c>
      <c r="C38" s="69" t="s">
        <v>105</v>
      </c>
      <c r="D38" s="70" t="s">
        <v>86</v>
      </c>
      <c r="E38" s="78" t="s">
        <v>138</v>
      </c>
      <c r="F38" s="21" t="s">
        <v>158</v>
      </c>
      <c r="G38" s="22">
        <v>44655</v>
      </c>
      <c r="H38" s="94">
        <v>32280.080000000002</v>
      </c>
      <c r="I38" s="22">
        <v>44673</v>
      </c>
      <c r="J38" s="98">
        <v>32280.080000000002</v>
      </c>
      <c r="K38" s="72"/>
      <c r="L38" s="39" t="s">
        <v>15</v>
      </c>
    </row>
    <row r="39" spans="1:14" ht="66" customHeight="1" thickBot="1" x14ac:dyDescent="0.3">
      <c r="A39" s="66" t="s">
        <v>66</v>
      </c>
      <c r="B39" s="37">
        <v>32</v>
      </c>
      <c r="C39" s="69" t="s">
        <v>106</v>
      </c>
      <c r="D39" s="70" t="s">
        <v>87</v>
      </c>
      <c r="E39" s="84" t="s">
        <v>139</v>
      </c>
      <c r="F39" s="27" t="s">
        <v>154</v>
      </c>
      <c r="G39" s="68">
        <v>44614</v>
      </c>
      <c r="H39" s="85">
        <v>59275</v>
      </c>
      <c r="I39" s="68">
        <v>44695</v>
      </c>
      <c r="J39" s="98">
        <v>59275</v>
      </c>
      <c r="K39" s="76"/>
      <c r="L39" s="41" t="s">
        <v>15</v>
      </c>
    </row>
    <row r="40" spans="1:14" ht="46.5" customHeight="1" thickBot="1" x14ac:dyDescent="0.3">
      <c r="A40" s="66" t="s">
        <v>67</v>
      </c>
      <c r="B40" s="74">
        <v>33</v>
      </c>
      <c r="C40" s="79" t="s">
        <v>31</v>
      </c>
      <c r="D40" s="67" t="s">
        <v>32</v>
      </c>
      <c r="E40" s="79" t="s">
        <v>140</v>
      </c>
      <c r="F40" s="15" t="s">
        <v>172</v>
      </c>
      <c r="G40" s="16">
        <v>44652</v>
      </c>
      <c r="H40" s="89">
        <v>4992</v>
      </c>
      <c r="I40" s="16">
        <v>44679</v>
      </c>
      <c r="J40" s="99">
        <v>4992</v>
      </c>
      <c r="K40" s="77"/>
      <c r="L40" s="43" t="s">
        <v>15</v>
      </c>
    </row>
    <row r="41" spans="1:14" ht="72" customHeight="1" thickBot="1" x14ac:dyDescent="0.3">
      <c r="A41" s="66" t="s">
        <v>68</v>
      </c>
      <c r="B41" s="37">
        <v>34</v>
      </c>
      <c r="C41" s="71" t="s">
        <v>107</v>
      </c>
      <c r="D41" s="70" t="s">
        <v>88</v>
      </c>
      <c r="E41" s="78" t="s">
        <v>141</v>
      </c>
      <c r="F41" s="21" t="s">
        <v>152</v>
      </c>
      <c r="G41" s="22">
        <v>44673</v>
      </c>
      <c r="H41" s="94">
        <v>7000</v>
      </c>
      <c r="I41" s="22">
        <v>44694</v>
      </c>
      <c r="J41" s="98">
        <v>7000</v>
      </c>
      <c r="K41" s="72"/>
      <c r="L41" s="39" t="s">
        <v>24</v>
      </c>
    </row>
    <row r="42" spans="1:14" ht="76.5" customHeight="1" thickBot="1" x14ac:dyDescent="0.3">
      <c r="A42" s="66" t="s">
        <v>69</v>
      </c>
      <c r="B42" s="31">
        <v>35</v>
      </c>
      <c r="C42" s="66" t="s">
        <v>107</v>
      </c>
      <c r="D42" s="67" t="s">
        <v>88</v>
      </c>
      <c r="E42" s="79" t="s">
        <v>142</v>
      </c>
      <c r="F42" s="33" t="s">
        <v>151</v>
      </c>
      <c r="G42" s="34">
        <v>44602</v>
      </c>
      <c r="H42" s="95">
        <v>75000</v>
      </c>
      <c r="I42" s="34">
        <v>44694</v>
      </c>
      <c r="J42" s="101">
        <v>75000</v>
      </c>
      <c r="K42" s="75"/>
      <c r="L42" s="40" t="s">
        <v>24</v>
      </c>
    </row>
    <row r="43" spans="1:14" ht="52.5" customHeight="1" thickBot="1" x14ac:dyDescent="0.3">
      <c r="A43" s="66" t="s">
        <v>179</v>
      </c>
      <c r="B43" s="37">
        <v>36</v>
      </c>
      <c r="C43" s="19" t="s">
        <v>180</v>
      </c>
      <c r="D43" s="20" t="s">
        <v>181</v>
      </c>
      <c r="E43" s="131" t="s">
        <v>182</v>
      </c>
      <c r="F43" s="21" t="s">
        <v>183</v>
      </c>
      <c r="G43" s="22">
        <v>44642</v>
      </c>
      <c r="H43" s="90">
        <v>16571.919999999998</v>
      </c>
      <c r="I43" s="22">
        <v>44672</v>
      </c>
      <c r="J43" s="132">
        <v>16571.919999999998</v>
      </c>
      <c r="K43" s="38"/>
      <c r="L43" s="39" t="s">
        <v>15</v>
      </c>
    </row>
    <row r="44" spans="1:14" ht="26.25" hidden="1" customHeight="1" thickBot="1" x14ac:dyDescent="0.3">
      <c r="A44" s="66"/>
      <c r="B44" s="37"/>
      <c r="C44" s="19"/>
      <c r="D44" s="20"/>
      <c r="E44" s="26"/>
      <c r="F44" s="21"/>
      <c r="G44" s="22"/>
      <c r="H44" s="32">
        <v>0</v>
      </c>
      <c r="I44" s="22"/>
      <c r="J44" s="102">
        <v>0</v>
      </c>
      <c r="K44" s="38"/>
      <c r="L44" s="39" t="s">
        <v>24</v>
      </c>
    </row>
    <row r="45" spans="1:14" ht="21.75" hidden="1" customHeight="1" thickBot="1" x14ac:dyDescent="0.3">
      <c r="A45" s="66"/>
      <c r="B45" s="37"/>
      <c r="C45" s="19"/>
      <c r="D45" s="20"/>
      <c r="E45" s="26"/>
      <c r="F45" s="21"/>
      <c r="G45" s="22"/>
      <c r="H45" s="32">
        <v>0</v>
      </c>
      <c r="I45" s="22"/>
      <c r="J45" s="102">
        <v>0</v>
      </c>
      <c r="K45" s="38"/>
      <c r="L45" s="39" t="s">
        <v>24</v>
      </c>
    </row>
    <row r="46" spans="1:14" ht="27" hidden="1" customHeight="1" thickBot="1" x14ac:dyDescent="0.3">
      <c r="A46" s="66"/>
      <c r="B46" s="37"/>
      <c r="C46" s="28"/>
      <c r="D46" s="20"/>
      <c r="E46" s="26"/>
      <c r="F46" s="21"/>
      <c r="G46" s="22"/>
      <c r="H46" s="42"/>
      <c r="I46" s="22"/>
      <c r="J46" s="102">
        <v>0</v>
      </c>
      <c r="K46" s="38"/>
      <c r="L46" s="39"/>
    </row>
    <row r="47" spans="1:14" ht="28.5" customHeight="1" thickBot="1" x14ac:dyDescent="0.3">
      <c r="A47" s="66"/>
      <c r="B47" s="18"/>
      <c r="C47" s="44"/>
      <c r="D47" s="45"/>
      <c r="E47" s="46"/>
      <c r="F47" s="47"/>
      <c r="G47" s="48" t="s">
        <v>33</v>
      </c>
      <c r="H47" s="49">
        <f>SUM(H8:H46)</f>
        <v>12500606.620000001</v>
      </c>
      <c r="I47" s="48"/>
      <c r="J47" s="50">
        <f>SUM(H47:I47)</f>
        <v>12500606.620000001</v>
      </c>
      <c r="K47" s="38"/>
      <c r="L47" s="51"/>
      <c r="N47" s="52">
        <f>+J47-H47</f>
        <v>0</v>
      </c>
    </row>
    <row r="48" spans="1:14" ht="26.25" customHeight="1" x14ac:dyDescent="0.25">
      <c r="A48" s="66"/>
      <c r="B48" s="53"/>
      <c r="C48" s="53"/>
      <c r="D48" s="53"/>
      <c r="E48" s="4"/>
      <c r="F48" s="54"/>
      <c r="G48" s="53"/>
      <c r="H48" s="55"/>
      <c r="I48" s="53"/>
      <c r="J48" s="55"/>
      <c r="K48" s="55"/>
      <c r="L48" s="56"/>
    </row>
    <row r="49" spans="1:12" ht="26.25" customHeight="1" x14ac:dyDescent="0.25">
      <c r="A49" s="66"/>
      <c r="B49" s="53"/>
      <c r="C49" s="3"/>
      <c r="D49" s="53"/>
      <c r="E49" s="4"/>
      <c r="F49" s="54"/>
      <c r="G49" s="53"/>
      <c r="H49" s="55"/>
      <c r="I49" s="53"/>
      <c r="J49" s="55"/>
      <c r="K49" s="55"/>
      <c r="L49" s="56"/>
    </row>
    <row r="50" spans="1:12" ht="26.25" customHeight="1" x14ac:dyDescent="0.25">
      <c r="A50" s="66"/>
      <c r="B50" s="53"/>
      <c r="C50" s="3"/>
      <c r="D50" s="53"/>
      <c r="E50" s="4"/>
      <c r="F50" s="54"/>
      <c r="G50" s="53"/>
      <c r="H50" s="55"/>
      <c r="I50" s="53"/>
      <c r="J50" s="55"/>
      <c r="K50" s="55"/>
      <c r="L50" s="56"/>
    </row>
    <row r="51" spans="1:12" ht="26.25" customHeight="1" x14ac:dyDescent="0.25">
      <c r="A51" s="66"/>
      <c r="B51" s="53"/>
      <c r="C51" s="3"/>
      <c r="D51" s="53"/>
      <c r="E51" s="4"/>
      <c r="F51" s="54"/>
      <c r="G51" s="53"/>
      <c r="H51" s="55"/>
      <c r="I51" s="53"/>
      <c r="J51" s="55"/>
      <c r="K51" s="55"/>
      <c r="L51" s="56"/>
    </row>
    <row r="52" spans="1:12" ht="26.25" customHeight="1" x14ac:dyDescent="0.25">
      <c r="A52" s="66"/>
      <c r="B52" s="53"/>
      <c r="C52" s="3"/>
      <c r="D52" s="53"/>
      <c r="E52" s="4"/>
      <c r="F52" s="54"/>
      <c r="G52" s="53"/>
      <c r="H52" s="55"/>
      <c r="I52" s="53"/>
      <c r="J52" s="55"/>
      <c r="K52" s="55"/>
      <c r="L52" s="56"/>
    </row>
    <row r="53" spans="1:12" ht="26.25" customHeight="1" x14ac:dyDescent="0.25">
      <c r="A53" s="66"/>
      <c r="B53" s="53"/>
      <c r="C53" s="3"/>
      <c r="D53" s="53"/>
      <c r="E53" s="4"/>
      <c r="F53" s="54"/>
      <c r="G53" s="53"/>
      <c r="H53" s="55"/>
      <c r="I53" s="53"/>
      <c r="J53" s="55"/>
      <c r="K53" s="55"/>
      <c r="L53" s="56"/>
    </row>
    <row r="54" spans="1:12" ht="26.25" customHeight="1" x14ac:dyDescent="0.25">
      <c r="A54" s="66"/>
      <c r="B54" s="53"/>
      <c r="C54" s="3"/>
      <c r="D54" s="53"/>
      <c r="E54" s="4"/>
      <c r="F54" s="4"/>
      <c r="G54" s="2"/>
      <c r="H54" s="58"/>
      <c r="I54" s="2"/>
      <c r="J54" s="56"/>
      <c r="K54" s="56"/>
      <c r="L54" s="56"/>
    </row>
    <row r="55" spans="1:12" ht="26.25" customHeight="1" x14ac:dyDescent="0.25">
      <c r="A55" s="66"/>
      <c r="B55" s="59"/>
      <c r="C55" s="60"/>
      <c r="D55" s="59"/>
      <c r="F55" s="61"/>
      <c r="G55" s="62"/>
      <c r="H55" s="63"/>
      <c r="I55" s="62"/>
      <c r="J55" s="64"/>
      <c r="K55" s="65"/>
      <c r="L55" s="65"/>
    </row>
    <row r="56" spans="1:12" ht="26.25" customHeight="1" x14ac:dyDescent="0.25">
      <c r="A56" s="66"/>
      <c r="B56" s="59"/>
      <c r="C56" s="60"/>
      <c r="D56" s="59"/>
      <c r="F56" s="61"/>
      <c r="G56" s="62"/>
      <c r="H56" s="63"/>
      <c r="I56" s="62"/>
      <c r="J56" s="64"/>
      <c r="K56" s="65"/>
      <c r="L56" s="65"/>
    </row>
    <row r="57" spans="1:12" ht="26.25" customHeight="1" x14ac:dyDescent="0.25">
      <c r="A57" s="66"/>
      <c r="B57" s="59"/>
      <c r="C57" s="60"/>
      <c r="D57" s="59"/>
      <c r="F57" s="61"/>
      <c r="G57" s="62"/>
      <c r="H57" s="63"/>
      <c r="I57" s="62"/>
      <c r="J57" s="64"/>
      <c r="K57" s="65"/>
      <c r="L57" s="65"/>
    </row>
    <row r="58" spans="1:12" ht="26.25" customHeight="1" x14ac:dyDescent="0.25">
      <c r="A58" s="66"/>
      <c r="B58" s="59"/>
      <c r="C58" s="60"/>
      <c r="D58" s="59"/>
      <c r="F58" s="61"/>
      <c r="G58" s="62"/>
      <c r="H58" s="63"/>
      <c r="I58" s="62"/>
      <c r="K58" s="65"/>
      <c r="L58" s="65"/>
    </row>
    <row r="59" spans="1:12" ht="26.25" customHeight="1" x14ac:dyDescent="0.25">
      <c r="A59" s="66"/>
      <c r="B59" s="59"/>
      <c r="C59" s="60"/>
      <c r="D59" s="59"/>
      <c r="F59" s="61"/>
      <c r="G59" s="62"/>
      <c r="H59" s="63"/>
      <c r="I59" s="62"/>
      <c r="K59" s="65"/>
      <c r="L59" s="65"/>
    </row>
    <row r="60" spans="1:12" ht="26.25" customHeight="1" x14ac:dyDescent="0.25">
      <c r="A60" s="66"/>
      <c r="B60" s="59"/>
      <c r="C60" s="60"/>
      <c r="D60" s="60"/>
      <c r="F60" s="61"/>
      <c r="G60" s="62"/>
      <c r="H60" s="63"/>
      <c r="I60" s="62"/>
      <c r="K60" s="65"/>
      <c r="L60" s="65"/>
    </row>
    <row r="61" spans="1:12" ht="26.25" customHeight="1" x14ac:dyDescent="0.25">
      <c r="A61" s="66"/>
      <c r="B61" s="59"/>
      <c r="C61" s="60"/>
      <c r="D61" s="60"/>
      <c r="F61" s="61"/>
      <c r="G61" s="62"/>
      <c r="H61" s="63"/>
      <c r="I61" s="62"/>
      <c r="K61" s="65"/>
      <c r="L61" s="65"/>
    </row>
    <row r="62" spans="1:12" ht="26.25" customHeight="1" x14ac:dyDescent="0.25">
      <c r="A62" s="66"/>
      <c r="B62" s="59"/>
      <c r="C62" s="60"/>
      <c r="D62" s="60"/>
      <c r="F62" s="61"/>
      <c r="G62" s="62"/>
      <c r="H62" s="63"/>
      <c r="I62" s="62"/>
      <c r="K62" s="65"/>
      <c r="L62" s="65"/>
    </row>
    <row r="63" spans="1:12" ht="26.25" customHeight="1" x14ac:dyDescent="0.25">
      <c r="A63" s="66"/>
      <c r="B63" s="59"/>
      <c r="C63" s="60"/>
      <c r="D63" s="60"/>
      <c r="F63" s="61"/>
      <c r="G63" s="62"/>
      <c r="H63" s="63"/>
      <c r="I63" s="62"/>
      <c r="K63" s="65"/>
      <c r="L63" s="65"/>
    </row>
    <row r="64" spans="1:12" ht="26.25" customHeight="1" x14ac:dyDescent="0.25">
      <c r="A64" s="66"/>
      <c r="B64" s="59"/>
      <c r="C64" s="60"/>
      <c r="D64" s="60"/>
      <c r="F64" s="61"/>
      <c r="G64" s="62"/>
      <c r="H64" s="63"/>
      <c r="I64" s="62"/>
      <c r="K64" s="65"/>
      <c r="L64" s="65"/>
    </row>
    <row r="65" spans="1:12" ht="26.25" customHeight="1" x14ac:dyDescent="0.25">
      <c r="A65" s="66"/>
      <c r="B65" s="59"/>
      <c r="C65" s="60"/>
      <c r="D65" s="60"/>
      <c r="F65" s="61"/>
      <c r="G65" s="62"/>
      <c r="H65" s="63"/>
      <c r="I65" s="62"/>
      <c r="K65" s="65"/>
      <c r="L65" s="65"/>
    </row>
    <row r="66" spans="1:12" ht="26.25" customHeight="1" x14ac:dyDescent="0.25">
      <c r="A66" s="57"/>
      <c r="B66" s="59"/>
      <c r="C66" s="60"/>
      <c r="D66" s="60"/>
      <c r="F66" s="61"/>
      <c r="G66" s="62"/>
      <c r="H66" s="63"/>
      <c r="I66" s="62"/>
      <c r="K66" s="65"/>
      <c r="L66" s="65"/>
    </row>
    <row r="67" spans="1:12" ht="26.25" customHeight="1" x14ac:dyDescent="0.25">
      <c r="A67" s="57"/>
      <c r="B67" s="59"/>
      <c r="C67" s="60"/>
      <c r="D67" s="60"/>
      <c r="F67" s="61"/>
      <c r="G67" s="62"/>
      <c r="H67" s="63"/>
      <c r="I67" s="62"/>
      <c r="K67" s="65"/>
      <c r="L67" s="65"/>
    </row>
    <row r="68" spans="1:12" ht="26.25" customHeight="1" x14ac:dyDescent="0.25">
      <c r="A68" s="57"/>
      <c r="B68" s="59"/>
      <c r="C68" s="60"/>
      <c r="D68" s="60"/>
      <c r="F68" s="61"/>
      <c r="G68" s="62"/>
      <c r="H68" s="63"/>
      <c r="I68" s="62"/>
      <c r="K68" s="65"/>
      <c r="L68" s="65"/>
    </row>
    <row r="69" spans="1:12" ht="26.25" customHeight="1" x14ac:dyDescent="0.25">
      <c r="A69" s="57"/>
      <c r="B69" s="59"/>
      <c r="C69" s="60"/>
      <c r="D69" s="60"/>
      <c r="F69" s="61"/>
      <c r="G69" s="62"/>
      <c r="H69" s="63"/>
      <c r="I69" s="62"/>
      <c r="K69" s="65"/>
      <c r="L69" s="65"/>
    </row>
    <row r="70" spans="1:12" ht="26.25" customHeight="1" x14ac:dyDescent="0.25">
      <c r="A70" s="57"/>
      <c r="B70" s="59"/>
      <c r="C70" s="60"/>
      <c r="D70" s="60"/>
      <c r="F70" s="61"/>
      <c r="G70" s="62"/>
      <c r="H70" s="63"/>
      <c r="I70" s="62"/>
      <c r="K70" s="65"/>
      <c r="L70" s="65"/>
    </row>
    <row r="71" spans="1:12" ht="26.25" customHeight="1" x14ac:dyDescent="0.25">
      <c r="A71" s="57"/>
      <c r="B71" s="59"/>
      <c r="C71" s="60"/>
      <c r="D71" s="60"/>
      <c r="F71" s="61"/>
      <c r="G71" s="62"/>
      <c r="H71" s="63"/>
      <c r="I71" s="62"/>
      <c r="K71" s="65"/>
      <c r="L71" s="65"/>
    </row>
    <row r="72" spans="1:12" ht="26.25" customHeight="1" x14ac:dyDescent="0.25">
      <c r="A72" s="57"/>
      <c r="B72" s="62"/>
      <c r="C72" s="60"/>
      <c r="D72" s="60"/>
      <c r="F72" s="61"/>
      <c r="G72" s="62"/>
      <c r="H72" s="63"/>
      <c r="I72" s="62"/>
      <c r="K72" s="65"/>
      <c r="L72" s="65"/>
    </row>
    <row r="73" spans="1:12" ht="26.25" customHeight="1" x14ac:dyDescent="0.25">
      <c r="A73" s="57"/>
      <c r="B73" s="62"/>
      <c r="C73" s="60"/>
      <c r="D73" s="60"/>
      <c r="F73" s="61"/>
      <c r="G73" s="62"/>
      <c r="H73" s="63"/>
      <c r="I73" s="62"/>
      <c r="K73" s="65"/>
      <c r="L73" s="65"/>
    </row>
    <row r="74" spans="1:12" ht="26.25" customHeight="1" x14ac:dyDescent="0.25">
      <c r="A74" s="57"/>
      <c r="B74" s="62"/>
      <c r="C74" s="60"/>
      <c r="D74" s="60"/>
      <c r="F74" s="61"/>
      <c r="G74" s="62"/>
      <c r="H74" s="63"/>
      <c r="I74" s="62"/>
      <c r="K74" s="65"/>
      <c r="L74" s="65"/>
    </row>
    <row r="75" spans="1:12" ht="26.25" customHeight="1" x14ac:dyDescent="0.25">
      <c r="A75" s="57"/>
      <c r="B75" s="62"/>
      <c r="C75" s="60"/>
      <c r="D75" s="60"/>
      <c r="F75" s="61"/>
      <c r="G75" s="62"/>
      <c r="H75" s="63"/>
      <c r="I75" s="62"/>
      <c r="K75" s="65"/>
      <c r="L75" s="65"/>
    </row>
    <row r="76" spans="1:12" ht="26.25" customHeight="1" x14ac:dyDescent="0.25">
      <c r="A76" s="57"/>
      <c r="B76" s="62"/>
      <c r="C76" s="60"/>
      <c r="D76" s="60"/>
      <c r="F76" s="61"/>
      <c r="G76" s="62"/>
      <c r="H76" s="63"/>
      <c r="I76" s="62"/>
      <c r="K76" s="65"/>
      <c r="L76" s="65"/>
    </row>
    <row r="77" spans="1:12" ht="26.25" customHeight="1" x14ac:dyDescent="0.25">
      <c r="A77" s="57"/>
      <c r="B77" s="62"/>
      <c r="C77" s="60"/>
      <c r="D77" s="60"/>
      <c r="F77" s="61"/>
      <c r="G77" s="62"/>
      <c r="H77" s="63"/>
      <c r="I77" s="62"/>
      <c r="K77" s="65"/>
      <c r="L77" s="65"/>
    </row>
    <row r="78" spans="1:12" ht="26.25" customHeight="1" x14ac:dyDescent="0.25">
      <c r="A78" s="57"/>
      <c r="B78" s="62"/>
      <c r="C78" s="60"/>
      <c r="D78" s="60"/>
      <c r="F78" s="61"/>
      <c r="G78" s="62"/>
      <c r="H78" s="63"/>
      <c r="I78" s="62"/>
      <c r="K78" s="65"/>
      <c r="L78" s="65"/>
    </row>
  </sheetData>
  <mergeCells count="3">
    <mergeCell ref="B2:L2"/>
    <mergeCell ref="B3:L3"/>
    <mergeCell ref="B4:L4"/>
  </mergeCells>
  <pageMargins left="0.70866141732283472" right="0.70866141732283472" top="0.74803149606299213" bottom="0.74803149606299213" header="0.31496062992125984" footer="0.31496062992125984"/>
  <pageSetup scale="51" fitToHeight="0" orientation="landscape" r:id="rId1"/>
  <rowBreaks count="2" manualBreakCount="2">
    <brk id="22" min="1" max="11" man="1"/>
    <brk id="33" min="1" max="1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PAGO FACT. PROVEEDOR MAR 22</vt:lpstr>
      <vt:lpstr>Hoja1</vt:lpstr>
      <vt:lpstr>'PAGO FACT. PROVEEDOR MAR 22'!Área_de_impresión</vt:lpstr>
      <vt:lpstr>'PAGO FACT. PROVEEDOR MAR 22'!Títulos_a_imprimir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Eudimar Diaz Araujo</dc:creator>
  <cp:lastModifiedBy>Corina del Carmen Mena Mena</cp:lastModifiedBy>
  <cp:lastPrinted>2022-05-16T16:07:06Z</cp:lastPrinted>
  <dcterms:created xsi:type="dcterms:W3CDTF">2022-04-19T19:11:37Z</dcterms:created>
  <dcterms:modified xsi:type="dcterms:W3CDTF">2022-05-16T16:09:59Z</dcterms:modified>
</cp:coreProperties>
</file>