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3. Históricos\Portal Web\"/>
    </mc:Choice>
  </mc:AlternateContent>
  <xr:revisionPtr revIDLastSave="0" documentId="13_ncr:1_{42E6547F-36AE-497A-92A8-F6DD3F4362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.12-0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aaa98" localSheetId="0">'[1]344.13'!#REF!</definedName>
    <definedName name="_aaa98">'[2]344.13'!#REF!</definedName>
    <definedName name="_aaa99" localSheetId="0">'[1]344.13'!#REF!</definedName>
    <definedName name="_aaa99">'[2]344.13'!#REF!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'[3]1.03'!$H$12</definedName>
    <definedName name="_r" localSheetId="0">'[1]333.02'!#REF!</definedName>
    <definedName name="_r">'[2]333.02'!#REF!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>'[4]333.09'!$D$10</definedName>
    <definedName name="aa" localSheetId="0">'[1]333.05'!#REF!</definedName>
    <definedName name="aa">'[2]333.05'!#REF!</definedName>
    <definedName name="aaa">'[4]333.06'!$N$9</definedName>
    <definedName name="aaaa" localSheetId="0">#REF!</definedName>
    <definedName name="aaaa">#REF!</definedName>
    <definedName name="ab">'[4]333.03'!$F$12</definedName>
    <definedName name="AC">'[5]6.03'!$L$20</definedName>
    <definedName name="ai">'[4]333.09'!$F$10</definedName>
    <definedName name="ap" localSheetId="0">'[1]331-04'!#REF!</definedName>
    <definedName name="ap">'[2]331-04'!#REF!</definedName>
    <definedName name="AS">'[4]333.02'!$D$7</definedName>
    <definedName name="asd" localSheetId="0">#REF!</definedName>
    <definedName name="asd">#REF!</definedName>
    <definedName name="asdfac" localSheetId="0">#REF!</definedName>
    <definedName name="asdfac">#REF!</definedName>
    <definedName name="b" localSheetId="0">'[1]333.09'!#REF!</definedName>
    <definedName name="b">'[2]333.09'!#REF!</definedName>
    <definedName name="_xlnm.Database" localSheetId="0">#REF!</definedName>
    <definedName name="_xlnm.Database">#REF!</definedName>
    <definedName name="bb" localSheetId="0">'[1]333.05'!#REF!</definedName>
    <definedName name="bb">'[2]333.05'!#REF!</definedName>
    <definedName name="bbb" localSheetId="0">#REF!</definedName>
    <definedName name="bbb">#REF!</definedName>
    <definedName name="BVB" localSheetId="0">#REF!</definedName>
    <definedName name="BVB">#REF!</definedName>
    <definedName name="cb">'[6]2'!$H$13</definedName>
    <definedName name="cc">'[5]8.03'!$E$9</definedName>
    <definedName name="ccentral">'[7]3.23-10'!#REF!</definedName>
    <definedName name="ccentral2">'[7]3.23-10'!#REF!</definedName>
    <definedName name="ccuu" localSheetId="0">#REF!</definedName>
    <definedName name="ccuu">#REF!</definedName>
    <definedName name="cerw">'[6]6'!$I$13</definedName>
    <definedName name="cibao">'[7]3.23-10'!#REF!</definedName>
    <definedName name="cibao2">'[7]3.23-10'!#REF!</definedName>
    <definedName name="coccident">'[7]3.23-10'!#REF!</definedName>
    <definedName name="coccident2">'[7]3.23-10'!#REF!</definedName>
    <definedName name="coriental">'[7]3.23-10'!#REF!</definedName>
    <definedName name="coriental2">'[7]3.23-10'!#REF!</definedName>
    <definedName name="csuroeste">'[7]3.23-10'!#REF!</definedName>
    <definedName name="csuroeste2">'[7]3.23-10'!#REF!</definedName>
    <definedName name="cu" localSheetId="0">#REF!</definedName>
    <definedName name="cu">#REF!</definedName>
    <definedName name="cuuuu" localSheetId="0">#REF!</definedName>
    <definedName name="cuuuu">#REF!</definedName>
    <definedName name="cvc">'[3]6.03'!$D$8</definedName>
    <definedName name="d" localSheetId="0">'[1]333.09'!#REF!</definedName>
    <definedName name="d">'[2]333.09'!#REF!</definedName>
    <definedName name="dd">'[4]333.05'!$B$9</definedName>
    <definedName name="dddd">'[4]333.06'!$J$7</definedName>
    <definedName name="dfhd">'[6]2'!$B$13</definedName>
    <definedName name="dgii11" localSheetId="0">#REF!</definedName>
    <definedName name="dgii11">#REF!</definedName>
    <definedName name="dgii12" localSheetId="0">#REF!</definedName>
    <definedName name="dgii12">#REF!</definedName>
    <definedName name="di" localSheetId="0">'[1]333.02'!#REF!</definedName>
    <definedName name="di">'[2]333.02'!#REF!</definedName>
    <definedName name="ds">'[4]333.08'!$D$7</definedName>
    <definedName name="dsd" localSheetId="0">#REF!</definedName>
    <definedName name="dsd">#REF!</definedName>
    <definedName name="e" localSheetId="0">#REF!</definedName>
    <definedName name="e">#REF!</definedName>
    <definedName name="ecewt">'[6]5'!$B$13</definedName>
    <definedName name="ed">'[4]333.02'!$F$11</definedName>
    <definedName name="ee" localSheetId="0">'[1]333.06'!#REF!</definedName>
    <definedName name="ee">'[2]333.06'!#REF!</definedName>
    <definedName name="eee" localSheetId="0">#REF!</definedName>
    <definedName name="eee">#REF!</definedName>
    <definedName name="eeee" localSheetId="0">#REF!</definedName>
    <definedName name="eeee">#REF!</definedName>
    <definedName name="enriq">'[7]3.23-10'!#REF!</definedName>
    <definedName name="enriq2">'[7]3.23-10'!#REF!</definedName>
    <definedName name="er" localSheetId="0">#REF!</definedName>
    <definedName name="er">#REF!</definedName>
    <definedName name="err" localSheetId="0">#REF!</definedName>
    <definedName name="err">#REF!</definedName>
    <definedName name="errr" localSheetId="0">#REF!</definedName>
    <definedName name="errr">#REF!</definedName>
    <definedName name="ertetr" localSheetId="0">#REF!</definedName>
    <definedName name="ertetr">#REF!</definedName>
    <definedName name="este">'[7]3.23-10'!#REF!</definedName>
    <definedName name="este2">'[7]3.23-10'!#REF!</definedName>
    <definedName name="ff">'[4]333.03'!$D$12</definedName>
    <definedName name="fff" localSheetId="0">'[1]333.06'!#REF!</definedName>
    <definedName name="fff">'[2]333.06'!#REF!</definedName>
    <definedName name="ffff">'[5]5.03'!$B$10</definedName>
    <definedName name="fg" localSheetId="0">#REF!</definedName>
    <definedName name="fg">#REF!</definedName>
    <definedName name="fge">'[6]10'!$F$12</definedName>
    <definedName name="fgf" localSheetId="0">#REF!</definedName>
    <definedName name="fgf">#REF!</definedName>
    <definedName name="fr" localSheetId="0">#REF!</definedName>
    <definedName name="fr">#REF!</definedName>
    <definedName name="ft">'[4]333.08'!$F$7</definedName>
    <definedName name="g">'[4]333.02'!$B$11</definedName>
    <definedName name="gdgfds">'[3]4.03'!$B$10</definedName>
    <definedName name="gdsert">'[3]1.03'!$B$11</definedName>
    <definedName name="geb">'[6]8'!$P$13</definedName>
    <definedName name="gf" localSheetId="0">#REF!</definedName>
    <definedName name="gf">#REF!</definedName>
    <definedName name="gfdgdgdgdg" localSheetId="0">'[1]333.10'!#REF!</definedName>
    <definedName name="gfdgdgdgdg">'[2]333.10'!#REF!</definedName>
    <definedName name="gg" localSheetId="0">#REF!</definedName>
    <definedName name="gg">#REF!</definedName>
    <definedName name="ggg" localSheetId="0">#REF!</definedName>
    <definedName name="ggg">#REF!</definedName>
    <definedName name="gt" localSheetId="0">'[8]343-01'!#REF!</definedName>
    <definedName name="gt">'[9]343-01'!#REF!</definedName>
    <definedName name="gtdfgh">'[3]1.03'!#REF!</definedName>
    <definedName name="h">'[4]333.03'!$B$12</definedName>
    <definedName name="HatoMayor">'[10]343-05'!#REF!</definedName>
    <definedName name="HatoMayor2">'[10]343-05'!#REF!</definedName>
    <definedName name="hh" localSheetId="0">#REF!</definedName>
    <definedName name="hh">#REF!</definedName>
    <definedName name="hhh" localSheetId="0">#REF!</definedName>
    <definedName name="hhh">#REF!</definedName>
    <definedName name="hhhh" localSheetId="0">#REF!</definedName>
    <definedName name="hhhh">#REF!</definedName>
    <definedName name="hhhhhhhhhhh">'[3]6.03'!$G$8</definedName>
    <definedName name="hhyt">'[6]1'!#REF!</definedName>
    <definedName name="huyhj">'[11]8.03'!$I$8</definedName>
    <definedName name="hyr">'[6]1'!#REF!</definedName>
    <definedName name="i">'[4]333.09'!$J$10</definedName>
    <definedName name="ii">'[4]333.08'!$H$7</definedName>
    <definedName name="iii">'[5]18.03'!$J$11</definedName>
    <definedName name="iiii">'[5]18.03'!$B$11</definedName>
    <definedName name="iiiii">'[5]18.03'!$H$11</definedName>
    <definedName name="iiiiii">'[5]30.03'!$B$9</definedName>
    <definedName name="ik">'[6]3'!$B$14</definedName>
    <definedName name="io">'[4]333.08'!$B$7</definedName>
    <definedName name="iou">'[6]1'!$B$14</definedName>
    <definedName name="jj" localSheetId="0">'[1]333.04'!#REF!</definedName>
    <definedName name="jj">'[2]333.04'!#REF!</definedName>
    <definedName name="jjj" localSheetId="0">'[1]333.06'!#REF!</definedName>
    <definedName name="jjj">'[2]333.06'!#REF!</definedName>
    <definedName name="jul" localSheetId="0">'[1]333.02'!#REF!</definedName>
    <definedName name="jul">'[2]333.02'!#REF!</definedName>
    <definedName name="JULIO4" localSheetId="0">'[12]333-11'!$C$8</definedName>
    <definedName name="JULIO4">'[13]333-11'!$C$8</definedName>
    <definedName name="jygjyuihjggf" localSheetId="0">#REF!</definedName>
    <definedName name="jygjyuihjggf">#REF!</definedName>
    <definedName name="k">'[4]333.04'!$B$11</definedName>
    <definedName name="kjkl">'[11]8.03'!$H$8</definedName>
    <definedName name="kk" localSheetId="0">'[1]333.06'!#REF!</definedName>
    <definedName name="kk">'[2]333.06'!#REF!</definedName>
    <definedName name="kkk" localSheetId="0">#REF!</definedName>
    <definedName name="kkk">#REF!</definedName>
    <definedName name="kkkk">'[5]11.03'!$J$11</definedName>
    <definedName name="kkkkk">'[5]12.03'!$B$10</definedName>
    <definedName name="kkkkkk">'[5]13.03'!$B$10</definedName>
    <definedName name="kkkkkkk">'[5]13.03'!$D$10</definedName>
    <definedName name="kl">'[5]15.03'!$D$9</definedName>
    <definedName name="klk">'[5]16.03'!$C$9</definedName>
    <definedName name="kll">'[5]17.03'!$C$9</definedName>
    <definedName name="l" localSheetId="0">'[1]333.03'!#REF!</definedName>
    <definedName name="l">'[2]333.03'!#REF!</definedName>
    <definedName name="leo" localSheetId="0">#REF!</definedName>
    <definedName name="leo">#REF!</definedName>
    <definedName name="lili" localSheetId="0">#REF!</definedName>
    <definedName name="lili">#REF!</definedName>
    <definedName name="lk">'[4]333.06'!$H$9</definedName>
    <definedName name="lkl">'[5]16.03'!$E$9</definedName>
    <definedName name="ll" localSheetId="0">'[1]333.03'!#REF!</definedName>
    <definedName name="ll">'[2]333.03'!#REF!</definedName>
    <definedName name="llk">'[5]17.03'!$E$9</definedName>
    <definedName name="lll">'[4]333.06'!$B$9</definedName>
    <definedName name="llll">'[5]10.03'!$H$11</definedName>
    <definedName name="lllll">'[5]14.03'!$D$20</definedName>
    <definedName name="llllll">'[5]14.03'!$H$20</definedName>
    <definedName name="lllllll">'[5]14.03'!$L$20</definedName>
    <definedName name="llllllll">'[5]14.03'!$P$20</definedName>
    <definedName name="lo">'[6]3'!$D$14</definedName>
    <definedName name="m" localSheetId="0">'[1]333.06'!#REF!</definedName>
    <definedName name="m">'[2]333.06'!#REF!</definedName>
    <definedName name="mali" localSheetId="0">'[1]333.07'!#REF!</definedName>
    <definedName name="mali">'[2]333.07'!#REF!</definedName>
    <definedName name="mm" localSheetId="0">'[1]333.06'!#REF!</definedName>
    <definedName name="mm">'[2]333.06'!#REF!</definedName>
    <definedName name="mmm" localSheetId="0">'[1]333.06'!#REF!</definedName>
    <definedName name="mmm">'[2]333.06'!#REF!</definedName>
    <definedName name="mmmm">'[3]2.03'!$J$11</definedName>
    <definedName name="mmmmm" localSheetId="0">'[1]333.06'!#REF!</definedName>
    <definedName name="mmmmm">'[2]333.06'!#REF!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'[10]343-05'!#REF!</definedName>
    <definedName name="MonseñorNouel2">'[10]343-05'!#REF!</definedName>
    <definedName name="MonteCristi">'[10]343-05'!#REF!</definedName>
    <definedName name="MonteCristi2">'[10]343-05'!#REF!</definedName>
    <definedName name="MontePlata">'[10]343-05'!#REF!</definedName>
    <definedName name="MontePlata2">'[10]343-05'!#REF!</definedName>
    <definedName name="monto337021" localSheetId="0">#REF!</definedName>
    <definedName name="monto337021">#REF!</definedName>
    <definedName name="monto337022" localSheetId="0">#REF!</definedName>
    <definedName name="monto337022">#REF!</definedName>
    <definedName name="n" localSheetId="0">#REF!</definedName>
    <definedName name="n">#REF!</definedName>
    <definedName name="nb" localSheetId="0">'[1]333.10'!#REF!</definedName>
    <definedName name="nb">'[2]333.10'!#REF!</definedName>
    <definedName name="nmbnvmvbh">'[3]2.03'!$J$13</definedName>
    <definedName name="nn" localSheetId="0">#REF!</definedName>
    <definedName name="nn">#REF!</definedName>
    <definedName name="nngvb">'[3]1.03'!$H$11</definedName>
    <definedName name="nnn" localSheetId="0">#REF!</definedName>
    <definedName name="nnn">#REF!</definedName>
    <definedName name="nnnnnnnnnnh">'[3]1.03'!#REF!</definedName>
    <definedName name="ñ">'[5]25.03'!$G$9</definedName>
    <definedName name="ññ">'[5]31.03'!$D$9</definedName>
    <definedName name="o">'[4]333.04'!$D$11</definedName>
    <definedName name="ol">'[6]3'!$H$14</definedName>
    <definedName name="oo">'[4]333.09'!$H$10</definedName>
    <definedName name="ooo" localSheetId="0">'[1]333.06'!#REF!</definedName>
    <definedName name="ooo">'[2]333.06'!#REF!</definedName>
    <definedName name="oooo">'[5]29.03'!$D$9</definedName>
    <definedName name="ooooooo">'[5]18.03'!#REF!</definedName>
    <definedName name="op">'[6]1'!$C$14</definedName>
    <definedName name="oppo">'[6]1'!$G$14</definedName>
    <definedName name="p">'[4]333.08'!$J$7</definedName>
    <definedName name="pablo">#REF!</definedName>
    <definedName name="pablo1">#REF!</definedName>
    <definedName name="Pedernales">'[10]343-05'!#REF!</definedName>
    <definedName name="Pedernales2">'[10]343-05'!#REF!</definedName>
    <definedName name="Peravia">'[10]343-05'!#REF!</definedName>
    <definedName name="Peravia2">'[10]343-05'!#REF!</definedName>
    <definedName name="PIO" localSheetId="0">'[14]333-11'!$E$8</definedName>
    <definedName name="PIO">'[15]333-11'!$E$8</definedName>
    <definedName name="PJ" localSheetId="0">'[1]331-04'!#REF!</definedName>
    <definedName name="PJ">'[2]331-04'!#REF!</definedName>
    <definedName name="PL" localSheetId="0">'[1]331-04'!#REF!</definedName>
    <definedName name="PL">'[2]331-04'!#REF!</definedName>
    <definedName name="po">'[6]3'!$J$14</definedName>
    <definedName name="poko">'[3]1.03'!$D$11</definedName>
    <definedName name="polok" localSheetId="0">#REF!</definedName>
    <definedName name="polok">#REF!</definedName>
    <definedName name="pop" localSheetId="0">'[1]333.04'!#REF!</definedName>
    <definedName name="pop">'[2]333.04'!#REF!</definedName>
    <definedName name="popop" localSheetId="0">'[1]333.04'!#REF!</definedName>
    <definedName name="popop">'[2]333.04'!#REF!</definedName>
    <definedName name="popp" localSheetId="0">'[1]333.04'!#REF!</definedName>
    <definedName name="popp">'[2]333.04'!#REF!</definedName>
    <definedName name="pp">'[4]333.06'!$D$9</definedName>
    <definedName name="ppp" localSheetId="0">'[1]333.04'!#REF!</definedName>
    <definedName name="ppp">'[2]333.04'!#REF!</definedName>
    <definedName name="pppp">'[5]31.03'!$B$9</definedName>
    <definedName name="pr">'[4]331-04'!$D$7</definedName>
    <definedName name="PuertoPlata">'[10]343-05'!#REF!</definedName>
    <definedName name="PuertoPlata2">'[10]343-05'!#REF!</definedName>
    <definedName name="py">#REF!</definedName>
    <definedName name="q" localSheetId="0">#REF!</definedName>
    <definedName name="q">#REF!</definedName>
    <definedName name="qq" localSheetId="0">#REF!</definedName>
    <definedName name="qq">#REF!</definedName>
    <definedName name="qqq" localSheetId="0">#REF!</definedName>
    <definedName name="qqq">#REF!</definedName>
    <definedName name="qqqq" localSheetId="0">#REF!</definedName>
    <definedName name="qqqq">#REF!</definedName>
    <definedName name="re" localSheetId="0">#REF!</definedName>
    <definedName name="re">#REF!</definedName>
    <definedName name="redfred">'[3]1.03'!$J$11</definedName>
    <definedName name="rere">'[3]3.03'!$D$10</definedName>
    <definedName name="res" localSheetId="0">#REF!</definedName>
    <definedName name="res">#REF!</definedName>
    <definedName name="rey">'[6]8'!$B$13</definedName>
    <definedName name="rr">'[4]333.05'!$D$9</definedName>
    <definedName name="rrr">'[4]333.06'!$L$9</definedName>
    <definedName name="rrrrrr" localSheetId="0">#REF!</definedName>
    <definedName name="rrrrrr">#REF!</definedName>
    <definedName name="rtvg">'[6]5'!$D$13</definedName>
    <definedName name="rtyh">'[6]1'!#REF!</definedName>
    <definedName name="s">'[4]333.09'!$B$10</definedName>
    <definedName name="Salcedo">'[10]343-05'!#REF!</definedName>
    <definedName name="Salcedo2">'[10]343-05'!#REF!</definedName>
    <definedName name="Samaná">'[10]343-05'!#REF!</definedName>
    <definedName name="Samaná2">'[10]343-05'!#REF!</definedName>
    <definedName name="SánchezRamírez">'[10]343-05'!#REF!</definedName>
    <definedName name="SánchezRamírez2">'[10]343-05'!#REF!</definedName>
    <definedName name="SanCristóbal">'[10]343-05'!#REF!</definedName>
    <definedName name="SanCristóbal2">'[10]343-05'!#REF!</definedName>
    <definedName name="SanJuan">'[10]343-05'!#REF!</definedName>
    <definedName name="SanJuan2">'[10]343-05'!#REF!</definedName>
    <definedName name="SanPedroMacorís">'[10]343-05'!#REF!</definedName>
    <definedName name="SanPedroMacorís2">'[10]343-05'!#REF!</definedName>
    <definedName name="Santiago">'[10]343-05'!#REF!</definedName>
    <definedName name="Santiago2">'[10]343-05'!#REF!</definedName>
    <definedName name="SantiagoRodríguez">'[10]343-05'!#REF!</definedName>
    <definedName name="SantiagoRodríguez2">'[10]343-05'!#REF!</definedName>
    <definedName name="sd" localSheetId="0">#REF!</definedName>
    <definedName name="sd">#REF!</definedName>
    <definedName name="sdfg">'[6]2'!$D$13</definedName>
    <definedName name="sdfgr">'[3]1.03'!#REF!</definedName>
    <definedName name="sdsd" localSheetId="0">#REF!</definedName>
    <definedName name="sdsd">#REF!</definedName>
    <definedName name="sfdg">'[6]2'!$F$13</definedName>
    <definedName name="ss" localSheetId="0">'[8]343-01'!#REF!</definedName>
    <definedName name="ss">'[9]343-01'!#REF!</definedName>
    <definedName name="sss" localSheetId="0">'[1]333.02'!#REF!</definedName>
    <definedName name="sss">'[2]333.02'!#REF!</definedName>
    <definedName name="ssss" localSheetId="0">#REF!</definedName>
    <definedName name="ssss">#REF!</definedName>
    <definedName name="sssssd" localSheetId="0">#REF!</definedName>
    <definedName name="sssssd">#REF!</definedName>
    <definedName name="ssssss" localSheetId="0">#REF!</definedName>
    <definedName name="ssssss">#REF!</definedName>
    <definedName name="t" localSheetId="0">'[1]333.02'!#REF!</definedName>
    <definedName name="t">'[2]333.02'!#REF!</definedName>
    <definedName name="tesnac11" localSheetId="0">#REF!</definedName>
    <definedName name="tesnac11">#REF!</definedName>
    <definedName name="tesnac12" localSheetId="0">#REF!</definedName>
    <definedName name="tesnac12">#REF!</definedName>
    <definedName name="tita" localSheetId="0">#REF!</definedName>
    <definedName name="tita">#REF!</definedName>
    <definedName name="total">'[7]3.23-10'!#REF!</definedName>
    <definedName name="total2">'[7]3.23-10'!#REF!</definedName>
    <definedName name="tre" localSheetId="0">#REF!</definedName>
    <definedName name="tre">#REF!</definedName>
    <definedName name="tt" localSheetId="0">'[1]344.13'!#REF!</definedName>
    <definedName name="tt">'[2]344.13'!#REF!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#REF!</definedName>
    <definedName name="TTTTT">#REF!</definedName>
    <definedName name="u" localSheetId="0">'[1]333.03'!#REF!</definedName>
    <definedName name="u">'[2]333.03'!#REF!</definedName>
    <definedName name="uiyt">'[6]1'!$F$14</definedName>
    <definedName name="utyu">'[6]6'!$B$13</definedName>
    <definedName name="uu" localSheetId="0">'[1]333.04'!#REF!</definedName>
    <definedName name="uu">'[2]333.04'!#REF!</definedName>
    <definedName name="uuuuu" localSheetId="0">'[1]333.04'!#REF!</definedName>
    <definedName name="uuuuu">'[2]333.04'!#REF!</definedName>
    <definedName name="v" localSheetId="0">#REF!</definedName>
    <definedName name="v">#REF!</definedName>
    <definedName name="valdesia">'[7]3.23-10'!#REF!</definedName>
    <definedName name="valdesia2">'[7]3.23-10'!#REF!</definedName>
    <definedName name="valle">'[7]3.23-10'!#REF!</definedName>
    <definedName name="valle2">'[7]3.23-10'!#REF!</definedName>
    <definedName name="Valverde">'[10]343-05'!#REF!</definedName>
    <definedName name="Valverde2">'[10]343-05'!#REF!</definedName>
    <definedName name="VBV" localSheetId="0">#REF!</definedName>
    <definedName name="VBV">#REF!</definedName>
    <definedName name="vd">'[5]8.03'!$C$9</definedName>
    <definedName name="vfc" localSheetId="0">#REF!</definedName>
    <definedName name="vfc">#REF!</definedName>
    <definedName name="vfdx">'[3]3.03'!$B$10</definedName>
    <definedName name="vfv" localSheetId="0">'[1]333.07'!#REF!</definedName>
    <definedName name="vfv">'[2]333.07'!#REF!</definedName>
    <definedName name="vfxv" localSheetId="0">'[1]333.07'!#REF!</definedName>
    <definedName name="vfxv">'[2]333.07'!#REF!</definedName>
    <definedName name="vv" localSheetId="0">#REF!</definedName>
    <definedName name="vv">#REF!</definedName>
    <definedName name="vvv" localSheetId="0">#REF!</definedName>
    <definedName name="vvv">#REF!</definedName>
    <definedName name="vwt">'[6]6'!$P$13</definedName>
    <definedName name="w" localSheetId="0">#REF!</definedName>
    <definedName name="w">#REF!</definedName>
    <definedName name="ww" localSheetId="0">#REF!</definedName>
    <definedName name="ww">#REF!</definedName>
    <definedName name="x">'[5]24.03'!$D$20</definedName>
    <definedName name="xx">'[5]27.03'!$B$9</definedName>
    <definedName name="xxx">'[5]27.03'!$D$9</definedName>
    <definedName name="xxxx">'[5]28.03'!$B$9</definedName>
    <definedName name="xzcxz">'[3]1.03'!$B$12</definedName>
    <definedName name="y">'[4]333.02'!$D$11</definedName>
    <definedName name="yt">'[16]331-16'!#REF!</definedName>
    <definedName name="yu" localSheetId="0">#REF!</definedName>
    <definedName name="yu">#REF!</definedName>
    <definedName name="yuma">'[7]3.23-10'!#REF!</definedName>
    <definedName name="yuma2">'[7]3.23-10'!#REF!</definedName>
    <definedName name="yuyu" localSheetId="0">#REF!</definedName>
    <definedName name="yuyu">#REF!</definedName>
    <definedName name="yy">'[5]22.03'!$D$10</definedName>
    <definedName name="yyy">'[5]19.03'!$B$11</definedName>
    <definedName name="yyyy">'[5]19.03'!$D$11</definedName>
    <definedName name="yyyyy">'[5]19.03'!$H$11</definedName>
    <definedName name="yyyyyy">'[5]19.03'!$J$11</definedName>
    <definedName name="z" localSheetId="0">'[1]333.03'!#REF!</definedName>
    <definedName name="z">'[2]333.03'!#REF!</definedName>
    <definedName name="zas">'[5]26.03'!$D$9</definedName>
    <definedName name="zsz">'[5]25.03'!$D$9</definedName>
    <definedName name="zx">'[5]24.03'!$L$20</definedName>
    <definedName name="zxcv">'[3]5.03'!$P$21</definedName>
    <definedName name="zxcx">'[5]28.03'!$D$9</definedName>
    <definedName name="zxz">'[5]24.03'!$P$20</definedName>
    <definedName name="zxzx">'[5]26.03'!$B$9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S23" i="1"/>
  <c r="S24" i="1"/>
  <c r="S25" i="1"/>
  <c r="S26" i="1"/>
  <c r="S27" i="1"/>
  <c r="AA23" i="1"/>
  <c r="AA24" i="1"/>
  <c r="AA25" i="1"/>
  <c r="AA26" i="1"/>
  <c r="AA27" i="1"/>
  <c r="AA16" i="1"/>
  <c r="AA8" i="1"/>
  <c r="AA9" i="1"/>
  <c r="AA10" i="1"/>
  <c r="AA11" i="1"/>
  <c r="AA12" i="1"/>
  <c r="AA13" i="1"/>
  <c r="AA14" i="1"/>
  <c r="AA15" i="1"/>
  <c r="AA7" i="1"/>
  <c r="S8" i="1"/>
  <c r="S9" i="1"/>
  <c r="S10" i="1"/>
  <c r="S11" i="1"/>
  <c r="S12" i="1"/>
  <c r="S13" i="1"/>
  <c r="S14" i="1"/>
  <c r="S15" i="1"/>
  <c r="S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De León De León</author>
  </authors>
  <commentList>
    <comment ref="S22" authorId="0" shapeId="0" xr:uid="{3712A9A3-6A48-47AA-8259-30CFF049E67B}">
      <text>
        <r>
          <rPr>
            <b/>
            <sz val="9"/>
            <color indexed="81"/>
            <rFont val="Tahoma"/>
            <family val="2"/>
          </rPr>
          <t>Mariana De León De León:</t>
        </r>
        <r>
          <rPr>
            <sz val="9"/>
            <color indexed="81"/>
            <rFont val="Tahoma"/>
            <family val="2"/>
          </rPr>
          <t xml:space="preserve">
es la suma de circulación y caja
</t>
        </r>
      </text>
    </comment>
  </commentList>
</comments>
</file>

<file path=xl/sharedStrings.xml><?xml version="1.0" encoding="utf-8"?>
<sst xmlns="http://schemas.openxmlformats.org/spreadsheetml/2006/main" count="193" uniqueCount="46">
  <si>
    <t>Concepto</t>
  </si>
  <si>
    <t xml:space="preserve">     Instituciones descentralizadas</t>
  </si>
  <si>
    <t xml:space="preserve">     Bancos comerciales</t>
  </si>
  <si>
    <t>Otros activos</t>
  </si>
  <si>
    <t>Total de pasivos</t>
  </si>
  <si>
    <t>Billetes y monedas</t>
  </si>
  <si>
    <t xml:space="preserve">      En circulación</t>
  </si>
  <si>
    <t>Depósitos de bancos comerciales</t>
  </si>
  <si>
    <t xml:space="preserve">     Corto plazo</t>
  </si>
  <si>
    <t xml:space="preserve">     Mediano y largo plazo</t>
  </si>
  <si>
    <t>Valores en circulación</t>
  </si>
  <si>
    <t>Otros pasivos</t>
  </si>
  <si>
    <t>Capital y reservas</t>
  </si>
  <si>
    <t>Año</t>
  </si>
  <si>
    <t xml:space="preserve">      En caja de la osd</t>
  </si>
  <si>
    <t>Activos externos</t>
  </si>
  <si>
    <t xml:space="preserve">    Gobierno central</t>
  </si>
  <si>
    <t xml:space="preserve">       Bonos de recapitalización</t>
  </si>
  <si>
    <t xml:space="preserve">      Otras sociedades de depósitos</t>
  </si>
  <si>
    <t xml:space="preserve">     Banco agrícola</t>
  </si>
  <si>
    <t xml:space="preserve">      Valores osd</t>
  </si>
  <si>
    <t xml:space="preserve">      Depósitos osd/1</t>
  </si>
  <si>
    <t>Pasivos externos</t>
  </si>
  <si>
    <t>n/d</t>
  </si>
  <si>
    <r>
      <t xml:space="preserve">Total activos </t>
    </r>
    <r>
      <rPr>
        <b/>
        <vertAlign val="superscript"/>
        <sz val="9"/>
        <rFont val="Roboto"/>
      </rPr>
      <t>4</t>
    </r>
  </si>
  <si>
    <r>
      <t xml:space="preserve">       Cuentas a recibir </t>
    </r>
    <r>
      <rPr>
        <b/>
        <vertAlign val="superscript"/>
        <sz val="9"/>
        <rFont val="Roboto"/>
      </rPr>
      <t>1</t>
    </r>
  </si>
  <si>
    <r>
      <t xml:space="preserve">      Otros sectores </t>
    </r>
    <r>
      <rPr>
        <b/>
        <vertAlign val="superscript"/>
        <sz val="9"/>
        <rFont val="Roboto"/>
      </rPr>
      <t>2</t>
    </r>
  </si>
  <si>
    <r>
      <t xml:space="preserve"> Otras partidas netas </t>
    </r>
    <r>
      <rPr>
        <b/>
        <vertAlign val="superscript"/>
        <sz val="9"/>
        <rFont val="Roboto"/>
      </rPr>
      <t>3</t>
    </r>
  </si>
  <si>
    <r>
      <t xml:space="preserve">  Otros depósitos </t>
    </r>
    <r>
      <rPr>
        <b/>
        <vertAlign val="superscript"/>
        <sz val="9"/>
        <rFont val="Roboto"/>
      </rPr>
      <t>2</t>
    </r>
  </si>
  <si>
    <r>
      <rPr>
        <vertAlign val="superscript"/>
        <sz val="7"/>
        <rFont val="Roboto"/>
      </rPr>
      <t>3</t>
    </r>
    <r>
      <rPr>
        <sz val="7"/>
        <rFont val="Roboto"/>
      </rPr>
      <t>: Definido como la suma de inversiones en valores, adelantos y redescuento, intereses, más la moneda neta. A partir de diciembre de 1991, se incluyen en cuentas por recibir sector público</t>
    </r>
  </si>
  <si>
    <t>*Cifras sujetas a rectificación</t>
  </si>
  <si>
    <r>
      <rPr>
        <vertAlign val="superscript"/>
        <sz val="7"/>
        <rFont val="Roboto"/>
      </rPr>
      <t>1</t>
    </r>
    <r>
      <rPr>
        <sz val="7"/>
        <rFont val="Roboto"/>
      </rPr>
      <t>Incluye cheque de gerencia, cuenta en pesos del BID y del Banco Mundial</t>
    </r>
  </si>
  <si>
    <r>
      <rPr>
        <vertAlign val="superscript"/>
        <sz val="7"/>
        <rFont val="Roboto"/>
      </rPr>
      <t>4</t>
    </r>
    <r>
      <rPr>
        <sz val="7"/>
        <rFont val="Roboto"/>
      </rPr>
      <t>Depósitos transferibles de encaje legal en moneda n/dcion/dl y extranjera</t>
    </r>
  </si>
  <si>
    <r>
      <rPr>
        <vertAlign val="superscript"/>
        <sz val="7"/>
        <rFont val="Roboto"/>
      </rPr>
      <t>5</t>
    </r>
    <r>
      <rPr>
        <sz val="7"/>
        <rFont val="Roboto"/>
      </rPr>
      <t>Otros depósitos de encaje legal en moneda extranjera y depósitos remunerados de corto plazo (Overnight)</t>
    </r>
  </si>
  <si>
    <t>Fuente: Registros administrativos, sector financiero y monetario, Banco Central de la República Dominicana (BCRD)</t>
  </si>
  <si>
    <t xml:space="preserve"> Nota: n/d: información no disponible</t>
  </si>
  <si>
    <r>
      <rPr>
        <vertAlign val="superscript"/>
        <sz val="7"/>
        <rFont val="Roboto"/>
      </rPr>
      <t>2</t>
    </r>
    <r>
      <rPr>
        <sz val="7"/>
        <rFont val="Roboto"/>
      </rPr>
      <t>Incluye la moneda neta y los aportes en instituciones intern/dcion/dles en moneda n/dcion/dl netos    de las obligaciones con instituciones intern/dcion/dles en moneda n/dcion/dl</t>
    </r>
  </si>
  <si>
    <t xml:space="preserve">       Sociedades públicas no financieras</t>
  </si>
  <si>
    <t xml:space="preserve">     Otros intermediarios financieros</t>
  </si>
  <si>
    <t>Depósitos de otras instituciones financieras</t>
  </si>
  <si>
    <t xml:space="preserve">                            (millones de RD$)</t>
  </si>
  <si>
    <r>
      <rPr>
        <b/>
        <sz val="9"/>
        <rFont val="Roboto"/>
      </rPr>
      <t>Cuadro 3.12-01</t>
    </r>
    <r>
      <rPr>
        <sz val="9"/>
        <rFont val="Roboto"/>
      </rPr>
      <t xml:space="preserve"> REPÚBLICA DOMINICA: Balance del Banco Central por tipo de indicador, según año, 2004-2024*</t>
    </r>
  </si>
  <si>
    <t xml:space="preserve">Subtotal activos internos </t>
  </si>
  <si>
    <t>Subtotal de los pasivos monetarios</t>
  </si>
  <si>
    <t>A partir del 2009 los activos Internacionales cambiaron de nombre a activos Externos</t>
  </si>
  <si>
    <t>A partir del 2009 los pasivos Internacionales cambiaron de nombre a pasivos Externos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</si>
</sst>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_);[Red]\(&quot;$&quot;#,##0\)"/>
    <numFmt numFmtId="165" formatCode="_(* #,##0.00_);_(* \(#,##0.00\);_(* &quot;-&quot;??_);_(@_)"/>
    <numFmt numFmtId="166" formatCode="_-[$€-2]* #,##0.00_-;\-[$€-2]* #,##0.00_-;_-[$€-2]* &quot;-&quot;??_-"/>
    <numFmt numFmtId="167" formatCode="0.00_)"/>
    <numFmt numFmtId="168" formatCode="m\-d\-yy"/>
    <numFmt numFmtId="169" formatCode="_-* #,##0.0_-;\-* #,##0.0_-;_-* &quot;-&quot;_-;_-@_-"/>
    <numFmt numFmtId="170" formatCode="_-* #,##0\ _P_t_s_-;\-* #,##0\ _P_t_s_-;_-* &quot;-&quot;\ _P_t_s_-;_-@_-"/>
    <numFmt numFmtId="171" formatCode="#,##0.0"/>
    <numFmt numFmtId="172" formatCode="_(* #,##0.0_);_(* \(#,##0.0\);_(* &quot;-&quot;??_);_(@_)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name val="??"/>
      <family val="3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9"/>
      <name val="Roboto"/>
    </font>
    <font>
      <b/>
      <sz val="9"/>
      <name val="Roboto"/>
    </font>
    <font>
      <sz val="7"/>
      <name val="Roboto"/>
    </font>
    <font>
      <b/>
      <vertAlign val="superscript"/>
      <sz val="9"/>
      <name val="Roboto"/>
    </font>
    <font>
      <vertAlign val="superscript"/>
      <sz val="7"/>
      <name val="Roboto"/>
    </font>
    <font>
      <sz val="8"/>
      <name val="Roboto"/>
    </font>
    <font>
      <sz val="10"/>
      <name val="Roboto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168" fontId="4" fillId="20" borderId="1">
      <alignment horizontal="center" vertical="center"/>
    </xf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8" fillId="22" borderId="3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1" fillId="0" borderId="0">
      <protection locked="0"/>
    </xf>
    <xf numFmtId="0" fontId="12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7" borderId="2" applyNumberFormat="0" applyAlignment="0" applyProtection="0"/>
    <xf numFmtId="0" fontId="2" fillId="23" borderId="5">
      <alignment horizontal="center" textRotation="44"/>
    </xf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9" fontId="1" fillId="0" borderId="0">
      <protection locked="0"/>
    </xf>
    <xf numFmtId="0" fontId="6" fillId="4" borderId="0" applyNumberFormat="0" applyBorder="0" applyAlignment="0" applyProtection="0"/>
    <xf numFmtId="38" fontId="15" fillId="2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170" fontId="1" fillId="0" borderId="0">
      <protection locked="0"/>
    </xf>
    <xf numFmtId="170" fontId="1" fillId="0" borderId="0">
      <protection locked="0"/>
    </xf>
    <xf numFmtId="0" fontId="19" fillId="0" borderId="9" applyNumberFormat="0" applyFill="0" applyAlignment="0" applyProtection="0"/>
    <xf numFmtId="0" fontId="5" fillId="3" borderId="0" applyNumberFormat="0" applyBorder="0" applyAlignment="0" applyProtection="0"/>
    <xf numFmtId="0" fontId="13" fillId="7" borderId="2" applyNumberFormat="0" applyAlignment="0" applyProtection="0"/>
    <xf numFmtId="10" fontId="15" fillId="25" borderId="10" applyNumberFormat="0" applyBorder="0" applyAlignment="0" applyProtection="0"/>
    <xf numFmtId="0" fontId="9" fillId="0" borderId="4" applyNumberFormat="0" applyFill="0" applyAlignment="0" applyProtection="0"/>
    <xf numFmtId="165" fontId="1" fillId="0" borderId="0" applyFont="0" applyFill="0" applyBorder="0" applyAlignment="0" applyProtection="0"/>
    <xf numFmtId="0" fontId="20" fillId="26" borderId="0" applyNumberFormat="0" applyBorder="0" applyAlignment="0" applyProtection="0"/>
    <xf numFmtId="37" fontId="21" fillId="0" borderId="0"/>
    <xf numFmtId="167" fontId="22" fillId="0" borderId="0"/>
    <xf numFmtId="0" fontId="10" fillId="0" borderId="0"/>
    <xf numFmtId="0" fontId="1" fillId="0" borderId="0"/>
    <xf numFmtId="0" fontId="2" fillId="27" borderId="11" applyNumberFormat="0" applyFont="0" applyAlignment="0" applyProtection="0"/>
    <xf numFmtId="0" fontId="1" fillId="27" borderId="11" applyNumberFormat="0" applyFont="0" applyAlignment="0" applyProtection="0"/>
    <xf numFmtId="0" fontId="23" fillId="21" borderId="12" applyNumberFormat="0" applyAlignment="0" applyProtection="0"/>
    <xf numFmtId="10" fontId="1" fillId="0" borderId="0" applyFont="0" applyFill="0" applyBorder="0" applyAlignment="0" applyProtection="0"/>
    <xf numFmtId="0" fontId="24" fillId="28" borderId="13" applyNumberFormat="0" applyFont="0" applyBorder="0" applyAlignment="0">
      <alignment horizontal="left" wrapText="1"/>
    </xf>
    <xf numFmtId="0" fontId="23" fillId="21" borderId="12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2" fillId="0" borderId="8" applyNumberFormat="0" applyFill="0" applyAlignment="0" applyProtection="0"/>
    <xf numFmtId="0" fontId="27" fillId="0" borderId="14" applyNumberFormat="0" applyFill="0" applyAlignment="0" applyProtection="0"/>
    <xf numFmtId="37" fontId="15" fillId="29" borderId="0" applyNumberFormat="0" applyBorder="0" applyAlignment="0" applyProtection="0"/>
    <xf numFmtId="37" fontId="28" fillId="0" borderId="0"/>
    <xf numFmtId="3" fontId="29" fillId="0" borderId="9" applyProtection="0"/>
    <xf numFmtId="0" fontId="25" fillId="0" borderId="0" applyNumberFormat="0" applyFill="0" applyBorder="0" applyAlignment="0" applyProtection="0"/>
    <xf numFmtId="0" fontId="10" fillId="0" borderId="0"/>
    <xf numFmtId="0" fontId="10" fillId="0" borderId="0"/>
    <xf numFmtId="0" fontId="1" fillId="0" borderId="0"/>
    <xf numFmtId="165" fontId="37" fillId="0" borderId="0" applyFont="0" applyFill="0" applyBorder="0" applyAlignment="0" applyProtection="0"/>
  </cellStyleXfs>
  <cellXfs count="28">
    <xf numFmtId="0" fontId="0" fillId="0" borderId="0" xfId="0"/>
    <xf numFmtId="0" fontId="30" fillId="30" borderId="0" xfId="0" applyFont="1" applyFill="1" applyBorder="1" applyAlignment="1">
      <alignment horizontal="center" vertical="center" wrapText="1"/>
    </xf>
    <xf numFmtId="0" fontId="30" fillId="30" borderId="0" xfId="0" applyFont="1" applyFill="1" applyBorder="1" applyAlignment="1">
      <alignment horizontal="left" vertical="center" indent="1"/>
    </xf>
    <xf numFmtId="0" fontId="30" fillId="30" borderId="15" xfId="0" applyFont="1" applyFill="1" applyBorder="1" applyAlignment="1">
      <alignment horizontal="left" vertical="center" indent="1"/>
    </xf>
    <xf numFmtId="0" fontId="32" fillId="31" borderId="0" xfId="109" applyFont="1" applyFill="1" applyAlignment="1"/>
    <xf numFmtId="0" fontId="32" fillId="30" borderId="0" xfId="0" applyFont="1" applyFill="1"/>
    <xf numFmtId="0" fontId="32" fillId="31" borderId="0" xfId="111" applyFont="1" applyFill="1" applyAlignment="1"/>
    <xf numFmtId="0" fontId="35" fillId="30" borderId="0" xfId="0" applyFont="1" applyFill="1"/>
    <xf numFmtId="171" fontId="32" fillId="31" borderId="0" xfId="109" applyNumberFormat="1" applyFont="1" applyFill="1" applyAlignment="1"/>
    <xf numFmtId="0" fontId="36" fillId="31" borderId="0" xfId="110" applyFont="1" applyFill="1" applyAlignment="1"/>
    <xf numFmtId="171" fontId="35" fillId="31" borderId="0" xfId="109" applyNumberFormat="1" applyFont="1" applyFill="1" applyBorder="1" applyAlignment="1">
      <alignment horizontal="right"/>
    </xf>
    <xf numFmtId="172" fontId="32" fillId="30" borderId="0" xfId="112" applyNumberFormat="1" applyFont="1" applyFill="1" applyBorder="1"/>
    <xf numFmtId="172" fontId="32" fillId="30" borderId="0" xfId="112" applyNumberFormat="1" applyFont="1" applyFill="1"/>
    <xf numFmtId="172" fontId="35" fillId="30" borderId="0" xfId="112" applyNumberFormat="1" applyFont="1" applyFill="1" applyBorder="1"/>
    <xf numFmtId="172" fontId="35" fillId="30" borderId="0" xfId="112" applyNumberFormat="1" applyFont="1" applyFill="1"/>
    <xf numFmtId="0" fontId="31" fillId="31" borderId="15" xfId="0" applyFont="1" applyFill="1" applyBorder="1" applyAlignment="1">
      <alignment horizontal="center" vertical="center" wrapText="1"/>
    </xf>
    <xf numFmtId="0" fontId="31" fillId="31" borderId="15" xfId="0" applyFont="1" applyFill="1" applyBorder="1" applyAlignment="1">
      <alignment horizontal="center" vertical="center"/>
    </xf>
    <xf numFmtId="171" fontId="31" fillId="31" borderId="0" xfId="0" applyNumberFormat="1" applyFont="1" applyFill="1" applyBorder="1" applyAlignment="1">
      <alignment horizontal="right"/>
    </xf>
    <xf numFmtId="171" fontId="30" fillId="31" borderId="0" xfId="0" applyNumberFormat="1" applyFont="1" applyFill="1" applyBorder="1" applyAlignment="1">
      <alignment horizontal="right"/>
    </xf>
    <xf numFmtId="171" fontId="30" fillId="31" borderId="0" xfId="0" applyNumberFormat="1" applyFont="1" applyFill="1" applyBorder="1" applyAlignment="1">
      <alignment horizontal="right" vertical="center"/>
    </xf>
    <xf numFmtId="171" fontId="30" fillId="31" borderId="0" xfId="0" applyNumberFormat="1" applyFont="1" applyFill="1" applyAlignment="1">
      <alignment horizontal="right"/>
    </xf>
    <xf numFmtId="171" fontId="31" fillId="31" borderId="15" xfId="0" applyNumberFormat="1" applyFont="1" applyFill="1" applyBorder="1" applyAlignment="1">
      <alignment horizontal="right"/>
    </xf>
    <xf numFmtId="171" fontId="30" fillId="31" borderId="15" xfId="0" applyNumberFormat="1" applyFont="1" applyFill="1" applyBorder="1" applyAlignment="1">
      <alignment horizontal="right"/>
    </xf>
    <xf numFmtId="171" fontId="30" fillId="31" borderId="15" xfId="0" applyNumberFormat="1" applyFont="1" applyFill="1" applyBorder="1" applyAlignment="1">
      <alignment horizontal="right" vertical="center"/>
    </xf>
    <xf numFmtId="0" fontId="30" fillId="30" borderId="0" xfId="0" applyFont="1" applyFill="1" applyBorder="1" applyAlignment="1">
      <alignment horizontal="left" vertical="center" wrapText="1"/>
    </xf>
    <xf numFmtId="0" fontId="31" fillId="30" borderId="16" xfId="0" applyFont="1" applyFill="1" applyBorder="1" applyAlignment="1">
      <alignment horizontal="center" vertical="center"/>
    </xf>
    <xf numFmtId="0" fontId="31" fillId="30" borderId="15" xfId="0" applyFont="1" applyFill="1" applyBorder="1" applyAlignment="1">
      <alignment horizontal="center" vertical="center"/>
    </xf>
    <xf numFmtId="171" fontId="31" fillId="30" borderId="17" xfId="0" applyNumberFormat="1" applyFont="1" applyFill="1" applyBorder="1" applyAlignment="1">
      <alignment horizontal="center" wrapText="1"/>
    </xf>
  </cellXfs>
  <cellStyles count="11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ctual Date" xfId="43" xr:uid="{00000000-0005-0000-0000-00002A000000}"/>
    <cellStyle name="Bad" xfId="44" xr:uid="{00000000-0005-0000-0000-00002B000000}"/>
    <cellStyle name="Bueno" xfId="45" builtinId="26" customBuiltin="1"/>
    <cellStyle name="Calculation" xfId="46" xr:uid="{00000000-0005-0000-0000-00002D000000}"/>
    <cellStyle name="Cálculo" xfId="47" builtinId="22" customBuiltin="1"/>
    <cellStyle name="Celda de comprobación" xfId="48" builtinId="23" customBuiltin="1"/>
    <cellStyle name="Celda vinculada" xfId="49" builtinId="24" customBuiltin="1"/>
    <cellStyle name="Check Cell" xfId="50" xr:uid="{00000000-0005-0000-0000-000031000000}"/>
    <cellStyle name="Comma 10" xfId="51" xr:uid="{00000000-0005-0000-0000-000032000000}"/>
    <cellStyle name="Comma 11" xfId="52" xr:uid="{00000000-0005-0000-0000-000033000000}"/>
    <cellStyle name="Comma 12" xfId="53" xr:uid="{00000000-0005-0000-0000-000034000000}"/>
    <cellStyle name="Comma 13" xfId="54" xr:uid="{00000000-0005-0000-0000-000035000000}"/>
    <cellStyle name="Comma 14" xfId="55" xr:uid="{00000000-0005-0000-0000-000036000000}"/>
    <cellStyle name="Comma 15" xfId="56" xr:uid="{00000000-0005-0000-0000-000037000000}"/>
    <cellStyle name="Comma 8" xfId="57" xr:uid="{00000000-0005-0000-0000-000038000000}"/>
    <cellStyle name="Date" xfId="58" xr:uid="{00000000-0005-0000-0000-000039000000}"/>
    <cellStyle name="Encabezado 1" xfId="101" builtinId="16" customBuiltin="1"/>
    <cellStyle name="Encabezado 4" xfId="59" builtinId="19" customBuiltin="1"/>
    <cellStyle name="Énfasis1" xfId="60" builtinId="29" customBuiltin="1"/>
    <cellStyle name="Énfasis2" xfId="61" builtinId="33" customBuiltin="1"/>
    <cellStyle name="Énfasis3" xfId="62" builtinId="37" customBuiltin="1"/>
    <cellStyle name="Énfasis4" xfId="63" builtinId="41" customBuiltin="1"/>
    <cellStyle name="Énfasis5" xfId="64" builtinId="45" customBuiltin="1"/>
    <cellStyle name="Énfasis6" xfId="65" builtinId="49" customBuiltin="1"/>
    <cellStyle name="Entrada" xfId="66" builtinId="20" customBuiltin="1"/>
    <cellStyle name="Estilo 1" xfId="67" xr:uid="{00000000-0005-0000-0000-000043000000}"/>
    <cellStyle name="Euro" xfId="68" xr:uid="{00000000-0005-0000-0000-000044000000}"/>
    <cellStyle name="Explanatory Text" xfId="69" xr:uid="{00000000-0005-0000-0000-000045000000}"/>
    <cellStyle name="Fixed" xfId="70" xr:uid="{00000000-0005-0000-0000-000046000000}"/>
    <cellStyle name="Good" xfId="71" xr:uid="{00000000-0005-0000-0000-000047000000}"/>
    <cellStyle name="Grey" xfId="72" xr:uid="{00000000-0005-0000-0000-000048000000}"/>
    <cellStyle name="HEADER" xfId="73" xr:uid="{00000000-0005-0000-0000-000049000000}"/>
    <cellStyle name="Heading 1" xfId="74" xr:uid="{00000000-0005-0000-0000-00004A000000}"/>
    <cellStyle name="Heading 2" xfId="75" xr:uid="{00000000-0005-0000-0000-00004B000000}"/>
    <cellStyle name="Heading 3" xfId="76" xr:uid="{00000000-0005-0000-0000-00004C000000}"/>
    <cellStyle name="Heading 4" xfId="77" xr:uid="{00000000-0005-0000-0000-00004D000000}"/>
    <cellStyle name="Heading1" xfId="78" xr:uid="{00000000-0005-0000-0000-00004E000000}"/>
    <cellStyle name="Heading2" xfId="79" xr:uid="{00000000-0005-0000-0000-00004F000000}"/>
    <cellStyle name="HIGHLIGHT" xfId="80" xr:uid="{00000000-0005-0000-0000-000050000000}"/>
    <cellStyle name="Incorrecto" xfId="81" builtinId="27" customBuiltin="1"/>
    <cellStyle name="Input" xfId="82" xr:uid="{00000000-0005-0000-0000-000052000000}"/>
    <cellStyle name="Input [yellow]" xfId="83" xr:uid="{00000000-0005-0000-0000-000053000000}"/>
    <cellStyle name="Linked Cell" xfId="84" xr:uid="{00000000-0005-0000-0000-000054000000}"/>
    <cellStyle name="Millares" xfId="112" builtinId="3"/>
    <cellStyle name="Millares 2" xfId="85" xr:uid="{00000000-0005-0000-0000-000055000000}"/>
    <cellStyle name="Neutral" xfId="86" builtinId="28" customBuiltin="1"/>
    <cellStyle name="no dec" xfId="87" xr:uid="{00000000-0005-0000-0000-000057000000}"/>
    <cellStyle name="Normal" xfId="0" builtinId="0"/>
    <cellStyle name="Normal - Style1" xfId="88" xr:uid="{00000000-0005-0000-0000-000059000000}"/>
    <cellStyle name="Normal 10 2" xfId="110" xr:uid="{00000000-0005-0000-0000-00005A000000}"/>
    <cellStyle name="Normal 2" xfId="89" xr:uid="{00000000-0005-0000-0000-00005B000000}"/>
    <cellStyle name="Normal 3" xfId="90" xr:uid="{00000000-0005-0000-0000-00005C000000}"/>
    <cellStyle name="Normal 45 3" xfId="109" xr:uid="{00000000-0005-0000-0000-00005D000000}"/>
    <cellStyle name="Normal 45 3 2" xfId="111" xr:uid="{00000000-0005-0000-0000-00005E000000}"/>
    <cellStyle name="Notas" xfId="91" builtinId="10" customBuiltin="1"/>
    <cellStyle name="Note" xfId="92" xr:uid="{00000000-0005-0000-0000-000060000000}"/>
    <cellStyle name="Output" xfId="93" xr:uid="{00000000-0005-0000-0000-000061000000}"/>
    <cellStyle name="Percent [2]" xfId="94" xr:uid="{00000000-0005-0000-0000-000062000000}"/>
    <cellStyle name="s" xfId="95" xr:uid="{00000000-0005-0000-0000-000063000000}"/>
    <cellStyle name="Salida" xfId="96" builtinId="21" customBuiltin="1"/>
    <cellStyle name="Texto de advertencia" xfId="97" builtinId="11" customBuiltin="1"/>
    <cellStyle name="Texto explicativo" xfId="98" builtinId="53" customBuiltin="1"/>
    <cellStyle name="Title" xfId="99" xr:uid="{00000000-0005-0000-0000-000067000000}"/>
    <cellStyle name="Título" xfId="100" builtinId="15" customBuiltin="1"/>
    <cellStyle name="Título 2" xfId="102" builtinId="17" customBuiltin="1"/>
    <cellStyle name="Título 3" xfId="103" builtinId="18" customBuiltin="1"/>
    <cellStyle name="Total" xfId="104" builtinId="25" customBuiltin="1"/>
    <cellStyle name="Unprot" xfId="105" xr:uid="{00000000-0005-0000-0000-00006C000000}"/>
    <cellStyle name="Unprot$" xfId="106" xr:uid="{00000000-0005-0000-0000-00006D000000}"/>
    <cellStyle name="Unprotect" xfId="107" xr:uid="{00000000-0005-0000-0000-00006E000000}"/>
    <cellStyle name="Warning Text" xfId="108" xr:uid="{00000000-0005-0000-0000-00006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457201</xdr:colOff>
      <xdr:row>0</xdr:row>
      <xdr:rowOff>9525</xdr:rowOff>
    </xdr:from>
    <xdr:to>
      <xdr:col>31</xdr:col>
      <xdr:colOff>986790</xdr:colOff>
      <xdr:row>1</xdr:row>
      <xdr:rowOff>148590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95851" y="9525"/>
          <a:ext cx="523874" cy="314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minicana%20en%20cifras%20cd%20interactivo%20de%20economicasxl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se.actis\Configuraci&#243;n%20local\Archivos%20temporales%20de%20Internet\OLK95\Divisiones%20DEE\Div.%20Financieras%20y%20Fiscales\Ingresos%20y%20Egresos\Finanzas%20Publicas%202002\I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uan.deaza.INE\My%20Documents\Transporte%20Maritimo%20y%20Aereo%20-%202006\Transporte%20Mar&#237;timo%20y%20A&#233;reo%202006,%20Enero-Diciemb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uan.deaza.INE\My%20Documents\Transporte%20Maritimo%20y%20Aereo%20-%202006\Transporte%20Mar&#237;timo%20y%20A&#233;reo%202006,%20Enero-Diciemb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uan.deaza.INE\Desktop\MODELO%20VUELO%20REGULARES%20(actualizado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uan.deaza.INE\Desktop\MODELO%20VUELO%20REGULARES%20(actualizado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lissa.rosario\Desktop\dom%20en%20cifras%202008\dominicana%20en%20cifras%20cd%20interactivo%20de%20economicasxls1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.bonora\Documents\Cortdao\bancos\RDC%202008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reccionesdominicana2007\Presupuesto%20Enero%20-%20Junio%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correccionesdominicana2007\Presupuesto%20Enero%20-%20Junio%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334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3-01"/>
      <sheetName val="graf. 343.1"/>
      <sheetName val="graf.343.1.2"/>
      <sheetName val="343-02"/>
      <sheetName val="343-03"/>
      <sheetName val="graf-343-3-1"/>
      <sheetName val="graf-343-3-2"/>
      <sheetName val="343-04"/>
      <sheetName val="Graf 343-4"/>
      <sheetName val="343-0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3270013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3270013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E8">
            <v>3214051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E8">
            <v>3214051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D9">
            <v>2144109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  <cell r="J7">
            <v>14683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2-01"/>
      <sheetName val="1.2-02"/>
      <sheetName val="1.2-03"/>
      <sheetName val="1.2-04"/>
      <sheetName val="3.1-02"/>
      <sheetName val="3.1-01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5b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7-07"/>
      <sheetName val="3.7-08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Sheet5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2-11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Hoja5"/>
      <sheetName val="3.24-01"/>
      <sheetName val="3.24-02"/>
      <sheetName val="3.24-03"/>
      <sheetName val="3.24-04"/>
      <sheetName val="3.24-05"/>
      <sheetName val="3.24-06"/>
      <sheetName val="3.24-07"/>
      <sheetName val="3.25-01"/>
      <sheetName val="3.25-02"/>
      <sheetName val="3.25-03"/>
      <sheetName val="3.25-04"/>
      <sheetName val="3.25-05"/>
      <sheetName val="3.25-06"/>
      <sheetName val="3.25-07"/>
      <sheetName val="3.25-08"/>
      <sheetName val="3.25-09"/>
      <sheetName val="3.25-10"/>
      <sheetName val="3.25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Presentación)"/>
      <sheetName val="Análisis"/>
      <sheetName val="343-01"/>
      <sheetName val="343-02"/>
      <sheetName val="343-03"/>
      <sheetName val="343-04"/>
      <sheetName val="343-05"/>
      <sheetName val="343-06"/>
      <sheetName val="7-8"/>
      <sheetName val="9-10"/>
      <sheetName val="1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Presentación)"/>
      <sheetName val="Análisis"/>
      <sheetName val="343-01"/>
      <sheetName val="343-02"/>
      <sheetName val="343-03"/>
      <sheetName val="343-04"/>
      <sheetName val="343-05"/>
      <sheetName val="343-06"/>
      <sheetName val="7-8"/>
      <sheetName val="9-10"/>
      <sheetName val="1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AF38"/>
  <sheetViews>
    <sheetView showGridLines="0"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H19" sqref="AH19"/>
    </sheetView>
  </sheetViews>
  <sheetFormatPr baseColWidth="10" defaultRowHeight="11.25"/>
  <cols>
    <col min="1" max="1" width="9.28515625" style="5" customWidth="1"/>
    <col min="2" max="11" width="15.42578125" style="5" customWidth="1"/>
    <col min="12" max="12" width="19" style="7" customWidth="1"/>
    <col min="13" max="32" width="16.42578125" style="7" customWidth="1"/>
    <col min="33" max="33" width="26.7109375" style="7" customWidth="1"/>
    <col min="34" max="16384" width="11.42578125" style="7"/>
  </cols>
  <sheetData>
    <row r="1" spans="1:32" ht="15" customHeight="1"/>
    <row r="2" spans="1:32" ht="15" customHeight="1">
      <c r="A2" s="24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15" customHeight="1">
      <c r="A3" s="24" t="s">
        <v>40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4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3.5" customHeight="1">
      <c r="A5" s="25" t="s">
        <v>13</v>
      </c>
      <c r="B5" s="27" t="s"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ht="45" customHeight="1">
      <c r="A6" s="26"/>
      <c r="B6" s="15" t="s">
        <v>24</v>
      </c>
      <c r="C6" s="15" t="s">
        <v>15</v>
      </c>
      <c r="D6" s="15" t="s">
        <v>42</v>
      </c>
      <c r="E6" s="15" t="s">
        <v>16</v>
      </c>
      <c r="F6" s="15" t="s">
        <v>17</v>
      </c>
      <c r="G6" s="15" t="s">
        <v>25</v>
      </c>
      <c r="H6" s="15" t="s">
        <v>37</v>
      </c>
      <c r="I6" s="15" t="s">
        <v>18</v>
      </c>
      <c r="J6" s="15" t="s">
        <v>26</v>
      </c>
      <c r="K6" s="15" t="s">
        <v>27</v>
      </c>
      <c r="L6" s="15" t="s">
        <v>1</v>
      </c>
      <c r="M6" s="15" t="s">
        <v>19</v>
      </c>
      <c r="N6" s="15" t="s">
        <v>2</v>
      </c>
      <c r="O6" s="15" t="s">
        <v>38</v>
      </c>
      <c r="P6" s="15" t="s">
        <v>3</v>
      </c>
      <c r="Q6" s="15" t="s">
        <v>4</v>
      </c>
      <c r="R6" s="15" t="s">
        <v>43</v>
      </c>
      <c r="S6" s="15" t="s">
        <v>5</v>
      </c>
      <c r="T6" s="15" t="s">
        <v>6</v>
      </c>
      <c r="U6" s="15" t="s">
        <v>14</v>
      </c>
      <c r="V6" s="15" t="s">
        <v>7</v>
      </c>
      <c r="W6" s="15" t="s">
        <v>39</v>
      </c>
      <c r="X6" s="15" t="s">
        <v>21</v>
      </c>
      <c r="Y6" s="15" t="s">
        <v>20</v>
      </c>
      <c r="Z6" s="15" t="s">
        <v>28</v>
      </c>
      <c r="AA6" s="15" t="s">
        <v>22</v>
      </c>
      <c r="AB6" s="15" t="s">
        <v>8</v>
      </c>
      <c r="AC6" s="15" t="s">
        <v>9</v>
      </c>
      <c r="AD6" s="15" t="s">
        <v>10</v>
      </c>
      <c r="AE6" s="15" t="s">
        <v>11</v>
      </c>
      <c r="AF6" s="16" t="s">
        <v>12</v>
      </c>
    </row>
    <row r="7" spans="1:32" ht="12">
      <c r="A7" s="2">
        <v>2004</v>
      </c>
      <c r="B7" s="17">
        <v>186735.2</v>
      </c>
      <c r="C7" s="18">
        <v>31696.799999999999</v>
      </c>
      <c r="D7" s="17">
        <v>148703</v>
      </c>
      <c r="E7" s="18">
        <v>39609.9</v>
      </c>
      <c r="F7" s="19" t="s">
        <v>23</v>
      </c>
      <c r="G7" s="19" t="s">
        <v>23</v>
      </c>
      <c r="H7" s="19" t="s">
        <v>23</v>
      </c>
      <c r="I7" s="19" t="s">
        <v>23</v>
      </c>
      <c r="J7" s="19" t="s">
        <v>23</v>
      </c>
      <c r="K7" s="19" t="s">
        <v>23</v>
      </c>
      <c r="L7" s="20">
        <v>2959.5</v>
      </c>
      <c r="M7" s="20">
        <v>17</v>
      </c>
      <c r="N7" s="20">
        <v>106103.7</v>
      </c>
      <c r="O7" s="20">
        <v>13</v>
      </c>
      <c r="P7" s="18">
        <v>6335.3</v>
      </c>
      <c r="Q7" s="17">
        <v>186735.2</v>
      </c>
      <c r="R7" s="17">
        <v>91588.800000000003</v>
      </c>
      <c r="S7" s="17">
        <v>40678.5</v>
      </c>
      <c r="T7" s="20">
        <v>32548.400000000001</v>
      </c>
      <c r="U7" s="20">
        <v>8130.1</v>
      </c>
      <c r="V7" s="18">
        <v>42110.1</v>
      </c>
      <c r="W7" s="18">
        <v>7867.3</v>
      </c>
      <c r="X7" s="18" t="s">
        <v>23</v>
      </c>
      <c r="Y7" s="18" t="s">
        <v>23</v>
      </c>
      <c r="Z7" s="18">
        <v>932.9</v>
      </c>
      <c r="AA7" s="17">
        <f>SUM(AB7:AC7)</f>
        <v>26218.2</v>
      </c>
      <c r="AB7" s="20">
        <v>6943.8</v>
      </c>
      <c r="AC7" s="20">
        <v>19274.400000000001</v>
      </c>
      <c r="AD7" s="18">
        <v>101966.3</v>
      </c>
      <c r="AE7" s="18">
        <v>20969.7</v>
      </c>
      <c r="AF7" s="18">
        <v>-54007.8</v>
      </c>
    </row>
    <row r="8" spans="1:32" ht="12">
      <c r="A8" s="2">
        <v>2005</v>
      </c>
      <c r="B8" s="17">
        <v>283429.5</v>
      </c>
      <c r="C8" s="18">
        <v>73150.899999999994</v>
      </c>
      <c r="D8" s="17">
        <v>204704.1</v>
      </c>
      <c r="E8" s="18">
        <v>96070.2</v>
      </c>
      <c r="F8" s="19" t="s">
        <v>23</v>
      </c>
      <c r="G8" s="19" t="s">
        <v>23</v>
      </c>
      <c r="H8" s="19" t="s">
        <v>23</v>
      </c>
      <c r="I8" s="19" t="s">
        <v>23</v>
      </c>
      <c r="J8" s="19" t="s">
        <v>23</v>
      </c>
      <c r="K8" s="19" t="s">
        <v>23</v>
      </c>
      <c r="L8" s="20">
        <v>3043.1</v>
      </c>
      <c r="M8" s="20">
        <v>17</v>
      </c>
      <c r="N8" s="20">
        <v>105533.4</v>
      </c>
      <c r="O8" s="20">
        <v>40.5</v>
      </c>
      <c r="P8" s="18">
        <v>5574.5</v>
      </c>
      <c r="Q8" s="17">
        <v>283429.5</v>
      </c>
      <c r="R8" s="17">
        <v>111589</v>
      </c>
      <c r="S8" s="17">
        <f t="shared" ref="S8:S27" si="0">SUM(T8:U8)</f>
        <v>49987.799999999996</v>
      </c>
      <c r="T8" s="20">
        <v>38327.199999999997</v>
      </c>
      <c r="U8" s="20">
        <v>11660.6</v>
      </c>
      <c r="V8" s="18">
        <v>50729.7</v>
      </c>
      <c r="W8" s="18">
        <v>10030.200000000001</v>
      </c>
      <c r="X8" s="18" t="s">
        <v>23</v>
      </c>
      <c r="Y8" s="18" t="s">
        <v>23</v>
      </c>
      <c r="Z8" s="18">
        <v>841.3</v>
      </c>
      <c r="AA8" s="17">
        <f t="shared" ref="AA8:AA27" si="1">SUM(AB8:AC8)</f>
        <v>29649.7</v>
      </c>
      <c r="AB8" s="20">
        <v>9580.5</v>
      </c>
      <c r="AC8" s="20">
        <v>20069.2</v>
      </c>
      <c r="AD8" s="18">
        <v>133127.70000000001</v>
      </c>
      <c r="AE8" s="18">
        <v>28737.200000000001</v>
      </c>
      <c r="AF8" s="18">
        <v>-19674.099999999999</v>
      </c>
    </row>
    <row r="9" spans="1:32" ht="12">
      <c r="A9" s="2">
        <v>2006</v>
      </c>
      <c r="B9" s="17">
        <v>300853.7</v>
      </c>
      <c r="C9" s="18">
        <v>81580.7</v>
      </c>
      <c r="D9" s="17">
        <v>214998.3</v>
      </c>
      <c r="E9" s="18">
        <v>204418</v>
      </c>
      <c r="F9" s="19" t="s">
        <v>23</v>
      </c>
      <c r="G9" s="19" t="s">
        <v>23</v>
      </c>
      <c r="H9" s="19" t="s">
        <v>23</v>
      </c>
      <c r="I9" s="19" t="s">
        <v>23</v>
      </c>
      <c r="J9" s="19" t="s">
        <v>23</v>
      </c>
      <c r="K9" s="19" t="s">
        <v>23</v>
      </c>
      <c r="L9" s="20">
        <v>3001.4</v>
      </c>
      <c r="M9" s="20">
        <v>17</v>
      </c>
      <c r="N9" s="20">
        <v>7527.3</v>
      </c>
      <c r="O9" s="20">
        <v>34.5</v>
      </c>
      <c r="P9" s="18">
        <v>4274.8</v>
      </c>
      <c r="Q9" s="17">
        <v>300853.7</v>
      </c>
      <c r="R9" s="17">
        <v>124314</v>
      </c>
      <c r="S9" s="17">
        <f t="shared" si="0"/>
        <v>53499.8</v>
      </c>
      <c r="T9" s="20">
        <v>43911.6</v>
      </c>
      <c r="U9" s="20">
        <v>9588.2000000000007</v>
      </c>
      <c r="V9" s="18">
        <v>59702.400000000001</v>
      </c>
      <c r="W9" s="18">
        <v>10390.799999999999</v>
      </c>
      <c r="X9" s="18" t="s">
        <v>23</v>
      </c>
      <c r="Y9" s="18" t="s">
        <v>23</v>
      </c>
      <c r="Z9" s="18">
        <v>721.1</v>
      </c>
      <c r="AA9" s="17">
        <f t="shared" si="1"/>
        <v>23909.8</v>
      </c>
      <c r="AB9" s="20">
        <v>5985.5</v>
      </c>
      <c r="AC9" s="20">
        <v>17924.3</v>
      </c>
      <c r="AD9" s="18">
        <v>157231.29999999999</v>
      </c>
      <c r="AE9" s="18">
        <v>21185.200000000001</v>
      </c>
      <c r="AF9" s="18">
        <v>-25786.6</v>
      </c>
    </row>
    <row r="10" spans="1:32" ht="12">
      <c r="A10" s="2">
        <v>2007</v>
      </c>
      <c r="B10" s="17">
        <v>342500.6</v>
      </c>
      <c r="C10" s="18">
        <v>106590.5</v>
      </c>
      <c r="D10" s="17">
        <v>241966.7</v>
      </c>
      <c r="E10" s="18">
        <v>232904</v>
      </c>
      <c r="F10" s="19" t="s">
        <v>23</v>
      </c>
      <c r="G10" s="19" t="s">
        <v>23</v>
      </c>
      <c r="H10" s="19" t="s">
        <v>23</v>
      </c>
      <c r="I10" s="19" t="s">
        <v>23</v>
      </c>
      <c r="J10" s="19" t="s">
        <v>23</v>
      </c>
      <c r="K10" s="19" t="s">
        <v>23</v>
      </c>
      <c r="L10" s="20">
        <v>2988.5</v>
      </c>
      <c r="M10" s="20">
        <v>17</v>
      </c>
      <c r="N10" s="20">
        <v>6032.2</v>
      </c>
      <c r="O10" s="20">
        <v>25.1</v>
      </c>
      <c r="P10" s="18">
        <v>-6056.6</v>
      </c>
      <c r="Q10" s="17">
        <v>342500.6</v>
      </c>
      <c r="R10" s="17">
        <v>141881</v>
      </c>
      <c r="S10" s="17">
        <f t="shared" si="0"/>
        <v>62292.3</v>
      </c>
      <c r="T10" s="20">
        <v>51232</v>
      </c>
      <c r="U10" s="20">
        <v>11060.3</v>
      </c>
      <c r="V10" s="18">
        <v>68301</v>
      </c>
      <c r="W10" s="18">
        <v>10682.5</v>
      </c>
      <c r="X10" s="18" t="s">
        <v>23</v>
      </c>
      <c r="Y10" s="18" t="s">
        <v>23</v>
      </c>
      <c r="Z10" s="18">
        <v>605.20000000000005</v>
      </c>
      <c r="AA10" s="17">
        <f t="shared" si="1"/>
        <v>17104.3</v>
      </c>
      <c r="AB10" s="20">
        <v>626.79999999999995</v>
      </c>
      <c r="AC10" s="20">
        <v>16477.5</v>
      </c>
      <c r="AD10" s="18">
        <v>175519.3</v>
      </c>
      <c r="AE10" s="18">
        <v>30623</v>
      </c>
      <c r="AF10" s="18">
        <v>-22627</v>
      </c>
    </row>
    <row r="11" spans="1:32" ht="12">
      <c r="A11" s="2">
        <v>2008</v>
      </c>
      <c r="B11" s="17">
        <v>370277.5</v>
      </c>
      <c r="C11" s="18">
        <v>102098.6</v>
      </c>
      <c r="D11" s="17">
        <v>275456.2</v>
      </c>
      <c r="E11" s="18">
        <v>262638.8</v>
      </c>
      <c r="F11" s="19" t="s">
        <v>23</v>
      </c>
      <c r="G11" s="19" t="s">
        <v>23</v>
      </c>
      <c r="H11" s="19" t="s">
        <v>23</v>
      </c>
      <c r="I11" s="19" t="s">
        <v>23</v>
      </c>
      <c r="J11" s="19" t="s">
        <v>23</v>
      </c>
      <c r="K11" s="19" t="s">
        <v>23</v>
      </c>
      <c r="L11" s="20">
        <v>2992.6</v>
      </c>
      <c r="M11" s="20">
        <v>17</v>
      </c>
      <c r="N11" s="20">
        <v>9782.7999999999993</v>
      </c>
      <c r="O11" s="20">
        <v>25.1</v>
      </c>
      <c r="P11" s="18">
        <v>11182.5</v>
      </c>
      <c r="Q11" s="17">
        <v>402245.8</v>
      </c>
      <c r="R11" s="17">
        <v>155203.29999999999</v>
      </c>
      <c r="S11" s="17">
        <f t="shared" si="0"/>
        <v>62471.899999999994</v>
      </c>
      <c r="T11" s="20">
        <v>51687.1</v>
      </c>
      <c r="U11" s="20">
        <v>10784.8</v>
      </c>
      <c r="V11" s="18">
        <v>80801.7</v>
      </c>
      <c r="W11" s="18">
        <v>11864.6</v>
      </c>
      <c r="X11" s="18" t="s">
        <v>23</v>
      </c>
      <c r="Y11" s="18" t="s">
        <v>23</v>
      </c>
      <c r="Z11" s="18">
        <v>456.4</v>
      </c>
      <c r="AA11" s="17">
        <f t="shared" si="1"/>
        <v>19026.8</v>
      </c>
      <c r="AB11" s="20">
        <v>2682.1</v>
      </c>
      <c r="AC11" s="20">
        <v>16344.7</v>
      </c>
      <c r="AD11" s="18">
        <v>182733.4</v>
      </c>
      <c r="AE11" s="18">
        <v>30505.9</v>
      </c>
      <c r="AF11" s="18">
        <v>-17191.900000000001</v>
      </c>
    </row>
    <row r="12" spans="1:32" ht="12">
      <c r="A12" s="2">
        <v>2009</v>
      </c>
      <c r="B12" s="17">
        <v>441199.1</v>
      </c>
      <c r="C12" s="18">
        <v>141621.79999999999</v>
      </c>
      <c r="D12" s="17">
        <v>288002.40000000002</v>
      </c>
      <c r="E12" s="18">
        <v>274060.09999999998</v>
      </c>
      <c r="F12" s="19">
        <v>85065.9</v>
      </c>
      <c r="G12" s="19">
        <v>188994.2</v>
      </c>
      <c r="H12" s="19">
        <v>2951.5</v>
      </c>
      <c r="I12" s="19">
        <v>6735.4</v>
      </c>
      <c r="J12" s="19">
        <v>4255.3999999999996</v>
      </c>
      <c r="K12" s="18">
        <v>11574.9</v>
      </c>
      <c r="L12" s="18" t="s">
        <v>23</v>
      </c>
      <c r="M12" s="18" t="s">
        <v>23</v>
      </c>
      <c r="N12" s="18" t="s">
        <v>23</v>
      </c>
      <c r="O12" s="18" t="s">
        <v>23</v>
      </c>
      <c r="P12" s="18">
        <v>12414.3</v>
      </c>
      <c r="Q12" s="17">
        <v>441199.1</v>
      </c>
      <c r="R12" s="17">
        <v>398228</v>
      </c>
      <c r="S12" s="17">
        <f t="shared" si="0"/>
        <v>70162.399999999994</v>
      </c>
      <c r="T12" s="20">
        <v>55208.6</v>
      </c>
      <c r="U12" s="20">
        <v>14953.8</v>
      </c>
      <c r="V12" s="18" t="s">
        <v>23</v>
      </c>
      <c r="W12" s="18" t="s">
        <v>23</v>
      </c>
      <c r="X12" s="18">
        <v>93179.1</v>
      </c>
      <c r="Y12" s="18">
        <v>706.4</v>
      </c>
      <c r="Z12" s="18">
        <v>23232.3</v>
      </c>
      <c r="AA12" s="17">
        <f t="shared" si="1"/>
        <v>56505.9</v>
      </c>
      <c r="AB12" s="20">
        <v>16412.5</v>
      </c>
      <c r="AC12" s="20">
        <v>40093.4</v>
      </c>
      <c r="AD12" s="18">
        <v>210948</v>
      </c>
      <c r="AE12" s="18">
        <v>6643.7</v>
      </c>
      <c r="AF12" s="18">
        <v>-20178.5</v>
      </c>
    </row>
    <row r="13" spans="1:32" ht="12">
      <c r="A13" s="2">
        <v>2010</v>
      </c>
      <c r="B13" s="17">
        <v>493517.4</v>
      </c>
      <c r="C13" s="18">
        <v>163764</v>
      </c>
      <c r="D13" s="17">
        <v>302329.2</v>
      </c>
      <c r="E13" s="18">
        <v>293257.8</v>
      </c>
      <c r="F13" s="19">
        <v>85065.9</v>
      </c>
      <c r="G13" s="19">
        <v>208191.9</v>
      </c>
      <c r="H13" s="19">
        <v>3063.3</v>
      </c>
      <c r="I13" s="19">
        <v>1758.1</v>
      </c>
      <c r="J13" s="19">
        <v>4250</v>
      </c>
      <c r="K13" s="18">
        <v>27424.2</v>
      </c>
      <c r="L13" s="18" t="s">
        <v>23</v>
      </c>
      <c r="M13" s="18" t="s">
        <v>23</v>
      </c>
      <c r="N13" s="18" t="s">
        <v>23</v>
      </c>
      <c r="O13" s="20" t="s">
        <v>23</v>
      </c>
      <c r="P13" s="18">
        <v>24900.1</v>
      </c>
      <c r="Q13" s="17">
        <v>493517.4</v>
      </c>
      <c r="R13" s="17">
        <v>439965.6</v>
      </c>
      <c r="S13" s="17">
        <f t="shared" si="0"/>
        <v>74032.3</v>
      </c>
      <c r="T13" s="20">
        <v>59367.199999999997</v>
      </c>
      <c r="U13" s="20">
        <v>14665.1</v>
      </c>
      <c r="V13" s="18" t="s">
        <v>23</v>
      </c>
      <c r="W13" s="18" t="s">
        <v>23</v>
      </c>
      <c r="X13" s="18">
        <v>110321.8</v>
      </c>
      <c r="Y13" s="18">
        <v>9099.9</v>
      </c>
      <c r="Z13" s="18">
        <v>16299</v>
      </c>
      <c r="AA13" s="17">
        <f t="shared" si="1"/>
        <v>56445.9</v>
      </c>
      <c r="AB13" s="20">
        <v>15817</v>
      </c>
      <c r="AC13" s="20">
        <v>40628.9</v>
      </c>
      <c r="AD13" s="18">
        <v>230212.6</v>
      </c>
      <c r="AE13" s="18">
        <v>11885.4</v>
      </c>
      <c r="AF13" s="18">
        <v>-14779.6</v>
      </c>
    </row>
    <row r="14" spans="1:32" ht="12">
      <c r="A14" s="2">
        <v>2011</v>
      </c>
      <c r="B14" s="17">
        <v>529449.9</v>
      </c>
      <c r="C14" s="18">
        <v>182128.1</v>
      </c>
      <c r="D14" s="17">
        <v>324715.3</v>
      </c>
      <c r="E14" s="18">
        <v>315144.69999999995</v>
      </c>
      <c r="F14" s="19">
        <v>85065.9</v>
      </c>
      <c r="G14" s="19">
        <v>230078.8</v>
      </c>
      <c r="H14" s="19">
        <v>3169.8</v>
      </c>
      <c r="I14" s="19">
        <v>1880.4</v>
      </c>
      <c r="J14" s="19">
        <v>4520.3999999999996</v>
      </c>
      <c r="K14" s="18">
        <v>22606.5</v>
      </c>
      <c r="L14" s="18" t="s">
        <v>23</v>
      </c>
      <c r="M14" s="18" t="s">
        <v>23</v>
      </c>
      <c r="N14" s="18" t="s">
        <v>23</v>
      </c>
      <c r="O14" s="20" t="s">
        <v>23</v>
      </c>
      <c r="P14" s="18">
        <v>25269.1</v>
      </c>
      <c r="Q14" s="17">
        <v>529449.9</v>
      </c>
      <c r="R14" s="17">
        <v>483010</v>
      </c>
      <c r="S14" s="17">
        <f t="shared" si="0"/>
        <v>78220.5</v>
      </c>
      <c r="T14" s="20">
        <v>61228.1</v>
      </c>
      <c r="U14" s="20">
        <v>16992.400000000001</v>
      </c>
      <c r="V14" s="18" t="s">
        <v>23</v>
      </c>
      <c r="W14" s="18" t="s">
        <v>23</v>
      </c>
      <c r="X14" s="18">
        <v>126343.8</v>
      </c>
      <c r="Y14" s="18">
        <v>2755.8</v>
      </c>
      <c r="Z14" s="18">
        <v>18608.400000000001</v>
      </c>
      <c r="AA14" s="17">
        <f t="shared" si="1"/>
        <v>59482.700000000004</v>
      </c>
      <c r="AB14" s="20">
        <v>17832.400000000001</v>
      </c>
      <c r="AC14" s="20">
        <v>41650.300000000003</v>
      </c>
      <c r="AD14" s="18">
        <v>257081.5</v>
      </c>
      <c r="AE14" s="18">
        <v>12527.7</v>
      </c>
      <c r="AF14" s="18">
        <v>-25570.6</v>
      </c>
    </row>
    <row r="15" spans="1:32" ht="12">
      <c r="A15" s="2">
        <v>2012</v>
      </c>
      <c r="B15" s="17">
        <v>551343.1</v>
      </c>
      <c r="C15" s="18">
        <v>167986.5</v>
      </c>
      <c r="D15" s="17">
        <v>355529.7</v>
      </c>
      <c r="E15" s="18">
        <v>346278.19999999995</v>
      </c>
      <c r="F15" s="19">
        <v>85065.9</v>
      </c>
      <c r="G15" s="19">
        <v>261212.3</v>
      </c>
      <c r="H15" s="19">
        <v>3295.6</v>
      </c>
      <c r="I15" s="19">
        <v>1119.9000000000001</v>
      </c>
      <c r="J15" s="19">
        <v>4835.8999999999996</v>
      </c>
      <c r="K15" s="18">
        <v>27826.9</v>
      </c>
      <c r="L15" s="18" t="s">
        <v>23</v>
      </c>
      <c r="M15" s="18" t="s">
        <v>23</v>
      </c>
      <c r="N15" s="18" t="s">
        <v>23</v>
      </c>
      <c r="O15" s="18" t="s">
        <v>23</v>
      </c>
      <c r="P15" s="18">
        <v>29192</v>
      </c>
      <c r="Q15" s="17">
        <v>551343.1</v>
      </c>
      <c r="R15" s="17">
        <v>503660.1</v>
      </c>
      <c r="S15" s="17">
        <f t="shared" si="0"/>
        <v>86506.700000000012</v>
      </c>
      <c r="T15" s="20">
        <v>66612.600000000006</v>
      </c>
      <c r="U15" s="20">
        <v>19894.099999999999</v>
      </c>
      <c r="V15" s="18" t="s">
        <v>23</v>
      </c>
      <c r="W15" s="18" t="s">
        <v>23</v>
      </c>
      <c r="X15" s="18">
        <v>122254.1</v>
      </c>
      <c r="Y15" s="18">
        <v>4911.8999999999996</v>
      </c>
      <c r="Z15" s="18">
        <v>16034.1</v>
      </c>
      <c r="AA15" s="17">
        <f t="shared" si="1"/>
        <v>56719.6</v>
      </c>
      <c r="AB15" s="20">
        <v>14039.6</v>
      </c>
      <c r="AC15" s="20">
        <v>42680</v>
      </c>
      <c r="AD15" s="18">
        <v>273953.3</v>
      </c>
      <c r="AE15" s="18">
        <v>12270.9</v>
      </c>
      <c r="AF15" s="18">
        <v>-21307.599999999999</v>
      </c>
    </row>
    <row r="16" spans="1:32" ht="12">
      <c r="A16" s="2">
        <v>2013</v>
      </c>
      <c r="B16" s="17">
        <v>632667.19999999995</v>
      </c>
      <c r="C16" s="18">
        <v>227276.7</v>
      </c>
      <c r="D16" s="17">
        <v>366257.2</v>
      </c>
      <c r="E16" s="18">
        <v>356446</v>
      </c>
      <c r="F16" s="19">
        <v>134687.20000000001</v>
      </c>
      <c r="G16" s="19">
        <v>221758.8</v>
      </c>
      <c r="H16" s="19">
        <v>3493</v>
      </c>
      <c r="I16" s="19">
        <v>1332</v>
      </c>
      <c r="J16" s="19">
        <v>4986.2</v>
      </c>
      <c r="K16" s="18">
        <v>39133.300000000003</v>
      </c>
      <c r="L16" s="18" t="s">
        <v>23</v>
      </c>
      <c r="M16" s="20" t="s">
        <v>23</v>
      </c>
      <c r="N16" s="20" t="s">
        <v>23</v>
      </c>
      <c r="O16" s="20" t="s">
        <v>23</v>
      </c>
      <c r="P16" s="20" t="s">
        <v>23</v>
      </c>
      <c r="Q16" s="17">
        <v>632667.19999999995</v>
      </c>
      <c r="R16" s="17">
        <v>573335.5</v>
      </c>
      <c r="S16" s="17">
        <f t="shared" si="0"/>
        <v>93747.200000000012</v>
      </c>
      <c r="T16" s="20">
        <v>73498.3</v>
      </c>
      <c r="U16" s="20">
        <v>20248.900000000001</v>
      </c>
      <c r="V16" s="18" t="s">
        <v>23</v>
      </c>
      <c r="W16" s="18" t="s">
        <v>23</v>
      </c>
      <c r="X16" s="18">
        <v>126429.9</v>
      </c>
      <c r="Y16" s="18">
        <v>1677.6</v>
      </c>
      <c r="Z16" s="18">
        <v>33046</v>
      </c>
      <c r="AA16" s="17">
        <f t="shared" si="1"/>
        <v>58460</v>
      </c>
      <c r="AB16" s="20">
        <v>13404.6</v>
      </c>
      <c r="AC16" s="20">
        <v>45055.4</v>
      </c>
      <c r="AD16" s="18">
        <v>318434.7</v>
      </c>
      <c r="AE16" s="18">
        <v>29240.400000000001</v>
      </c>
      <c r="AF16" s="18">
        <v>-28368.7</v>
      </c>
    </row>
    <row r="17" spans="1:32" ht="12">
      <c r="A17" s="2">
        <v>2014</v>
      </c>
      <c r="B17" s="17">
        <v>684877.32608332974</v>
      </c>
      <c r="C17" s="18">
        <v>242077.36517457274</v>
      </c>
      <c r="D17" s="17">
        <v>417232.9777243</v>
      </c>
      <c r="E17" s="18">
        <v>406726.05228470004</v>
      </c>
      <c r="F17" s="19">
        <v>134687.20716200001</v>
      </c>
      <c r="G17" s="19">
        <v>272038.84512270003</v>
      </c>
      <c r="H17" s="19">
        <v>3618.31794352</v>
      </c>
      <c r="I17" s="19">
        <v>1322.6859937899935</v>
      </c>
      <c r="J17" s="19">
        <v>5565.9215022900007</v>
      </c>
      <c r="K17" s="18">
        <v>25566.983184457058</v>
      </c>
      <c r="L17" s="18" t="s">
        <v>23</v>
      </c>
      <c r="M17" s="20" t="s">
        <v>23</v>
      </c>
      <c r="N17" s="20" t="s">
        <v>23</v>
      </c>
      <c r="O17" s="20" t="s">
        <v>23</v>
      </c>
      <c r="P17" s="20" t="s">
        <v>23</v>
      </c>
      <c r="Q17" s="17">
        <v>684877.32608332974</v>
      </c>
      <c r="R17" s="17">
        <v>634279.67776345997</v>
      </c>
      <c r="S17" s="17">
        <v>104707.32990258001</v>
      </c>
      <c r="T17" s="18">
        <v>82545.497232480004</v>
      </c>
      <c r="U17" s="18">
        <v>22161.832670100001</v>
      </c>
      <c r="V17" s="18" t="s">
        <v>23</v>
      </c>
      <c r="W17" s="18" t="s">
        <v>23</v>
      </c>
      <c r="X17" s="18">
        <v>132132.28227205999</v>
      </c>
      <c r="Y17" s="18">
        <v>2032.92463</v>
      </c>
      <c r="Z17" s="18">
        <v>55140.067499999997</v>
      </c>
      <c r="AA17" s="17">
        <v>67335.019470310013</v>
      </c>
      <c r="AB17" s="20">
        <v>9341.8743397294893</v>
      </c>
      <c r="AC17" s="20">
        <v>57993.145130580517</v>
      </c>
      <c r="AD17" s="18">
        <v>340267.07345881994</v>
      </c>
      <c r="AE17" s="18">
        <v>19754.535333719687</v>
      </c>
      <c r="AF17" s="18">
        <v>-36491.906484160005</v>
      </c>
    </row>
    <row r="18" spans="1:32" ht="12">
      <c r="A18" s="2">
        <v>2015</v>
      </c>
      <c r="B18" s="17">
        <v>757056.89063124999</v>
      </c>
      <c r="C18" s="18">
        <v>267428.35609860939</v>
      </c>
      <c r="D18" s="17">
        <v>465423.5562694</v>
      </c>
      <c r="E18" s="18">
        <v>453686.48545505997</v>
      </c>
      <c r="F18" s="19">
        <v>132362.20716200001</v>
      </c>
      <c r="G18" s="19">
        <v>321324.27829305996</v>
      </c>
      <c r="H18" s="19">
        <v>3721.93162966</v>
      </c>
      <c r="I18" s="19">
        <v>2176.1299216199877</v>
      </c>
      <c r="J18" s="19">
        <v>5839.0092630600002</v>
      </c>
      <c r="K18" s="18">
        <v>24204.978263240657</v>
      </c>
      <c r="L18" s="18" t="s">
        <v>23</v>
      </c>
      <c r="M18" s="20" t="s">
        <v>23</v>
      </c>
      <c r="N18" s="20" t="s">
        <v>23</v>
      </c>
      <c r="O18" s="20" t="s">
        <v>23</v>
      </c>
      <c r="P18" s="20" t="s">
        <v>23</v>
      </c>
      <c r="Q18" s="17">
        <v>757056.89063124987</v>
      </c>
      <c r="R18" s="17">
        <v>710498.86088471999</v>
      </c>
      <c r="S18" s="17">
        <v>111539.10568897</v>
      </c>
      <c r="T18" s="18">
        <v>89372.498282999994</v>
      </c>
      <c r="U18" s="18">
        <v>22166.60740597</v>
      </c>
      <c r="V18" s="18" t="s">
        <v>23</v>
      </c>
      <c r="W18" s="18" t="s">
        <v>23</v>
      </c>
      <c r="X18" s="18">
        <v>170253.55673378997</v>
      </c>
      <c r="Y18" s="18">
        <v>239.92462999999998</v>
      </c>
      <c r="Z18" s="18">
        <v>24985.51</v>
      </c>
      <c r="AA18" s="17">
        <v>59917.852612580085</v>
      </c>
      <c r="AB18" s="20">
        <v>3227.9435737110325</v>
      </c>
      <c r="AC18" s="20">
        <v>56689.909038869053</v>
      </c>
      <c r="AD18" s="18">
        <v>403480.76383195998</v>
      </c>
      <c r="AE18" s="18">
        <v>23713.303646489861</v>
      </c>
      <c r="AF18" s="18">
        <v>-37073.126512540002</v>
      </c>
    </row>
    <row r="19" spans="1:32" ht="12">
      <c r="A19" s="2">
        <v>2016</v>
      </c>
      <c r="B19" s="17">
        <v>865166.60626730986</v>
      </c>
      <c r="C19" s="18">
        <v>322788.09004824242</v>
      </c>
      <c r="D19" s="17">
        <v>516578.92487781995</v>
      </c>
      <c r="E19" s="18">
        <v>505716.43886285997</v>
      </c>
      <c r="F19" s="19">
        <v>132362.20716200001</v>
      </c>
      <c r="G19" s="19">
        <v>373354.23170085996</v>
      </c>
      <c r="H19" s="19">
        <v>3815.9026453800002</v>
      </c>
      <c r="I19" s="19">
        <v>951.40775654000083</v>
      </c>
      <c r="J19" s="19">
        <v>6095.1756130400008</v>
      </c>
      <c r="K19" s="18">
        <v>25799.591341247433</v>
      </c>
      <c r="L19" s="18" t="s">
        <v>23</v>
      </c>
      <c r="M19" s="20" t="s">
        <v>23</v>
      </c>
      <c r="N19" s="20" t="s">
        <v>23</v>
      </c>
      <c r="O19" s="20" t="s">
        <v>23</v>
      </c>
      <c r="P19" s="20" t="s">
        <v>23</v>
      </c>
      <c r="Q19" s="17">
        <v>865166.60626730986</v>
      </c>
      <c r="R19" s="17">
        <v>804957.6008019899</v>
      </c>
      <c r="S19" s="17">
        <v>118014.07745174</v>
      </c>
      <c r="T19" s="18">
        <v>94449.318817740001</v>
      </c>
      <c r="U19" s="18">
        <v>23564.758634000002</v>
      </c>
      <c r="V19" s="18" t="s">
        <v>23</v>
      </c>
      <c r="W19" s="18" t="s">
        <v>23</v>
      </c>
      <c r="X19" s="18">
        <v>197172.62031119002</v>
      </c>
      <c r="Y19" s="18">
        <v>343.92462999999998</v>
      </c>
      <c r="Z19" s="18">
        <v>36771.258399999999</v>
      </c>
      <c r="AA19" s="17">
        <v>71058.013638960052</v>
      </c>
      <c r="AB19" s="20">
        <v>30.515731899999082</v>
      </c>
      <c r="AC19" s="20">
        <v>71027.497907060053</v>
      </c>
      <c r="AD19" s="18">
        <v>452655.72000905994</v>
      </c>
      <c r="AE19" s="18">
        <v>27784.586635672138</v>
      </c>
      <c r="AF19" s="18">
        <v>-38633.594809312272</v>
      </c>
    </row>
    <row r="20" spans="1:32" ht="12">
      <c r="A20" s="2">
        <v>2017</v>
      </c>
      <c r="B20" s="17">
        <v>941260.63932545017</v>
      </c>
      <c r="C20" s="18">
        <v>359139.6678607213</v>
      </c>
      <c r="D20" s="17">
        <v>559846.92362108012</v>
      </c>
      <c r="E20" s="18">
        <v>549636.78557973006</v>
      </c>
      <c r="F20" s="19">
        <v>132362.20716200001</v>
      </c>
      <c r="G20" s="19">
        <v>417274.57841773005</v>
      </c>
      <c r="H20" s="19">
        <v>3021.2141800999998</v>
      </c>
      <c r="I20" s="19">
        <v>916.55441379999536</v>
      </c>
      <c r="J20" s="19">
        <v>6272.3694474500007</v>
      </c>
      <c r="K20" s="18">
        <v>22274.047843648819</v>
      </c>
      <c r="L20" s="18" t="s">
        <v>23</v>
      </c>
      <c r="M20" s="20" t="s">
        <v>23</v>
      </c>
      <c r="N20" s="20" t="s">
        <v>23</v>
      </c>
      <c r="O20" s="20" t="s">
        <v>23</v>
      </c>
      <c r="P20" s="20" t="s">
        <v>23</v>
      </c>
      <c r="Q20" s="17">
        <v>941260.63932545017</v>
      </c>
      <c r="R20" s="17">
        <v>888844.86499400996</v>
      </c>
      <c r="S20" s="17">
        <v>133542.31640606999</v>
      </c>
      <c r="T20" s="18">
        <v>102415.29872286999</v>
      </c>
      <c r="U20" s="18">
        <v>31127.0176832</v>
      </c>
      <c r="V20" s="18" t="s">
        <v>23</v>
      </c>
      <c r="W20" s="18" t="s">
        <v>23</v>
      </c>
      <c r="X20" s="18">
        <v>168547.67692420998</v>
      </c>
      <c r="Y20" s="18">
        <v>7840.9246299999995</v>
      </c>
      <c r="Z20" s="18">
        <v>85587.968699999998</v>
      </c>
      <c r="AA20" s="17">
        <v>58558.553671530011</v>
      </c>
      <c r="AB20" s="20">
        <v>17.759517979982775</v>
      </c>
      <c r="AC20" s="20">
        <v>58540.794153550029</v>
      </c>
      <c r="AD20" s="18">
        <v>493325.97833373002</v>
      </c>
      <c r="AE20" s="18">
        <v>31712.773059290135</v>
      </c>
      <c r="AF20" s="18">
        <v>-37855.552399380002</v>
      </c>
    </row>
    <row r="21" spans="1:32" ht="12">
      <c r="A21" s="2">
        <v>2018</v>
      </c>
      <c r="B21" s="17">
        <v>1038737.49099957</v>
      </c>
      <c r="C21" s="18">
        <v>415947.89572786761</v>
      </c>
      <c r="D21" s="17">
        <v>583879.45376507007</v>
      </c>
      <c r="E21" s="18">
        <v>573793.05235639005</v>
      </c>
      <c r="F21" s="19">
        <v>132362.20716200001</v>
      </c>
      <c r="G21" s="19">
        <v>441430.84519439004</v>
      </c>
      <c r="H21" s="19">
        <v>2818.6354976399998</v>
      </c>
      <c r="I21" s="19">
        <v>995.13971335999292</v>
      </c>
      <c r="J21" s="19">
        <v>6272.6261976800006</v>
      </c>
      <c r="K21" s="18">
        <v>38910.141506632324</v>
      </c>
      <c r="L21" s="18" t="s">
        <v>23</v>
      </c>
      <c r="M21" s="20" t="s">
        <v>23</v>
      </c>
      <c r="N21" s="20" t="s">
        <v>23</v>
      </c>
      <c r="O21" s="20" t="s">
        <v>23</v>
      </c>
      <c r="P21" s="20" t="s">
        <v>23</v>
      </c>
      <c r="Q21" s="17">
        <v>1038737.4909995701</v>
      </c>
      <c r="R21" s="17">
        <v>963272.3</v>
      </c>
      <c r="S21" s="17">
        <v>146567.36780779</v>
      </c>
      <c r="T21" s="18">
        <v>117046.29492859999</v>
      </c>
      <c r="U21" s="18">
        <v>29521.07287919</v>
      </c>
      <c r="V21" s="18" t="s">
        <v>23</v>
      </c>
      <c r="W21" s="18" t="s">
        <v>23</v>
      </c>
      <c r="X21" s="18">
        <v>202855.77879030997</v>
      </c>
      <c r="Y21" s="18">
        <v>264.92462999999998</v>
      </c>
      <c r="Z21" s="18">
        <v>37326.800000000003</v>
      </c>
      <c r="AA21" s="17">
        <v>54599.496880109989</v>
      </c>
      <c r="AB21" s="20">
        <v>26.472131819988135</v>
      </c>
      <c r="AC21" s="20">
        <v>54573.024748290001</v>
      </c>
      <c r="AD21" s="18">
        <v>576257.43985972006</v>
      </c>
      <c r="AE21" s="18">
        <v>58290.864409240196</v>
      </c>
      <c r="AF21" s="18">
        <v>-37425.181377599998</v>
      </c>
    </row>
    <row r="22" spans="1:32" ht="12">
      <c r="A22" s="2">
        <v>2019</v>
      </c>
      <c r="B22" s="17">
        <v>1157357.3455653898</v>
      </c>
      <c r="C22" s="18">
        <v>498367.81378972926</v>
      </c>
      <c r="D22" s="17">
        <v>627682.30190981016</v>
      </c>
      <c r="E22" s="18">
        <v>617584.62159613008</v>
      </c>
      <c r="F22" s="18">
        <v>132362.20716157</v>
      </c>
      <c r="G22" s="18">
        <v>485222.41443456011</v>
      </c>
      <c r="H22" s="18">
        <v>2619.6226944999999</v>
      </c>
      <c r="I22" s="18">
        <v>938.28203689999293</v>
      </c>
      <c r="J22" s="18">
        <v>6542.1090258200002</v>
      </c>
      <c r="K22" s="18">
        <v>31304.896422310499</v>
      </c>
      <c r="L22" s="18" t="s">
        <v>23</v>
      </c>
      <c r="M22" s="18" t="s">
        <v>23</v>
      </c>
      <c r="N22" s="18" t="s">
        <v>23</v>
      </c>
      <c r="O22" s="18" t="s">
        <v>23</v>
      </c>
      <c r="P22" s="18" t="s">
        <v>23</v>
      </c>
      <c r="Q22" s="17">
        <v>1157357.3455653898</v>
      </c>
      <c r="R22" s="17">
        <v>1079536.25031354</v>
      </c>
      <c r="S22" s="17">
        <f>SUM(T22:U22)</f>
        <v>166456.31353326002</v>
      </c>
      <c r="T22" s="18">
        <v>133861.90693324001</v>
      </c>
      <c r="U22" s="18">
        <v>32594.40660002</v>
      </c>
      <c r="V22" s="18" t="s">
        <v>23</v>
      </c>
      <c r="W22" s="18" t="s">
        <v>23</v>
      </c>
      <c r="X22" s="18">
        <v>211694.30768944</v>
      </c>
      <c r="Y22" s="18">
        <v>694.92462999999998</v>
      </c>
      <c r="Z22" s="18">
        <v>90754.5</v>
      </c>
      <c r="AA22" s="17">
        <v>53438.758699309947</v>
      </c>
      <c r="AB22" s="18">
        <v>20.28592601994751</v>
      </c>
      <c r="AC22" s="18">
        <v>53418.472773289999</v>
      </c>
      <c r="AD22" s="18">
        <v>605635.72418181994</v>
      </c>
      <c r="AE22" s="18">
        <v>55415.820751269814</v>
      </c>
      <c r="AF22" s="18">
        <v>-31033.484198729995</v>
      </c>
    </row>
    <row r="23" spans="1:32" ht="12">
      <c r="A23" s="2">
        <v>2020</v>
      </c>
      <c r="B23" s="17">
        <v>1496118.6972185401</v>
      </c>
      <c r="C23" s="18">
        <v>663311.98113003036</v>
      </c>
      <c r="D23" s="17">
        <v>673727.53267545998</v>
      </c>
      <c r="E23" s="19">
        <v>532508.73865453003</v>
      </c>
      <c r="F23" s="19">
        <v>132362.20716157</v>
      </c>
      <c r="G23" s="19">
        <v>400146.53149296006</v>
      </c>
      <c r="H23" s="19">
        <v>2486.4529906399998</v>
      </c>
      <c r="I23" s="19">
        <v>132270.52104699</v>
      </c>
      <c r="J23" s="19">
        <v>6461.8199832999999</v>
      </c>
      <c r="K23" s="18">
        <v>159079.18341304967</v>
      </c>
      <c r="L23" s="18" t="s">
        <v>23</v>
      </c>
      <c r="M23" s="18" t="s">
        <v>23</v>
      </c>
      <c r="N23" s="18" t="s">
        <v>23</v>
      </c>
      <c r="O23" s="18" t="s">
        <v>23</v>
      </c>
      <c r="P23" s="18" t="s">
        <v>23</v>
      </c>
      <c r="Q23" s="17">
        <v>1496118.6972185401</v>
      </c>
      <c r="R23" s="17">
        <v>1278173.1540895698</v>
      </c>
      <c r="S23" s="17">
        <f t="shared" si="0"/>
        <v>222944.21241833002</v>
      </c>
      <c r="T23" s="20">
        <v>186866.98558514001</v>
      </c>
      <c r="U23" s="20">
        <v>36077.226833189998</v>
      </c>
      <c r="V23" s="18" t="s">
        <v>23</v>
      </c>
      <c r="W23" s="18" t="s">
        <v>23</v>
      </c>
      <c r="X23" s="18">
        <v>256717.51254202001</v>
      </c>
      <c r="Y23" s="18">
        <v>59640.924630000001</v>
      </c>
      <c r="Z23" s="18">
        <v>93214.942999999999</v>
      </c>
      <c r="AA23" s="17">
        <f t="shared" si="1"/>
        <v>60479.730796079959</v>
      </c>
      <c r="AB23" s="20">
        <v>3.2302639499539509</v>
      </c>
      <c r="AC23" s="20">
        <v>60476.500532130005</v>
      </c>
      <c r="AD23" s="18">
        <v>645655.56149921985</v>
      </c>
      <c r="AE23" s="18">
        <v>196819.20819109026</v>
      </c>
      <c r="AF23" s="18">
        <v>-39353.395858200012</v>
      </c>
    </row>
    <row r="24" spans="1:32" ht="12">
      <c r="A24" s="2">
        <v>2021</v>
      </c>
      <c r="B24" s="17">
        <v>1647638.9607685304</v>
      </c>
      <c r="C24" s="18">
        <v>781672.31376274582</v>
      </c>
      <c r="D24" s="17">
        <v>766864.80119337002</v>
      </c>
      <c r="E24" s="19">
        <v>630463.44960473001</v>
      </c>
      <c r="F24" s="19">
        <v>132362.20716157</v>
      </c>
      <c r="G24" s="19">
        <v>498101.24244316004</v>
      </c>
      <c r="H24" s="19">
        <v>2490.5271427100001</v>
      </c>
      <c r="I24" s="19">
        <v>126750.24805256996</v>
      </c>
      <c r="J24" s="19">
        <v>7160.5763933599992</v>
      </c>
      <c r="K24" s="18">
        <v>99101.84581241454</v>
      </c>
      <c r="L24" s="18" t="s">
        <v>23</v>
      </c>
      <c r="M24" s="18" t="s">
        <v>23</v>
      </c>
      <c r="N24" s="18" t="s">
        <v>23</v>
      </c>
      <c r="O24" s="18" t="s">
        <v>23</v>
      </c>
      <c r="P24" s="18" t="s">
        <v>23</v>
      </c>
      <c r="Q24" s="17">
        <v>1647638.9607685304</v>
      </c>
      <c r="R24" s="17">
        <v>1480627.00436025</v>
      </c>
      <c r="S24" s="17">
        <f t="shared" si="0"/>
        <v>245164.85444948002</v>
      </c>
      <c r="T24" s="20">
        <v>209428.0226214983</v>
      </c>
      <c r="U24" s="20">
        <v>35736.83182798171</v>
      </c>
      <c r="V24" s="18" t="s">
        <v>23</v>
      </c>
      <c r="W24" s="18" t="s">
        <v>23</v>
      </c>
      <c r="X24" s="18">
        <v>268271.99665834999</v>
      </c>
      <c r="Y24" s="18">
        <v>110050.76999999999</v>
      </c>
      <c r="Z24" s="18">
        <v>212319.00166869001</v>
      </c>
      <c r="AA24" s="17">
        <f t="shared" si="1"/>
        <v>93829.104184480108</v>
      </c>
      <c r="AB24" s="20">
        <v>4.9042102301027626</v>
      </c>
      <c r="AC24" s="20">
        <v>93824.199974250005</v>
      </c>
      <c r="AD24" s="18">
        <v>644820.38158372999</v>
      </c>
      <c r="AE24" s="18">
        <v>141575.42434443021</v>
      </c>
      <c r="AF24" s="18">
        <v>-68392.572120630037</v>
      </c>
    </row>
    <row r="25" spans="1:32" ht="12">
      <c r="A25" s="2">
        <v>2022</v>
      </c>
      <c r="B25" s="17">
        <v>1739186.6441164499</v>
      </c>
      <c r="C25" s="18">
        <v>842995.42839317024</v>
      </c>
      <c r="D25" s="17">
        <v>820697.40320106992</v>
      </c>
      <c r="E25" s="19">
        <v>717494.90528765996</v>
      </c>
      <c r="F25" s="19">
        <v>132362.064319</v>
      </c>
      <c r="G25" s="19">
        <v>585132.84096865996</v>
      </c>
      <c r="H25" s="19">
        <v>729.15546449999999</v>
      </c>
      <c r="I25" s="19">
        <v>95368.854604639986</v>
      </c>
      <c r="J25" s="19">
        <v>7104.4878442699992</v>
      </c>
      <c r="K25" s="18">
        <v>75493.812522209715</v>
      </c>
      <c r="L25" s="18" t="s">
        <v>23</v>
      </c>
      <c r="M25" s="18" t="s">
        <v>23</v>
      </c>
      <c r="N25" s="18" t="s">
        <v>23</v>
      </c>
      <c r="O25" s="18" t="s">
        <v>23</v>
      </c>
      <c r="P25" s="18" t="s">
        <v>23</v>
      </c>
      <c r="Q25" s="17">
        <v>1739186.6441164499</v>
      </c>
      <c r="R25" s="17">
        <v>1580713.5263778402</v>
      </c>
      <c r="S25" s="17">
        <f t="shared" si="0"/>
        <v>252499.40321657</v>
      </c>
      <c r="T25" s="20">
        <v>211815.27889625137</v>
      </c>
      <c r="U25" s="20">
        <v>40684.124320318639</v>
      </c>
      <c r="V25" s="18" t="s">
        <v>23</v>
      </c>
      <c r="W25" s="18" t="s">
        <v>23</v>
      </c>
      <c r="X25" s="18">
        <v>331398.11112813</v>
      </c>
      <c r="Y25" s="18">
        <v>56065.43</v>
      </c>
      <c r="Z25" s="18">
        <v>100354.501</v>
      </c>
      <c r="AA25" s="17">
        <f t="shared" si="1"/>
        <v>126559.53381934993</v>
      </c>
      <c r="AB25" s="20">
        <v>228.41815359995235</v>
      </c>
      <c r="AC25" s="20">
        <v>126331.11566574998</v>
      </c>
      <c r="AD25" s="18">
        <v>840396.08103314007</v>
      </c>
      <c r="AE25" s="18">
        <v>92113.610372479772</v>
      </c>
      <c r="AF25" s="18">
        <v>-60200.026453220002</v>
      </c>
    </row>
    <row r="26" spans="1:32" ht="12">
      <c r="A26" s="2">
        <v>2023</v>
      </c>
      <c r="B26" s="17">
        <v>1972559.55279508</v>
      </c>
      <c r="C26" s="18">
        <v>930252.66121232696</v>
      </c>
      <c r="D26" s="17">
        <v>941981.01096331992</v>
      </c>
      <c r="E26" s="19">
        <v>758553.50883651001</v>
      </c>
      <c r="F26" s="19">
        <v>132361.9</v>
      </c>
      <c r="G26" s="19">
        <v>626191.60883650999</v>
      </c>
      <c r="H26" s="19">
        <v>753.18109010000001</v>
      </c>
      <c r="I26" s="19">
        <v>175322.20043487998</v>
      </c>
      <c r="J26" s="19">
        <v>7352.1206018299999</v>
      </c>
      <c r="K26" s="18">
        <v>100325.88061943324</v>
      </c>
      <c r="L26" s="18" t="s">
        <v>23</v>
      </c>
      <c r="M26" s="18" t="s">
        <v>23</v>
      </c>
      <c r="N26" s="18" t="s">
        <v>23</v>
      </c>
      <c r="O26" s="18" t="s">
        <v>23</v>
      </c>
      <c r="P26" s="18" t="s">
        <v>23</v>
      </c>
      <c r="Q26" s="17">
        <v>1972559.55279508</v>
      </c>
      <c r="R26" s="17">
        <v>1756027.14458036</v>
      </c>
      <c r="S26" s="17">
        <f t="shared" si="0"/>
        <v>282106.40792487998</v>
      </c>
      <c r="T26" s="18">
        <v>233691.66843600821</v>
      </c>
      <c r="U26" s="18">
        <v>48414.739488871775</v>
      </c>
      <c r="V26" s="18" t="s">
        <v>23</v>
      </c>
      <c r="W26" s="18" t="s">
        <v>23</v>
      </c>
      <c r="X26" s="18">
        <v>354741.42948662001</v>
      </c>
      <c r="Y26" s="18">
        <v>30630.98</v>
      </c>
      <c r="Z26" s="18">
        <v>127452.64471064</v>
      </c>
      <c r="AA26" s="17">
        <f t="shared" si="1"/>
        <v>154584.77203611992</v>
      </c>
      <c r="AB26" s="18">
        <v>383.4320035999408</v>
      </c>
      <c r="AC26" s="18">
        <v>154201.34003251998</v>
      </c>
      <c r="AD26" s="18">
        <v>961095.68245821993</v>
      </c>
      <c r="AE26" s="18">
        <v>103308.93600791995</v>
      </c>
      <c r="AF26" s="18">
        <v>-41361.299829319993</v>
      </c>
    </row>
    <row r="27" spans="1:32" ht="12">
      <c r="A27" s="3">
        <v>2024</v>
      </c>
      <c r="B27" s="21">
        <v>1905485.1390729498</v>
      </c>
      <c r="C27" s="22">
        <v>852119.81562956783</v>
      </c>
      <c r="D27" s="21">
        <v>965728.12471631018</v>
      </c>
      <c r="E27" s="23">
        <v>813234.18997846008</v>
      </c>
      <c r="F27" s="23">
        <v>132361.9</v>
      </c>
      <c r="G27" s="23">
        <v>680872.28997846006</v>
      </c>
      <c r="H27" s="23">
        <v>761.02290002999996</v>
      </c>
      <c r="I27" s="23">
        <v>144219.46956414002</v>
      </c>
      <c r="J27" s="23">
        <v>7513.4422736799988</v>
      </c>
      <c r="K27" s="22">
        <v>87637.198727071751</v>
      </c>
      <c r="L27" s="22" t="s">
        <v>23</v>
      </c>
      <c r="M27" s="22" t="s">
        <v>23</v>
      </c>
      <c r="N27" s="22" t="s">
        <v>23</v>
      </c>
      <c r="O27" s="22" t="s">
        <v>23</v>
      </c>
      <c r="P27" s="22" t="s">
        <v>23</v>
      </c>
      <c r="Q27" s="21">
        <v>1905485.1390729498</v>
      </c>
      <c r="R27" s="21">
        <v>1674265.3746120501</v>
      </c>
      <c r="S27" s="21">
        <f t="shared" si="0"/>
        <v>305591.31158527004</v>
      </c>
      <c r="T27" s="22">
        <v>255126.94291609066</v>
      </c>
      <c r="U27" s="22">
        <v>50464.36866917937</v>
      </c>
      <c r="V27" s="22" t="s">
        <v>23</v>
      </c>
      <c r="W27" s="22" t="s">
        <v>23</v>
      </c>
      <c r="X27" s="22">
        <v>398884.40185640997</v>
      </c>
      <c r="Y27" s="22">
        <v>5735</v>
      </c>
      <c r="Z27" s="22">
        <v>57569.131156440002</v>
      </c>
      <c r="AA27" s="21">
        <f t="shared" si="1"/>
        <v>171096.18169294004</v>
      </c>
      <c r="AB27" s="22">
        <v>313.83656433003489</v>
      </c>
      <c r="AC27" s="22">
        <v>170782.34512861</v>
      </c>
      <c r="AD27" s="22">
        <v>906485.53001393005</v>
      </c>
      <c r="AE27" s="22">
        <v>91495.029388289666</v>
      </c>
      <c r="AF27" s="22">
        <v>-31371.446620330025</v>
      </c>
    </row>
    <row r="28" spans="1:32">
      <c r="A28" s="4" t="s">
        <v>30</v>
      </c>
      <c r="B28" s="8"/>
      <c r="C28" s="4"/>
      <c r="D28" s="4"/>
      <c r="E28" s="4"/>
      <c r="F28" s="4"/>
      <c r="G28" s="4"/>
    </row>
    <row r="29" spans="1:32">
      <c r="A29" s="5" t="s">
        <v>35</v>
      </c>
      <c r="B29" s="4"/>
      <c r="C29" s="4"/>
      <c r="D29" s="4"/>
      <c r="E29" s="4"/>
      <c r="F29" s="4"/>
      <c r="G29" s="4"/>
    </row>
    <row r="30" spans="1:32" ht="10.5" customHeight="1">
      <c r="A30" s="5" t="s">
        <v>44</v>
      </c>
      <c r="B30" s="4"/>
      <c r="C30" s="4"/>
      <c r="D30" s="4"/>
      <c r="E30" s="4"/>
      <c r="F30" s="4"/>
      <c r="G30" s="4"/>
    </row>
    <row r="31" spans="1:32" ht="10.5" customHeight="1">
      <c r="A31" s="5" t="s">
        <v>45</v>
      </c>
      <c r="B31" s="4"/>
      <c r="C31" s="4"/>
      <c r="D31" s="4"/>
      <c r="E31" s="4"/>
      <c r="F31" s="4"/>
      <c r="G31" s="4"/>
    </row>
    <row r="32" spans="1:32">
      <c r="A32" s="4" t="s">
        <v>31</v>
      </c>
      <c r="B32" s="4"/>
      <c r="C32" s="4"/>
      <c r="D32" s="4"/>
      <c r="E32" s="4"/>
      <c r="F32" s="4"/>
      <c r="G32" s="4"/>
    </row>
    <row r="33" spans="1:32" ht="12.75">
      <c r="A33" s="4" t="s">
        <v>36</v>
      </c>
      <c r="B33" s="4"/>
      <c r="C33" s="4"/>
      <c r="D33" s="4"/>
      <c r="E33" s="4"/>
      <c r="F33" s="9"/>
      <c r="G33" s="9"/>
    </row>
    <row r="34" spans="1:32">
      <c r="A34" s="4" t="s">
        <v>29</v>
      </c>
      <c r="B34" s="4"/>
      <c r="C34" s="4"/>
      <c r="D34" s="4"/>
      <c r="E34" s="4"/>
      <c r="F34" s="4"/>
      <c r="G34" s="4"/>
    </row>
    <row r="35" spans="1:32">
      <c r="A35" s="6" t="s">
        <v>32</v>
      </c>
      <c r="B35" s="4"/>
      <c r="C35" s="4"/>
      <c r="D35" s="4"/>
      <c r="E35" s="4"/>
      <c r="F35" s="4"/>
      <c r="G35" s="4"/>
    </row>
    <row r="36" spans="1:32">
      <c r="A36" s="6" t="s">
        <v>33</v>
      </c>
      <c r="P36" s="10"/>
    </row>
    <row r="37" spans="1:32">
      <c r="A37" s="5" t="s">
        <v>34</v>
      </c>
    </row>
    <row r="38" spans="1:32">
      <c r="B38" s="11"/>
      <c r="C38" s="11"/>
      <c r="D38" s="12"/>
      <c r="E38" s="11"/>
      <c r="F38" s="11"/>
      <c r="G38" s="11"/>
      <c r="H38" s="11"/>
      <c r="I38" s="11"/>
      <c r="J38" s="11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4"/>
      <c r="AB38" s="14"/>
      <c r="AC38" s="14"/>
      <c r="AD38" s="14"/>
      <c r="AE38" s="14"/>
      <c r="AF38" s="14"/>
    </row>
  </sheetData>
  <mergeCells count="4">
    <mergeCell ref="A2:AF2"/>
    <mergeCell ref="A3:AF3"/>
    <mergeCell ref="A5:A6"/>
    <mergeCell ref="B5:AF5"/>
  </mergeCells>
  <phoneticPr fontId="0" type="noConversion"/>
  <printOptions horizontalCentered="1"/>
  <pageMargins left="0.78" right="0.78740157480314965" top="1.08" bottom="0.64" header="0.19685039370078741" footer="0"/>
  <pageSetup scale="25" orientation="portrait" r:id="rId1"/>
  <headerFooter alignWithMargins="0"/>
  <ignoredErrors>
    <ignoredError sqref="S8:S16 AA7:AA16 AA23:AA2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3.12-01</vt:lpstr>
    </vt:vector>
  </TitlesOfParts>
  <Company>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laura.bonora</dc:creator>
  <cp:lastModifiedBy>Mariana De León De León</cp:lastModifiedBy>
  <dcterms:created xsi:type="dcterms:W3CDTF">2009-03-17T12:39:40Z</dcterms:created>
  <dcterms:modified xsi:type="dcterms:W3CDTF">2025-06-26T13:28:22Z</dcterms:modified>
</cp:coreProperties>
</file>