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SALUD\Salud\129 Situación de salud de la población\Tabulados\"/>
    </mc:Choice>
  </mc:AlternateContent>
  <xr:revisionPtr revIDLastSave="0" documentId="13_ncr:1_{ABFCF340-D469-471B-81C5-38143F0DC6BC}" xr6:coauthVersionLast="47" xr6:coauthVersionMax="47" xr10:uidLastSave="{00000000-0000-0000-0000-000000000000}"/>
  <bookViews>
    <workbookView xWindow="-120" yWindow="-120" windowWidth="19440" windowHeight="15000" tabRatio="928" xr2:uid="{00000000-000D-0000-FFFF-FFFF00000000}"/>
  </bookViews>
  <sheets>
    <sheet name="4.20-14" sheetId="1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</workbook>
</file>

<file path=xl/calcChain.xml><?xml version="1.0" encoding="utf-8"?>
<calcChain xmlns="http://schemas.openxmlformats.org/spreadsheetml/2006/main">
  <c r="H58" i="161" l="1"/>
  <c r="H41" i="161"/>
</calcChain>
</file>

<file path=xl/sharedStrings.xml><?xml version="1.0" encoding="utf-8"?>
<sst xmlns="http://schemas.openxmlformats.org/spreadsheetml/2006/main" count="684" uniqueCount="34">
  <si>
    <t>…</t>
  </si>
  <si>
    <t>Emergencias</t>
  </si>
  <si>
    <t>Ingresos</t>
  </si>
  <si>
    <t>Egresos</t>
  </si>
  <si>
    <t>Abortos</t>
  </si>
  <si>
    <t xml:space="preserve">Consultas </t>
  </si>
  <si>
    <t>Ministerio de Salud Pública (MSP)</t>
  </si>
  <si>
    <t>Hospital Central de las Fuerzas Armadas (FFAA)</t>
  </si>
  <si>
    <t>Todos los sectores</t>
  </si>
  <si>
    <t>Consultas</t>
  </si>
  <si>
    <t>Defunciones</t>
  </si>
  <si>
    <t>Partos</t>
  </si>
  <si>
    <t>Nacimientos</t>
  </si>
  <si>
    <t>Cesáreas</t>
  </si>
  <si>
    <t>Cirugías</t>
  </si>
  <si>
    <t>Año</t>
  </si>
  <si>
    <t>Hospital Militar  FAD Dr. Ramon De Lara</t>
  </si>
  <si>
    <t>Sub-Sector/ Indicador</t>
  </si>
  <si>
    <t>2017*</t>
  </si>
  <si>
    <t>Instituto Dominicano de Seguros Sociales (IDSS)</t>
  </si>
  <si>
    <t xml:space="preserve">                …</t>
  </si>
  <si>
    <t>Hospital General Policía Nacional (HOSGEPOL)</t>
  </si>
  <si>
    <t xml:space="preserve">Nota: Los datos de partos descritos corresponden a partos via vaginal. </t>
  </si>
  <si>
    <t>Los datos de nacimientos incluyen nacidos vivos y nacidos muertos.</t>
  </si>
  <si>
    <t xml:space="preserve">                  ...: Información no disponible.</t>
  </si>
  <si>
    <t xml:space="preserve">            (1): El Hospital de la Policia Nacional empezò a operar a partir del 2004.</t>
  </si>
  <si>
    <t>….</t>
  </si>
  <si>
    <t>Servicio Nacional de Salud (SNS)</t>
  </si>
  <si>
    <t xml:space="preserve">Patronatos privados y ONG's </t>
  </si>
  <si>
    <r>
      <t xml:space="preserve">      </t>
    </r>
    <r>
      <rPr>
        <vertAlign val="superscript"/>
        <sz val="9"/>
        <rFont val="Roboto"/>
      </rPr>
      <t xml:space="preserve">          </t>
    </r>
    <r>
      <rPr>
        <vertAlign val="superscript"/>
        <sz val="10"/>
        <rFont val="Roboto"/>
      </rPr>
      <t>*</t>
    </r>
    <r>
      <rPr>
        <sz val="7"/>
        <rFont val="Roboto"/>
      </rPr>
      <t>Datos Preliminares.</t>
    </r>
  </si>
  <si>
    <r>
      <t>Hospital General de la Policía Nacional (HOSGEPOL)</t>
    </r>
    <r>
      <rPr>
        <b/>
        <vertAlign val="superscript"/>
        <sz val="9"/>
        <rFont val="Roboto"/>
      </rPr>
      <t>1</t>
    </r>
  </si>
  <si>
    <r>
      <rPr>
        <b/>
        <sz val="7"/>
        <rFont val="Roboto"/>
      </rPr>
      <t xml:space="preserve">Fuentes: </t>
    </r>
    <r>
      <rPr>
        <sz val="7"/>
        <rFont val="Roboto"/>
      </rPr>
      <t>Registros administrativos de las siguientes instituciones,</t>
    </r>
  </si>
  <si>
    <t xml:space="preserve"> Base de datos de los registros  mensuales de la producción de los servicios hospitalarios (Form. 67-A) del SNS y de otros establecimientos de salud, enero-diciembre del año 2020. </t>
  </si>
  <si>
    <r>
      <rPr>
        <b/>
        <sz val="9"/>
        <rFont val="Roboto"/>
      </rPr>
      <t xml:space="preserve">Cuadro 4.20-14. </t>
    </r>
    <r>
      <rPr>
        <sz val="9"/>
        <rFont val="Roboto"/>
      </rPr>
      <t>REPUBLICA DOMINICANA: Indicadores de salud del sector público por año, según institución, 2003-2020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</si>
</sst>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</font>
    <font>
      <b/>
      <sz val="9"/>
      <name val="Roboto"/>
    </font>
    <font>
      <sz val="9"/>
      <color indexed="8"/>
      <name val="Roboto"/>
    </font>
    <font>
      <sz val="9"/>
      <name val="Roboto"/>
    </font>
    <font>
      <sz val="8"/>
      <name val="Roboto"/>
    </font>
    <font>
      <vertAlign val="superscript"/>
      <sz val="9"/>
      <name val="Roboto"/>
    </font>
    <font>
      <sz val="10"/>
      <name val="Roboto"/>
    </font>
    <font>
      <sz val="7"/>
      <name val="Roboto"/>
    </font>
    <font>
      <vertAlign val="superscript"/>
      <sz val="10"/>
      <name val="Roboto"/>
    </font>
    <font>
      <b/>
      <vertAlign val="superscript"/>
      <sz val="9"/>
      <name val="Roboto"/>
    </font>
    <font>
      <b/>
      <sz val="10"/>
      <name val="Roboto"/>
    </font>
    <font>
      <b/>
      <sz val="7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6">
    <xf numFmtId="0" fontId="0" fillId="0" borderId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4" fontId="9" fillId="0" borderId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75" fontId="28" fillId="20" borderId="1">
      <alignment horizontal="center" vertical="center"/>
    </xf>
    <xf numFmtId="0" fontId="29" fillId="0" borderId="2">
      <protection hidden="1"/>
    </xf>
    <xf numFmtId="0" fontId="9" fillId="21" borderId="0" applyNumberFormat="0" applyBorder="0" applyAlignment="0" applyProtection="0"/>
    <xf numFmtId="0" fontId="18" fillId="3" borderId="0" applyNumberFormat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6" fillId="0" borderId="5" applyNumberFormat="0" applyFill="0" applyAlignment="0" applyProtection="0"/>
    <xf numFmtId="0" fontId="15" fillId="23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31" fillId="0" borderId="0">
      <protection locked="0"/>
    </xf>
    <xf numFmtId="0" fontId="11" fillId="24" borderId="6">
      <alignment horizontal="center" textRotation="44"/>
    </xf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8" fillId="0" borderId="0">
      <protection locked="0"/>
    </xf>
    <xf numFmtId="38" fontId="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178" fontId="8" fillId="0" borderId="0">
      <protection locked="0"/>
    </xf>
    <xf numFmtId="178" fontId="8" fillId="0" borderId="0">
      <protection locked="0"/>
    </xf>
    <xf numFmtId="0" fontId="33" fillId="0" borderId="10" applyNumberFormat="0" applyFill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10" fontId="7" fillId="26" borderId="11" applyNumberFormat="0" applyBorder="0" applyAlignment="0" applyProtection="0"/>
    <xf numFmtId="0" fontId="10" fillId="0" borderId="2">
      <alignment horizontal="left"/>
      <protection locked="0"/>
    </xf>
    <xf numFmtId="43" fontId="8" fillId="0" borderId="0" applyFont="0" applyFill="0" applyBorder="0" applyAlignment="0" applyProtection="0"/>
    <xf numFmtId="179" fontId="9" fillId="0" borderId="0" applyFill="0" applyBorder="0" applyAlignment="0" applyProtection="0"/>
    <xf numFmtId="176" fontId="9" fillId="0" borderId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0" fontId="19" fillId="27" borderId="0" applyNumberFormat="0" applyBorder="0" applyAlignment="0" applyProtection="0"/>
    <xf numFmtId="37" fontId="34" fillId="0" borderId="0"/>
    <xf numFmtId="169" fontId="35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11" fillId="0" borderId="0"/>
    <xf numFmtId="0" fontId="9" fillId="0" borderId="0"/>
    <xf numFmtId="0" fontId="9" fillId="0" borderId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20" fillId="22" borderId="13" applyNumberFormat="0" applyAlignment="0" applyProtection="0"/>
    <xf numFmtId="10" fontId="8" fillId="0" borderId="0" applyFont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9" fillId="30" borderId="0" applyNumberFormat="0" applyBorder="0" applyAlignment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21" borderId="2"/>
    <xf numFmtId="0" fontId="26" fillId="0" borderId="15" applyNumberFormat="0" applyFill="0" applyAlignment="0" applyProtection="0"/>
    <xf numFmtId="37" fontId="7" fillId="31" borderId="0" applyNumberFormat="0" applyBorder="0" applyAlignment="0" applyProtection="0"/>
    <xf numFmtId="37" fontId="7" fillId="0" borderId="0"/>
    <xf numFmtId="0" fontId="27" fillId="32" borderId="0" applyNumberFormat="0" applyBorder="0" applyAlignment="0" applyProtection="0"/>
    <xf numFmtId="3" fontId="29" fillId="0" borderId="1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7" fillId="21" borderId="2"/>
    <xf numFmtId="0" fontId="7" fillId="21" borderId="2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1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1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1" fillId="7" borderId="0" applyNumberFormat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1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1" fillId="11" borderId="0" applyNumberFormat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2" fillId="1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2" fillId="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2" fillId="1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2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2" fillId="14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2" fillId="15" borderId="0" applyNumberFormat="0" applyBorder="0" applyAlignment="0" applyProtection="0"/>
    <xf numFmtId="186" fontId="57" fillId="0" borderId="0" applyBorder="0">
      <alignment horizontal="center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0" borderId="28">
      <protection hidden="1"/>
    </xf>
    <xf numFmtId="187" fontId="60" fillId="0" borderId="29" applyBorder="0">
      <alignment horizontal="center" vertical="center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2" fontId="61" fillId="0" borderId="0">
      <protection locked="0"/>
    </xf>
    <xf numFmtId="2" fontId="6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14" fillId="22" borderId="3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5" fillId="23" borderId="4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43" fontId="5" fillId="0" borderId="0" applyFont="0" applyFill="0" applyBorder="0" applyAlignment="0" applyProtection="0"/>
    <xf numFmtId="3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8" fillId="0" borderId="0" applyFill="0" applyBorder="0" applyAlignment="0" applyProtection="0"/>
    <xf numFmtId="2" fontId="61" fillId="0" borderId="0">
      <protection locked="0"/>
    </xf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2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2" fillId="1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2" fillId="13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2" fillId="1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2" fillId="19" borderId="0" applyNumberFormat="0" applyBorder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0" fontId="64" fillId="0" borderId="0"/>
    <xf numFmtId="191" fontId="65" fillId="0" borderId="0">
      <protection locked="0"/>
    </xf>
    <xf numFmtId="191" fontId="65" fillId="0" borderId="0">
      <protection locked="0"/>
    </xf>
    <xf numFmtId="191" fontId="62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2" fillId="0" borderId="0">
      <protection locked="0"/>
    </xf>
    <xf numFmtId="0" fontId="61" fillId="0" borderId="0">
      <protection locked="0"/>
    </xf>
    <xf numFmtId="192" fontId="61" fillId="0" borderId="0">
      <protection locked="0"/>
    </xf>
    <xf numFmtId="177" fontId="8" fillId="0" borderId="0">
      <protection locked="0"/>
    </xf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92" fontId="61" fillId="0" borderId="0">
      <protection locked="0"/>
    </xf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8" fillId="3" borderId="0" applyNumberFormat="0" applyBorder="0" applyAlignment="0" applyProtection="0"/>
    <xf numFmtId="0" fontId="70" fillId="7" borderId="3" applyNumberFormat="0" applyAlignment="0" applyProtection="0"/>
    <xf numFmtId="0" fontId="70" fillId="64" borderId="3" applyNumberFormat="0" applyAlignment="0" applyProtection="0"/>
    <xf numFmtId="0" fontId="16" fillId="0" borderId="5" applyNumberFormat="0" applyFill="0" applyAlignment="0" applyProtection="0"/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19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61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8" fontId="61" fillId="0" borderId="0">
      <protection locked="0"/>
    </xf>
    <xf numFmtId="199" fontId="61" fillId="0" borderId="0">
      <protection locked="0"/>
    </xf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9" fillId="27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8" fillId="28" borderId="12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3" fontId="8" fillId="0" borderId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191" fontId="61" fillId="0" borderId="0">
      <protection locked="0"/>
    </xf>
    <xf numFmtId="201" fontId="8" fillId="0" borderId="0" applyFont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61" fillId="0" borderId="0">
      <protection locked="0"/>
    </xf>
    <xf numFmtId="202" fontId="61" fillId="0" borderId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20" fillId="22" borderId="13" applyNumberFormat="0" applyAlignment="0" applyProtection="0"/>
    <xf numFmtId="38" fontId="36" fillId="0" borderId="30"/>
    <xf numFmtId="203" fontId="8" fillId="0" borderId="0"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4" fontId="8" fillId="0" borderId="0" applyFill="0" applyBorder="0" applyAlignment="0" applyProtection="0">
      <alignment wrapText="1"/>
    </xf>
    <xf numFmtId="0" fontId="8" fillId="0" borderId="0" applyNumberForma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0" borderId="7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25" fillId="0" borderId="8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66" fillId="0" borderId="0">
      <protection locked="0"/>
    </xf>
    <xf numFmtId="2" fontId="66" fillId="0" borderId="0">
      <protection locked="0"/>
    </xf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26" fillId="0" borderId="15" applyNumberFormat="0" applyFill="0" applyAlignment="0" applyProtection="0"/>
    <xf numFmtId="191" fontId="61" fillId="0" borderId="0">
      <protection locked="0"/>
    </xf>
    <xf numFmtId="202" fontId="61" fillId="0" borderId="0">
      <protection locked="0"/>
    </xf>
    <xf numFmtId="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Protection="0"/>
    <xf numFmtId="205" fontId="76" fillId="0" borderId="0" applyProtection="0"/>
    <xf numFmtId="0" fontId="77" fillId="0" borderId="0" applyProtection="0"/>
    <xf numFmtId="0" fontId="78" fillId="0" borderId="0" applyProtection="0"/>
    <xf numFmtId="0" fontId="76" fillId="0" borderId="31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4" fillId="0" borderId="0"/>
    <xf numFmtId="43" fontId="79" fillId="0" borderId="0" applyFont="0" applyFill="0" applyBorder="0" applyAlignment="0" applyProtection="0"/>
  </cellStyleXfs>
  <cellXfs count="47">
    <xf numFmtId="0" fontId="0" fillId="0" borderId="0" xfId="0"/>
    <xf numFmtId="0" fontId="82" fillId="65" borderId="0" xfId="3684" applyFont="1" applyFill="1"/>
    <xf numFmtId="3" fontId="83" fillId="65" borderId="0" xfId="0" applyNumberFormat="1" applyFont="1" applyFill="1" applyAlignment="1">
      <alignment horizontal="right" indent="1"/>
    </xf>
    <xf numFmtId="0" fontId="82" fillId="65" borderId="0" xfId="3684" applyFont="1" applyFill="1" applyBorder="1"/>
    <xf numFmtId="3" fontId="82" fillId="65" borderId="0" xfId="3684" applyNumberFormat="1" applyFont="1" applyFill="1"/>
    <xf numFmtId="0" fontId="85" fillId="65" borderId="0" xfId="3684" applyFont="1" applyFill="1"/>
    <xf numFmtId="0" fontId="85" fillId="65" borderId="0" xfId="3684" applyFont="1" applyFill="1" applyBorder="1"/>
    <xf numFmtId="0" fontId="86" fillId="65" borderId="17" xfId="3684" applyFont="1" applyFill="1" applyBorder="1" applyAlignment="1"/>
    <xf numFmtId="0" fontId="86" fillId="65" borderId="0" xfId="3684" applyFont="1" applyFill="1" applyAlignment="1"/>
    <xf numFmtId="0" fontId="86" fillId="65" borderId="0" xfId="3684" applyFont="1" applyFill="1" applyAlignment="1">
      <alignment horizontal="left"/>
    </xf>
    <xf numFmtId="0" fontId="86" fillId="65" borderId="0" xfId="3684" applyFont="1" applyFill="1" applyAlignment="1">
      <alignment horizontal="left" indent="3"/>
    </xf>
    <xf numFmtId="0" fontId="86" fillId="65" borderId="0" xfId="0" applyFont="1" applyFill="1"/>
    <xf numFmtId="0" fontId="82" fillId="65" borderId="0" xfId="3684" applyFont="1" applyFill="1" applyAlignment="1">
      <alignment horizontal="left" indent="1"/>
    </xf>
    <xf numFmtId="0" fontId="81" fillId="65" borderId="0" xfId="3684" applyFont="1" applyFill="1" applyBorder="1" applyAlignment="1">
      <alignment horizontal="left" indent="1"/>
    </xf>
    <xf numFmtId="0" fontId="82" fillId="65" borderId="0" xfId="3684" applyFont="1" applyFill="1" applyBorder="1" applyAlignment="1">
      <alignment horizontal="center"/>
    </xf>
    <xf numFmtId="0" fontId="82" fillId="65" borderId="0" xfId="3684" applyFont="1" applyFill="1" applyBorder="1" applyAlignment="1">
      <alignment horizontal="left" indent="1"/>
    </xf>
    <xf numFmtId="0" fontId="80" fillId="65" borderId="16" xfId="3684" applyFont="1" applyFill="1" applyBorder="1" applyAlignment="1">
      <alignment horizontal="center" vertical="center"/>
    </xf>
    <xf numFmtId="0" fontId="80" fillId="65" borderId="0" xfId="3684" applyFont="1" applyFill="1" applyBorder="1" applyAlignment="1">
      <alignment vertical="center" wrapText="1"/>
    </xf>
    <xf numFmtId="0" fontId="80" fillId="65" borderId="0" xfId="3684" applyFont="1" applyFill="1"/>
    <xf numFmtId="3" fontId="80" fillId="65" borderId="0" xfId="3684" applyNumberFormat="1" applyFont="1" applyFill="1"/>
    <xf numFmtId="0" fontId="80" fillId="65" borderId="0" xfId="3684" applyFont="1" applyFill="1" applyBorder="1"/>
    <xf numFmtId="3" fontId="80" fillId="65" borderId="0" xfId="3684" applyNumberFormat="1" applyFont="1" applyFill="1" applyBorder="1"/>
    <xf numFmtId="0" fontId="89" fillId="65" borderId="0" xfId="3684" applyFont="1" applyFill="1"/>
    <xf numFmtId="3" fontId="81" fillId="65" borderId="0" xfId="3685" applyNumberFormat="1" applyFont="1" applyFill="1" applyBorder="1" applyAlignment="1"/>
    <xf numFmtId="3" fontId="82" fillId="65" borderId="0" xfId="3685" applyNumberFormat="1" applyFont="1" applyFill="1" applyBorder="1" applyAlignment="1">
      <alignment horizontal="right" vertical="center" indent="1"/>
    </xf>
    <xf numFmtId="3" fontId="82" fillId="65" borderId="0" xfId="3685" applyNumberFormat="1" applyFont="1" applyFill="1" applyBorder="1" applyAlignment="1">
      <alignment horizontal="right" indent="1"/>
    </xf>
    <xf numFmtId="3" fontId="82" fillId="65" borderId="0" xfId="3685" applyNumberFormat="1" applyFont="1" applyFill="1"/>
    <xf numFmtId="3" fontId="82" fillId="65" borderId="0" xfId="3685" applyNumberFormat="1" applyFont="1" applyFill="1" applyAlignment="1">
      <alignment horizontal="right"/>
    </xf>
    <xf numFmtId="3" fontId="82" fillId="65" borderId="0" xfId="3685" applyNumberFormat="1" applyFont="1" applyFill="1" applyBorder="1"/>
    <xf numFmtId="3" fontId="81" fillId="65" borderId="0" xfId="3685" applyNumberFormat="1" applyFont="1" applyFill="1" applyAlignment="1">
      <alignment horizontal="right" indent="1"/>
    </xf>
    <xf numFmtId="3" fontId="82" fillId="65" borderId="0" xfId="3685" applyNumberFormat="1" applyFont="1" applyFill="1" applyAlignment="1">
      <alignment horizontal="right" indent="1"/>
    </xf>
    <xf numFmtId="3" fontId="81" fillId="65" borderId="0" xfId="3685" applyNumberFormat="1" applyFont="1" applyFill="1" applyBorder="1" applyAlignment="1">
      <alignment horizontal="right" indent="1"/>
    </xf>
    <xf numFmtId="3" fontId="85" fillId="65" borderId="0" xfId="3685" applyNumberFormat="1" applyFont="1" applyFill="1"/>
    <xf numFmtId="3" fontId="81" fillId="65" borderId="16" xfId="3685" applyNumberFormat="1" applyFont="1" applyFill="1" applyBorder="1" applyAlignment="1">
      <alignment horizontal="right" indent="1"/>
    </xf>
    <xf numFmtId="3" fontId="80" fillId="65" borderId="0" xfId="3685" applyNumberFormat="1" applyFont="1" applyFill="1" applyBorder="1" applyAlignment="1"/>
    <xf numFmtId="3" fontId="80" fillId="65" borderId="0" xfId="3685" applyNumberFormat="1" applyFont="1" applyFill="1" applyBorder="1" applyAlignment="1">
      <alignment horizontal="right" vertical="center" indent="1"/>
    </xf>
    <xf numFmtId="3" fontId="80" fillId="65" borderId="0" xfId="3685" applyNumberFormat="1" applyFont="1" applyFill="1"/>
    <xf numFmtId="3" fontId="80" fillId="65" borderId="0" xfId="3685" applyNumberFormat="1" applyFont="1" applyFill="1" applyBorder="1"/>
    <xf numFmtId="3" fontId="89" fillId="65" borderId="0" xfId="3685" applyNumberFormat="1" applyFont="1" applyFill="1"/>
    <xf numFmtId="3" fontId="89" fillId="65" borderId="0" xfId="3685" applyNumberFormat="1" applyFont="1" applyFill="1" applyBorder="1"/>
    <xf numFmtId="0" fontId="86" fillId="65" borderId="0" xfId="3684" applyFont="1" applyFill="1" applyBorder="1" applyAlignment="1"/>
    <xf numFmtId="0" fontId="82" fillId="65" borderId="0" xfId="3684" applyFont="1" applyFill="1" applyAlignment="1">
      <alignment horizontal="center" vertical="center" wrapText="1"/>
    </xf>
    <xf numFmtId="0" fontId="82" fillId="65" borderId="0" xfId="3684" applyFont="1" applyFill="1" applyAlignment="1">
      <alignment horizontal="left" wrapText="1"/>
    </xf>
    <xf numFmtId="0" fontId="80" fillId="65" borderId="17" xfId="3684" applyFont="1" applyFill="1" applyBorder="1" applyAlignment="1">
      <alignment vertical="center" wrapText="1"/>
    </xf>
    <xf numFmtId="0" fontId="80" fillId="65" borderId="16" xfId="3684" applyFont="1" applyFill="1" applyBorder="1" applyAlignment="1">
      <alignment vertical="center" wrapText="1"/>
    </xf>
    <xf numFmtId="0" fontId="82" fillId="65" borderId="0" xfId="3684" applyFont="1" applyFill="1" applyBorder="1" applyAlignment="1">
      <alignment horizontal="left"/>
    </xf>
    <xf numFmtId="0" fontId="80" fillId="65" borderId="18" xfId="3684" applyFont="1" applyFill="1" applyBorder="1" applyAlignment="1">
      <alignment horizontal="center" vertical="center"/>
    </xf>
  </cellXfs>
  <cellStyles count="3686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" xfId="3685" builtinId="3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4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6" xfId="370" xr:uid="{00000000-0005-0000-0000-00004E0C0000}"/>
    <cellStyle name="Normal 6 2" xfId="371" xr:uid="{00000000-0005-0000-0000-00004F0C0000}"/>
    <cellStyle name="Normal 6 2 2" xfId="762" xr:uid="{00000000-0005-0000-0000-0000500C0000}"/>
    <cellStyle name="Normal 6 2 3" xfId="763" xr:uid="{00000000-0005-0000-0000-0000510C0000}"/>
    <cellStyle name="Normal 6 3" xfId="372" xr:uid="{00000000-0005-0000-0000-0000520C0000}"/>
    <cellStyle name="Normal 6 4" xfId="3219" xr:uid="{00000000-0005-0000-0000-0000530C0000}"/>
    <cellStyle name="Normal 6 5" xfId="3220" xr:uid="{00000000-0005-0000-0000-0000540C0000}"/>
    <cellStyle name="Normal 6 6" xfId="3221" xr:uid="{00000000-0005-0000-0000-0000550C0000}"/>
    <cellStyle name="Normal 6 7" xfId="3222" xr:uid="{00000000-0005-0000-0000-0000560C0000}"/>
    <cellStyle name="Normal 6 8" xfId="3223" xr:uid="{00000000-0005-0000-0000-0000570C0000}"/>
    <cellStyle name="Normal 6 9" xfId="3224" xr:uid="{00000000-0005-0000-0000-0000580C0000}"/>
    <cellStyle name="Normal 60" xfId="3225" xr:uid="{00000000-0005-0000-0000-0000590C0000}"/>
    <cellStyle name="Normal 61" xfId="3226" xr:uid="{00000000-0005-0000-0000-00005A0C0000}"/>
    <cellStyle name="Normal 62 10" xfId="3227" xr:uid="{00000000-0005-0000-0000-00005B0C0000}"/>
    <cellStyle name="Normal 7" xfId="373" xr:uid="{00000000-0005-0000-0000-00005C0C0000}"/>
    <cellStyle name="Normal 7 2" xfId="374" xr:uid="{00000000-0005-0000-0000-00005D0C0000}"/>
    <cellStyle name="Normal 7 2 2" xfId="764" xr:uid="{00000000-0005-0000-0000-00005E0C0000}"/>
    <cellStyle name="Normal 7 2 3" xfId="765" xr:uid="{00000000-0005-0000-0000-00005F0C0000}"/>
    <cellStyle name="Normal 7 3" xfId="375" xr:uid="{00000000-0005-0000-0000-0000600C0000}"/>
    <cellStyle name="Normal 7 4" xfId="376" xr:uid="{00000000-0005-0000-0000-0000610C0000}"/>
    <cellStyle name="Normal 7 4 2" xfId="766" xr:uid="{00000000-0005-0000-0000-0000620C0000}"/>
    <cellStyle name="Normal 7 4 3" xfId="767" xr:uid="{00000000-0005-0000-0000-0000630C0000}"/>
    <cellStyle name="Normal 7 5" xfId="3228" xr:uid="{00000000-0005-0000-0000-0000640C0000}"/>
    <cellStyle name="Normal 7 6" xfId="3229" xr:uid="{00000000-0005-0000-0000-0000650C0000}"/>
    <cellStyle name="Normal 7 7" xfId="3230" xr:uid="{00000000-0005-0000-0000-0000660C0000}"/>
    <cellStyle name="Normal 7 8" xfId="3231" xr:uid="{00000000-0005-0000-0000-0000670C0000}"/>
    <cellStyle name="Normal 7 9" xfId="3232" xr:uid="{00000000-0005-0000-0000-0000680C0000}"/>
    <cellStyle name="Normal 8" xfId="377" xr:uid="{00000000-0005-0000-0000-0000690C0000}"/>
    <cellStyle name="Normal 8 2" xfId="378" xr:uid="{00000000-0005-0000-0000-00006A0C0000}"/>
    <cellStyle name="Normal 8 2 2" xfId="768" xr:uid="{00000000-0005-0000-0000-00006B0C0000}"/>
    <cellStyle name="Normal 8 2 3" xfId="769" xr:uid="{00000000-0005-0000-0000-00006C0C0000}"/>
    <cellStyle name="Normal 8 3" xfId="379" xr:uid="{00000000-0005-0000-0000-00006D0C0000}"/>
    <cellStyle name="Normal 8 4" xfId="3233" xr:uid="{00000000-0005-0000-0000-00006E0C0000}"/>
    <cellStyle name="Normal 8 5" xfId="3234" xr:uid="{00000000-0005-0000-0000-00006F0C0000}"/>
    <cellStyle name="Normal 8 6" xfId="3235" xr:uid="{00000000-0005-0000-0000-0000700C0000}"/>
    <cellStyle name="Normal 8 7" xfId="3236" xr:uid="{00000000-0005-0000-0000-0000710C0000}"/>
    <cellStyle name="Normal 8 8" xfId="3237" xr:uid="{00000000-0005-0000-0000-0000720C0000}"/>
    <cellStyle name="Normal 9" xfId="380" xr:uid="{00000000-0005-0000-0000-0000730C0000}"/>
    <cellStyle name="Normal 9 10" xfId="3238" xr:uid="{00000000-0005-0000-0000-0000740C0000}"/>
    <cellStyle name="Normal 9 10 2" xfId="3239" xr:uid="{00000000-0005-0000-0000-0000750C0000}"/>
    <cellStyle name="Normal 9 10 2 2" xfId="3240" xr:uid="{00000000-0005-0000-0000-0000760C0000}"/>
    <cellStyle name="Normal 9 10 3" xfId="3241" xr:uid="{00000000-0005-0000-0000-0000770C0000}"/>
    <cellStyle name="Normal 9 11" xfId="3242" xr:uid="{00000000-0005-0000-0000-0000780C0000}"/>
    <cellStyle name="Normal 9 11 2" xfId="3243" xr:uid="{00000000-0005-0000-0000-0000790C0000}"/>
    <cellStyle name="Normal 9 12" xfId="3244" xr:uid="{00000000-0005-0000-0000-00007A0C0000}"/>
    <cellStyle name="Normal 9 12 2" xfId="3245" xr:uid="{00000000-0005-0000-0000-00007B0C0000}"/>
    <cellStyle name="Normal 9 13" xfId="3246" xr:uid="{00000000-0005-0000-0000-00007C0C0000}"/>
    <cellStyle name="Normal 9 13 2" xfId="3247" xr:uid="{00000000-0005-0000-0000-00007D0C0000}"/>
    <cellStyle name="Normal 9 14" xfId="3248" xr:uid="{00000000-0005-0000-0000-00007E0C0000}"/>
    <cellStyle name="Normal 9 14 2" xfId="3249" xr:uid="{00000000-0005-0000-0000-00007F0C0000}"/>
    <cellStyle name="Normal 9 15" xfId="3250" xr:uid="{00000000-0005-0000-0000-0000800C0000}"/>
    <cellStyle name="Normal 9 16" xfId="3251" xr:uid="{00000000-0005-0000-0000-0000810C0000}"/>
    <cellStyle name="Normal 9 17" xfId="3252" xr:uid="{00000000-0005-0000-0000-0000820C0000}"/>
    <cellStyle name="Normal 9 18" xfId="3253" xr:uid="{00000000-0005-0000-0000-0000830C0000}"/>
    <cellStyle name="Normal 9 19" xfId="3254" xr:uid="{00000000-0005-0000-0000-0000840C0000}"/>
    <cellStyle name="Normal 9 2" xfId="381" xr:uid="{00000000-0005-0000-0000-0000850C0000}"/>
    <cellStyle name="Normal 9 2 2" xfId="770" xr:uid="{00000000-0005-0000-0000-0000860C0000}"/>
    <cellStyle name="Normal 9 2 3" xfId="771" xr:uid="{00000000-0005-0000-0000-0000870C0000}"/>
    <cellStyle name="Normal 9 20" xfId="3255" xr:uid="{00000000-0005-0000-0000-0000880C0000}"/>
    <cellStyle name="Normal 9 3" xfId="382" xr:uid="{00000000-0005-0000-0000-0000890C0000}"/>
    <cellStyle name="Normal 9 3 2" xfId="772" xr:uid="{00000000-0005-0000-0000-00008A0C0000}"/>
    <cellStyle name="Normal 9 3 3" xfId="773" xr:uid="{00000000-0005-0000-0000-00008B0C0000}"/>
    <cellStyle name="Normal 9 4" xfId="3256" xr:uid="{00000000-0005-0000-0000-00008C0C0000}"/>
    <cellStyle name="Normal 9 4 2" xfId="3257" xr:uid="{00000000-0005-0000-0000-00008D0C0000}"/>
    <cellStyle name="Normal 9 4 2 2" xfId="3258" xr:uid="{00000000-0005-0000-0000-00008E0C0000}"/>
    <cellStyle name="Normal 9 4 3" xfId="3259" xr:uid="{00000000-0005-0000-0000-00008F0C0000}"/>
    <cellStyle name="Normal 9 5" xfId="3260" xr:uid="{00000000-0005-0000-0000-0000900C0000}"/>
    <cellStyle name="Normal 9 5 2" xfId="3261" xr:uid="{00000000-0005-0000-0000-0000910C0000}"/>
    <cellStyle name="Normal 9 5 2 2" xfId="3262" xr:uid="{00000000-0005-0000-0000-0000920C0000}"/>
    <cellStyle name="Normal 9 5 3" xfId="3263" xr:uid="{00000000-0005-0000-0000-0000930C0000}"/>
    <cellStyle name="Normal 9 6" xfId="3264" xr:uid="{00000000-0005-0000-0000-0000940C0000}"/>
    <cellStyle name="Normal 9 6 2" xfId="3265" xr:uid="{00000000-0005-0000-0000-0000950C0000}"/>
    <cellStyle name="Normal 9 6 2 2" xfId="3266" xr:uid="{00000000-0005-0000-0000-0000960C0000}"/>
    <cellStyle name="Normal 9 6 3" xfId="3267" xr:uid="{00000000-0005-0000-0000-0000970C0000}"/>
    <cellStyle name="Normal 9 7" xfId="3268" xr:uid="{00000000-0005-0000-0000-0000980C0000}"/>
    <cellStyle name="Normal 9 7 2" xfId="3269" xr:uid="{00000000-0005-0000-0000-0000990C0000}"/>
    <cellStyle name="Normal 9 7 2 2" xfId="3270" xr:uid="{00000000-0005-0000-0000-00009A0C0000}"/>
    <cellStyle name="Normal 9 7 3" xfId="3271" xr:uid="{00000000-0005-0000-0000-00009B0C0000}"/>
    <cellStyle name="Normal 9 8" xfId="3272" xr:uid="{00000000-0005-0000-0000-00009C0C0000}"/>
    <cellStyle name="Normal 9 8 2" xfId="3273" xr:uid="{00000000-0005-0000-0000-00009D0C0000}"/>
    <cellStyle name="Normal 9 8 2 2" xfId="3274" xr:uid="{00000000-0005-0000-0000-00009E0C0000}"/>
    <cellStyle name="Normal 9 8 3" xfId="3275" xr:uid="{00000000-0005-0000-0000-00009F0C0000}"/>
    <cellStyle name="Normal 9 9" xfId="3276" xr:uid="{00000000-0005-0000-0000-0000A00C0000}"/>
    <cellStyle name="Normal 9 9 2" xfId="3277" xr:uid="{00000000-0005-0000-0000-0000A10C0000}"/>
    <cellStyle name="Normal 9 9 2 2" xfId="3278" xr:uid="{00000000-0005-0000-0000-0000A20C0000}"/>
    <cellStyle name="Normal 9 9 3" xfId="3279" xr:uid="{00000000-0005-0000-0000-0000A30C0000}"/>
    <cellStyle name="Normal 9_3.21-01" xfId="3280" xr:uid="{00000000-0005-0000-0000-0000A40C0000}"/>
    <cellStyle name="Normal Table" xfId="383" xr:uid="{00000000-0005-0000-0000-0000A50C0000}"/>
    <cellStyle name="Normal Table 10" xfId="3281" xr:uid="{00000000-0005-0000-0000-0000A60C0000}"/>
    <cellStyle name="Normal Table 11" xfId="3282" xr:uid="{00000000-0005-0000-0000-0000A70C0000}"/>
    <cellStyle name="Normal Table 12" xfId="3283" xr:uid="{00000000-0005-0000-0000-0000A80C0000}"/>
    <cellStyle name="Normal Table 13" xfId="3284" xr:uid="{00000000-0005-0000-0000-0000A90C0000}"/>
    <cellStyle name="Normal Table 14" xfId="3285" xr:uid="{00000000-0005-0000-0000-0000AA0C0000}"/>
    <cellStyle name="Normal Table 15" xfId="3286" xr:uid="{00000000-0005-0000-0000-0000AB0C0000}"/>
    <cellStyle name="Normal Table 16" xfId="3287" xr:uid="{00000000-0005-0000-0000-0000AC0C0000}"/>
    <cellStyle name="Normal Table 17" xfId="3288" xr:uid="{00000000-0005-0000-0000-0000AD0C0000}"/>
    <cellStyle name="Normal Table 18" xfId="3289" xr:uid="{00000000-0005-0000-0000-0000AE0C0000}"/>
    <cellStyle name="Normal Table 19" xfId="3290" xr:uid="{00000000-0005-0000-0000-0000AF0C0000}"/>
    <cellStyle name="Normal Table 2" xfId="3291" xr:uid="{00000000-0005-0000-0000-0000B00C0000}"/>
    <cellStyle name="Normal Table 20" xfId="3292" xr:uid="{00000000-0005-0000-0000-0000B10C0000}"/>
    <cellStyle name="Normal Table 21" xfId="3293" xr:uid="{00000000-0005-0000-0000-0000B20C0000}"/>
    <cellStyle name="Normal Table 22" xfId="3294" xr:uid="{00000000-0005-0000-0000-0000B30C0000}"/>
    <cellStyle name="Normal Table 23" xfId="3295" xr:uid="{00000000-0005-0000-0000-0000B40C0000}"/>
    <cellStyle name="Normal Table 24" xfId="3296" xr:uid="{00000000-0005-0000-0000-0000B50C0000}"/>
    <cellStyle name="Normal Table 25" xfId="3297" xr:uid="{00000000-0005-0000-0000-0000B60C0000}"/>
    <cellStyle name="Normal Table 26" xfId="3298" xr:uid="{00000000-0005-0000-0000-0000B70C0000}"/>
    <cellStyle name="Normal Table 27" xfId="3299" xr:uid="{00000000-0005-0000-0000-0000B80C0000}"/>
    <cellStyle name="Normal Table 28" xfId="3300" xr:uid="{00000000-0005-0000-0000-0000B90C0000}"/>
    <cellStyle name="Normal Table 3" xfId="3301" xr:uid="{00000000-0005-0000-0000-0000BA0C0000}"/>
    <cellStyle name="Normal Table 4" xfId="3302" xr:uid="{00000000-0005-0000-0000-0000BB0C0000}"/>
    <cellStyle name="Normal Table 5" xfId="3303" xr:uid="{00000000-0005-0000-0000-0000BC0C0000}"/>
    <cellStyle name="Normal Table 6" xfId="3304" xr:uid="{00000000-0005-0000-0000-0000BD0C0000}"/>
    <cellStyle name="Normal Table 7" xfId="3305" xr:uid="{00000000-0005-0000-0000-0000BE0C0000}"/>
    <cellStyle name="Normal Table 8" xfId="3306" xr:uid="{00000000-0005-0000-0000-0000BF0C0000}"/>
    <cellStyle name="Normal Table 9" xfId="3307" xr:uid="{00000000-0005-0000-0000-0000C00C0000}"/>
    <cellStyle name="Nota" xfId="384" xr:uid="{00000000-0005-0000-0000-0000C10C0000}"/>
    <cellStyle name="Nota 2" xfId="3308" xr:uid="{00000000-0005-0000-0000-0000C20C0000}"/>
    <cellStyle name="Notas 2" xfId="3309" xr:uid="{00000000-0005-0000-0000-0000C30C0000}"/>
    <cellStyle name="Notas 2 10" xfId="3310" xr:uid="{00000000-0005-0000-0000-0000C40C0000}"/>
    <cellStyle name="Notas 2 11" xfId="3311" xr:uid="{00000000-0005-0000-0000-0000C50C0000}"/>
    <cellStyle name="Notas 2 2" xfId="3312" xr:uid="{00000000-0005-0000-0000-0000C60C0000}"/>
    <cellStyle name="Notas 2 3" xfId="3313" xr:uid="{00000000-0005-0000-0000-0000C70C0000}"/>
    <cellStyle name="Notas 2 4" xfId="3314" xr:uid="{00000000-0005-0000-0000-0000C80C0000}"/>
    <cellStyle name="Notas 2 5" xfId="3315" xr:uid="{00000000-0005-0000-0000-0000C90C0000}"/>
    <cellStyle name="Notas 2 6" xfId="3316" xr:uid="{00000000-0005-0000-0000-0000CA0C0000}"/>
    <cellStyle name="Notas 2 7" xfId="3317" xr:uid="{00000000-0005-0000-0000-0000CB0C0000}"/>
    <cellStyle name="Notas 2 8" xfId="3318" xr:uid="{00000000-0005-0000-0000-0000CC0C0000}"/>
    <cellStyle name="Notas 2 9" xfId="3319" xr:uid="{00000000-0005-0000-0000-0000CD0C0000}"/>
    <cellStyle name="Notas 3" xfId="3320" xr:uid="{00000000-0005-0000-0000-0000CE0C0000}"/>
    <cellStyle name="Notas 3 10" xfId="3321" xr:uid="{00000000-0005-0000-0000-0000CF0C0000}"/>
    <cellStyle name="Notas 3 11" xfId="3322" xr:uid="{00000000-0005-0000-0000-0000D00C0000}"/>
    <cellStyle name="Notas 3 2" xfId="3323" xr:uid="{00000000-0005-0000-0000-0000D10C0000}"/>
    <cellStyle name="Notas 3 3" xfId="3324" xr:uid="{00000000-0005-0000-0000-0000D20C0000}"/>
    <cellStyle name="Notas 3 4" xfId="3325" xr:uid="{00000000-0005-0000-0000-0000D30C0000}"/>
    <cellStyle name="Notas 3 5" xfId="3326" xr:uid="{00000000-0005-0000-0000-0000D40C0000}"/>
    <cellStyle name="Notas 3 6" xfId="3327" xr:uid="{00000000-0005-0000-0000-0000D50C0000}"/>
    <cellStyle name="Notas 3 7" xfId="3328" xr:uid="{00000000-0005-0000-0000-0000D60C0000}"/>
    <cellStyle name="Notas 3 8" xfId="3329" xr:uid="{00000000-0005-0000-0000-0000D70C0000}"/>
    <cellStyle name="Notas 3 9" xfId="3330" xr:uid="{00000000-0005-0000-0000-0000D80C0000}"/>
    <cellStyle name="Notas 4" xfId="3331" xr:uid="{00000000-0005-0000-0000-0000D90C0000}"/>
    <cellStyle name="Notas 4 10" xfId="3332" xr:uid="{00000000-0005-0000-0000-0000DA0C0000}"/>
    <cellStyle name="Notas 4 11" xfId="3333" xr:uid="{00000000-0005-0000-0000-0000DB0C0000}"/>
    <cellStyle name="Notas 4 2" xfId="3334" xr:uid="{00000000-0005-0000-0000-0000DC0C0000}"/>
    <cellStyle name="Notas 4 3" xfId="3335" xr:uid="{00000000-0005-0000-0000-0000DD0C0000}"/>
    <cellStyle name="Notas 4 4" xfId="3336" xr:uid="{00000000-0005-0000-0000-0000DE0C0000}"/>
    <cellStyle name="Notas 4 5" xfId="3337" xr:uid="{00000000-0005-0000-0000-0000DF0C0000}"/>
    <cellStyle name="Notas 4 6" xfId="3338" xr:uid="{00000000-0005-0000-0000-0000E00C0000}"/>
    <cellStyle name="Notas 4 7" xfId="3339" xr:uid="{00000000-0005-0000-0000-0000E10C0000}"/>
    <cellStyle name="Notas 4 8" xfId="3340" xr:uid="{00000000-0005-0000-0000-0000E20C0000}"/>
    <cellStyle name="Notas 4 9" xfId="3341" xr:uid="{00000000-0005-0000-0000-0000E30C0000}"/>
    <cellStyle name="Note" xfId="3342" xr:uid="{00000000-0005-0000-0000-0000E40C0000}"/>
    <cellStyle name="Output" xfId="385" xr:uid="{00000000-0005-0000-0000-0000E50C0000}"/>
    <cellStyle name="Percent [2]" xfId="386" xr:uid="{00000000-0005-0000-0000-0000E60C0000}"/>
    <cellStyle name="Percent [2] 2" xfId="3343" xr:uid="{00000000-0005-0000-0000-0000E70C0000}"/>
    <cellStyle name="Percent 2" xfId="387" xr:uid="{00000000-0005-0000-0000-0000E80C0000}"/>
    <cellStyle name="Percent 2 2" xfId="774" xr:uid="{00000000-0005-0000-0000-0000E90C0000}"/>
    <cellStyle name="Percent 2 3" xfId="775" xr:uid="{00000000-0005-0000-0000-0000EA0C0000}"/>
    <cellStyle name="Percent 2 4" xfId="3344" xr:uid="{00000000-0005-0000-0000-0000EB0C0000}"/>
    <cellStyle name="Percent 2 5" xfId="3345" xr:uid="{00000000-0005-0000-0000-0000EC0C0000}"/>
    <cellStyle name="Percent 2 6" xfId="3346" xr:uid="{00000000-0005-0000-0000-0000ED0C0000}"/>
    <cellStyle name="Percent 2 7" xfId="3347" xr:uid="{00000000-0005-0000-0000-0000EE0C0000}"/>
    <cellStyle name="Percent 3" xfId="3348" xr:uid="{00000000-0005-0000-0000-0000EF0C0000}"/>
    <cellStyle name="Percent 3 2" xfId="3349" xr:uid="{00000000-0005-0000-0000-0000F00C0000}"/>
    <cellStyle name="Percent 4" xfId="3350" xr:uid="{00000000-0005-0000-0000-0000F10C0000}"/>
    <cellStyle name="Percent 5" xfId="3351" xr:uid="{00000000-0005-0000-0000-0000F20C0000}"/>
    <cellStyle name="Percent_pais_prod98_991" xfId="3352" xr:uid="{00000000-0005-0000-0000-0000F30C0000}"/>
    <cellStyle name="percentage difference" xfId="388" xr:uid="{00000000-0005-0000-0000-0000F40C0000}"/>
    <cellStyle name="percentage difference 10" xfId="3353" xr:uid="{00000000-0005-0000-0000-0000F50C0000}"/>
    <cellStyle name="percentage difference 11" xfId="3354" xr:uid="{00000000-0005-0000-0000-0000F60C0000}"/>
    <cellStyle name="percentage difference 12" xfId="3355" xr:uid="{00000000-0005-0000-0000-0000F70C0000}"/>
    <cellStyle name="percentage difference 13" xfId="3356" xr:uid="{00000000-0005-0000-0000-0000F80C0000}"/>
    <cellStyle name="percentage difference 14" xfId="3357" xr:uid="{00000000-0005-0000-0000-0000F90C0000}"/>
    <cellStyle name="percentage difference 15" xfId="3358" xr:uid="{00000000-0005-0000-0000-0000FA0C0000}"/>
    <cellStyle name="percentage difference 16" xfId="3359" xr:uid="{00000000-0005-0000-0000-0000FB0C0000}"/>
    <cellStyle name="percentage difference 17" xfId="3360" xr:uid="{00000000-0005-0000-0000-0000FC0C0000}"/>
    <cellStyle name="percentage difference 18" xfId="3361" xr:uid="{00000000-0005-0000-0000-0000FD0C0000}"/>
    <cellStyle name="percentage difference 19" xfId="3362" xr:uid="{00000000-0005-0000-0000-0000FE0C0000}"/>
    <cellStyle name="percentage difference 2" xfId="776" xr:uid="{00000000-0005-0000-0000-0000FF0C0000}"/>
    <cellStyle name="percentage difference 20" xfId="3363" xr:uid="{00000000-0005-0000-0000-0000000D0000}"/>
    <cellStyle name="percentage difference 21" xfId="3364" xr:uid="{00000000-0005-0000-0000-0000010D0000}"/>
    <cellStyle name="percentage difference 22" xfId="3365" xr:uid="{00000000-0005-0000-0000-0000020D0000}"/>
    <cellStyle name="percentage difference 23" xfId="3366" xr:uid="{00000000-0005-0000-0000-0000030D0000}"/>
    <cellStyle name="percentage difference 24" xfId="3367" xr:uid="{00000000-0005-0000-0000-0000040D0000}"/>
    <cellStyle name="percentage difference 25" xfId="3368" xr:uid="{00000000-0005-0000-0000-0000050D0000}"/>
    <cellStyle name="percentage difference 26" xfId="3369" xr:uid="{00000000-0005-0000-0000-0000060D0000}"/>
    <cellStyle name="percentage difference 27" xfId="3370" xr:uid="{00000000-0005-0000-0000-0000070D0000}"/>
    <cellStyle name="percentage difference 28" xfId="3371" xr:uid="{00000000-0005-0000-0000-0000080D0000}"/>
    <cellStyle name="percentage difference 3" xfId="777" xr:uid="{00000000-0005-0000-0000-0000090D0000}"/>
    <cellStyle name="percentage difference 4" xfId="3372" xr:uid="{00000000-0005-0000-0000-00000A0D0000}"/>
    <cellStyle name="percentage difference 5" xfId="3373" xr:uid="{00000000-0005-0000-0000-00000B0D0000}"/>
    <cellStyle name="percentage difference 6" xfId="3374" xr:uid="{00000000-0005-0000-0000-00000C0D0000}"/>
    <cellStyle name="percentage difference 7" xfId="3375" xr:uid="{00000000-0005-0000-0000-00000D0D0000}"/>
    <cellStyle name="percentage difference 8" xfId="3376" xr:uid="{00000000-0005-0000-0000-00000E0D0000}"/>
    <cellStyle name="percentage difference 9" xfId="3377" xr:uid="{00000000-0005-0000-0000-00000F0D0000}"/>
    <cellStyle name="percentage difference one decimal" xfId="389" xr:uid="{00000000-0005-0000-0000-0000100D0000}"/>
    <cellStyle name="percentage difference one decimal 10" xfId="3378" xr:uid="{00000000-0005-0000-0000-0000110D0000}"/>
    <cellStyle name="percentage difference one decimal 11" xfId="3379" xr:uid="{00000000-0005-0000-0000-0000120D0000}"/>
    <cellStyle name="percentage difference one decimal 12" xfId="3380" xr:uid="{00000000-0005-0000-0000-0000130D0000}"/>
    <cellStyle name="percentage difference one decimal 13" xfId="3381" xr:uid="{00000000-0005-0000-0000-0000140D0000}"/>
    <cellStyle name="percentage difference one decimal 14" xfId="3382" xr:uid="{00000000-0005-0000-0000-0000150D0000}"/>
    <cellStyle name="percentage difference one decimal 15" xfId="3383" xr:uid="{00000000-0005-0000-0000-0000160D0000}"/>
    <cellStyle name="percentage difference one decimal 16" xfId="3384" xr:uid="{00000000-0005-0000-0000-0000170D0000}"/>
    <cellStyle name="percentage difference one decimal 17" xfId="3385" xr:uid="{00000000-0005-0000-0000-0000180D0000}"/>
    <cellStyle name="percentage difference one decimal 18" xfId="3386" xr:uid="{00000000-0005-0000-0000-0000190D0000}"/>
    <cellStyle name="percentage difference one decimal 19" xfId="3387" xr:uid="{00000000-0005-0000-0000-00001A0D0000}"/>
    <cellStyle name="percentage difference one decimal 2" xfId="778" xr:uid="{00000000-0005-0000-0000-00001B0D0000}"/>
    <cellStyle name="percentage difference one decimal 20" xfId="3388" xr:uid="{00000000-0005-0000-0000-00001C0D0000}"/>
    <cellStyle name="percentage difference one decimal 21" xfId="3389" xr:uid="{00000000-0005-0000-0000-00001D0D0000}"/>
    <cellStyle name="percentage difference one decimal 22" xfId="3390" xr:uid="{00000000-0005-0000-0000-00001E0D0000}"/>
    <cellStyle name="percentage difference one decimal 23" xfId="3391" xr:uid="{00000000-0005-0000-0000-00001F0D0000}"/>
    <cellStyle name="percentage difference one decimal 24" xfId="3392" xr:uid="{00000000-0005-0000-0000-0000200D0000}"/>
    <cellStyle name="percentage difference one decimal 25" xfId="3393" xr:uid="{00000000-0005-0000-0000-0000210D0000}"/>
    <cellStyle name="percentage difference one decimal 26" xfId="3394" xr:uid="{00000000-0005-0000-0000-0000220D0000}"/>
    <cellStyle name="percentage difference one decimal 27" xfId="3395" xr:uid="{00000000-0005-0000-0000-0000230D0000}"/>
    <cellStyle name="percentage difference one decimal 28" xfId="3396" xr:uid="{00000000-0005-0000-0000-0000240D0000}"/>
    <cellStyle name="percentage difference one decimal 3" xfId="779" xr:uid="{00000000-0005-0000-0000-0000250D0000}"/>
    <cellStyle name="percentage difference one decimal 4" xfId="3397" xr:uid="{00000000-0005-0000-0000-0000260D0000}"/>
    <cellStyle name="percentage difference one decimal 5" xfId="3398" xr:uid="{00000000-0005-0000-0000-0000270D0000}"/>
    <cellStyle name="percentage difference one decimal 6" xfId="3399" xr:uid="{00000000-0005-0000-0000-0000280D0000}"/>
    <cellStyle name="percentage difference one decimal 7" xfId="3400" xr:uid="{00000000-0005-0000-0000-0000290D0000}"/>
    <cellStyle name="percentage difference one decimal 8" xfId="3401" xr:uid="{00000000-0005-0000-0000-00002A0D0000}"/>
    <cellStyle name="percentage difference one decimal 9" xfId="3402" xr:uid="{00000000-0005-0000-0000-00002B0D0000}"/>
    <cellStyle name="percentage difference zero decimal" xfId="390" xr:uid="{00000000-0005-0000-0000-00002C0D0000}"/>
    <cellStyle name="percentage difference zero decimal 10" xfId="3403" xr:uid="{00000000-0005-0000-0000-00002D0D0000}"/>
    <cellStyle name="percentage difference zero decimal 11" xfId="3404" xr:uid="{00000000-0005-0000-0000-00002E0D0000}"/>
    <cellStyle name="percentage difference zero decimal 12" xfId="3405" xr:uid="{00000000-0005-0000-0000-00002F0D0000}"/>
    <cellStyle name="percentage difference zero decimal 13" xfId="3406" xr:uid="{00000000-0005-0000-0000-0000300D0000}"/>
    <cellStyle name="percentage difference zero decimal 14" xfId="3407" xr:uid="{00000000-0005-0000-0000-0000310D0000}"/>
    <cellStyle name="percentage difference zero decimal 15" xfId="3408" xr:uid="{00000000-0005-0000-0000-0000320D0000}"/>
    <cellStyle name="percentage difference zero decimal 16" xfId="3409" xr:uid="{00000000-0005-0000-0000-0000330D0000}"/>
    <cellStyle name="percentage difference zero decimal 17" xfId="3410" xr:uid="{00000000-0005-0000-0000-0000340D0000}"/>
    <cellStyle name="percentage difference zero decimal 18" xfId="3411" xr:uid="{00000000-0005-0000-0000-0000350D0000}"/>
    <cellStyle name="percentage difference zero decimal 19" xfId="3412" xr:uid="{00000000-0005-0000-0000-0000360D0000}"/>
    <cellStyle name="percentage difference zero decimal 2" xfId="780" xr:uid="{00000000-0005-0000-0000-0000370D0000}"/>
    <cellStyle name="percentage difference zero decimal 20" xfId="3413" xr:uid="{00000000-0005-0000-0000-0000380D0000}"/>
    <cellStyle name="percentage difference zero decimal 21" xfId="3414" xr:uid="{00000000-0005-0000-0000-0000390D0000}"/>
    <cellStyle name="percentage difference zero decimal 22" xfId="3415" xr:uid="{00000000-0005-0000-0000-00003A0D0000}"/>
    <cellStyle name="percentage difference zero decimal 23" xfId="3416" xr:uid="{00000000-0005-0000-0000-00003B0D0000}"/>
    <cellStyle name="percentage difference zero decimal 24" xfId="3417" xr:uid="{00000000-0005-0000-0000-00003C0D0000}"/>
    <cellStyle name="percentage difference zero decimal 25" xfId="3418" xr:uid="{00000000-0005-0000-0000-00003D0D0000}"/>
    <cellStyle name="percentage difference zero decimal 26" xfId="3419" xr:uid="{00000000-0005-0000-0000-00003E0D0000}"/>
    <cellStyle name="percentage difference zero decimal 27" xfId="3420" xr:uid="{00000000-0005-0000-0000-00003F0D0000}"/>
    <cellStyle name="percentage difference zero decimal 28" xfId="3421" xr:uid="{00000000-0005-0000-0000-0000400D0000}"/>
    <cellStyle name="percentage difference zero decimal 3" xfId="781" xr:uid="{00000000-0005-0000-0000-0000410D0000}"/>
    <cellStyle name="percentage difference zero decimal 4" xfId="3422" xr:uid="{00000000-0005-0000-0000-0000420D0000}"/>
    <cellStyle name="percentage difference zero decimal 5" xfId="3423" xr:uid="{00000000-0005-0000-0000-0000430D0000}"/>
    <cellStyle name="percentage difference zero decimal 6" xfId="3424" xr:uid="{00000000-0005-0000-0000-0000440D0000}"/>
    <cellStyle name="percentage difference zero decimal 7" xfId="3425" xr:uid="{00000000-0005-0000-0000-0000450D0000}"/>
    <cellStyle name="percentage difference zero decimal 8" xfId="3426" xr:uid="{00000000-0005-0000-0000-0000460D0000}"/>
    <cellStyle name="percentage difference zero decimal 9" xfId="3427" xr:uid="{00000000-0005-0000-0000-0000470D0000}"/>
    <cellStyle name="percentage difference_3.24-07" xfId="3428" xr:uid="{00000000-0005-0000-0000-0000480D0000}"/>
    <cellStyle name="Percentual" xfId="3429" xr:uid="{00000000-0005-0000-0000-0000490D0000}"/>
    <cellStyle name="Percentuale 2" xfId="391" xr:uid="{00000000-0005-0000-0000-00004A0D0000}"/>
    <cellStyle name="Percentuale 2 2" xfId="3430" xr:uid="{00000000-0005-0000-0000-00004B0D0000}"/>
    <cellStyle name="Ponto" xfId="3431" xr:uid="{00000000-0005-0000-0000-00004C0D0000}"/>
    <cellStyle name="Porcentagem_SEP1196" xfId="3432" xr:uid="{00000000-0005-0000-0000-00004D0D0000}"/>
    <cellStyle name="Porcentaje" xfId="3433" xr:uid="{00000000-0005-0000-0000-00004E0D0000}"/>
    <cellStyle name="Porcentual 2" xfId="797" xr:uid="{00000000-0005-0000-0000-00004F0D0000}"/>
    <cellStyle name="Porcentual 2 10" xfId="3434" xr:uid="{00000000-0005-0000-0000-0000500D0000}"/>
    <cellStyle name="Porcentual 2 11" xfId="3435" xr:uid="{00000000-0005-0000-0000-0000510D0000}"/>
    <cellStyle name="Porcentual 2 12" xfId="3436" xr:uid="{00000000-0005-0000-0000-0000520D0000}"/>
    <cellStyle name="Porcentual 2 13" xfId="3437" xr:uid="{00000000-0005-0000-0000-0000530D0000}"/>
    <cellStyle name="Porcentual 2 14" xfId="3438" xr:uid="{00000000-0005-0000-0000-0000540D0000}"/>
    <cellStyle name="Porcentual 2 15" xfId="3439" xr:uid="{00000000-0005-0000-0000-0000550D0000}"/>
    <cellStyle name="Porcentual 2 16" xfId="3440" xr:uid="{00000000-0005-0000-0000-0000560D0000}"/>
    <cellStyle name="Porcentual 2 17" xfId="3441" xr:uid="{00000000-0005-0000-0000-0000570D0000}"/>
    <cellStyle name="Porcentual 2 18" xfId="3442" xr:uid="{00000000-0005-0000-0000-0000580D0000}"/>
    <cellStyle name="Porcentual 2 2" xfId="3443" xr:uid="{00000000-0005-0000-0000-0000590D0000}"/>
    <cellStyle name="Porcentual 2 3" xfId="3444" xr:uid="{00000000-0005-0000-0000-00005A0D0000}"/>
    <cellStyle name="Porcentual 2 4" xfId="3445" xr:uid="{00000000-0005-0000-0000-00005B0D0000}"/>
    <cellStyle name="Porcentual 2 5" xfId="3446" xr:uid="{00000000-0005-0000-0000-00005C0D0000}"/>
    <cellStyle name="Porcentual 2 6" xfId="3447" xr:uid="{00000000-0005-0000-0000-00005D0D0000}"/>
    <cellStyle name="Porcentual 2 7" xfId="3448" xr:uid="{00000000-0005-0000-0000-00005E0D0000}"/>
    <cellStyle name="Porcentual 2 8" xfId="3449" xr:uid="{00000000-0005-0000-0000-00005F0D0000}"/>
    <cellStyle name="Porcentual 2 9" xfId="3450" xr:uid="{00000000-0005-0000-0000-0000600D0000}"/>
    <cellStyle name="Porcentual 3" xfId="3451" xr:uid="{00000000-0005-0000-0000-0000610D0000}"/>
    <cellStyle name="Porcentual 3 2" xfId="3452" xr:uid="{00000000-0005-0000-0000-0000620D0000}"/>
    <cellStyle name="Porcentual 4" xfId="3453" xr:uid="{00000000-0005-0000-0000-0000630D0000}"/>
    <cellStyle name="Porcentual 4 2" xfId="3454" xr:uid="{00000000-0005-0000-0000-0000640D0000}"/>
    <cellStyle name="Porcentual 5" xfId="3455" xr:uid="{00000000-0005-0000-0000-0000650D0000}"/>
    <cellStyle name="Porcentual 5 2" xfId="3456" xr:uid="{00000000-0005-0000-0000-0000660D0000}"/>
    <cellStyle name="Porcentual 6" xfId="3457" xr:uid="{00000000-0005-0000-0000-0000670D0000}"/>
    <cellStyle name="Publication" xfId="392" xr:uid="{00000000-0005-0000-0000-0000680D0000}"/>
    <cellStyle name="Punto" xfId="3458" xr:uid="{00000000-0005-0000-0000-0000690D0000}"/>
    <cellStyle name="Punto0" xfId="3459" xr:uid="{00000000-0005-0000-0000-00006A0D0000}"/>
    <cellStyle name="Red Text" xfId="393" xr:uid="{00000000-0005-0000-0000-00006B0D0000}"/>
    <cellStyle name="Red Text 10" xfId="3460" xr:uid="{00000000-0005-0000-0000-00006C0D0000}"/>
    <cellStyle name="Red Text 11" xfId="3461" xr:uid="{00000000-0005-0000-0000-00006D0D0000}"/>
    <cellStyle name="Red Text 12" xfId="3462" xr:uid="{00000000-0005-0000-0000-00006E0D0000}"/>
    <cellStyle name="Red Text 13" xfId="3463" xr:uid="{00000000-0005-0000-0000-00006F0D0000}"/>
    <cellStyle name="Red Text 14" xfId="3464" xr:uid="{00000000-0005-0000-0000-0000700D0000}"/>
    <cellStyle name="Red Text 15" xfId="3465" xr:uid="{00000000-0005-0000-0000-0000710D0000}"/>
    <cellStyle name="Red Text 16" xfId="3466" xr:uid="{00000000-0005-0000-0000-0000720D0000}"/>
    <cellStyle name="Red Text 17" xfId="3467" xr:uid="{00000000-0005-0000-0000-0000730D0000}"/>
    <cellStyle name="Red Text 18" xfId="3468" xr:uid="{00000000-0005-0000-0000-0000740D0000}"/>
    <cellStyle name="Red Text 19" xfId="3469" xr:uid="{00000000-0005-0000-0000-0000750D0000}"/>
    <cellStyle name="Red Text 2" xfId="3470" xr:uid="{00000000-0005-0000-0000-0000760D0000}"/>
    <cellStyle name="Red Text 20" xfId="3471" xr:uid="{00000000-0005-0000-0000-0000770D0000}"/>
    <cellStyle name="Red Text 21" xfId="3472" xr:uid="{00000000-0005-0000-0000-0000780D0000}"/>
    <cellStyle name="Red Text 22" xfId="3473" xr:uid="{00000000-0005-0000-0000-0000790D0000}"/>
    <cellStyle name="Red Text 23" xfId="3474" xr:uid="{00000000-0005-0000-0000-00007A0D0000}"/>
    <cellStyle name="Red Text 24" xfId="3475" xr:uid="{00000000-0005-0000-0000-00007B0D0000}"/>
    <cellStyle name="Red Text 25" xfId="3476" xr:uid="{00000000-0005-0000-0000-00007C0D0000}"/>
    <cellStyle name="Red Text 26" xfId="3477" xr:uid="{00000000-0005-0000-0000-00007D0D0000}"/>
    <cellStyle name="Red Text 27" xfId="3478" xr:uid="{00000000-0005-0000-0000-00007E0D0000}"/>
    <cellStyle name="Red Text 28" xfId="3479" xr:uid="{00000000-0005-0000-0000-00007F0D0000}"/>
    <cellStyle name="Red Text 3" xfId="3480" xr:uid="{00000000-0005-0000-0000-0000800D0000}"/>
    <cellStyle name="Red Text 4" xfId="3481" xr:uid="{00000000-0005-0000-0000-0000810D0000}"/>
    <cellStyle name="Red Text 5" xfId="3482" xr:uid="{00000000-0005-0000-0000-0000820D0000}"/>
    <cellStyle name="Red Text 6" xfId="3483" xr:uid="{00000000-0005-0000-0000-0000830D0000}"/>
    <cellStyle name="Red Text 7" xfId="3484" xr:uid="{00000000-0005-0000-0000-0000840D0000}"/>
    <cellStyle name="Red Text 8" xfId="3485" xr:uid="{00000000-0005-0000-0000-0000850D0000}"/>
    <cellStyle name="Red Text 9" xfId="3486" xr:uid="{00000000-0005-0000-0000-0000860D0000}"/>
    <cellStyle name="s" xfId="394" xr:uid="{00000000-0005-0000-0000-0000870D0000}"/>
    <cellStyle name="s_3.10-070 Número de vuelos charter internacionales por aeropuerto, según mes, 2007-2008" xfId="395" xr:uid="{00000000-0005-0000-0000-0000880D0000}"/>
    <cellStyle name="s_3.10-081 Movimiento de pasajeros embarcados en vuelos charters internacionales por aeropuerto, según mes, 2007-2008" xfId="396" xr:uid="{00000000-0005-0000-0000-0000890D0000}"/>
    <cellStyle name="s_3.10-082 Movimiento de pasajeros desembarcados en vuelos charters internacionales por aeropuerto, según mes, 2007-2008" xfId="397" xr:uid="{00000000-0005-0000-0000-00008A0D0000}"/>
    <cellStyle name="s_Sheet5" xfId="398" xr:uid="{00000000-0005-0000-0000-00008B0D0000}"/>
    <cellStyle name="s_Sheet5 2" xfId="782" xr:uid="{00000000-0005-0000-0000-00008C0D0000}"/>
    <cellStyle name="s_Sheet5 3" xfId="783" xr:uid="{00000000-0005-0000-0000-00008D0D0000}"/>
    <cellStyle name="s_Sheet5_3.22-08" xfId="3487" xr:uid="{00000000-0005-0000-0000-00008E0D0000}"/>
    <cellStyle name="s_Sheet5_3.22-08 2" xfId="3488" xr:uid="{00000000-0005-0000-0000-00008F0D0000}"/>
    <cellStyle name="s_Sheet5_3.22-08_RD en Cifras 2010. Precios" xfId="3489" xr:uid="{00000000-0005-0000-0000-0000900D0000}"/>
    <cellStyle name="s_Sheet5_3.22-08_RD en Cifras 2010. Precios 10" xfId="3490" xr:uid="{00000000-0005-0000-0000-0000910D0000}"/>
    <cellStyle name="s_Sheet5_3.22-08_RD en Cifras 2010. Precios 11" xfId="3491" xr:uid="{00000000-0005-0000-0000-0000920D0000}"/>
    <cellStyle name="s_Sheet5_3.22-08_RD en Cifras 2010. Precios 12" xfId="3492" xr:uid="{00000000-0005-0000-0000-0000930D0000}"/>
    <cellStyle name="s_Sheet5_3.22-08_RD en Cifras 2010. Precios 2" xfId="3493" xr:uid="{00000000-0005-0000-0000-0000940D0000}"/>
    <cellStyle name="s_Sheet5_3.22-08_RD en Cifras 2010. Precios 3" xfId="3494" xr:uid="{00000000-0005-0000-0000-0000950D0000}"/>
    <cellStyle name="s_Sheet5_3.22-08_RD en Cifras 2010. Precios 4" xfId="3495" xr:uid="{00000000-0005-0000-0000-0000960D0000}"/>
    <cellStyle name="s_Sheet5_3.22-08_RD en Cifras 2010. Precios 5" xfId="3496" xr:uid="{00000000-0005-0000-0000-0000970D0000}"/>
    <cellStyle name="s_Sheet5_3.22-08_RD en Cifras 2010. Precios 6" xfId="3497" xr:uid="{00000000-0005-0000-0000-0000980D0000}"/>
    <cellStyle name="s_Sheet5_3.22-08_RD en Cifras 2010. Precios 7" xfId="3498" xr:uid="{00000000-0005-0000-0000-0000990D0000}"/>
    <cellStyle name="s_Sheet5_3.22-08_RD en Cifras 2010. Precios 8" xfId="3499" xr:uid="{00000000-0005-0000-0000-00009A0D0000}"/>
    <cellStyle name="s_Sheet5_3.22-08_RD en Cifras 2010. Precios 9" xfId="3500" xr:uid="{00000000-0005-0000-0000-00009B0D0000}"/>
    <cellStyle name="s_Sheet5_3.22-08_RD en Cifras 2010. Precios_Dominicana en cifras economicas consolidado para complet 3-" xfId="3501" xr:uid="{00000000-0005-0000-0000-00009C0D0000}"/>
    <cellStyle name="s_Sheet5_3.22-08_RD en Cifras 2010. Precios_homicidio 2010" xfId="3502" xr:uid="{00000000-0005-0000-0000-00009D0D0000}"/>
    <cellStyle name="s_Sheet5_3.22-08_RD en Cifras 2010. Precios_Libro2" xfId="3503" xr:uid="{00000000-0005-0000-0000-00009E0D0000}"/>
    <cellStyle name="s_Sheet5_3.22-08_RD en Cifras 2010. Precios_RD Cifras 2011" xfId="3504" xr:uid="{00000000-0005-0000-0000-00009F0D0000}"/>
    <cellStyle name="s_Sheet5_3.24-07" xfId="3505" xr:uid="{00000000-0005-0000-0000-0000A00D0000}"/>
    <cellStyle name="s_Sheet5_3.24-07 10" xfId="3506" xr:uid="{00000000-0005-0000-0000-0000A10D0000}"/>
    <cellStyle name="s_Sheet5_3.24-07 10 2" xfId="3507" xr:uid="{00000000-0005-0000-0000-0000A20D0000}"/>
    <cellStyle name="s_Sheet5_3.24-07 11" xfId="3508" xr:uid="{00000000-0005-0000-0000-0000A30D0000}"/>
    <cellStyle name="s_Sheet5_3.24-07 11 2" xfId="3509" xr:uid="{00000000-0005-0000-0000-0000A40D0000}"/>
    <cellStyle name="s_Sheet5_3.24-07 12" xfId="3510" xr:uid="{00000000-0005-0000-0000-0000A50D0000}"/>
    <cellStyle name="s_Sheet5_3.24-07 12 2" xfId="3511" xr:uid="{00000000-0005-0000-0000-0000A60D0000}"/>
    <cellStyle name="s_Sheet5_3.24-07 13" xfId="3512" xr:uid="{00000000-0005-0000-0000-0000A70D0000}"/>
    <cellStyle name="s_Sheet5_3.24-07 14" xfId="3513" xr:uid="{00000000-0005-0000-0000-0000A80D0000}"/>
    <cellStyle name="s_Sheet5_3.24-07 15" xfId="3514" xr:uid="{00000000-0005-0000-0000-0000A90D0000}"/>
    <cellStyle name="s_Sheet5_3.24-07 16" xfId="3515" xr:uid="{00000000-0005-0000-0000-0000AA0D0000}"/>
    <cellStyle name="s_Sheet5_3.24-07 17" xfId="3516" xr:uid="{00000000-0005-0000-0000-0000AB0D0000}"/>
    <cellStyle name="s_Sheet5_3.24-07 18" xfId="3517" xr:uid="{00000000-0005-0000-0000-0000AC0D0000}"/>
    <cellStyle name="s_Sheet5_3.24-07 19" xfId="3518" xr:uid="{00000000-0005-0000-0000-0000AD0D0000}"/>
    <cellStyle name="s_Sheet5_3.24-07 2" xfId="3519" xr:uid="{00000000-0005-0000-0000-0000AE0D0000}"/>
    <cellStyle name="s_Sheet5_3.24-07 2 2" xfId="3520" xr:uid="{00000000-0005-0000-0000-0000AF0D0000}"/>
    <cellStyle name="s_Sheet5_3.24-07 20" xfId="3521" xr:uid="{00000000-0005-0000-0000-0000B00D0000}"/>
    <cellStyle name="s_Sheet5_3.24-07 21" xfId="3522" xr:uid="{00000000-0005-0000-0000-0000B10D0000}"/>
    <cellStyle name="s_Sheet5_3.24-07 22" xfId="3523" xr:uid="{00000000-0005-0000-0000-0000B20D0000}"/>
    <cellStyle name="s_Sheet5_3.24-07 23" xfId="3524" xr:uid="{00000000-0005-0000-0000-0000B30D0000}"/>
    <cellStyle name="s_Sheet5_3.24-07 3" xfId="3525" xr:uid="{00000000-0005-0000-0000-0000B40D0000}"/>
    <cellStyle name="s_Sheet5_3.24-07 3 2" xfId="3526" xr:uid="{00000000-0005-0000-0000-0000B50D0000}"/>
    <cellStyle name="s_Sheet5_3.24-07 4" xfId="3527" xr:uid="{00000000-0005-0000-0000-0000B60D0000}"/>
    <cellStyle name="s_Sheet5_3.24-07 4 2" xfId="3528" xr:uid="{00000000-0005-0000-0000-0000B70D0000}"/>
    <cellStyle name="s_Sheet5_3.24-07 5" xfId="3529" xr:uid="{00000000-0005-0000-0000-0000B80D0000}"/>
    <cellStyle name="s_Sheet5_3.24-07 5 2" xfId="3530" xr:uid="{00000000-0005-0000-0000-0000B90D0000}"/>
    <cellStyle name="s_Sheet5_3.24-07 6" xfId="3531" xr:uid="{00000000-0005-0000-0000-0000BA0D0000}"/>
    <cellStyle name="s_Sheet5_3.24-07 6 2" xfId="3532" xr:uid="{00000000-0005-0000-0000-0000BB0D0000}"/>
    <cellStyle name="s_Sheet5_3.24-07 7" xfId="3533" xr:uid="{00000000-0005-0000-0000-0000BC0D0000}"/>
    <cellStyle name="s_Sheet5_3.24-07 7 2" xfId="3534" xr:uid="{00000000-0005-0000-0000-0000BD0D0000}"/>
    <cellStyle name="s_Sheet5_3.24-07 8" xfId="3535" xr:uid="{00000000-0005-0000-0000-0000BE0D0000}"/>
    <cellStyle name="s_Sheet5_3.24-07 8 2" xfId="3536" xr:uid="{00000000-0005-0000-0000-0000BF0D0000}"/>
    <cellStyle name="s_Sheet5_3.24-07 9" xfId="3537" xr:uid="{00000000-0005-0000-0000-0000C00D0000}"/>
    <cellStyle name="s_Sheet5_3.24-07 9 2" xfId="3538" xr:uid="{00000000-0005-0000-0000-0000C10D0000}"/>
    <cellStyle name="s_Sheet5_3.24-07_3.21-01" xfId="3539" xr:uid="{00000000-0005-0000-0000-0000C20D0000}"/>
    <cellStyle name="s_Sheet5_3.24-07_3.21-01 10" xfId="3540" xr:uid="{00000000-0005-0000-0000-0000C30D0000}"/>
    <cellStyle name="s_Sheet5_3.24-07_3.21-01 11" xfId="3541" xr:uid="{00000000-0005-0000-0000-0000C40D0000}"/>
    <cellStyle name="s_Sheet5_3.24-07_3.21-01 12" xfId="3542" xr:uid="{00000000-0005-0000-0000-0000C50D0000}"/>
    <cellStyle name="s_Sheet5_3.24-07_3.21-01 2" xfId="3543" xr:uid="{00000000-0005-0000-0000-0000C60D0000}"/>
    <cellStyle name="s_Sheet5_3.24-07_3.21-01 3" xfId="3544" xr:uid="{00000000-0005-0000-0000-0000C70D0000}"/>
    <cellStyle name="s_Sheet5_3.24-07_3.21-01 4" xfId="3545" xr:uid="{00000000-0005-0000-0000-0000C80D0000}"/>
    <cellStyle name="s_Sheet5_3.24-07_3.21-01 5" xfId="3546" xr:uid="{00000000-0005-0000-0000-0000C90D0000}"/>
    <cellStyle name="s_Sheet5_3.24-07_3.21-01 6" xfId="3547" xr:uid="{00000000-0005-0000-0000-0000CA0D0000}"/>
    <cellStyle name="s_Sheet5_3.24-07_3.21-01 7" xfId="3548" xr:uid="{00000000-0005-0000-0000-0000CB0D0000}"/>
    <cellStyle name="s_Sheet5_3.24-07_3.21-01 8" xfId="3549" xr:uid="{00000000-0005-0000-0000-0000CC0D0000}"/>
    <cellStyle name="s_Sheet5_3.24-07_3.21-01 9" xfId="3550" xr:uid="{00000000-0005-0000-0000-0000CD0D0000}"/>
    <cellStyle name="s_Sheet5_3.24-07_3.21-01_Dominicana en cifras economicas consolidado para complet 3-" xfId="3551" xr:uid="{00000000-0005-0000-0000-0000CE0D0000}"/>
    <cellStyle name="s_Sheet5_3.24-07_3.21-01_homicidio 2010" xfId="3552" xr:uid="{00000000-0005-0000-0000-0000CF0D0000}"/>
    <cellStyle name="s_Sheet5_3.24-07_3.21-01_Libro2" xfId="3553" xr:uid="{00000000-0005-0000-0000-0000D00D0000}"/>
    <cellStyle name="s_Sheet5_3.24-07_3.21-01_RD Cifras 2011" xfId="3554" xr:uid="{00000000-0005-0000-0000-0000D10D0000}"/>
    <cellStyle name="s_Sheet5_3.24-07_Dominicana en cifras economicas consolidado para complet 3-" xfId="3555" xr:uid="{00000000-0005-0000-0000-0000D20D0000}"/>
    <cellStyle name="s_Sheet5_3.24-07_homicidio 2010" xfId="3556" xr:uid="{00000000-0005-0000-0000-0000D30D0000}"/>
    <cellStyle name="s_Sheet5_3.24-07_Libro2" xfId="3557" xr:uid="{00000000-0005-0000-0000-0000D40D0000}"/>
    <cellStyle name="s_Sheet5_3.24-07_RD Cifras 2011" xfId="3558" xr:uid="{00000000-0005-0000-0000-0000D50D0000}"/>
    <cellStyle name="s_Sheet5_Dominicana en Cifras 2009" xfId="3559" xr:uid="{00000000-0005-0000-0000-0000D60D0000}"/>
    <cellStyle name="s_Sheet5_Dominicana en Cifras 2010" xfId="3560" xr:uid="{00000000-0005-0000-0000-0000D70D0000}"/>
    <cellStyle name="s_Sheet5_Dominicana en Cifras 2010 2" xfId="3561" xr:uid="{00000000-0005-0000-0000-0000D80D0000}"/>
    <cellStyle name="s_Sheet5_Dominicana en Cifras 2011" xfId="3562" xr:uid="{00000000-0005-0000-0000-0000D90D0000}"/>
    <cellStyle name="s_Sheet5_Dominicana en Cifras 2011." xfId="3563" xr:uid="{00000000-0005-0000-0000-0000DA0D0000}"/>
    <cellStyle name="s_Sheet5_RD en Cifras 2010. Precios" xfId="3564" xr:uid="{00000000-0005-0000-0000-0000DB0D0000}"/>
    <cellStyle name="s_Sheet5_RD en Cifras 2010. Precios 10" xfId="3565" xr:uid="{00000000-0005-0000-0000-0000DC0D0000}"/>
    <cellStyle name="s_Sheet5_RD en Cifras 2010. Precios 11" xfId="3566" xr:uid="{00000000-0005-0000-0000-0000DD0D0000}"/>
    <cellStyle name="s_Sheet5_RD en Cifras 2010. Precios 12" xfId="3567" xr:uid="{00000000-0005-0000-0000-0000DE0D0000}"/>
    <cellStyle name="s_Sheet5_RD en Cifras 2010. Precios 2" xfId="3568" xr:uid="{00000000-0005-0000-0000-0000DF0D0000}"/>
    <cellStyle name="s_Sheet5_RD en Cifras 2010. Precios 3" xfId="3569" xr:uid="{00000000-0005-0000-0000-0000E00D0000}"/>
    <cellStyle name="s_Sheet5_RD en Cifras 2010. Precios 4" xfId="3570" xr:uid="{00000000-0005-0000-0000-0000E10D0000}"/>
    <cellStyle name="s_Sheet5_RD en Cifras 2010. Precios 5" xfId="3571" xr:uid="{00000000-0005-0000-0000-0000E20D0000}"/>
    <cellStyle name="s_Sheet5_RD en Cifras 2010. Precios 6" xfId="3572" xr:uid="{00000000-0005-0000-0000-0000E30D0000}"/>
    <cellStyle name="s_Sheet5_RD en Cifras 2010. Precios 7" xfId="3573" xr:uid="{00000000-0005-0000-0000-0000E40D0000}"/>
    <cellStyle name="s_Sheet5_RD en Cifras 2010. Precios 8" xfId="3574" xr:uid="{00000000-0005-0000-0000-0000E50D0000}"/>
    <cellStyle name="s_Sheet5_RD en Cifras 2010. Precios 9" xfId="3575" xr:uid="{00000000-0005-0000-0000-0000E60D0000}"/>
    <cellStyle name="s_Sheet5_RD en Cifras 2010. Precios_Dominicana en cifras economicas consolidado para complet 3-" xfId="3576" xr:uid="{00000000-0005-0000-0000-0000E70D0000}"/>
    <cellStyle name="s_Sheet5_RD en Cifras 2010. Precios_homicidio 2010" xfId="3577" xr:uid="{00000000-0005-0000-0000-0000E80D0000}"/>
    <cellStyle name="s_Sheet5_RD en Cifras 2010. Precios_Libro2" xfId="3578" xr:uid="{00000000-0005-0000-0000-0000E90D0000}"/>
    <cellStyle name="s_Sheet5_RD en Cifras 2010. Precios_RD Cifras 2011" xfId="3579" xr:uid="{00000000-0005-0000-0000-0000EA0D0000}"/>
    <cellStyle name="s_Sheet5_RD en Cifras 2010_Comercio Exterior" xfId="3580" xr:uid="{00000000-0005-0000-0000-0000EB0D0000}"/>
    <cellStyle name="s_Sheet5_RD en Cifras 2010_Comercio Exterior 2" xfId="3581" xr:uid="{00000000-0005-0000-0000-0000EC0D0000}"/>
    <cellStyle name="s_Sheet5_RD en Cifras 2010_Comercio Exterior_RD en Cifras 2010. Precios" xfId="3582" xr:uid="{00000000-0005-0000-0000-0000ED0D0000}"/>
    <cellStyle name="s_Sheet5_RD en Cifras 2010_Comercio Exterior_RD en Cifras 2010. Precios 10" xfId="3583" xr:uid="{00000000-0005-0000-0000-0000EE0D0000}"/>
    <cellStyle name="s_Sheet5_RD en Cifras 2010_Comercio Exterior_RD en Cifras 2010. Precios 11" xfId="3584" xr:uid="{00000000-0005-0000-0000-0000EF0D0000}"/>
    <cellStyle name="s_Sheet5_RD en Cifras 2010_Comercio Exterior_RD en Cifras 2010. Precios 12" xfId="3585" xr:uid="{00000000-0005-0000-0000-0000F00D0000}"/>
    <cellStyle name="s_Sheet5_RD en Cifras 2010_Comercio Exterior_RD en Cifras 2010. Precios 2" xfId="3586" xr:uid="{00000000-0005-0000-0000-0000F10D0000}"/>
    <cellStyle name="s_Sheet5_RD en Cifras 2010_Comercio Exterior_RD en Cifras 2010. Precios 3" xfId="3587" xr:uid="{00000000-0005-0000-0000-0000F20D0000}"/>
    <cellStyle name="s_Sheet5_RD en Cifras 2010_Comercio Exterior_RD en Cifras 2010. Precios 4" xfId="3588" xr:uid="{00000000-0005-0000-0000-0000F30D0000}"/>
    <cellStyle name="s_Sheet5_RD en Cifras 2010_Comercio Exterior_RD en Cifras 2010. Precios 5" xfId="3589" xr:uid="{00000000-0005-0000-0000-0000F40D0000}"/>
    <cellStyle name="s_Sheet5_RD en Cifras 2010_Comercio Exterior_RD en Cifras 2010. Precios 6" xfId="3590" xr:uid="{00000000-0005-0000-0000-0000F50D0000}"/>
    <cellStyle name="s_Sheet5_RD en Cifras 2010_Comercio Exterior_RD en Cifras 2010. Precios 7" xfId="3591" xr:uid="{00000000-0005-0000-0000-0000F60D0000}"/>
    <cellStyle name="s_Sheet5_RD en Cifras 2010_Comercio Exterior_RD en Cifras 2010. Precios 8" xfId="3592" xr:uid="{00000000-0005-0000-0000-0000F70D0000}"/>
    <cellStyle name="s_Sheet5_RD en Cifras 2010_Comercio Exterior_RD en Cifras 2010. Precios 9" xfId="3593" xr:uid="{00000000-0005-0000-0000-0000F80D0000}"/>
    <cellStyle name="s_Sheet5_RD en Cifras 2010_Comercio Exterior_RD en Cifras 2010. Precios_Dominicana en cifras economicas consolidado para complet 3-" xfId="3594" xr:uid="{00000000-0005-0000-0000-0000F90D0000}"/>
    <cellStyle name="s_Sheet5_RD en Cifras 2010_Comercio Exterior_RD en Cifras 2010. Precios_homicidio 2010" xfId="3595" xr:uid="{00000000-0005-0000-0000-0000FA0D0000}"/>
    <cellStyle name="s_Sheet5_RD en Cifras 2010_Comercio Exterior_RD en Cifras 2010. Precios_Libro2" xfId="3596" xr:uid="{00000000-0005-0000-0000-0000FB0D0000}"/>
    <cellStyle name="s_Sheet5_RD en Cifras 2010_Comercio Exterior_RD en Cifras 2010. Precios_RD Cifras 2011" xfId="3597" xr:uid="{00000000-0005-0000-0000-0000FC0D0000}"/>
    <cellStyle name="Salida 2" xfId="3598" xr:uid="{00000000-0005-0000-0000-0000FD0D0000}"/>
    <cellStyle name="Salida 2 2" xfId="3599" xr:uid="{00000000-0005-0000-0000-0000FE0D0000}"/>
    <cellStyle name="Salida 3" xfId="3600" xr:uid="{00000000-0005-0000-0000-0000FF0D0000}"/>
    <cellStyle name="Salida 4" xfId="3601" xr:uid="{00000000-0005-0000-0000-0000000E0000}"/>
    <cellStyle name="Salida 5" xfId="3602" xr:uid="{00000000-0005-0000-0000-0000010E0000}"/>
    <cellStyle name="Sep. milhar [2]" xfId="3603" xr:uid="{00000000-0005-0000-0000-0000020E0000}"/>
    <cellStyle name="Separador de m" xfId="3604" xr:uid="{00000000-0005-0000-0000-0000030E0000}"/>
    <cellStyle name="Separador de milhares [0]_A" xfId="3605" xr:uid="{00000000-0005-0000-0000-0000040E0000}"/>
    <cellStyle name="Separador de milhares_A" xfId="3606" xr:uid="{00000000-0005-0000-0000-0000050E0000}"/>
    <cellStyle name="Style 27" xfId="3607" xr:uid="{00000000-0005-0000-0000-0000060E0000}"/>
    <cellStyle name="Testo avviso" xfId="399" xr:uid="{00000000-0005-0000-0000-0000070E0000}"/>
    <cellStyle name="Testo descrittivo" xfId="400" xr:uid="{00000000-0005-0000-0000-0000080E0000}"/>
    <cellStyle name="Text" xfId="3608" xr:uid="{00000000-0005-0000-0000-0000090E0000}"/>
    <cellStyle name="Texto de advertencia 2" xfId="3609" xr:uid="{00000000-0005-0000-0000-00000A0E0000}"/>
    <cellStyle name="Texto de advertencia 3" xfId="3610" xr:uid="{00000000-0005-0000-0000-00000B0E0000}"/>
    <cellStyle name="Texto de advertencia 4" xfId="3611" xr:uid="{00000000-0005-0000-0000-00000C0E0000}"/>
    <cellStyle name="Texto explicativo 2" xfId="3612" xr:uid="{00000000-0005-0000-0000-00000D0E0000}"/>
    <cellStyle name="Texto explicativo 2 2" xfId="3613" xr:uid="{00000000-0005-0000-0000-00000E0E0000}"/>
    <cellStyle name="Texto explicativo 3" xfId="3614" xr:uid="{00000000-0005-0000-0000-00000F0E0000}"/>
    <cellStyle name="Texto explicativo 4" xfId="3615" xr:uid="{00000000-0005-0000-0000-0000100E0000}"/>
    <cellStyle name="Texto explicativo 5" xfId="3616" xr:uid="{00000000-0005-0000-0000-0000110E0000}"/>
    <cellStyle name="Title" xfId="401" xr:uid="{00000000-0005-0000-0000-0000120E0000}"/>
    <cellStyle name="Titolo" xfId="402" xr:uid="{00000000-0005-0000-0000-0000130E0000}"/>
    <cellStyle name="Titolo 1" xfId="403" xr:uid="{00000000-0005-0000-0000-0000140E0000}"/>
    <cellStyle name="Titolo 2" xfId="404" xr:uid="{00000000-0005-0000-0000-0000150E0000}"/>
    <cellStyle name="Titolo 3" xfId="405" xr:uid="{00000000-0005-0000-0000-0000160E0000}"/>
    <cellStyle name="Titolo 4" xfId="406" xr:uid="{00000000-0005-0000-0000-0000170E0000}"/>
    <cellStyle name="Titolo_3.21-01" xfId="3617" xr:uid="{00000000-0005-0000-0000-0000180E0000}"/>
    <cellStyle name="Título 1 2" xfId="3618" xr:uid="{00000000-0005-0000-0000-0000190E0000}"/>
    <cellStyle name="Título 1 2 2" xfId="3619" xr:uid="{00000000-0005-0000-0000-00001A0E0000}"/>
    <cellStyle name="Título 1 3" xfId="3620" xr:uid="{00000000-0005-0000-0000-00001B0E0000}"/>
    <cellStyle name="Título 1 4" xfId="3621" xr:uid="{00000000-0005-0000-0000-00001C0E0000}"/>
    <cellStyle name="Título 1 5" xfId="3622" xr:uid="{00000000-0005-0000-0000-00001D0E0000}"/>
    <cellStyle name="Título 2 2" xfId="3623" xr:uid="{00000000-0005-0000-0000-00001E0E0000}"/>
    <cellStyle name="Título 2 2 2" xfId="3624" xr:uid="{00000000-0005-0000-0000-00001F0E0000}"/>
    <cellStyle name="Título 2 3" xfId="3625" xr:uid="{00000000-0005-0000-0000-0000200E0000}"/>
    <cellStyle name="Título 2 4" xfId="3626" xr:uid="{00000000-0005-0000-0000-0000210E0000}"/>
    <cellStyle name="Título 2 5" xfId="3627" xr:uid="{00000000-0005-0000-0000-0000220E0000}"/>
    <cellStyle name="Título 3 2" xfId="3628" xr:uid="{00000000-0005-0000-0000-0000230E0000}"/>
    <cellStyle name="Título 3 2 2" xfId="3629" xr:uid="{00000000-0005-0000-0000-0000240E0000}"/>
    <cellStyle name="Título 3 3" xfId="3630" xr:uid="{00000000-0005-0000-0000-0000250E0000}"/>
    <cellStyle name="Título 3 4" xfId="3631" xr:uid="{00000000-0005-0000-0000-0000260E0000}"/>
    <cellStyle name="Título 3 5" xfId="3632" xr:uid="{00000000-0005-0000-0000-0000270E0000}"/>
    <cellStyle name="Título 4" xfId="3633" xr:uid="{00000000-0005-0000-0000-0000280E0000}"/>
    <cellStyle name="Título 4 2" xfId="3634" xr:uid="{00000000-0005-0000-0000-0000290E0000}"/>
    <cellStyle name="Título 5" xfId="3635" xr:uid="{00000000-0005-0000-0000-00002A0E0000}"/>
    <cellStyle name="Título 6" xfId="3636" xr:uid="{00000000-0005-0000-0000-00002B0E0000}"/>
    <cellStyle name="Título 7" xfId="3637" xr:uid="{00000000-0005-0000-0000-00002C0E0000}"/>
    <cellStyle name="Titulo1" xfId="3638" xr:uid="{00000000-0005-0000-0000-00002D0E0000}"/>
    <cellStyle name="Titulo2" xfId="3639" xr:uid="{00000000-0005-0000-0000-00002E0E0000}"/>
    <cellStyle name="TopGrey" xfId="407" xr:uid="{00000000-0005-0000-0000-00002F0E0000}"/>
    <cellStyle name="TopGrey 10" xfId="3640" xr:uid="{00000000-0005-0000-0000-0000300E0000}"/>
    <cellStyle name="TopGrey 11" xfId="3641" xr:uid="{00000000-0005-0000-0000-0000310E0000}"/>
    <cellStyle name="TopGrey 12" xfId="3642" xr:uid="{00000000-0005-0000-0000-0000320E0000}"/>
    <cellStyle name="TopGrey 13" xfId="3643" xr:uid="{00000000-0005-0000-0000-0000330E0000}"/>
    <cellStyle name="TopGrey 14" xfId="3644" xr:uid="{00000000-0005-0000-0000-0000340E0000}"/>
    <cellStyle name="TopGrey 15" xfId="3645" xr:uid="{00000000-0005-0000-0000-0000350E0000}"/>
    <cellStyle name="TopGrey 16" xfId="3646" xr:uid="{00000000-0005-0000-0000-0000360E0000}"/>
    <cellStyle name="TopGrey 17" xfId="3647" xr:uid="{00000000-0005-0000-0000-0000370E0000}"/>
    <cellStyle name="TopGrey 18" xfId="3648" xr:uid="{00000000-0005-0000-0000-0000380E0000}"/>
    <cellStyle name="TopGrey 19" xfId="3649" xr:uid="{00000000-0005-0000-0000-0000390E0000}"/>
    <cellStyle name="TopGrey 2" xfId="784" xr:uid="{00000000-0005-0000-0000-00003A0E0000}"/>
    <cellStyle name="TopGrey 20" xfId="3650" xr:uid="{00000000-0005-0000-0000-00003B0E0000}"/>
    <cellStyle name="TopGrey 21" xfId="3651" xr:uid="{00000000-0005-0000-0000-00003C0E0000}"/>
    <cellStyle name="TopGrey 22" xfId="3652" xr:uid="{00000000-0005-0000-0000-00003D0E0000}"/>
    <cellStyle name="TopGrey 23" xfId="3653" xr:uid="{00000000-0005-0000-0000-00003E0E0000}"/>
    <cellStyle name="TopGrey 24" xfId="3654" xr:uid="{00000000-0005-0000-0000-00003F0E0000}"/>
    <cellStyle name="TopGrey 25" xfId="3655" xr:uid="{00000000-0005-0000-0000-0000400E0000}"/>
    <cellStyle name="TopGrey 26" xfId="3656" xr:uid="{00000000-0005-0000-0000-0000410E0000}"/>
    <cellStyle name="TopGrey 27" xfId="3657" xr:uid="{00000000-0005-0000-0000-0000420E0000}"/>
    <cellStyle name="TopGrey 28" xfId="3658" xr:uid="{00000000-0005-0000-0000-0000430E0000}"/>
    <cellStyle name="TopGrey 3" xfId="785" xr:uid="{00000000-0005-0000-0000-0000440E0000}"/>
    <cellStyle name="TopGrey 4" xfId="3659" xr:uid="{00000000-0005-0000-0000-0000450E0000}"/>
    <cellStyle name="TopGrey 5" xfId="3660" xr:uid="{00000000-0005-0000-0000-0000460E0000}"/>
    <cellStyle name="TopGrey 6" xfId="3661" xr:uid="{00000000-0005-0000-0000-0000470E0000}"/>
    <cellStyle name="TopGrey 7" xfId="3662" xr:uid="{00000000-0005-0000-0000-0000480E0000}"/>
    <cellStyle name="TopGrey 8" xfId="3663" xr:uid="{00000000-0005-0000-0000-0000490E0000}"/>
    <cellStyle name="TopGrey 9" xfId="3664" xr:uid="{00000000-0005-0000-0000-00004A0E0000}"/>
    <cellStyle name="Total 2" xfId="3665" xr:uid="{00000000-0005-0000-0000-00004B0E0000}"/>
    <cellStyle name="Total 2 2" xfId="3666" xr:uid="{00000000-0005-0000-0000-00004C0E0000}"/>
    <cellStyle name="Total 3" xfId="3667" xr:uid="{00000000-0005-0000-0000-00004D0E0000}"/>
    <cellStyle name="Total 4" xfId="3668" xr:uid="{00000000-0005-0000-0000-00004E0E0000}"/>
    <cellStyle name="Total 5" xfId="3669" xr:uid="{00000000-0005-0000-0000-00004F0E0000}"/>
    <cellStyle name="Totale" xfId="408" xr:uid="{00000000-0005-0000-0000-0000500E0000}"/>
    <cellStyle name="Unprot" xfId="409" xr:uid="{00000000-0005-0000-0000-0000510E0000}"/>
    <cellStyle name="Unprot$" xfId="410" xr:uid="{00000000-0005-0000-0000-0000520E0000}"/>
    <cellStyle name="Unprot_3.10-03 Número de buques en comercio exterior por trimestre, según puerto, 2007-2008" xfId="411" xr:uid="{00000000-0005-0000-0000-0000530E0000}"/>
    <cellStyle name="Unprotect" xfId="412" xr:uid="{00000000-0005-0000-0000-0000540E0000}"/>
    <cellStyle name="V¡rgula" xfId="3670" xr:uid="{00000000-0005-0000-0000-0000550E0000}"/>
    <cellStyle name="V¡rgula0" xfId="3671" xr:uid="{00000000-0005-0000-0000-0000560E0000}"/>
    <cellStyle name="Valore non valido" xfId="413" xr:uid="{00000000-0005-0000-0000-0000570E0000}"/>
    <cellStyle name="Valore valido" xfId="414" xr:uid="{00000000-0005-0000-0000-0000580E0000}"/>
    <cellStyle name="Vírgula" xfId="3672" xr:uid="{00000000-0005-0000-0000-0000590E0000}"/>
    <cellStyle name="Warning Text" xfId="3673" xr:uid="{00000000-0005-0000-0000-00005A0E0000}"/>
    <cellStyle name="ДАТА" xfId="3674" xr:uid="{00000000-0005-0000-0000-00005B0E0000}"/>
    <cellStyle name="ДЕНЕЖНЫЙ_BOPENGC" xfId="3675" xr:uid="{00000000-0005-0000-0000-00005C0E0000}"/>
    <cellStyle name="ЗАГОЛОВОК1" xfId="3676" xr:uid="{00000000-0005-0000-0000-00005D0E0000}"/>
    <cellStyle name="ЗАГОЛОВОК2" xfId="3677" xr:uid="{00000000-0005-0000-0000-00005E0E0000}"/>
    <cellStyle name="ИТОГОВЫЙ" xfId="3678" xr:uid="{00000000-0005-0000-0000-00005F0E0000}"/>
    <cellStyle name="Обычный_BOPENGC" xfId="3679" xr:uid="{00000000-0005-0000-0000-0000600E0000}"/>
    <cellStyle name="ПРОЦЕНТНЫЙ_BOPENGC" xfId="3680" xr:uid="{00000000-0005-0000-0000-0000610E0000}"/>
    <cellStyle name="ТЕКСТ" xfId="3681" xr:uid="{00000000-0005-0000-0000-0000620E0000}"/>
    <cellStyle name="ФИКСИРОВАННЫЙ" xfId="3682" xr:uid="{00000000-0005-0000-0000-0000630E0000}"/>
    <cellStyle name="ФИНАНСОВЫЙ_BOPENGC" xfId="3683" xr:uid="{00000000-0005-0000-0000-000064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0</xdr:row>
      <xdr:rowOff>66675</xdr:rowOff>
    </xdr:from>
    <xdr:to>
      <xdr:col>16</xdr:col>
      <xdr:colOff>30267</xdr:colOff>
      <xdr:row>3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66675"/>
          <a:ext cx="811317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9"/>
  <sheetViews>
    <sheetView showGridLines="0" tabSelected="1" zoomScaleNormal="100" workbookViewId="0">
      <selection activeCell="A4" sqref="A4"/>
    </sheetView>
  </sheetViews>
  <sheetFormatPr baseColWidth="10" defaultColWidth="11.42578125" defaultRowHeight="12.75"/>
  <cols>
    <col min="1" max="1" width="38.42578125" style="5" customWidth="1"/>
    <col min="2" max="11" width="12.140625" style="5" bestFit="1" customWidth="1"/>
    <col min="12" max="12" width="12.140625" style="6" bestFit="1" customWidth="1"/>
    <col min="13" max="16" width="12.140625" style="5" bestFit="1" customWidth="1"/>
    <col min="17" max="19" width="12.85546875" style="5" bestFit="1" customWidth="1"/>
    <col min="20" max="16384" width="11.42578125" style="5"/>
  </cols>
  <sheetData>
    <row r="1" spans="1:20" s="1" customFormat="1" ht="12">
      <c r="F1" s="2"/>
      <c r="G1" s="2"/>
      <c r="H1" s="2"/>
      <c r="I1" s="2"/>
      <c r="L1" s="3"/>
    </row>
    <row r="2" spans="1:20" s="1" customFormat="1" ht="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0" s="1" customFormat="1" ht="12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0" s="1" customFormat="1" ht="12">
      <c r="E4" s="2"/>
      <c r="F4" s="2"/>
      <c r="G4" s="2"/>
      <c r="H4" s="2"/>
      <c r="L4" s="3"/>
    </row>
    <row r="5" spans="1:20" s="1" customFormat="1" ht="13.5" customHeight="1">
      <c r="A5" s="43" t="s">
        <v>17</v>
      </c>
      <c r="B5" s="46" t="s">
        <v>15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0" s="1" customFormat="1" ht="12">
      <c r="A6" s="44"/>
      <c r="B6" s="16">
        <v>2003</v>
      </c>
      <c r="C6" s="16">
        <v>2004</v>
      </c>
      <c r="D6" s="16">
        <v>2005</v>
      </c>
      <c r="E6" s="16">
        <v>2006</v>
      </c>
      <c r="F6" s="16">
        <v>2007</v>
      </c>
      <c r="G6" s="16">
        <v>2008</v>
      </c>
      <c r="H6" s="16">
        <v>2009</v>
      </c>
      <c r="I6" s="16">
        <v>2010</v>
      </c>
      <c r="J6" s="16">
        <v>2011</v>
      </c>
      <c r="K6" s="16">
        <v>2012</v>
      </c>
      <c r="L6" s="16">
        <v>2013</v>
      </c>
      <c r="M6" s="16">
        <v>2014</v>
      </c>
      <c r="N6" s="16">
        <v>2015</v>
      </c>
      <c r="O6" s="16">
        <v>2016</v>
      </c>
      <c r="P6" s="16" t="s">
        <v>18</v>
      </c>
      <c r="Q6" s="16">
        <v>2018</v>
      </c>
      <c r="R6" s="16">
        <v>2019</v>
      </c>
      <c r="S6" s="16">
        <v>2020</v>
      </c>
    </row>
    <row r="7" spans="1:20" s="18" customFormat="1" ht="12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s="1" customFormat="1" ht="12">
      <c r="A8" s="23" t="s">
        <v>9</v>
      </c>
      <c r="B8" s="24">
        <v>6484979</v>
      </c>
      <c r="C8" s="24">
        <v>6020598</v>
      </c>
      <c r="D8" s="24">
        <v>6771482</v>
      </c>
      <c r="E8" s="24">
        <v>6484984</v>
      </c>
      <c r="F8" s="24">
        <v>5972847</v>
      </c>
      <c r="G8" s="24">
        <v>6957060</v>
      </c>
      <c r="H8" s="25">
        <v>6759937</v>
      </c>
      <c r="I8" s="25">
        <v>7098851</v>
      </c>
      <c r="J8" s="25">
        <v>7050617</v>
      </c>
      <c r="K8" s="25">
        <v>6727507</v>
      </c>
      <c r="L8" s="24">
        <v>7061295</v>
      </c>
      <c r="M8" s="24">
        <v>7262778</v>
      </c>
      <c r="N8" s="24">
        <v>7645047</v>
      </c>
      <c r="O8" s="24">
        <v>7631568</v>
      </c>
      <c r="P8" s="24">
        <v>7415027</v>
      </c>
      <c r="Q8" s="26">
        <v>7404816</v>
      </c>
      <c r="R8" s="26">
        <v>7388559</v>
      </c>
      <c r="S8" s="26">
        <v>4017998</v>
      </c>
      <c r="T8" s="4"/>
    </row>
    <row r="9" spans="1:20" s="1" customFormat="1" ht="12">
      <c r="A9" s="23" t="s">
        <v>1</v>
      </c>
      <c r="B9" s="24">
        <v>3468193</v>
      </c>
      <c r="C9" s="24">
        <v>3462476</v>
      </c>
      <c r="D9" s="24">
        <v>3730623</v>
      </c>
      <c r="E9" s="24">
        <v>3925111</v>
      </c>
      <c r="F9" s="24">
        <v>4287088</v>
      </c>
      <c r="G9" s="24">
        <v>4234197</v>
      </c>
      <c r="H9" s="25">
        <v>4168910</v>
      </c>
      <c r="I9" s="25">
        <v>3963606</v>
      </c>
      <c r="J9" s="25">
        <v>5174418</v>
      </c>
      <c r="K9" s="25">
        <v>4225050</v>
      </c>
      <c r="L9" s="24">
        <v>6307407</v>
      </c>
      <c r="M9" s="24">
        <v>5182676</v>
      </c>
      <c r="N9" s="24">
        <v>4969120</v>
      </c>
      <c r="O9" s="24">
        <v>5335273</v>
      </c>
      <c r="P9" s="24">
        <v>4742871</v>
      </c>
      <c r="Q9" s="26">
        <v>4987845</v>
      </c>
      <c r="R9" s="26">
        <v>5103260</v>
      </c>
      <c r="S9" s="26">
        <v>3803451</v>
      </c>
      <c r="T9" s="4"/>
    </row>
    <row r="10" spans="1:20" s="1" customFormat="1" ht="12">
      <c r="A10" s="23" t="s">
        <v>2</v>
      </c>
      <c r="B10" s="24">
        <v>464148</v>
      </c>
      <c r="C10" s="24">
        <v>444149</v>
      </c>
      <c r="D10" s="24">
        <v>488579</v>
      </c>
      <c r="E10" s="24">
        <v>507626</v>
      </c>
      <c r="F10" s="24">
        <v>555220</v>
      </c>
      <c r="G10" s="24">
        <v>548144</v>
      </c>
      <c r="H10" s="25">
        <v>485826</v>
      </c>
      <c r="I10" s="25">
        <v>456211</v>
      </c>
      <c r="J10" s="25">
        <v>529615</v>
      </c>
      <c r="K10" s="25">
        <v>551158</v>
      </c>
      <c r="L10" s="24">
        <v>545357</v>
      </c>
      <c r="M10" s="24">
        <v>542074</v>
      </c>
      <c r="N10" s="24">
        <v>576283</v>
      </c>
      <c r="O10" s="24">
        <v>512665</v>
      </c>
      <c r="P10" s="24">
        <v>514098</v>
      </c>
      <c r="Q10" s="26">
        <v>471443</v>
      </c>
      <c r="R10" s="26">
        <v>489940</v>
      </c>
      <c r="S10" s="26">
        <v>369150</v>
      </c>
      <c r="T10" s="4"/>
    </row>
    <row r="11" spans="1:20" s="1" customFormat="1" ht="12">
      <c r="A11" s="23" t="s">
        <v>3</v>
      </c>
      <c r="B11" s="24">
        <v>485034</v>
      </c>
      <c r="C11" s="24">
        <v>464081</v>
      </c>
      <c r="D11" s="24">
        <v>509899</v>
      </c>
      <c r="E11" s="24">
        <v>513749</v>
      </c>
      <c r="F11" s="24">
        <v>564484</v>
      </c>
      <c r="G11" s="24">
        <v>516196</v>
      </c>
      <c r="H11" s="25">
        <v>499237</v>
      </c>
      <c r="I11" s="25">
        <v>473994</v>
      </c>
      <c r="J11" s="25">
        <v>518083</v>
      </c>
      <c r="K11" s="25">
        <v>563354</v>
      </c>
      <c r="L11" s="24">
        <v>548192</v>
      </c>
      <c r="M11" s="24">
        <v>502079</v>
      </c>
      <c r="N11" s="24">
        <v>554733</v>
      </c>
      <c r="O11" s="24">
        <v>495893</v>
      </c>
      <c r="P11" s="24">
        <v>492387</v>
      </c>
      <c r="Q11" s="26">
        <v>455122</v>
      </c>
      <c r="R11" s="26">
        <v>474634</v>
      </c>
      <c r="S11" s="26">
        <v>355830</v>
      </c>
      <c r="T11" s="4"/>
    </row>
    <row r="12" spans="1:20" s="1" customFormat="1" ht="12">
      <c r="A12" s="23" t="s">
        <v>10</v>
      </c>
      <c r="B12" s="24">
        <v>25973</v>
      </c>
      <c r="C12" s="24">
        <v>10594</v>
      </c>
      <c r="D12" s="24">
        <v>10530</v>
      </c>
      <c r="E12" s="24">
        <v>11513</v>
      </c>
      <c r="F12" s="24">
        <v>79406</v>
      </c>
      <c r="G12" s="24">
        <v>10321</v>
      </c>
      <c r="H12" s="25">
        <v>10853</v>
      </c>
      <c r="I12" s="25">
        <v>10039</v>
      </c>
      <c r="J12" s="25">
        <v>1060</v>
      </c>
      <c r="K12" s="25">
        <v>13145</v>
      </c>
      <c r="L12" s="24">
        <v>32611</v>
      </c>
      <c r="M12" s="24">
        <v>37829</v>
      </c>
      <c r="N12" s="24">
        <v>35402</v>
      </c>
      <c r="O12" s="24">
        <v>35942</v>
      </c>
      <c r="P12" s="24">
        <v>31562</v>
      </c>
      <c r="Q12" s="26">
        <v>16874</v>
      </c>
      <c r="R12" s="26">
        <v>18965</v>
      </c>
      <c r="S12" s="27" t="s">
        <v>0</v>
      </c>
      <c r="T12" s="4"/>
    </row>
    <row r="13" spans="1:20" s="1" customFormat="1" ht="12">
      <c r="A13" s="23" t="s">
        <v>11</v>
      </c>
      <c r="B13" s="24">
        <v>94999</v>
      </c>
      <c r="C13" s="24">
        <v>91239</v>
      </c>
      <c r="D13" s="24">
        <v>90191</v>
      </c>
      <c r="E13" s="24">
        <v>86840</v>
      </c>
      <c r="F13" s="24">
        <v>121257</v>
      </c>
      <c r="G13" s="24">
        <v>77762</v>
      </c>
      <c r="H13" s="25">
        <v>78090</v>
      </c>
      <c r="I13" s="25">
        <v>65401</v>
      </c>
      <c r="J13" s="25">
        <v>73473</v>
      </c>
      <c r="K13" s="25">
        <v>74333</v>
      </c>
      <c r="L13" s="24">
        <v>67393</v>
      </c>
      <c r="M13" s="24">
        <v>71316</v>
      </c>
      <c r="N13" s="24">
        <v>64484</v>
      </c>
      <c r="O13" s="24">
        <v>57917</v>
      </c>
      <c r="P13" s="24">
        <v>62788</v>
      </c>
      <c r="Q13" s="27" t="s">
        <v>0</v>
      </c>
      <c r="R13" s="27" t="s">
        <v>0</v>
      </c>
      <c r="S13" s="26">
        <v>113753</v>
      </c>
      <c r="T13" s="4"/>
    </row>
    <row r="14" spans="1:20" s="1" customFormat="1" ht="12">
      <c r="A14" s="23" t="s">
        <v>12</v>
      </c>
      <c r="B14" s="24">
        <v>132656</v>
      </c>
      <c r="C14" s="24">
        <v>122676</v>
      </c>
      <c r="D14" s="24">
        <v>131682</v>
      </c>
      <c r="E14" s="24">
        <v>121079</v>
      </c>
      <c r="F14" s="24">
        <v>17279</v>
      </c>
      <c r="G14" s="24">
        <v>123583</v>
      </c>
      <c r="H14" s="25">
        <v>117121</v>
      </c>
      <c r="I14" s="25">
        <v>109303</v>
      </c>
      <c r="J14" s="25">
        <v>124399</v>
      </c>
      <c r="K14" s="25">
        <v>131470</v>
      </c>
      <c r="L14" s="24">
        <v>121737</v>
      </c>
      <c r="M14" s="24">
        <v>132342</v>
      </c>
      <c r="N14" s="24">
        <v>126010</v>
      </c>
      <c r="O14" s="24">
        <v>113469</v>
      </c>
      <c r="P14" s="24">
        <v>120665</v>
      </c>
      <c r="Q14" s="27" t="s">
        <v>0</v>
      </c>
      <c r="R14" s="27" t="s">
        <v>0</v>
      </c>
      <c r="S14" s="27" t="s">
        <v>0</v>
      </c>
      <c r="T14" s="4"/>
    </row>
    <row r="15" spans="1:20" s="1" customFormat="1" ht="12">
      <c r="A15" s="23" t="s">
        <v>13</v>
      </c>
      <c r="B15" s="24">
        <v>41780</v>
      </c>
      <c r="C15" s="24">
        <v>35526</v>
      </c>
      <c r="D15" s="24">
        <v>40369</v>
      </c>
      <c r="E15" s="24">
        <v>39808</v>
      </c>
      <c r="F15" s="24">
        <v>43425</v>
      </c>
      <c r="G15" s="24">
        <v>44769</v>
      </c>
      <c r="H15" s="25">
        <v>46045</v>
      </c>
      <c r="I15" s="25">
        <v>42493</v>
      </c>
      <c r="J15" s="25">
        <v>52412</v>
      </c>
      <c r="K15" s="25">
        <v>57260</v>
      </c>
      <c r="L15" s="24">
        <v>53436</v>
      </c>
      <c r="M15" s="24">
        <v>59441</v>
      </c>
      <c r="N15" s="24">
        <v>60444</v>
      </c>
      <c r="O15" s="24">
        <v>54417</v>
      </c>
      <c r="P15" s="24">
        <v>56904</v>
      </c>
      <c r="Q15" s="27" t="s">
        <v>0</v>
      </c>
      <c r="R15" s="27" t="s">
        <v>0</v>
      </c>
      <c r="S15" s="27" t="s">
        <v>0</v>
      </c>
      <c r="T15" s="4"/>
    </row>
    <row r="16" spans="1:20" s="1" customFormat="1" ht="12">
      <c r="A16" s="23" t="s">
        <v>4</v>
      </c>
      <c r="B16" s="24">
        <v>24899</v>
      </c>
      <c r="C16" s="24">
        <v>26438</v>
      </c>
      <c r="D16" s="24">
        <v>29167</v>
      </c>
      <c r="E16" s="24">
        <v>30140</v>
      </c>
      <c r="F16" s="24">
        <v>29562</v>
      </c>
      <c r="G16" s="24">
        <v>26547</v>
      </c>
      <c r="H16" s="25">
        <v>22828</v>
      </c>
      <c r="I16" s="25">
        <v>22551</v>
      </c>
      <c r="J16" s="25">
        <v>25284</v>
      </c>
      <c r="K16" s="25">
        <v>26026</v>
      </c>
      <c r="L16" s="24">
        <v>51021</v>
      </c>
      <c r="M16" s="24">
        <v>26699</v>
      </c>
      <c r="N16" s="24">
        <v>22783</v>
      </c>
      <c r="O16" s="24">
        <v>21266</v>
      </c>
      <c r="P16" s="24">
        <v>19406</v>
      </c>
      <c r="Q16" s="26">
        <v>17847</v>
      </c>
      <c r="R16" s="26">
        <v>15561</v>
      </c>
      <c r="S16" s="26">
        <v>11722</v>
      </c>
      <c r="T16" s="4"/>
    </row>
    <row r="17" spans="1:20" s="1" customFormat="1" ht="12">
      <c r="A17" s="23" t="s">
        <v>14</v>
      </c>
      <c r="B17" s="24">
        <v>31820</v>
      </c>
      <c r="C17" s="24">
        <v>65882</v>
      </c>
      <c r="D17" s="24">
        <v>101919</v>
      </c>
      <c r="E17" s="24">
        <v>115079</v>
      </c>
      <c r="F17" s="24">
        <v>91300</v>
      </c>
      <c r="G17" s="24">
        <v>92768</v>
      </c>
      <c r="H17" s="25">
        <v>86929</v>
      </c>
      <c r="I17" s="25">
        <v>84857</v>
      </c>
      <c r="J17" s="25">
        <v>123700</v>
      </c>
      <c r="K17" s="25">
        <v>106622</v>
      </c>
      <c r="L17" s="24">
        <v>268392</v>
      </c>
      <c r="M17" s="24">
        <v>238172</v>
      </c>
      <c r="N17" s="24">
        <v>258922</v>
      </c>
      <c r="O17" s="24">
        <v>254023</v>
      </c>
      <c r="P17" s="24">
        <v>272047</v>
      </c>
      <c r="Q17" s="26">
        <v>227044</v>
      </c>
      <c r="R17" s="26">
        <v>364212</v>
      </c>
      <c r="S17" s="26">
        <v>218676</v>
      </c>
      <c r="T17" s="4"/>
    </row>
    <row r="18" spans="1:20" s="18" customFormat="1" ht="12">
      <c r="A18" s="34" t="s">
        <v>27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19"/>
    </row>
    <row r="19" spans="1:20" s="1" customFormat="1" ht="12">
      <c r="A19" s="23" t="s">
        <v>9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0</v>
      </c>
      <c r="M19" s="24" t="s">
        <v>0</v>
      </c>
      <c r="N19" s="24" t="s">
        <v>0</v>
      </c>
      <c r="O19" s="24" t="s">
        <v>0</v>
      </c>
      <c r="P19" s="24" t="s">
        <v>0</v>
      </c>
      <c r="Q19" s="24" t="s">
        <v>0</v>
      </c>
      <c r="R19" s="24" t="s">
        <v>0</v>
      </c>
      <c r="S19" s="26">
        <v>3371282</v>
      </c>
      <c r="T19" s="4"/>
    </row>
    <row r="20" spans="1:20" s="1" customFormat="1" ht="12">
      <c r="A20" s="23" t="s">
        <v>1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  <c r="R20" s="24" t="s">
        <v>0</v>
      </c>
      <c r="S20" s="26">
        <v>3585909</v>
      </c>
      <c r="T20" s="4"/>
    </row>
    <row r="21" spans="1:20" s="1" customFormat="1" ht="12">
      <c r="A21" s="23" t="s">
        <v>2</v>
      </c>
      <c r="B21" s="24" t="s">
        <v>0</v>
      </c>
      <c r="C21" s="24" t="s">
        <v>0</v>
      </c>
      <c r="D21" s="24" t="s">
        <v>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  <c r="R21" s="24" t="s">
        <v>0</v>
      </c>
      <c r="S21" s="26">
        <v>342100</v>
      </c>
      <c r="T21" s="4"/>
    </row>
    <row r="22" spans="1:20" s="1" customFormat="1" ht="12">
      <c r="A22" s="23" t="s">
        <v>3</v>
      </c>
      <c r="B22" s="24" t="s">
        <v>0</v>
      </c>
      <c r="C22" s="24" t="s">
        <v>0</v>
      </c>
      <c r="D22" s="24" t="s">
        <v>0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  <c r="R22" s="24" t="s">
        <v>0</v>
      </c>
      <c r="S22" s="26">
        <v>331806</v>
      </c>
      <c r="T22" s="4"/>
    </row>
    <row r="23" spans="1:20" s="1" customFormat="1" ht="12">
      <c r="A23" s="23" t="s">
        <v>10</v>
      </c>
      <c r="B23" s="24" t="s">
        <v>0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24" t="s">
        <v>0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  <c r="R23" s="24" t="s">
        <v>0</v>
      </c>
      <c r="S23" s="24" t="s">
        <v>0</v>
      </c>
      <c r="T23" s="4"/>
    </row>
    <row r="24" spans="1:20" s="1" customFormat="1" ht="12">
      <c r="A24" s="23" t="s">
        <v>11</v>
      </c>
      <c r="B24" s="24" t="s">
        <v>0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  <c r="R24" s="24" t="s">
        <v>0</v>
      </c>
      <c r="S24" s="26">
        <v>111472</v>
      </c>
      <c r="T24" s="4"/>
    </row>
    <row r="25" spans="1:20" s="1" customFormat="1" ht="12">
      <c r="A25" s="23" t="s">
        <v>12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  <c r="L25" s="24" t="s">
        <v>0</v>
      </c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  <c r="R25" s="24" t="s">
        <v>0</v>
      </c>
      <c r="S25" s="24" t="s">
        <v>0</v>
      </c>
      <c r="T25" s="4"/>
    </row>
    <row r="26" spans="1:20" s="1" customFormat="1" ht="12">
      <c r="A26" s="23" t="s">
        <v>13</v>
      </c>
      <c r="B26" s="24" t="s">
        <v>0</v>
      </c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  <c r="R26" s="24" t="s">
        <v>0</v>
      </c>
      <c r="S26" s="24" t="s">
        <v>0</v>
      </c>
      <c r="T26" s="4"/>
    </row>
    <row r="27" spans="1:20" s="1" customFormat="1" ht="12">
      <c r="A27" s="23" t="s">
        <v>4</v>
      </c>
      <c r="B27" s="24" t="s">
        <v>0</v>
      </c>
      <c r="C27" s="24" t="s">
        <v>0</v>
      </c>
      <c r="D27" s="24" t="s">
        <v>0</v>
      </c>
      <c r="E27" s="24" t="s">
        <v>0</v>
      </c>
      <c r="F27" s="24" t="s">
        <v>0</v>
      </c>
      <c r="G27" s="24" t="s">
        <v>0</v>
      </c>
      <c r="H27" s="24" t="s">
        <v>0</v>
      </c>
      <c r="I27" s="24" t="s">
        <v>0</v>
      </c>
      <c r="J27" s="24" t="s">
        <v>0</v>
      </c>
      <c r="K27" s="24" t="s">
        <v>0</v>
      </c>
      <c r="L27" s="24" t="s">
        <v>0</v>
      </c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  <c r="R27" s="24" t="s">
        <v>0</v>
      </c>
      <c r="S27" s="26">
        <v>11384</v>
      </c>
      <c r="T27" s="4"/>
    </row>
    <row r="28" spans="1:20" s="1" customFormat="1" ht="12">
      <c r="A28" s="23" t="s">
        <v>14</v>
      </c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  <c r="R28" s="24" t="s">
        <v>0</v>
      </c>
      <c r="S28" s="26">
        <v>218676</v>
      </c>
      <c r="T28" s="4"/>
    </row>
    <row r="29" spans="1:20" s="20" customFormat="1" ht="12">
      <c r="A29" s="34" t="s">
        <v>6</v>
      </c>
      <c r="B29" s="35"/>
      <c r="C29" s="35"/>
      <c r="D29" s="35"/>
      <c r="E29" s="35"/>
      <c r="F29" s="35"/>
      <c r="G29" s="35"/>
      <c r="H29" s="34"/>
      <c r="I29" s="34"/>
      <c r="J29" s="34"/>
      <c r="K29" s="34"/>
      <c r="L29" s="35"/>
      <c r="M29" s="35"/>
      <c r="N29" s="35"/>
      <c r="O29" s="35"/>
      <c r="P29" s="35"/>
      <c r="Q29" s="37"/>
      <c r="R29" s="37"/>
      <c r="S29" s="37"/>
      <c r="T29" s="19"/>
    </row>
    <row r="30" spans="1:20" s="1" customFormat="1" ht="12">
      <c r="A30" s="23" t="s">
        <v>9</v>
      </c>
      <c r="B30" s="24">
        <v>4306596</v>
      </c>
      <c r="C30" s="24">
        <v>3845529</v>
      </c>
      <c r="D30" s="24">
        <v>4920362</v>
      </c>
      <c r="E30" s="24">
        <v>4924000</v>
      </c>
      <c r="F30" s="24">
        <v>5651301</v>
      </c>
      <c r="G30" s="24">
        <v>5615384</v>
      </c>
      <c r="H30" s="29">
        <v>5574099</v>
      </c>
      <c r="I30" s="29">
        <v>5957513</v>
      </c>
      <c r="J30" s="29">
        <v>6010877</v>
      </c>
      <c r="K30" s="29">
        <v>5873931</v>
      </c>
      <c r="L30" s="24">
        <v>5938094</v>
      </c>
      <c r="M30" s="24">
        <v>6144581</v>
      </c>
      <c r="N30" s="24">
        <v>6839594</v>
      </c>
      <c r="O30" s="24">
        <v>6894746</v>
      </c>
      <c r="P30" s="24">
        <v>6686056</v>
      </c>
      <c r="Q30" s="26">
        <v>6538160</v>
      </c>
      <c r="R30" s="26">
        <v>6548669</v>
      </c>
      <c r="S30" s="24" t="s">
        <v>0</v>
      </c>
    </row>
    <row r="31" spans="1:20" s="1" customFormat="1" ht="12">
      <c r="A31" s="23" t="s">
        <v>1</v>
      </c>
      <c r="B31" s="24">
        <v>3079006</v>
      </c>
      <c r="C31" s="24">
        <v>3095305</v>
      </c>
      <c r="D31" s="24">
        <v>3450767</v>
      </c>
      <c r="E31" s="24">
        <v>3664466</v>
      </c>
      <c r="F31" s="24">
        <v>4051813</v>
      </c>
      <c r="G31" s="24">
        <v>3975286</v>
      </c>
      <c r="H31" s="29">
        <v>3794760</v>
      </c>
      <c r="I31" s="29">
        <v>3699400</v>
      </c>
      <c r="J31" s="29">
        <v>4933492</v>
      </c>
      <c r="K31" s="29">
        <v>3922368</v>
      </c>
      <c r="L31" s="24">
        <v>5952173</v>
      </c>
      <c r="M31" s="24">
        <v>4861422</v>
      </c>
      <c r="N31" s="24">
        <v>4652391</v>
      </c>
      <c r="O31" s="24">
        <v>5000761</v>
      </c>
      <c r="P31" s="24">
        <v>4417413</v>
      </c>
      <c r="Q31" s="26">
        <v>4561519</v>
      </c>
      <c r="R31" s="26">
        <v>4408452</v>
      </c>
      <c r="S31" s="24" t="s">
        <v>0</v>
      </c>
    </row>
    <row r="32" spans="1:20" s="1" customFormat="1" ht="12">
      <c r="A32" s="23" t="s">
        <v>2</v>
      </c>
      <c r="B32" s="24">
        <v>464148</v>
      </c>
      <c r="C32" s="24">
        <v>432327</v>
      </c>
      <c r="D32" s="24">
        <v>479934</v>
      </c>
      <c r="E32" s="24">
        <v>498437</v>
      </c>
      <c r="F32" s="24">
        <v>545416</v>
      </c>
      <c r="G32" s="24">
        <v>538040</v>
      </c>
      <c r="H32" s="29">
        <v>475978</v>
      </c>
      <c r="I32" s="29">
        <v>444477</v>
      </c>
      <c r="J32" s="29">
        <v>521049</v>
      </c>
      <c r="K32" s="29">
        <v>537150</v>
      </c>
      <c r="L32" s="24">
        <v>529656</v>
      </c>
      <c r="M32" s="24">
        <v>533475</v>
      </c>
      <c r="N32" s="24">
        <v>528523</v>
      </c>
      <c r="O32" s="24">
        <v>467875</v>
      </c>
      <c r="P32" s="24">
        <v>460255</v>
      </c>
      <c r="Q32" s="26">
        <v>417155</v>
      </c>
      <c r="R32" s="26">
        <v>434093</v>
      </c>
      <c r="S32" s="24" t="s">
        <v>0</v>
      </c>
    </row>
    <row r="33" spans="1:22" s="1" customFormat="1" ht="12">
      <c r="A33" s="23" t="s">
        <v>3</v>
      </c>
      <c r="B33" s="24">
        <v>435802</v>
      </c>
      <c r="C33" s="24">
        <v>415590</v>
      </c>
      <c r="D33" s="24">
        <v>461434</v>
      </c>
      <c r="E33" s="24">
        <v>470339</v>
      </c>
      <c r="F33" s="24">
        <v>522725</v>
      </c>
      <c r="G33" s="24">
        <v>478409</v>
      </c>
      <c r="H33" s="29">
        <v>459464</v>
      </c>
      <c r="I33" s="29">
        <v>433608</v>
      </c>
      <c r="J33" s="29">
        <v>479811</v>
      </c>
      <c r="K33" s="29">
        <v>516019</v>
      </c>
      <c r="L33" s="24">
        <v>498205</v>
      </c>
      <c r="M33" s="24">
        <v>459275</v>
      </c>
      <c r="N33" s="24">
        <v>508248</v>
      </c>
      <c r="O33" s="24">
        <v>451517</v>
      </c>
      <c r="P33" s="24">
        <v>439053</v>
      </c>
      <c r="Q33" s="26">
        <v>402431</v>
      </c>
      <c r="R33" s="26">
        <v>420303</v>
      </c>
      <c r="S33" s="24" t="s">
        <v>0</v>
      </c>
    </row>
    <row r="34" spans="1:22" s="1" customFormat="1" ht="12">
      <c r="A34" s="23" t="s">
        <v>10</v>
      </c>
      <c r="B34" s="24">
        <v>24702</v>
      </c>
      <c r="C34" s="24">
        <v>9142</v>
      </c>
      <c r="D34" s="24">
        <v>9105</v>
      </c>
      <c r="E34" s="24">
        <v>10195</v>
      </c>
      <c r="F34" s="24">
        <v>78007</v>
      </c>
      <c r="G34" s="24">
        <v>8966</v>
      </c>
      <c r="H34" s="29">
        <v>9492</v>
      </c>
      <c r="I34" s="29">
        <v>8587</v>
      </c>
      <c r="J34" s="29">
        <v>8586</v>
      </c>
      <c r="K34" s="29">
        <v>11184</v>
      </c>
      <c r="L34" s="24">
        <v>30864</v>
      </c>
      <c r="M34" s="24">
        <v>36117</v>
      </c>
      <c r="N34" s="24">
        <v>33416</v>
      </c>
      <c r="O34" s="24">
        <v>34550</v>
      </c>
      <c r="P34" s="24">
        <v>29007</v>
      </c>
      <c r="Q34" s="26">
        <v>13028</v>
      </c>
      <c r="R34" s="26">
        <v>16106</v>
      </c>
      <c r="S34" s="24" t="s">
        <v>0</v>
      </c>
      <c r="V34" s="4"/>
    </row>
    <row r="35" spans="1:22" s="1" customFormat="1" ht="12">
      <c r="A35" s="23" t="s">
        <v>11</v>
      </c>
      <c r="B35" s="24">
        <v>83754</v>
      </c>
      <c r="C35" s="24">
        <v>79053</v>
      </c>
      <c r="D35" s="24">
        <v>84364</v>
      </c>
      <c r="E35" s="24">
        <v>76688</v>
      </c>
      <c r="F35" s="24">
        <v>117924</v>
      </c>
      <c r="G35" s="24">
        <v>75088</v>
      </c>
      <c r="H35" s="29">
        <v>75592</v>
      </c>
      <c r="I35" s="29">
        <v>63144</v>
      </c>
      <c r="J35" s="29">
        <v>70736</v>
      </c>
      <c r="K35" s="29">
        <v>70379</v>
      </c>
      <c r="L35" s="24">
        <v>64473</v>
      </c>
      <c r="M35" s="24">
        <v>69004</v>
      </c>
      <c r="N35" s="24">
        <v>61799</v>
      </c>
      <c r="O35" s="24">
        <v>55750</v>
      </c>
      <c r="P35" s="24">
        <v>55543</v>
      </c>
      <c r="Q35" s="27" t="s">
        <v>0</v>
      </c>
      <c r="R35" s="27" t="s">
        <v>0</v>
      </c>
      <c r="S35" s="24" t="s">
        <v>0</v>
      </c>
    </row>
    <row r="36" spans="1:22" s="1" customFormat="1" ht="12">
      <c r="A36" s="23" t="s">
        <v>12</v>
      </c>
      <c r="B36" s="24">
        <v>121272</v>
      </c>
      <c r="C36" s="24">
        <v>110284</v>
      </c>
      <c r="D36" s="24">
        <v>119931</v>
      </c>
      <c r="E36" s="24">
        <v>110738</v>
      </c>
      <c r="F36" s="24">
        <v>9335</v>
      </c>
      <c r="G36" s="24">
        <v>117040</v>
      </c>
      <c r="H36" s="29">
        <v>110629</v>
      </c>
      <c r="I36" s="29">
        <v>103155</v>
      </c>
      <c r="J36" s="29">
        <v>117185</v>
      </c>
      <c r="K36" s="29">
        <v>123329</v>
      </c>
      <c r="L36" s="24">
        <v>113013</v>
      </c>
      <c r="M36" s="24">
        <v>123684</v>
      </c>
      <c r="N36" s="24">
        <v>118154</v>
      </c>
      <c r="O36" s="24">
        <v>107061</v>
      </c>
      <c r="P36" s="24">
        <v>106744</v>
      </c>
      <c r="Q36" s="27" t="s">
        <v>0</v>
      </c>
      <c r="R36" s="27" t="s">
        <v>0</v>
      </c>
      <c r="S36" s="24" t="s">
        <v>0</v>
      </c>
    </row>
    <row r="37" spans="1:22" s="1" customFormat="1" ht="12">
      <c r="A37" s="23" t="s">
        <v>13</v>
      </c>
      <c r="B37" s="24">
        <v>36613</v>
      </c>
      <c r="C37" s="24">
        <v>30410</v>
      </c>
      <c r="D37" s="24">
        <v>34420</v>
      </c>
      <c r="E37" s="24">
        <v>34676</v>
      </c>
      <c r="F37" s="24">
        <v>38887</v>
      </c>
      <c r="G37" s="24">
        <v>40938</v>
      </c>
      <c r="H37" s="29">
        <v>42118</v>
      </c>
      <c r="I37" s="29">
        <v>38796</v>
      </c>
      <c r="J37" s="29">
        <v>47994</v>
      </c>
      <c r="K37" s="30">
        <v>51980</v>
      </c>
      <c r="L37" s="24">
        <v>47690</v>
      </c>
      <c r="M37" s="24">
        <v>54728</v>
      </c>
      <c r="N37" s="24">
        <v>55204</v>
      </c>
      <c r="O37" s="24">
        <v>50186</v>
      </c>
      <c r="P37" s="24">
        <v>49296</v>
      </c>
      <c r="Q37" s="27" t="s">
        <v>0</v>
      </c>
      <c r="R37" s="27" t="s">
        <v>0</v>
      </c>
      <c r="S37" s="24" t="s">
        <v>0</v>
      </c>
    </row>
    <row r="38" spans="1:22" s="1" customFormat="1" ht="12">
      <c r="A38" s="23" t="s">
        <v>4</v>
      </c>
      <c r="B38" s="24">
        <v>22979</v>
      </c>
      <c r="C38" s="24">
        <v>23613</v>
      </c>
      <c r="D38" s="24">
        <v>26433</v>
      </c>
      <c r="E38" s="24">
        <v>27901</v>
      </c>
      <c r="F38" s="24">
        <v>27823</v>
      </c>
      <c r="G38" s="24">
        <v>25285</v>
      </c>
      <c r="H38" s="29">
        <v>21684</v>
      </c>
      <c r="I38" s="29">
        <v>21402</v>
      </c>
      <c r="J38" s="29">
        <v>24167</v>
      </c>
      <c r="K38" s="25">
        <v>24810</v>
      </c>
      <c r="L38" s="24">
        <v>49573</v>
      </c>
      <c r="M38" s="24">
        <v>25683</v>
      </c>
      <c r="N38" s="24">
        <v>21547</v>
      </c>
      <c r="O38" s="24">
        <v>20303</v>
      </c>
      <c r="P38" s="24">
        <v>17561</v>
      </c>
      <c r="Q38" s="26">
        <v>15738</v>
      </c>
      <c r="R38" s="26">
        <v>13981</v>
      </c>
      <c r="S38" s="24" t="s">
        <v>0</v>
      </c>
    </row>
    <row r="39" spans="1:22" s="1" customFormat="1" ht="12">
      <c r="A39" s="23" t="s">
        <v>14</v>
      </c>
      <c r="B39" s="24" t="s">
        <v>0</v>
      </c>
      <c r="C39" s="24">
        <v>61774</v>
      </c>
      <c r="D39" s="24">
        <v>73856</v>
      </c>
      <c r="E39" s="24">
        <v>76894</v>
      </c>
      <c r="F39" s="24">
        <v>87300</v>
      </c>
      <c r="G39" s="24">
        <v>89704</v>
      </c>
      <c r="H39" s="29">
        <v>72128</v>
      </c>
      <c r="I39" s="29">
        <v>71591</v>
      </c>
      <c r="J39" s="30">
        <v>105762</v>
      </c>
      <c r="K39" s="29">
        <v>92576</v>
      </c>
      <c r="L39" s="24">
        <v>250139</v>
      </c>
      <c r="M39" s="24">
        <v>235497</v>
      </c>
      <c r="N39" s="24">
        <v>238530</v>
      </c>
      <c r="O39" s="24">
        <v>226760</v>
      </c>
      <c r="P39" s="24">
        <v>250663</v>
      </c>
      <c r="Q39" s="26">
        <v>205095</v>
      </c>
      <c r="R39" s="26">
        <v>327285</v>
      </c>
      <c r="S39" s="24" t="s">
        <v>0</v>
      </c>
    </row>
    <row r="40" spans="1:22" s="20" customFormat="1" ht="12">
      <c r="A40" s="34" t="s">
        <v>19</v>
      </c>
      <c r="B40" s="35"/>
      <c r="C40" s="35"/>
      <c r="D40" s="35"/>
      <c r="E40" s="35"/>
      <c r="F40" s="35"/>
      <c r="G40" s="35"/>
      <c r="H40" s="34"/>
      <c r="I40" s="34"/>
      <c r="J40" s="34"/>
      <c r="K40" s="34"/>
      <c r="L40" s="35"/>
      <c r="M40" s="35"/>
      <c r="N40" s="35"/>
      <c r="O40" s="35"/>
      <c r="P40" s="35"/>
      <c r="Q40" s="37"/>
      <c r="R40" s="37"/>
      <c r="S40" s="37"/>
      <c r="T40" s="21"/>
    </row>
    <row r="41" spans="1:22" s="1" customFormat="1" ht="12">
      <c r="A41" s="23" t="s">
        <v>5</v>
      </c>
      <c r="B41" s="24">
        <v>1978396</v>
      </c>
      <c r="C41" s="24">
        <v>2003009</v>
      </c>
      <c r="D41" s="24">
        <v>1691646</v>
      </c>
      <c r="E41" s="24">
        <v>1399589</v>
      </c>
      <c r="F41" s="24">
        <v>106956</v>
      </c>
      <c r="G41" s="24">
        <v>1139725</v>
      </c>
      <c r="H41" s="29">
        <f>788807+142521</f>
        <v>931328</v>
      </c>
      <c r="I41" s="29">
        <v>915082</v>
      </c>
      <c r="J41" s="29">
        <v>840432</v>
      </c>
      <c r="K41" s="29">
        <v>565490</v>
      </c>
      <c r="L41" s="24">
        <v>814591</v>
      </c>
      <c r="M41" s="24">
        <v>759943</v>
      </c>
      <c r="N41" s="24">
        <v>510142</v>
      </c>
      <c r="O41" s="24">
        <v>473113</v>
      </c>
      <c r="P41" s="24">
        <v>488689</v>
      </c>
      <c r="Q41" s="26">
        <v>595913</v>
      </c>
      <c r="R41" s="26">
        <v>620011</v>
      </c>
      <c r="S41" s="24" t="s">
        <v>0</v>
      </c>
      <c r="T41" s="4"/>
      <c r="U41" s="4"/>
    </row>
    <row r="42" spans="1:22" s="1" customFormat="1" ht="12">
      <c r="A42" s="23" t="s">
        <v>1</v>
      </c>
      <c r="B42" s="24">
        <v>308140</v>
      </c>
      <c r="C42" s="24">
        <v>306235</v>
      </c>
      <c r="D42" s="24">
        <v>221078</v>
      </c>
      <c r="E42" s="24">
        <v>213498</v>
      </c>
      <c r="F42" s="24">
        <v>157168</v>
      </c>
      <c r="G42" s="24">
        <v>154180</v>
      </c>
      <c r="H42" s="29">
        <v>179847</v>
      </c>
      <c r="I42" s="29">
        <v>180934</v>
      </c>
      <c r="J42" s="29">
        <v>174037</v>
      </c>
      <c r="K42" s="29">
        <v>147286</v>
      </c>
      <c r="L42" s="24">
        <v>198591</v>
      </c>
      <c r="M42" s="24">
        <v>223115</v>
      </c>
      <c r="N42" s="24">
        <v>192107</v>
      </c>
      <c r="O42" s="24">
        <v>209710</v>
      </c>
      <c r="P42" s="24">
        <v>201601</v>
      </c>
      <c r="Q42" s="26">
        <v>313230</v>
      </c>
      <c r="R42" s="26">
        <v>585413</v>
      </c>
      <c r="S42" s="24" t="s">
        <v>0</v>
      </c>
      <c r="T42" s="4"/>
    </row>
    <row r="43" spans="1:22" s="1" customFormat="1" ht="12">
      <c r="A43" s="23" t="s">
        <v>2</v>
      </c>
      <c r="B43" s="24" t="s">
        <v>0</v>
      </c>
      <c r="C43" s="24" t="s">
        <v>0</v>
      </c>
      <c r="D43" s="24" t="s">
        <v>0</v>
      </c>
      <c r="E43" s="24" t="s">
        <v>0</v>
      </c>
      <c r="F43" s="24" t="s">
        <v>0</v>
      </c>
      <c r="G43" s="24" t="s">
        <v>0</v>
      </c>
      <c r="H43" s="29" t="s">
        <v>0</v>
      </c>
      <c r="I43" s="29" t="s">
        <v>0</v>
      </c>
      <c r="J43" s="29" t="s">
        <v>0</v>
      </c>
      <c r="K43" s="29" t="s">
        <v>0</v>
      </c>
      <c r="L43" s="24" t="s">
        <v>0</v>
      </c>
      <c r="M43" s="24" t="s">
        <v>0</v>
      </c>
      <c r="N43" s="24">
        <v>34566</v>
      </c>
      <c r="O43" s="24">
        <v>32744</v>
      </c>
      <c r="P43" s="24">
        <v>41251</v>
      </c>
      <c r="Q43" s="26">
        <v>44688</v>
      </c>
      <c r="R43" s="26">
        <v>44998</v>
      </c>
      <c r="S43" s="24" t="s">
        <v>0</v>
      </c>
      <c r="T43" s="4"/>
    </row>
    <row r="44" spans="1:22" s="1" customFormat="1" ht="12">
      <c r="A44" s="23" t="s">
        <v>3</v>
      </c>
      <c r="B44" s="24">
        <v>38274</v>
      </c>
      <c r="C44" s="24">
        <v>37684</v>
      </c>
      <c r="D44" s="24">
        <v>40797</v>
      </c>
      <c r="E44" s="24">
        <v>36732</v>
      </c>
      <c r="F44" s="24">
        <v>32571</v>
      </c>
      <c r="G44" s="24">
        <v>29399</v>
      </c>
      <c r="H44" s="29">
        <v>30031</v>
      </c>
      <c r="I44" s="29">
        <v>30830</v>
      </c>
      <c r="J44" s="29">
        <v>31218</v>
      </c>
      <c r="K44" s="29">
        <v>33292</v>
      </c>
      <c r="L44" s="24">
        <v>34637</v>
      </c>
      <c r="M44" s="24">
        <v>34654</v>
      </c>
      <c r="N44" s="24">
        <v>34370</v>
      </c>
      <c r="O44" s="24">
        <v>32611</v>
      </c>
      <c r="P44" s="24">
        <v>41220</v>
      </c>
      <c r="Q44" s="26">
        <v>44201</v>
      </c>
      <c r="R44" s="26">
        <v>44185</v>
      </c>
      <c r="S44" s="24" t="s">
        <v>0</v>
      </c>
      <c r="T44" s="4"/>
    </row>
    <row r="45" spans="1:22" s="1" customFormat="1" ht="12">
      <c r="A45" s="23" t="s">
        <v>10</v>
      </c>
      <c r="B45" s="24">
        <v>798</v>
      </c>
      <c r="C45" s="24">
        <v>940</v>
      </c>
      <c r="D45" s="24">
        <v>988</v>
      </c>
      <c r="E45" s="24">
        <v>923</v>
      </c>
      <c r="F45" s="24">
        <v>840</v>
      </c>
      <c r="G45" s="24">
        <v>863</v>
      </c>
      <c r="H45" s="29">
        <v>901</v>
      </c>
      <c r="I45" s="29">
        <v>913</v>
      </c>
      <c r="J45" s="29">
        <v>918</v>
      </c>
      <c r="K45" s="29">
        <v>1017</v>
      </c>
      <c r="L45" s="24">
        <v>1095</v>
      </c>
      <c r="M45" s="24">
        <v>1306</v>
      </c>
      <c r="N45" s="24">
        <v>1357</v>
      </c>
      <c r="O45" s="24">
        <v>609</v>
      </c>
      <c r="P45" s="24">
        <v>1833</v>
      </c>
      <c r="Q45" s="26">
        <v>2968</v>
      </c>
      <c r="R45" s="26">
        <v>2087</v>
      </c>
      <c r="S45" s="24" t="s">
        <v>0</v>
      </c>
      <c r="T45" s="4"/>
    </row>
    <row r="46" spans="1:22" s="1" customFormat="1" ht="12">
      <c r="A46" s="23" t="s">
        <v>11</v>
      </c>
      <c r="B46" s="24">
        <v>9305</v>
      </c>
      <c r="C46" s="24">
        <v>9913</v>
      </c>
      <c r="D46" s="24">
        <v>5203</v>
      </c>
      <c r="E46" s="24">
        <v>8573</v>
      </c>
      <c r="F46" s="24">
        <v>3082</v>
      </c>
      <c r="G46" s="24">
        <v>2198</v>
      </c>
      <c r="H46" s="29">
        <v>2152</v>
      </c>
      <c r="I46" s="29">
        <v>1846</v>
      </c>
      <c r="J46" s="29">
        <v>2391</v>
      </c>
      <c r="K46" s="29">
        <v>2310</v>
      </c>
      <c r="L46" s="24">
        <v>2500</v>
      </c>
      <c r="M46" s="24">
        <v>2143</v>
      </c>
      <c r="N46" s="24">
        <v>2422</v>
      </c>
      <c r="O46" s="24">
        <v>1916</v>
      </c>
      <c r="P46" s="24">
        <v>6445</v>
      </c>
      <c r="Q46" s="27" t="s">
        <v>0</v>
      </c>
      <c r="R46" s="27" t="s">
        <v>0</v>
      </c>
      <c r="S46" s="24" t="s">
        <v>0</v>
      </c>
      <c r="T46" s="4"/>
    </row>
    <row r="47" spans="1:22" s="1" customFormat="1" ht="12">
      <c r="A47" s="23" t="s">
        <v>12</v>
      </c>
      <c r="B47" s="24">
        <v>9035</v>
      </c>
      <c r="C47" s="24">
        <v>9994</v>
      </c>
      <c r="D47" s="24">
        <v>10508</v>
      </c>
      <c r="E47" s="24">
        <v>8646</v>
      </c>
      <c r="F47" s="24">
        <v>7059</v>
      </c>
      <c r="G47" s="24">
        <v>5452</v>
      </c>
      <c r="H47" s="29">
        <v>5401</v>
      </c>
      <c r="I47" s="29">
        <v>4922</v>
      </c>
      <c r="J47" s="29">
        <v>6067</v>
      </c>
      <c r="K47" s="29">
        <v>6301</v>
      </c>
      <c r="L47" s="24">
        <v>6887</v>
      </c>
      <c r="M47" s="24">
        <v>6149</v>
      </c>
      <c r="N47" s="24">
        <v>6492</v>
      </c>
      <c r="O47" s="24">
        <v>5086</v>
      </c>
      <c r="P47" s="24">
        <v>13161</v>
      </c>
      <c r="Q47" s="27" t="s">
        <v>0</v>
      </c>
      <c r="R47" s="27" t="s">
        <v>0</v>
      </c>
      <c r="S47" s="24" t="s">
        <v>0</v>
      </c>
      <c r="T47" s="4"/>
    </row>
    <row r="48" spans="1:22" s="1" customFormat="1" ht="12">
      <c r="A48" s="23" t="s">
        <v>13</v>
      </c>
      <c r="B48" s="24">
        <v>4012</v>
      </c>
      <c r="C48" s="24">
        <v>4331</v>
      </c>
      <c r="D48" s="24">
        <v>5187</v>
      </c>
      <c r="E48" s="24">
        <v>4404</v>
      </c>
      <c r="F48" s="24">
        <v>3923</v>
      </c>
      <c r="G48" s="24">
        <v>3221</v>
      </c>
      <c r="H48" s="29">
        <v>3192</v>
      </c>
      <c r="I48" s="29">
        <v>3043</v>
      </c>
      <c r="J48" s="29">
        <v>3635</v>
      </c>
      <c r="K48" s="29">
        <v>3937</v>
      </c>
      <c r="L48" s="24">
        <v>4342</v>
      </c>
      <c r="M48" s="24">
        <v>3969</v>
      </c>
      <c r="N48" s="24">
        <v>4151</v>
      </c>
      <c r="O48" s="24">
        <v>3170</v>
      </c>
      <c r="P48" s="24">
        <v>6608</v>
      </c>
      <c r="Q48" s="27" t="s">
        <v>0</v>
      </c>
      <c r="R48" s="27" t="s">
        <v>0</v>
      </c>
      <c r="S48" s="24" t="s">
        <v>0</v>
      </c>
      <c r="T48" s="4"/>
      <c r="U48" s="4"/>
    </row>
    <row r="49" spans="1:20" s="1" customFormat="1" ht="12">
      <c r="A49" s="23" t="s">
        <v>4</v>
      </c>
      <c r="B49" s="24">
        <v>1506</v>
      </c>
      <c r="C49" s="24">
        <v>2393</v>
      </c>
      <c r="D49" s="24">
        <v>2458</v>
      </c>
      <c r="E49" s="24">
        <v>2027</v>
      </c>
      <c r="F49" s="24">
        <v>1524</v>
      </c>
      <c r="G49" s="24">
        <v>1180</v>
      </c>
      <c r="H49" s="29">
        <v>1050</v>
      </c>
      <c r="I49" s="29">
        <v>916</v>
      </c>
      <c r="J49" s="29">
        <v>938</v>
      </c>
      <c r="K49" s="29">
        <v>960</v>
      </c>
      <c r="L49" s="24">
        <v>1105</v>
      </c>
      <c r="M49" s="24">
        <v>943</v>
      </c>
      <c r="N49" s="24">
        <v>1046</v>
      </c>
      <c r="O49" s="24">
        <v>768</v>
      </c>
      <c r="P49" s="24">
        <v>1722</v>
      </c>
      <c r="Q49" s="26">
        <v>2007</v>
      </c>
      <c r="R49" s="26">
        <v>1491</v>
      </c>
      <c r="S49" s="24" t="s">
        <v>0</v>
      </c>
      <c r="T49" s="4"/>
    </row>
    <row r="50" spans="1:20" s="1" customFormat="1" ht="12">
      <c r="A50" s="23" t="s">
        <v>14</v>
      </c>
      <c r="B50" s="24">
        <v>26038</v>
      </c>
      <c r="C50" s="24" t="s">
        <v>0</v>
      </c>
      <c r="D50" s="24">
        <v>25130</v>
      </c>
      <c r="E50" s="24">
        <v>25918</v>
      </c>
      <c r="F50" s="24" t="s">
        <v>0</v>
      </c>
      <c r="G50" s="24" t="s">
        <v>0</v>
      </c>
      <c r="H50" s="29">
        <v>8106</v>
      </c>
      <c r="I50" s="29">
        <v>8751</v>
      </c>
      <c r="J50" s="29">
        <v>13695</v>
      </c>
      <c r="K50" s="29">
        <v>10482</v>
      </c>
      <c r="L50" s="24">
        <v>13532</v>
      </c>
      <c r="M50" s="24" t="s">
        <v>0</v>
      </c>
      <c r="N50" s="24">
        <v>15590</v>
      </c>
      <c r="O50" s="24">
        <v>11385</v>
      </c>
      <c r="P50" s="24">
        <v>16754</v>
      </c>
      <c r="Q50" s="26">
        <v>17515</v>
      </c>
      <c r="R50" s="26">
        <v>29425</v>
      </c>
      <c r="S50" s="24" t="s">
        <v>0</v>
      </c>
      <c r="T50" s="4"/>
    </row>
    <row r="51" spans="1:20" s="18" customFormat="1" ht="12">
      <c r="A51" s="34" t="s">
        <v>7</v>
      </c>
      <c r="B51" s="35"/>
      <c r="C51" s="35"/>
      <c r="D51" s="35"/>
      <c r="E51" s="35"/>
      <c r="F51" s="35"/>
      <c r="G51" s="35"/>
      <c r="H51" s="34"/>
      <c r="I51" s="34"/>
      <c r="J51" s="34"/>
      <c r="K51" s="34"/>
      <c r="L51" s="35"/>
      <c r="M51" s="35"/>
      <c r="N51" s="35"/>
      <c r="O51" s="35"/>
      <c r="P51" s="35"/>
      <c r="Q51" s="36"/>
      <c r="R51" s="36"/>
      <c r="S51" s="36"/>
    </row>
    <row r="52" spans="1:20" s="1" customFormat="1" ht="12">
      <c r="A52" s="23" t="s">
        <v>5</v>
      </c>
      <c r="B52" s="24">
        <v>199987</v>
      </c>
      <c r="C52" s="24">
        <v>172060</v>
      </c>
      <c r="D52" s="24">
        <v>159474</v>
      </c>
      <c r="E52" s="24">
        <v>161395</v>
      </c>
      <c r="F52" s="24">
        <v>112126</v>
      </c>
      <c r="G52" s="24">
        <v>102762</v>
      </c>
      <c r="H52" s="30">
        <v>145393</v>
      </c>
      <c r="I52" s="30">
        <v>131411</v>
      </c>
      <c r="J52" s="29">
        <v>114846</v>
      </c>
      <c r="K52" s="29">
        <v>123672</v>
      </c>
      <c r="L52" s="24">
        <v>125863</v>
      </c>
      <c r="M52" s="24">
        <v>164214</v>
      </c>
      <c r="N52" s="24">
        <v>102276</v>
      </c>
      <c r="O52" s="24">
        <v>91387</v>
      </c>
      <c r="P52" s="24">
        <v>84780</v>
      </c>
      <c r="Q52" s="26">
        <v>111463</v>
      </c>
      <c r="R52" s="26">
        <v>77625</v>
      </c>
      <c r="S52" s="26">
        <v>64030</v>
      </c>
    </row>
    <row r="53" spans="1:20" s="1" customFormat="1" ht="12">
      <c r="A53" s="23" t="s">
        <v>1</v>
      </c>
      <c r="B53" s="24">
        <v>81047</v>
      </c>
      <c r="C53" s="24">
        <v>60936</v>
      </c>
      <c r="D53" s="24">
        <v>58778</v>
      </c>
      <c r="E53" s="24">
        <v>47147</v>
      </c>
      <c r="F53" s="24">
        <v>47167</v>
      </c>
      <c r="G53" s="24">
        <v>80295</v>
      </c>
      <c r="H53" s="29">
        <v>92132</v>
      </c>
      <c r="I53" s="30">
        <v>50239</v>
      </c>
      <c r="J53" s="29">
        <v>35758</v>
      </c>
      <c r="K53" s="29">
        <v>64405</v>
      </c>
      <c r="L53" s="24">
        <v>58407</v>
      </c>
      <c r="M53" s="24" t="s">
        <v>0</v>
      </c>
      <c r="N53" s="24">
        <v>42470</v>
      </c>
      <c r="O53" s="24">
        <v>47173</v>
      </c>
      <c r="P53" s="24">
        <v>52420</v>
      </c>
      <c r="Q53" s="26">
        <v>35459</v>
      </c>
      <c r="R53" s="26">
        <v>35293</v>
      </c>
      <c r="S53" s="26">
        <v>29529</v>
      </c>
    </row>
    <row r="54" spans="1:20" s="1" customFormat="1" ht="12">
      <c r="A54" s="23" t="s">
        <v>2</v>
      </c>
      <c r="B54" s="24">
        <v>13677</v>
      </c>
      <c r="C54" s="24">
        <v>11822</v>
      </c>
      <c r="D54" s="24">
        <v>8645</v>
      </c>
      <c r="E54" s="24">
        <v>9189</v>
      </c>
      <c r="F54" s="24">
        <v>6819</v>
      </c>
      <c r="G54" s="24">
        <v>7254</v>
      </c>
      <c r="H54" s="30">
        <v>7227</v>
      </c>
      <c r="I54" s="30">
        <v>8667</v>
      </c>
      <c r="J54" s="29">
        <v>5780</v>
      </c>
      <c r="K54" s="29">
        <v>6352</v>
      </c>
      <c r="L54" s="24">
        <v>6057</v>
      </c>
      <c r="M54" s="24" t="s">
        <v>0</v>
      </c>
      <c r="N54" s="24">
        <v>5389</v>
      </c>
      <c r="O54" s="24">
        <v>5001</v>
      </c>
      <c r="P54" s="24">
        <v>6768</v>
      </c>
      <c r="Q54" s="26">
        <v>3797</v>
      </c>
      <c r="R54" s="26">
        <v>4532</v>
      </c>
      <c r="S54" s="26">
        <v>4287</v>
      </c>
    </row>
    <row r="55" spans="1:20" s="1" customFormat="1" ht="12">
      <c r="A55" s="23" t="s">
        <v>3</v>
      </c>
      <c r="B55" s="24">
        <v>10958</v>
      </c>
      <c r="C55" s="24">
        <v>10807</v>
      </c>
      <c r="D55" s="24">
        <v>7668</v>
      </c>
      <c r="E55" s="24">
        <v>6678</v>
      </c>
      <c r="F55" s="24">
        <v>6176</v>
      </c>
      <c r="G55" s="24">
        <v>5568</v>
      </c>
      <c r="H55" s="30">
        <v>7053</v>
      </c>
      <c r="I55" s="30">
        <v>6577</v>
      </c>
      <c r="J55" s="29">
        <v>4268</v>
      </c>
      <c r="K55" s="29">
        <v>5926</v>
      </c>
      <c r="L55" s="24">
        <v>5809</v>
      </c>
      <c r="M55" s="24" t="s">
        <v>0</v>
      </c>
      <c r="N55" s="24">
        <v>5387</v>
      </c>
      <c r="O55" s="24">
        <v>4786</v>
      </c>
      <c r="P55" s="24">
        <v>6369</v>
      </c>
      <c r="Q55" s="26">
        <v>2927</v>
      </c>
      <c r="R55" s="26">
        <v>4272</v>
      </c>
      <c r="S55" s="26">
        <v>4277</v>
      </c>
    </row>
    <row r="56" spans="1:20" s="1" customFormat="1" ht="12">
      <c r="A56" s="23" t="s">
        <v>10</v>
      </c>
      <c r="B56" s="24">
        <v>473</v>
      </c>
      <c r="C56" s="24">
        <v>512</v>
      </c>
      <c r="D56" s="24">
        <v>437</v>
      </c>
      <c r="E56" s="24">
        <v>395</v>
      </c>
      <c r="F56" s="24">
        <v>351</v>
      </c>
      <c r="G56" s="24">
        <v>358</v>
      </c>
      <c r="H56" s="30">
        <v>288</v>
      </c>
      <c r="I56" s="30">
        <v>379</v>
      </c>
      <c r="J56" s="29" t="s">
        <v>0</v>
      </c>
      <c r="K56" s="29">
        <v>286</v>
      </c>
      <c r="L56" s="24">
        <v>276</v>
      </c>
      <c r="M56" s="24" t="s">
        <v>0</v>
      </c>
      <c r="N56" s="24">
        <v>294</v>
      </c>
      <c r="O56" s="24">
        <v>306</v>
      </c>
      <c r="P56" s="24">
        <v>333</v>
      </c>
      <c r="Q56" s="26">
        <v>271</v>
      </c>
      <c r="R56" s="26">
        <v>184</v>
      </c>
      <c r="S56" s="27" t="s">
        <v>0</v>
      </c>
    </row>
    <row r="57" spans="1:20" s="1" customFormat="1" ht="12">
      <c r="A57" s="23" t="s">
        <v>11</v>
      </c>
      <c r="B57" s="24">
        <v>1940</v>
      </c>
      <c r="C57" s="24">
        <v>2273</v>
      </c>
      <c r="D57" s="24">
        <v>624</v>
      </c>
      <c r="E57" s="24">
        <v>1579</v>
      </c>
      <c r="F57" s="24">
        <v>251</v>
      </c>
      <c r="G57" s="24">
        <v>367</v>
      </c>
      <c r="H57" s="30">
        <v>346</v>
      </c>
      <c r="I57" s="30">
        <v>409</v>
      </c>
      <c r="J57" s="29">
        <v>346</v>
      </c>
      <c r="K57" s="29">
        <v>1023</v>
      </c>
      <c r="L57" s="24">
        <v>243</v>
      </c>
      <c r="M57" s="24" t="s">
        <v>0</v>
      </c>
      <c r="N57" s="24">
        <v>153</v>
      </c>
      <c r="O57" s="24">
        <v>127</v>
      </c>
      <c r="P57" s="24">
        <v>685</v>
      </c>
      <c r="Q57" s="27" t="s">
        <v>0</v>
      </c>
      <c r="R57" s="27" t="s">
        <v>0</v>
      </c>
      <c r="S57" s="26">
        <v>494</v>
      </c>
    </row>
    <row r="58" spans="1:20" s="1" customFormat="1" ht="12">
      <c r="A58" s="23" t="s">
        <v>12</v>
      </c>
      <c r="B58" s="24">
        <v>2349</v>
      </c>
      <c r="C58" s="24">
        <v>2398</v>
      </c>
      <c r="D58" s="24">
        <v>1243</v>
      </c>
      <c r="E58" s="24">
        <v>1695</v>
      </c>
      <c r="F58" s="24">
        <v>731</v>
      </c>
      <c r="G58" s="24">
        <v>982</v>
      </c>
      <c r="H58" s="30">
        <f>982+5</f>
        <v>987</v>
      </c>
      <c r="I58" s="30">
        <v>1064</v>
      </c>
      <c r="J58" s="29">
        <v>1013</v>
      </c>
      <c r="K58" s="29">
        <v>1054</v>
      </c>
      <c r="L58" s="24">
        <v>955</v>
      </c>
      <c r="M58" s="24">
        <v>1606</v>
      </c>
      <c r="N58" s="24">
        <v>769</v>
      </c>
      <c r="O58" s="24">
        <v>711</v>
      </c>
      <c r="P58" s="24">
        <v>165</v>
      </c>
      <c r="Q58" s="27" t="s">
        <v>0</v>
      </c>
      <c r="R58" s="27" t="s">
        <v>0</v>
      </c>
      <c r="S58" s="27" t="s">
        <v>0</v>
      </c>
    </row>
    <row r="59" spans="1:20" s="1" customFormat="1" ht="12">
      <c r="A59" s="23" t="s">
        <v>13</v>
      </c>
      <c r="B59" s="24">
        <v>1155</v>
      </c>
      <c r="C59" s="24">
        <v>785</v>
      </c>
      <c r="D59" s="24">
        <v>762</v>
      </c>
      <c r="E59" s="24">
        <v>728</v>
      </c>
      <c r="F59" s="24">
        <v>462</v>
      </c>
      <c r="G59" s="24">
        <v>610</v>
      </c>
      <c r="H59" s="30">
        <v>631</v>
      </c>
      <c r="I59" s="30">
        <v>494</v>
      </c>
      <c r="J59" s="29">
        <v>649</v>
      </c>
      <c r="K59" s="29">
        <v>701</v>
      </c>
      <c r="L59" s="24">
        <v>703</v>
      </c>
      <c r="M59" s="24" t="s">
        <v>0</v>
      </c>
      <c r="N59" s="24">
        <v>604</v>
      </c>
      <c r="O59" s="24">
        <v>577</v>
      </c>
      <c r="P59" s="24">
        <v>520</v>
      </c>
      <c r="Q59" s="27" t="s">
        <v>0</v>
      </c>
      <c r="R59" s="27" t="s">
        <v>0</v>
      </c>
      <c r="S59" s="27" t="s">
        <v>0</v>
      </c>
    </row>
    <row r="60" spans="1:20" s="1" customFormat="1" ht="12">
      <c r="A60" s="23" t="s">
        <v>4</v>
      </c>
      <c r="B60" s="24">
        <v>414</v>
      </c>
      <c r="C60" s="24">
        <v>432</v>
      </c>
      <c r="D60" s="24">
        <v>276</v>
      </c>
      <c r="E60" s="24">
        <v>212</v>
      </c>
      <c r="F60" s="24">
        <v>86</v>
      </c>
      <c r="G60" s="24">
        <v>0</v>
      </c>
      <c r="H60" s="30">
        <v>0</v>
      </c>
      <c r="I60" s="30">
        <v>115</v>
      </c>
      <c r="J60" s="29">
        <v>74</v>
      </c>
      <c r="K60" s="29">
        <v>64</v>
      </c>
      <c r="L60" s="24">
        <v>120</v>
      </c>
      <c r="M60" s="24" t="s">
        <v>0</v>
      </c>
      <c r="N60" s="24">
        <v>137</v>
      </c>
      <c r="O60" s="24">
        <v>128</v>
      </c>
      <c r="P60" s="24">
        <v>101</v>
      </c>
      <c r="Q60" s="26">
        <v>76</v>
      </c>
      <c r="R60" s="26">
        <v>64</v>
      </c>
      <c r="S60" s="26">
        <v>67</v>
      </c>
    </row>
    <row r="61" spans="1:20" s="1" customFormat="1" ht="12.75" customHeight="1">
      <c r="A61" s="23" t="s">
        <v>14</v>
      </c>
      <c r="B61" s="24">
        <v>5782</v>
      </c>
      <c r="C61" s="24">
        <v>4108</v>
      </c>
      <c r="D61" s="24">
        <v>2933</v>
      </c>
      <c r="E61" s="24">
        <v>12267</v>
      </c>
      <c r="F61" s="24">
        <v>2772</v>
      </c>
      <c r="G61" s="24">
        <v>1566</v>
      </c>
      <c r="H61" s="30">
        <v>2411</v>
      </c>
      <c r="I61" s="30">
        <v>3047</v>
      </c>
      <c r="J61" s="29">
        <v>2570</v>
      </c>
      <c r="K61" s="29">
        <v>2137</v>
      </c>
      <c r="L61" s="24">
        <v>2643</v>
      </c>
      <c r="M61" s="24">
        <v>1123</v>
      </c>
      <c r="N61" s="24">
        <v>1954</v>
      </c>
      <c r="O61" s="24">
        <v>12533</v>
      </c>
      <c r="P61" s="24" t="s">
        <v>20</v>
      </c>
      <c r="Q61" s="27" t="s">
        <v>26</v>
      </c>
      <c r="R61" s="26">
        <v>1750</v>
      </c>
      <c r="S61" s="27" t="s">
        <v>0</v>
      </c>
    </row>
    <row r="62" spans="1:20" s="18" customFormat="1" ht="12">
      <c r="A62" s="34" t="s">
        <v>16</v>
      </c>
      <c r="B62" s="35"/>
      <c r="C62" s="35"/>
      <c r="D62" s="35"/>
      <c r="E62" s="35"/>
      <c r="F62" s="35"/>
      <c r="G62" s="35"/>
      <c r="H62" s="34"/>
      <c r="I62" s="34"/>
      <c r="J62" s="34"/>
      <c r="K62" s="34"/>
      <c r="L62" s="35"/>
      <c r="M62" s="35"/>
      <c r="N62" s="35"/>
      <c r="O62" s="35"/>
      <c r="P62" s="35"/>
      <c r="Q62" s="36"/>
      <c r="R62" s="36"/>
      <c r="S62" s="36"/>
    </row>
    <row r="63" spans="1:20" s="1" customFormat="1" ht="12">
      <c r="A63" s="23" t="s">
        <v>5</v>
      </c>
      <c r="B63" s="24" t="s">
        <v>0</v>
      </c>
      <c r="C63" s="24" t="s">
        <v>0</v>
      </c>
      <c r="D63" s="24" t="s">
        <v>0</v>
      </c>
      <c r="E63" s="24" t="s">
        <v>0</v>
      </c>
      <c r="F63" s="24" t="s">
        <v>0</v>
      </c>
      <c r="G63" s="24" t="s">
        <v>0</v>
      </c>
      <c r="H63" s="29" t="s">
        <v>0</v>
      </c>
      <c r="I63" s="29" t="s">
        <v>0</v>
      </c>
      <c r="J63" s="29" t="s">
        <v>0</v>
      </c>
      <c r="K63" s="29">
        <v>85008</v>
      </c>
      <c r="L63" s="24">
        <v>94683</v>
      </c>
      <c r="M63" s="24">
        <v>97154</v>
      </c>
      <c r="N63" s="24">
        <v>102636</v>
      </c>
      <c r="O63" s="24">
        <v>94857</v>
      </c>
      <c r="P63" s="24">
        <v>90329</v>
      </c>
      <c r="Q63" s="26">
        <v>90234</v>
      </c>
      <c r="R63" s="26">
        <v>67423</v>
      </c>
      <c r="S63" s="26">
        <v>24494</v>
      </c>
    </row>
    <row r="64" spans="1:20" s="1" customFormat="1" ht="12">
      <c r="A64" s="23" t="s">
        <v>1</v>
      </c>
      <c r="B64" s="24" t="s">
        <v>0</v>
      </c>
      <c r="C64" s="24" t="s">
        <v>0</v>
      </c>
      <c r="D64" s="24" t="s">
        <v>0</v>
      </c>
      <c r="E64" s="24" t="s">
        <v>0</v>
      </c>
      <c r="F64" s="24" t="s">
        <v>0</v>
      </c>
      <c r="G64" s="24" t="s">
        <v>0</v>
      </c>
      <c r="H64" s="29" t="s">
        <v>0</v>
      </c>
      <c r="I64" s="29" t="s">
        <v>0</v>
      </c>
      <c r="J64" s="29" t="s">
        <v>0</v>
      </c>
      <c r="K64" s="29">
        <v>58662</v>
      </c>
      <c r="L64" s="24">
        <v>62608</v>
      </c>
      <c r="M64" s="24">
        <v>60090</v>
      </c>
      <c r="N64" s="24">
        <v>53188</v>
      </c>
      <c r="O64" s="24">
        <v>52425</v>
      </c>
      <c r="P64" s="24">
        <v>53724</v>
      </c>
      <c r="Q64" s="26">
        <v>58877</v>
      </c>
      <c r="R64" s="26">
        <v>57463</v>
      </c>
      <c r="S64" s="26">
        <v>21749</v>
      </c>
    </row>
    <row r="65" spans="1:19" s="1" customFormat="1" ht="12">
      <c r="A65" s="23" t="s">
        <v>2</v>
      </c>
      <c r="B65" s="24" t="s">
        <v>0</v>
      </c>
      <c r="C65" s="24" t="s">
        <v>0</v>
      </c>
      <c r="D65" s="24" t="s">
        <v>0</v>
      </c>
      <c r="E65" s="24" t="s">
        <v>0</v>
      </c>
      <c r="F65" s="24" t="s">
        <v>0</v>
      </c>
      <c r="G65" s="24" t="s">
        <v>0</v>
      </c>
      <c r="H65" s="29" t="s">
        <v>0</v>
      </c>
      <c r="I65" s="29" t="s">
        <v>0</v>
      </c>
      <c r="J65" s="29" t="s">
        <v>0</v>
      </c>
      <c r="K65" s="29">
        <v>4968</v>
      </c>
      <c r="L65" s="24">
        <v>7202</v>
      </c>
      <c r="M65" s="24">
        <v>5818</v>
      </c>
      <c r="N65" s="24">
        <v>5138</v>
      </c>
      <c r="O65" s="24">
        <v>4830</v>
      </c>
      <c r="P65" s="24">
        <v>4450</v>
      </c>
      <c r="Q65" s="26">
        <v>3928</v>
      </c>
      <c r="R65" s="26">
        <v>4293</v>
      </c>
      <c r="S65" s="26">
        <v>1616</v>
      </c>
    </row>
    <row r="66" spans="1:19" s="1" customFormat="1" ht="12">
      <c r="A66" s="23" t="s">
        <v>3</v>
      </c>
      <c r="B66" s="24" t="s">
        <v>0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0</v>
      </c>
      <c r="H66" s="29" t="s">
        <v>0</v>
      </c>
      <c r="I66" s="29" t="s">
        <v>0</v>
      </c>
      <c r="J66" s="29" t="s">
        <v>0</v>
      </c>
      <c r="K66" s="29">
        <v>5483</v>
      </c>
      <c r="L66" s="24">
        <v>7202</v>
      </c>
      <c r="M66" s="24">
        <v>5611</v>
      </c>
      <c r="N66" s="24">
        <v>4416</v>
      </c>
      <c r="O66" s="24">
        <v>4825</v>
      </c>
      <c r="P66" s="24">
        <v>4381</v>
      </c>
      <c r="Q66" s="26">
        <v>3647</v>
      </c>
      <c r="R66" s="26">
        <v>3980</v>
      </c>
      <c r="S66" s="26">
        <v>1465</v>
      </c>
    </row>
    <row r="67" spans="1:19" s="1" customFormat="1" ht="12">
      <c r="A67" s="23" t="s">
        <v>10</v>
      </c>
      <c r="B67" s="24" t="s">
        <v>0</v>
      </c>
      <c r="C67" s="24" t="s">
        <v>0</v>
      </c>
      <c r="D67" s="24" t="s">
        <v>0</v>
      </c>
      <c r="E67" s="24" t="s">
        <v>0</v>
      </c>
      <c r="F67" s="24" t="s">
        <v>0</v>
      </c>
      <c r="G67" s="24" t="s">
        <v>0</v>
      </c>
      <c r="H67" s="29" t="s">
        <v>0</v>
      </c>
      <c r="I67" s="29" t="s">
        <v>0</v>
      </c>
      <c r="J67" s="29" t="s">
        <v>0</v>
      </c>
      <c r="K67" s="29">
        <v>515</v>
      </c>
      <c r="L67" s="24">
        <v>229</v>
      </c>
      <c r="M67" s="24">
        <v>207</v>
      </c>
      <c r="N67" s="24">
        <v>155</v>
      </c>
      <c r="O67" s="24">
        <v>299</v>
      </c>
      <c r="P67" s="24">
        <v>286</v>
      </c>
      <c r="Q67" s="26">
        <v>426</v>
      </c>
      <c r="R67" s="26">
        <v>413</v>
      </c>
      <c r="S67" s="27" t="s">
        <v>0</v>
      </c>
    </row>
    <row r="68" spans="1:19" s="1" customFormat="1" ht="12">
      <c r="A68" s="23" t="s">
        <v>11</v>
      </c>
      <c r="B68" s="24" t="s">
        <v>0</v>
      </c>
      <c r="C68" s="24" t="s">
        <v>0</v>
      </c>
      <c r="D68" s="24" t="s">
        <v>0</v>
      </c>
      <c r="E68" s="24" t="s">
        <v>0</v>
      </c>
      <c r="F68" s="24" t="s">
        <v>0</v>
      </c>
      <c r="G68" s="24" t="s">
        <v>0</v>
      </c>
      <c r="H68" s="29" t="s">
        <v>0</v>
      </c>
      <c r="I68" s="29" t="s">
        <v>0</v>
      </c>
      <c r="J68" s="29" t="s">
        <v>0</v>
      </c>
      <c r="K68" s="29">
        <v>621</v>
      </c>
      <c r="L68" s="24">
        <v>177</v>
      </c>
      <c r="M68" s="24">
        <v>169</v>
      </c>
      <c r="N68" s="24">
        <v>110</v>
      </c>
      <c r="O68" s="24">
        <v>124</v>
      </c>
      <c r="P68" s="24">
        <v>115</v>
      </c>
      <c r="Q68" s="27" t="s">
        <v>26</v>
      </c>
      <c r="R68" s="27" t="s">
        <v>0</v>
      </c>
      <c r="S68" s="26">
        <v>71</v>
      </c>
    </row>
    <row r="69" spans="1:19" s="1" customFormat="1" ht="12">
      <c r="A69" s="23" t="s">
        <v>12</v>
      </c>
      <c r="B69" s="24" t="s">
        <v>0</v>
      </c>
      <c r="C69" s="24" t="s">
        <v>0</v>
      </c>
      <c r="D69" s="24" t="s">
        <v>0</v>
      </c>
      <c r="E69" s="24" t="s">
        <v>0</v>
      </c>
      <c r="F69" s="24" t="s">
        <v>0</v>
      </c>
      <c r="G69" s="24" t="s">
        <v>0</v>
      </c>
      <c r="H69" s="29" t="s">
        <v>0</v>
      </c>
      <c r="I69" s="29" t="s">
        <v>0</v>
      </c>
      <c r="J69" s="29" t="s">
        <v>0</v>
      </c>
      <c r="K69" s="29">
        <v>623</v>
      </c>
      <c r="L69" s="24">
        <v>673</v>
      </c>
      <c r="M69" s="24">
        <v>750</v>
      </c>
      <c r="N69" s="24">
        <v>491</v>
      </c>
      <c r="O69" s="24">
        <v>538</v>
      </c>
      <c r="P69" s="24">
        <v>554</v>
      </c>
      <c r="Q69" s="27" t="s">
        <v>26</v>
      </c>
      <c r="R69" s="27" t="s">
        <v>0</v>
      </c>
      <c r="S69" s="27" t="s">
        <v>0</v>
      </c>
    </row>
    <row r="70" spans="1:19" s="1" customFormat="1" ht="12">
      <c r="A70" s="23" t="s">
        <v>13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0</v>
      </c>
      <c r="G70" s="24" t="s">
        <v>0</v>
      </c>
      <c r="H70" s="29" t="s">
        <v>0</v>
      </c>
      <c r="I70" s="29" t="s">
        <v>0</v>
      </c>
      <c r="J70" s="29" t="s">
        <v>0</v>
      </c>
      <c r="K70" s="29">
        <v>481</v>
      </c>
      <c r="L70" s="24">
        <v>492</v>
      </c>
      <c r="M70" s="24">
        <v>591</v>
      </c>
      <c r="N70" s="24">
        <v>381</v>
      </c>
      <c r="O70" s="24">
        <v>414</v>
      </c>
      <c r="P70" s="24">
        <v>439</v>
      </c>
      <c r="Q70" s="27" t="s">
        <v>26</v>
      </c>
      <c r="R70" s="27" t="s">
        <v>0</v>
      </c>
      <c r="S70" s="27" t="s">
        <v>0</v>
      </c>
    </row>
    <row r="71" spans="1:19" s="1" customFormat="1" ht="12">
      <c r="A71" s="23" t="s">
        <v>4</v>
      </c>
      <c r="B71" s="24" t="s">
        <v>0</v>
      </c>
      <c r="C71" s="24" t="s">
        <v>0</v>
      </c>
      <c r="D71" s="24" t="s">
        <v>0</v>
      </c>
      <c r="E71" s="24" t="s">
        <v>0</v>
      </c>
      <c r="F71" s="24" t="s">
        <v>0</v>
      </c>
      <c r="G71" s="24" t="s">
        <v>0</v>
      </c>
      <c r="H71" s="29" t="s">
        <v>0</v>
      </c>
      <c r="I71" s="29" t="s">
        <v>0</v>
      </c>
      <c r="J71" s="29" t="s">
        <v>0</v>
      </c>
      <c r="K71" s="29">
        <v>104</v>
      </c>
      <c r="L71" s="24">
        <v>114</v>
      </c>
      <c r="M71" s="24" t="s">
        <v>0</v>
      </c>
      <c r="N71" s="24" t="s">
        <v>0</v>
      </c>
      <c r="O71" s="24" t="s">
        <v>20</v>
      </c>
      <c r="P71" s="24" t="s">
        <v>20</v>
      </c>
      <c r="Q71" s="27" t="s">
        <v>26</v>
      </c>
      <c r="R71" s="26">
        <v>0</v>
      </c>
      <c r="S71" s="26">
        <v>0</v>
      </c>
    </row>
    <row r="72" spans="1:19" s="1" customFormat="1" ht="12">
      <c r="A72" s="23" t="s">
        <v>14</v>
      </c>
      <c r="B72" s="24" t="s">
        <v>0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9" t="s">
        <v>0</v>
      </c>
      <c r="I72" s="29" t="s">
        <v>0</v>
      </c>
      <c r="J72" s="29" t="s">
        <v>0</v>
      </c>
      <c r="K72" s="29">
        <v>250</v>
      </c>
      <c r="L72" s="24">
        <v>275</v>
      </c>
      <c r="M72" s="24" t="s">
        <v>0</v>
      </c>
      <c r="N72" s="24">
        <v>1358</v>
      </c>
      <c r="O72" s="24">
        <v>1407</v>
      </c>
      <c r="P72" s="24">
        <v>1345</v>
      </c>
      <c r="Q72" s="27" t="s">
        <v>26</v>
      </c>
      <c r="R72" s="26">
        <v>1003</v>
      </c>
      <c r="S72" s="27" t="s">
        <v>0</v>
      </c>
    </row>
    <row r="73" spans="1:19" s="18" customFormat="1" ht="14.25">
      <c r="A73" s="34" t="s">
        <v>30</v>
      </c>
      <c r="B73" s="35"/>
      <c r="C73" s="35"/>
      <c r="D73" s="35"/>
      <c r="E73" s="35"/>
      <c r="F73" s="35"/>
      <c r="G73" s="35"/>
      <c r="H73" s="34"/>
      <c r="I73" s="34"/>
      <c r="J73" s="34"/>
      <c r="K73" s="34"/>
      <c r="L73" s="35"/>
      <c r="M73" s="35"/>
      <c r="N73" s="35"/>
      <c r="O73" s="35"/>
      <c r="P73" s="35"/>
      <c r="Q73" s="36"/>
      <c r="R73" s="36"/>
      <c r="S73" s="36"/>
    </row>
    <row r="74" spans="1:19" s="1" customFormat="1" ht="12">
      <c r="A74" s="23" t="s">
        <v>5</v>
      </c>
      <c r="B74" s="24" t="s">
        <v>0</v>
      </c>
      <c r="C74" s="24" t="s">
        <v>0</v>
      </c>
      <c r="D74" s="24" t="s">
        <v>0</v>
      </c>
      <c r="E74" s="24">
        <v>120408</v>
      </c>
      <c r="F74" s="24">
        <v>102464</v>
      </c>
      <c r="G74" s="24">
        <v>99189</v>
      </c>
      <c r="H74" s="30">
        <v>109117</v>
      </c>
      <c r="I74" s="25">
        <v>94845</v>
      </c>
      <c r="J74" s="29">
        <v>84462</v>
      </c>
      <c r="K74" s="29">
        <v>79406</v>
      </c>
      <c r="L74" s="24">
        <v>88064</v>
      </c>
      <c r="M74" s="24">
        <v>96886</v>
      </c>
      <c r="N74" s="24">
        <v>90399</v>
      </c>
      <c r="O74" s="24">
        <v>77465</v>
      </c>
      <c r="P74" s="24">
        <v>65173</v>
      </c>
      <c r="Q74" s="26">
        <v>69046</v>
      </c>
      <c r="R74" s="26">
        <v>74831</v>
      </c>
      <c r="S74" s="26">
        <v>24979</v>
      </c>
    </row>
    <row r="75" spans="1:19" s="1" customFormat="1" ht="12">
      <c r="A75" s="23" t="s">
        <v>1</v>
      </c>
      <c r="B75" s="24" t="s">
        <v>0</v>
      </c>
      <c r="C75" s="24" t="s">
        <v>0</v>
      </c>
      <c r="D75" s="24" t="s">
        <v>0</v>
      </c>
      <c r="E75" s="24">
        <v>27045</v>
      </c>
      <c r="F75" s="24">
        <v>30940</v>
      </c>
      <c r="G75" s="24">
        <v>24436</v>
      </c>
      <c r="H75" s="30">
        <v>102171</v>
      </c>
      <c r="I75" s="25">
        <v>33033</v>
      </c>
      <c r="J75" s="29">
        <v>31131</v>
      </c>
      <c r="K75" s="29">
        <v>32329</v>
      </c>
      <c r="L75" s="24">
        <v>35628</v>
      </c>
      <c r="M75" s="24">
        <v>38049</v>
      </c>
      <c r="N75" s="24">
        <v>28964</v>
      </c>
      <c r="O75" s="24">
        <v>25204</v>
      </c>
      <c r="P75" s="24">
        <v>17713</v>
      </c>
      <c r="Q75" s="26">
        <v>18760</v>
      </c>
      <c r="R75" s="26">
        <v>16639</v>
      </c>
      <c r="S75" s="26">
        <v>6459</v>
      </c>
    </row>
    <row r="76" spans="1:19" s="1" customFormat="1" ht="12">
      <c r="A76" s="23" t="s">
        <v>2</v>
      </c>
      <c r="B76" s="24" t="s">
        <v>0</v>
      </c>
      <c r="C76" s="24" t="s">
        <v>0</v>
      </c>
      <c r="D76" s="24" t="s">
        <v>0</v>
      </c>
      <c r="E76" s="24">
        <v>2984</v>
      </c>
      <c r="F76" s="24">
        <v>2985</v>
      </c>
      <c r="G76" s="24">
        <v>2850</v>
      </c>
      <c r="H76" s="30">
        <v>2621</v>
      </c>
      <c r="I76" s="25">
        <v>3067</v>
      </c>
      <c r="J76" s="29">
        <v>2857</v>
      </c>
      <c r="K76" s="29">
        <v>2688</v>
      </c>
      <c r="L76" s="24">
        <v>2442</v>
      </c>
      <c r="M76" s="24">
        <v>2781</v>
      </c>
      <c r="N76" s="24">
        <v>2667</v>
      </c>
      <c r="O76" s="24">
        <v>2215</v>
      </c>
      <c r="P76" s="24">
        <v>1374</v>
      </c>
      <c r="Q76" s="26">
        <v>1875</v>
      </c>
      <c r="R76" s="26">
        <v>2024</v>
      </c>
      <c r="S76" s="26">
        <v>1139</v>
      </c>
    </row>
    <row r="77" spans="1:19" s="1" customFormat="1" ht="12">
      <c r="A77" s="23" t="s">
        <v>3</v>
      </c>
      <c r="B77" s="24" t="s">
        <v>0</v>
      </c>
      <c r="C77" s="24" t="s">
        <v>0</v>
      </c>
      <c r="D77" s="24" t="s">
        <v>0</v>
      </c>
      <c r="E77" s="24">
        <v>3130</v>
      </c>
      <c r="F77" s="24">
        <v>3012</v>
      </c>
      <c r="G77" s="24">
        <v>2820</v>
      </c>
      <c r="H77" s="30">
        <v>2689</v>
      </c>
      <c r="I77" s="25">
        <v>2979</v>
      </c>
      <c r="J77" s="29">
        <v>2786</v>
      </c>
      <c r="K77" s="29">
        <v>2634</v>
      </c>
      <c r="L77" s="24">
        <v>2339</v>
      </c>
      <c r="M77" s="24">
        <v>2539</v>
      </c>
      <c r="N77" s="24">
        <v>2312</v>
      </c>
      <c r="O77" s="24">
        <v>2154</v>
      </c>
      <c r="P77" s="24">
        <v>1364</v>
      </c>
      <c r="Q77" s="26">
        <v>1916</v>
      </c>
      <c r="R77" s="26">
        <v>1894</v>
      </c>
      <c r="S77" s="26">
        <v>1059</v>
      </c>
    </row>
    <row r="78" spans="1:19" s="1" customFormat="1" ht="12">
      <c r="A78" s="23" t="s">
        <v>10</v>
      </c>
      <c r="B78" s="24" t="s">
        <v>0</v>
      </c>
      <c r="C78" s="24" t="s">
        <v>0</v>
      </c>
      <c r="D78" s="24" t="s">
        <v>0</v>
      </c>
      <c r="E78" s="24">
        <v>149</v>
      </c>
      <c r="F78" s="24">
        <v>208</v>
      </c>
      <c r="G78" s="24">
        <v>134</v>
      </c>
      <c r="H78" s="30">
        <v>172</v>
      </c>
      <c r="I78" s="25">
        <v>160</v>
      </c>
      <c r="J78" s="29">
        <v>142</v>
      </c>
      <c r="K78" s="25">
        <v>143</v>
      </c>
      <c r="L78" s="24">
        <v>147</v>
      </c>
      <c r="M78" s="24">
        <v>199</v>
      </c>
      <c r="N78" s="24">
        <v>180</v>
      </c>
      <c r="O78" s="24">
        <v>178</v>
      </c>
      <c r="P78" s="24">
        <v>103</v>
      </c>
      <c r="Q78" s="26">
        <v>181</v>
      </c>
      <c r="R78" s="26">
        <v>175</v>
      </c>
      <c r="S78" s="27" t="s">
        <v>0</v>
      </c>
    </row>
    <row r="79" spans="1:19" s="1" customFormat="1" ht="12.75" customHeight="1">
      <c r="A79" s="23" t="s">
        <v>11</v>
      </c>
      <c r="B79" s="24" t="s">
        <v>0</v>
      </c>
      <c r="C79" s="24" t="s">
        <v>0</v>
      </c>
      <c r="D79" s="24" t="s">
        <v>0</v>
      </c>
      <c r="E79" s="24" t="s">
        <v>0</v>
      </c>
      <c r="F79" s="24" t="s">
        <v>0</v>
      </c>
      <c r="G79" s="24">
        <v>1</v>
      </c>
      <c r="H79" s="30">
        <v>0</v>
      </c>
      <c r="I79" s="25">
        <v>2</v>
      </c>
      <c r="J79" s="29">
        <v>0</v>
      </c>
      <c r="K79" s="25">
        <v>0</v>
      </c>
      <c r="L79" s="24" t="s">
        <v>0</v>
      </c>
      <c r="M79" s="24" t="s">
        <v>0</v>
      </c>
      <c r="N79" s="24" t="s">
        <v>0</v>
      </c>
      <c r="O79" s="24" t="s">
        <v>0</v>
      </c>
      <c r="P79" s="24" t="s">
        <v>20</v>
      </c>
      <c r="Q79" s="27" t="s">
        <v>0</v>
      </c>
      <c r="R79" s="27" t="s">
        <v>0</v>
      </c>
      <c r="S79" s="26">
        <v>34</v>
      </c>
    </row>
    <row r="80" spans="1:19" s="1" customFormat="1" ht="12">
      <c r="A80" s="23" t="s">
        <v>12</v>
      </c>
      <c r="B80" s="24" t="s">
        <v>0</v>
      </c>
      <c r="C80" s="24" t="s">
        <v>0</v>
      </c>
      <c r="D80" s="24" t="s">
        <v>0</v>
      </c>
      <c r="E80" s="24">
        <v>187</v>
      </c>
      <c r="F80" s="24">
        <v>154</v>
      </c>
      <c r="G80" s="24">
        <v>109</v>
      </c>
      <c r="H80" s="30">
        <v>104</v>
      </c>
      <c r="I80" s="25">
        <v>162</v>
      </c>
      <c r="J80" s="29">
        <v>134</v>
      </c>
      <c r="K80" s="25">
        <v>163</v>
      </c>
      <c r="L80" s="24">
        <v>209</v>
      </c>
      <c r="M80" s="24">
        <v>153</v>
      </c>
      <c r="N80" s="24">
        <v>104</v>
      </c>
      <c r="O80" s="24">
        <v>73</v>
      </c>
      <c r="P80" s="24">
        <v>41</v>
      </c>
      <c r="Q80" s="27" t="s">
        <v>0</v>
      </c>
      <c r="R80" s="27" t="s">
        <v>0</v>
      </c>
      <c r="S80" s="27" t="s">
        <v>0</v>
      </c>
    </row>
    <row r="81" spans="1:19" s="1" customFormat="1" ht="12">
      <c r="A81" s="23" t="s">
        <v>13</v>
      </c>
      <c r="B81" s="24" t="s">
        <v>0</v>
      </c>
      <c r="C81" s="24" t="s">
        <v>0</v>
      </c>
      <c r="D81" s="24" t="s">
        <v>0</v>
      </c>
      <c r="E81" s="24" t="s">
        <v>0</v>
      </c>
      <c r="F81" s="24">
        <v>153</v>
      </c>
      <c r="G81" s="24">
        <v>109</v>
      </c>
      <c r="H81" s="30">
        <v>104</v>
      </c>
      <c r="I81" s="25">
        <v>160</v>
      </c>
      <c r="J81" s="29">
        <v>134</v>
      </c>
      <c r="K81" s="25">
        <v>161</v>
      </c>
      <c r="L81" s="24">
        <v>209</v>
      </c>
      <c r="M81" s="24">
        <v>153</v>
      </c>
      <c r="N81" s="24">
        <v>104</v>
      </c>
      <c r="O81" s="24">
        <v>70</v>
      </c>
      <c r="P81" s="24">
        <v>41</v>
      </c>
      <c r="Q81" s="27" t="s">
        <v>0</v>
      </c>
      <c r="R81" s="27" t="s">
        <v>0</v>
      </c>
      <c r="S81" s="27" t="s">
        <v>0</v>
      </c>
    </row>
    <row r="82" spans="1:19" s="1" customFormat="1" ht="12">
      <c r="A82" s="23" t="s">
        <v>4</v>
      </c>
      <c r="B82" s="24" t="s">
        <v>0</v>
      </c>
      <c r="C82" s="24" t="s">
        <v>0</v>
      </c>
      <c r="D82" s="24" t="s">
        <v>0</v>
      </c>
      <c r="E82" s="24">
        <v>122</v>
      </c>
      <c r="F82" s="24">
        <v>129</v>
      </c>
      <c r="G82" s="24">
        <v>82</v>
      </c>
      <c r="H82" s="25">
        <v>94</v>
      </c>
      <c r="I82" s="25">
        <v>118</v>
      </c>
      <c r="J82" s="31">
        <v>105</v>
      </c>
      <c r="K82" s="25">
        <v>88</v>
      </c>
      <c r="L82" s="24">
        <v>109</v>
      </c>
      <c r="M82" s="24">
        <v>73</v>
      </c>
      <c r="N82" s="24">
        <v>53</v>
      </c>
      <c r="O82" s="24">
        <v>67</v>
      </c>
      <c r="P82" s="24">
        <v>22</v>
      </c>
      <c r="Q82" s="28">
        <v>26</v>
      </c>
      <c r="R82" s="26">
        <v>25</v>
      </c>
      <c r="S82" s="26">
        <v>10</v>
      </c>
    </row>
    <row r="83" spans="1:19" s="1" customFormat="1" ht="12">
      <c r="A83" s="23" t="s">
        <v>14</v>
      </c>
      <c r="B83" s="24" t="s">
        <v>0</v>
      </c>
      <c r="C83" s="24" t="s">
        <v>0</v>
      </c>
      <c r="D83" s="24" t="s">
        <v>0</v>
      </c>
      <c r="E83" s="24">
        <v>1512</v>
      </c>
      <c r="F83" s="24">
        <v>1228</v>
      </c>
      <c r="G83" s="24">
        <v>1498</v>
      </c>
      <c r="H83" s="25">
        <v>4284</v>
      </c>
      <c r="I83" s="25">
        <v>1468</v>
      </c>
      <c r="J83" s="31">
        <v>1673</v>
      </c>
      <c r="K83" s="25">
        <v>1177</v>
      </c>
      <c r="L83" s="24">
        <v>1803</v>
      </c>
      <c r="M83" s="24">
        <v>1552</v>
      </c>
      <c r="N83" s="24">
        <v>1490</v>
      </c>
      <c r="O83" s="24">
        <v>1938</v>
      </c>
      <c r="P83" s="24">
        <v>3285</v>
      </c>
      <c r="Q83" s="28">
        <v>4434</v>
      </c>
      <c r="R83" s="28">
        <v>4749</v>
      </c>
      <c r="S83" s="27" t="s">
        <v>0</v>
      </c>
    </row>
    <row r="84" spans="1:19" s="22" customFormat="1">
      <c r="A84" s="34" t="s">
        <v>28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9"/>
      <c r="M84" s="38"/>
      <c r="N84" s="38"/>
      <c r="O84" s="38"/>
      <c r="P84" s="38"/>
      <c r="Q84" s="38"/>
      <c r="R84" s="38"/>
      <c r="S84" s="38"/>
    </row>
    <row r="85" spans="1:19">
      <c r="A85" s="23" t="s">
        <v>5</v>
      </c>
      <c r="B85" s="29" t="s">
        <v>0</v>
      </c>
      <c r="C85" s="29" t="s">
        <v>0</v>
      </c>
      <c r="D85" s="29" t="s">
        <v>0</v>
      </c>
      <c r="E85" s="29" t="s">
        <v>0</v>
      </c>
      <c r="F85" s="29" t="s">
        <v>0</v>
      </c>
      <c r="G85" s="29" t="s">
        <v>0</v>
      </c>
      <c r="H85" s="29" t="s">
        <v>0</v>
      </c>
      <c r="I85" s="29" t="s">
        <v>0</v>
      </c>
      <c r="J85" s="29" t="s">
        <v>0</v>
      </c>
      <c r="K85" s="29" t="s">
        <v>0</v>
      </c>
      <c r="L85" s="29" t="s">
        <v>0</v>
      </c>
      <c r="M85" s="29" t="s">
        <v>0</v>
      </c>
      <c r="N85" s="29" t="s">
        <v>0</v>
      </c>
      <c r="O85" s="29" t="s">
        <v>0</v>
      </c>
      <c r="P85" s="29" t="s">
        <v>0</v>
      </c>
      <c r="Q85" s="29" t="s">
        <v>0</v>
      </c>
      <c r="R85" s="29" t="s">
        <v>0</v>
      </c>
      <c r="S85" s="32">
        <v>533213</v>
      </c>
    </row>
    <row r="86" spans="1:19">
      <c r="A86" s="23" t="s">
        <v>1</v>
      </c>
      <c r="B86" s="29" t="s">
        <v>0</v>
      </c>
      <c r="C86" s="29" t="s">
        <v>0</v>
      </c>
      <c r="D86" s="29" t="s">
        <v>0</v>
      </c>
      <c r="E86" s="29" t="s">
        <v>0</v>
      </c>
      <c r="F86" s="29" t="s">
        <v>0</v>
      </c>
      <c r="G86" s="29" t="s">
        <v>0</v>
      </c>
      <c r="H86" s="29" t="s">
        <v>0</v>
      </c>
      <c r="I86" s="29" t="s">
        <v>0</v>
      </c>
      <c r="J86" s="29" t="s">
        <v>0</v>
      </c>
      <c r="K86" s="29" t="s">
        <v>0</v>
      </c>
      <c r="L86" s="29" t="s">
        <v>0</v>
      </c>
      <c r="M86" s="29" t="s">
        <v>0</v>
      </c>
      <c r="N86" s="29" t="s">
        <v>0</v>
      </c>
      <c r="O86" s="29" t="s">
        <v>0</v>
      </c>
      <c r="P86" s="29" t="s">
        <v>0</v>
      </c>
      <c r="Q86" s="29" t="s">
        <v>0</v>
      </c>
      <c r="R86" s="29" t="s">
        <v>0</v>
      </c>
      <c r="S86" s="32">
        <v>159805</v>
      </c>
    </row>
    <row r="87" spans="1:19">
      <c r="A87" s="23" t="s">
        <v>2</v>
      </c>
      <c r="B87" s="29" t="s">
        <v>0</v>
      </c>
      <c r="C87" s="29" t="s">
        <v>0</v>
      </c>
      <c r="D87" s="29" t="s">
        <v>0</v>
      </c>
      <c r="E87" s="29" t="s">
        <v>0</v>
      </c>
      <c r="F87" s="29" t="s">
        <v>0</v>
      </c>
      <c r="G87" s="29" t="s">
        <v>0</v>
      </c>
      <c r="H87" s="29" t="s">
        <v>0</v>
      </c>
      <c r="I87" s="29" t="s">
        <v>0</v>
      </c>
      <c r="J87" s="29" t="s">
        <v>0</v>
      </c>
      <c r="K87" s="29" t="s">
        <v>0</v>
      </c>
      <c r="L87" s="29" t="s">
        <v>0</v>
      </c>
      <c r="M87" s="29" t="s">
        <v>0</v>
      </c>
      <c r="N87" s="29" t="s">
        <v>0</v>
      </c>
      <c r="O87" s="29" t="s">
        <v>0</v>
      </c>
      <c r="P87" s="29" t="s">
        <v>0</v>
      </c>
      <c r="Q87" s="29" t="s">
        <v>0</v>
      </c>
      <c r="R87" s="29" t="s">
        <v>0</v>
      </c>
      <c r="S87" s="32">
        <v>20008</v>
      </c>
    </row>
    <row r="88" spans="1:19">
      <c r="A88" s="23" t="s">
        <v>3</v>
      </c>
      <c r="B88" s="29" t="s">
        <v>0</v>
      </c>
      <c r="C88" s="29" t="s">
        <v>0</v>
      </c>
      <c r="D88" s="29" t="s">
        <v>0</v>
      </c>
      <c r="E88" s="29" t="s">
        <v>0</v>
      </c>
      <c r="F88" s="29" t="s">
        <v>0</v>
      </c>
      <c r="G88" s="29" t="s">
        <v>0</v>
      </c>
      <c r="H88" s="29" t="s">
        <v>0</v>
      </c>
      <c r="I88" s="29" t="s">
        <v>0</v>
      </c>
      <c r="J88" s="29" t="s">
        <v>0</v>
      </c>
      <c r="K88" s="29" t="s">
        <v>0</v>
      </c>
      <c r="L88" s="29" t="s">
        <v>0</v>
      </c>
      <c r="M88" s="29" t="s">
        <v>0</v>
      </c>
      <c r="N88" s="29" t="s">
        <v>0</v>
      </c>
      <c r="O88" s="29" t="s">
        <v>0</v>
      </c>
      <c r="P88" s="29" t="s">
        <v>0</v>
      </c>
      <c r="Q88" s="29" t="s">
        <v>0</v>
      </c>
      <c r="R88" s="29" t="s">
        <v>0</v>
      </c>
      <c r="S88" s="32">
        <v>17223</v>
      </c>
    </row>
    <row r="89" spans="1:19">
      <c r="A89" s="23" t="s">
        <v>10</v>
      </c>
      <c r="B89" s="29" t="s">
        <v>0</v>
      </c>
      <c r="C89" s="29" t="s">
        <v>0</v>
      </c>
      <c r="D89" s="29" t="s">
        <v>0</v>
      </c>
      <c r="E89" s="29" t="s">
        <v>0</v>
      </c>
      <c r="F89" s="29" t="s">
        <v>0</v>
      </c>
      <c r="G89" s="29" t="s">
        <v>0</v>
      </c>
      <c r="H89" s="29" t="s">
        <v>0</v>
      </c>
      <c r="I89" s="29" t="s">
        <v>0</v>
      </c>
      <c r="J89" s="29" t="s">
        <v>0</v>
      </c>
      <c r="K89" s="29" t="s">
        <v>0</v>
      </c>
      <c r="L89" s="29" t="s">
        <v>0</v>
      </c>
      <c r="M89" s="29" t="s">
        <v>0</v>
      </c>
      <c r="N89" s="29" t="s">
        <v>0</v>
      </c>
      <c r="O89" s="29" t="s">
        <v>0</v>
      </c>
      <c r="P89" s="29" t="s">
        <v>0</v>
      </c>
      <c r="Q89" s="29" t="s">
        <v>0</v>
      </c>
      <c r="R89" s="29" t="s">
        <v>0</v>
      </c>
      <c r="S89" s="29" t="s">
        <v>0</v>
      </c>
    </row>
    <row r="90" spans="1:19">
      <c r="A90" s="23" t="s">
        <v>11</v>
      </c>
      <c r="B90" s="29" t="s">
        <v>0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 t="s">
        <v>0</v>
      </c>
      <c r="I90" s="29" t="s">
        <v>0</v>
      </c>
      <c r="J90" s="29" t="s">
        <v>0</v>
      </c>
      <c r="K90" s="29" t="s">
        <v>0</v>
      </c>
      <c r="L90" s="29" t="s">
        <v>0</v>
      </c>
      <c r="M90" s="29" t="s">
        <v>0</v>
      </c>
      <c r="N90" s="29" t="s">
        <v>0</v>
      </c>
      <c r="O90" s="29" t="s">
        <v>0</v>
      </c>
      <c r="P90" s="29" t="s">
        <v>0</v>
      </c>
      <c r="Q90" s="29" t="s">
        <v>0</v>
      </c>
      <c r="R90" s="29" t="s">
        <v>0</v>
      </c>
      <c r="S90" s="32">
        <v>1682</v>
      </c>
    </row>
    <row r="91" spans="1:19">
      <c r="A91" s="23" t="s">
        <v>12</v>
      </c>
      <c r="B91" s="29" t="s">
        <v>0</v>
      </c>
      <c r="C91" s="29" t="s">
        <v>0</v>
      </c>
      <c r="D91" s="29" t="s">
        <v>0</v>
      </c>
      <c r="E91" s="29" t="s">
        <v>0</v>
      </c>
      <c r="F91" s="29" t="s">
        <v>0</v>
      </c>
      <c r="G91" s="29" t="s">
        <v>0</v>
      </c>
      <c r="H91" s="29" t="s">
        <v>0</v>
      </c>
      <c r="I91" s="29" t="s">
        <v>0</v>
      </c>
      <c r="J91" s="29" t="s">
        <v>0</v>
      </c>
      <c r="K91" s="29" t="s">
        <v>0</v>
      </c>
      <c r="L91" s="29" t="s">
        <v>0</v>
      </c>
      <c r="M91" s="29" t="s">
        <v>0</v>
      </c>
      <c r="N91" s="29" t="s">
        <v>0</v>
      </c>
      <c r="O91" s="29" t="s">
        <v>0</v>
      </c>
      <c r="P91" s="29" t="s">
        <v>0</v>
      </c>
      <c r="Q91" s="29" t="s">
        <v>0</v>
      </c>
      <c r="R91" s="29" t="s">
        <v>0</v>
      </c>
      <c r="S91" s="29" t="s">
        <v>0</v>
      </c>
    </row>
    <row r="92" spans="1:19">
      <c r="A92" s="23" t="s">
        <v>13</v>
      </c>
      <c r="B92" s="29" t="s">
        <v>0</v>
      </c>
      <c r="C92" s="29" t="s">
        <v>0</v>
      </c>
      <c r="D92" s="29" t="s">
        <v>0</v>
      </c>
      <c r="E92" s="29" t="s">
        <v>0</v>
      </c>
      <c r="F92" s="29" t="s">
        <v>0</v>
      </c>
      <c r="G92" s="29" t="s">
        <v>0</v>
      </c>
      <c r="H92" s="29" t="s">
        <v>0</v>
      </c>
      <c r="I92" s="29" t="s">
        <v>0</v>
      </c>
      <c r="J92" s="29" t="s">
        <v>0</v>
      </c>
      <c r="K92" s="29" t="s">
        <v>0</v>
      </c>
      <c r="L92" s="29" t="s">
        <v>0</v>
      </c>
      <c r="M92" s="29" t="s">
        <v>0</v>
      </c>
      <c r="N92" s="29" t="s">
        <v>0</v>
      </c>
      <c r="O92" s="29" t="s">
        <v>0</v>
      </c>
      <c r="P92" s="29" t="s">
        <v>0</v>
      </c>
      <c r="Q92" s="29" t="s">
        <v>0</v>
      </c>
      <c r="R92" s="29" t="s">
        <v>0</v>
      </c>
      <c r="S92" s="29" t="s">
        <v>0</v>
      </c>
    </row>
    <row r="93" spans="1:19">
      <c r="A93" s="23" t="s">
        <v>4</v>
      </c>
      <c r="B93" s="29" t="s">
        <v>0</v>
      </c>
      <c r="C93" s="29" t="s">
        <v>0</v>
      </c>
      <c r="D93" s="29" t="s">
        <v>0</v>
      </c>
      <c r="E93" s="29" t="s">
        <v>0</v>
      </c>
      <c r="F93" s="29" t="s">
        <v>0</v>
      </c>
      <c r="G93" s="29" t="s">
        <v>0</v>
      </c>
      <c r="H93" s="29" t="s">
        <v>0</v>
      </c>
      <c r="I93" s="29" t="s">
        <v>0</v>
      </c>
      <c r="J93" s="29" t="s">
        <v>0</v>
      </c>
      <c r="K93" s="29" t="s">
        <v>0</v>
      </c>
      <c r="L93" s="29" t="s">
        <v>0</v>
      </c>
      <c r="M93" s="29" t="s">
        <v>0</v>
      </c>
      <c r="N93" s="29" t="s">
        <v>0</v>
      </c>
      <c r="O93" s="29" t="s">
        <v>0</v>
      </c>
      <c r="P93" s="29" t="s">
        <v>0</v>
      </c>
      <c r="Q93" s="29" t="s">
        <v>0</v>
      </c>
      <c r="R93" s="29" t="s">
        <v>0</v>
      </c>
      <c r="S93" s="32">
        <v>261</v>
      </c>
    </row>
    <row r="94" spans="1:19">
      <c r="A94" s="23" t="s">
        <v>14</v>
      </c>
      <c r="B94" s="29" t="s">
        <v>0</v>
      </c>
      <c r="C94" s="29" t="s">
        <v>0</v>
      </c>
      <c r="D94" s="29" t="s">
        <v>0</v>
      </c>
      <c r="E94" s="29" t="s">
        <v>0</v>
      </c>
      <c r="F94" s="29" t="s">
        <v>0</v>
      </c>
      <c r="G94" s="29" t="s">
        <v>0</v>
      </c>
      <c r="H94" s="29" t="s">
        <v>0</v>
      </c>
      <c r="I94" s="29" t="s">
        <v>0</v>
      </c>
      <c r="J94" s="29" t="s">
        <v>0</v>
      </c>
      <c r="K94" s="29" t="s">
        <v>0</v>
      </c>
      <c r="L94" s="29" t="s">
        <v>0</v>
      </c>
      <c r="M94" s="29" t="s">
        <v>0</v>
      </c>
      <c r="N94" s="29" t="s">
        <v>0</v>
      </c>
      <c r="O94" s="29" t="s">
        <v>0</v>
      </c>
      <c r="P94" s="33" t="s">
        <v>0</v>
      </c>
      <c r="Q94" s="33" t="s">
        <v>0</v>
      </c>
      <c r="R94" s="33" t="s">
        <v>0</v>
      </c>
      <c r="S94" s="33" t="s">
        <v>0</v>
      </c>
    </row>
    <row r="95" spans="1:19">
      <c r="A95" s="7" t="s">
        <v>31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</row>
    <row r="96" spans="1:19">
      <c r="A96" s="40" t="s">
        <v>32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6"/>
    </row>
    <row r="97" spans="1:15">
      <c r="A97" s="8" t="s">
        <v>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>
      <c r="A98" s="8" t="s">
        <v>19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>
      <c r="A99" s="8" t="s">
        <v>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O99" s="8"/>
    </row>
    <row r="100" spans="1:15">
      <c r="A100" s="8" t="s">
        <v>16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O100" s="8"/>
    </row>
    <row r="101" spans="1:15">
      <c r="A101" s="8" t="s">
        <v>21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s="1" customFormat="1" ht="12">
      <c r="A102" s="9" t="s">
        <v>22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3"/>
    </row>
    <row r="103" spans="1:15" s="1" customFormat="1" ht="12">
      <c r="A103" s="10" t="s">
        <v>23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</row>
    <row r="104" spans="1:15" s="1" customFormat="1" ht="12">
      <c r="A104" s="8" t="s">
        <v>24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"/>
    </row>
    <row r="105" spans="1:15" s="1" customFormat="1" ht="15">
      <c r="A105" s="8" t="s">
        <v>29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"/>
    </row>
    <row r="106" spans="1:15" s="1" customFormat="1" ht="12">
      <c r="A106" s="11" t="s">
        <v>25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"/>
    </row>
    <row r="107" spans="1:15" s="1" customFormat="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5" s="1" customFormat="1" ht="1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3"/>
    </row>
    <row r="109" spans="1:15" s="1" customFormat="1" ht="12">
      <c r="L109" s="3"/>
    </row>
    <row r="110" spans="1:15" s="1" customFormat="1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</row>
    <row r="111" spans="1:15" s="1" customFormat="1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</row>
    <row r="112" spans="1:15" s="1" customFormat="1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</row>
    <row r="113" spans="1:12" s="1" customFormat="1" ht="1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4"/>
    </row>
    <row r="114" spans="1:12" s="1" customFormat="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s="1" customFormat="1" ht="1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4"/>
    </row>
    <row r="116" spans="1:12" s="1" customFormat="1" ht="12">
      <c r="L116" s="3"/>
    </row>
    <row r="117" spans="1:12" s="1" customFormat="1" ht="12">
      <c r="L117" s="3"/>
    </row>
    <row r="118" spans="1:12" s="1" customFormat="1" ht="12">
      <c r="L118" s="3"/>
    </row>
    <row r="119" spans="1:12" s="1" customFormat="1" ht="12">
      <c r="L119" s="3"/>
    </row>
  </sheetData>
  <mergeCells count="6">
    <mergeCell ref="A2:P2"/>
    <mergeCell ref="A3:P3"/>
    <mergeCell ref="A5:A6"/>
    <mergeCell ref="A107:M107"/>
    <mergeCell ref="A114:L114"/>
    <mergeCell ref="B5:S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4.20-14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alison.gil</cp:lastModifiedBy>
  <cp:lastPrinted>2016-09-07T14:04:12Z</cp:lastPrinted>
  <dcterms:created xsi:type="dcterms:W3CDTF">2008-07-02T13:02:33Z</dcterms:created>
  <dcterms:modified xsi:type="dcterms:W3CDTF">2021-06-02T16:02:20Z</dcterms:modified>
</cp:coreProperties>
</file>