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andy.portorreal\Desktop\Educación 2022\Series 2022\180b Características de la población escolar\Tabulados\"/>
    </mc:Choice>
  </mc:AlternateContent>
  <bookViews>
    <workbookView xWindow="0" yWindow="0" windowWidth="28800" windowHeight="11880" tabRatio="924" activeTab="13"/>
  </bookViews>
  <sheets>
    <sheet name="2021-2022" sheetId="23" r:id="rId1"/>
    <sheet name="2020-2021" sheetId="22" r:id="rId2"/>
    <sheet name=" 2019-2020" sheetId="21" r:id="rId3"/>
    <sheet name="2018-2019" sheetId="20" r:id="rId4"/>
    <sheet name="2017-2018" sheetId="10" r:id="rId5"/>
    <sheet name="2016-2017" sheetId="11" r:id="rId6"/>
    <sheet name="2015-2016" sheetId="12" r:id="rId7"/>
    <sheet name="2014-2015" sheetId="13" r:id="rId8"/>
    <sheet name="2013-2014" sheetId="14" r:id="rId9"/>
    <sheet name="2012-2013" sheetId="15" r:id="rId10"/>
    <sheet name="2011-2012" sheetId="16" r:id="rId11"/>
    <sheet name="2010-2011" sheetId="17" r:id="rId12"/>
    <sheet name="2009-2010" sheetId="18" r:id="rId13"/>
    <sheet name="2008-2009" sheetId="19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aaa99" localSheetId="0">'[1]344.13'!#REF!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'[1]344.13'!#REF!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'[1]344.13'!#REF!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'[1]344.13'!#REF!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'[1]344.13'!#REF!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'[1]344.13'!#REF!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9" localSheetId="0">'[1]344.13'!#REF!</definedName>
    <definedName name="_______aaa99">'[1]344.13'!#REF!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'[1]333.02'!#REF!</definedName>
    <definedName name="_______r">'[1]333.02'!#REF!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9" localSheetId="0">'[1]344.13'!#REF!</definedName>
    <definedName name="______aaa99">'[1]344.13'!#REF!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'[2]1.03'!$H$12</definedName>
    <definedName name="______r" localSheetId="0">'[1]333.02'!#REF!</definedName>
    <definedName name="______r">'[1]333.02'!#REF!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9" localSheetId="0">'[1]344.13'!#REF!</definedName>
    <definedName name="_____aaa99">'[1]344.13'!#REF!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'[2]1.03'!$H$12</definedName>
    <definedName name="_____r" localSheetId="0">'[1]333.02'!#REF!</definedName>
    <definedName name="_____r">'[1]333.02'!#REF!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'[3]344.13'!#REF!</definedName>
    <definedName name="____aaa98">'[3]344.13'!#REF!</definedName>
    <definedName name="____aaa99" localSheetId="0">'[1]344.13'!#REF!</definedName>
    <definedName name="____aaa99">'[1]344.13'!#REF!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'[1]333.02'!#REF!</definedName>
    <definedName name="____r">'[1]333.02'!#REF!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9" localSheetId="0">'[1]344.13'!#REF!</definedName>
    <definedName name="___aaa99">'[1]344.13'!#REF!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'[2]1.03'!$H$12</definedName>
    <definedName name="___r" localSheetId="0">'[1]333.02'!#REF!</definedName>
    <definedName name="___r">'[1]333.02'!#REF!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aaa99" localSheetId="0">'[1]344.13'!#REF!</definedName>
    <definedName name="__aaa99">'[1]344.13'!#REF!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'[1]333.02'!#REF!</definedName>
    <definedName name="__r">'[1]333.02'!#REF!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aaa98" localSheetId="0">'[4]344.13'!#REF!</definedName>
    <definedName name="_aaa98">'[4]344.13'!#REF!</definedName>
    <definedName name="_aaa99" localSheetId="0">'[4]344.13'!#REF!</definedName>
    <definedName name="_aaa99">'[4]344.13'!#REF!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r" localSheetId="0">'[4]333.02'!#REF!</definedName>
    <definedName name="_r">'[4]333.02'!#REF!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a" localSheetId="0">'[1]333.05'!#REF!</definedName>
    <definedName name="aa">'[1]333.05'!#REF!</definedName>
    <definedName name="aaaa" localSheetId="0">#REF!</definedName>
    <definedName name="aaaa">#REF!</definedName>
    <definedName name="aaaaa" localSheetId="0">#REF!</definedName>
    <definedName name="aaaaa">#REF!</definedName>
    <definedName name="AC">'[5]6.03'!$L$20</definedName>
    <definedName name="ap" localSheetId="0">'[1]331-04'!#REF!</definedName>
    <definedName name="ap">'[1]331-04'!#REF!</definedName>
    <definedName name="_xlnm.Print_Area" localSheetId="4">'2017-2018'!$A$1:$D$6</definedName>
    <definedName name="asd" localSheetId="0">#REF!</definedName>
    <definedName name="asd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ew" localSheetId="0">#REF!</definedName>
    <definedName name="asew">#REF!</definedName>
    <definedName name="b" localSheetId="0">'[1]333.09'!#REF!</definedName>
    <definedName name="b">'[1]333.09'!#REF!</definedName>
    <definedName name="_xlnm.Database" localSheetId="0">#REF!</definedName>
    <definedName name="_xlnm.Database">#REF!</definedName>
    <definedName name="bb" localSheetId="0">'[1]333.05'!#REF!</definedName>
    <definedName name="bb">'[1]333.05'!#REF!</definedName>
    <definedName name="bbb" localSheetId="0">#REF!</definedName>
    <definedName name="bbb">#REF!</definedName>
    <definedName name="BVB" localSheetId="0">#REF!</definedName>
    <definedName name="BVB">#REF!</definedName>
    <definedName name="cb">'[6]2'!$H$13</definedName>
    <definedName name="cc">'[5]8.03'!$E$9</definedName>
    <definedName name="ccentral" localSheetId="0">'[7]3.23-10'!#REF!</definedName>
    <definedName name="ccentral">'[7]3.23-10'!#REF!</definedName>
    <definedName name="ccentral2" localSheetId="0">'[7]3.23-10'!#REF!</definedName>
    <definedName name="ccentral2">'[7]3.23-10'!#REF!</definedName>
    <definedName name="ccuu" localSheetId="0">#REF!</definedName>
    <definedName name="ccuu">#REF!</definedName>
    <definedName name="cerw">'[6]6'!$I$13</definedName>
    <definedName name="cibao" localSheetId="0">'[7]3.23-10'!#REF!</definedName>
    <definedName name="cibao">'[7]3.23-10'!#REF!</definedName>
    <definedName name="cibao2" localSheetId="0">'[7]3.23-10'!#REF!</definedName>
    <definedName name="cibao2">'[7]3.23-10'!#REF!</definedName>
    <definedName name="coccident" localSheetId="0">'[7]3.23-10'!#REF!</definedName>
    <definedName name="coccident">'[7]3.23-10'!#REF!</definedName>
    <definedName name="coccident2" localSheetId="0">'[7]3.23-10'!#REF!</definedName>
    <definedName name="coccident2">'[7]3.23-10'!#REF!</definedName>
    <definedName name="coriental" localSheetId="0">'[7]3.23-10'!#REF!</definedName>
    <definedName name="coriental">'[7]3.23-10'!#REF!</definedName>
    <definedName name="coriental2" localSheetId="0">'[7]3.23-10'!#REF!</definedName>
    <definedName name="coriental2">'[7]3.23-10'!#REF!</definedName>
    <definedName name="csuroeste" localSheetId="0">'[7]3.23-10'!#REF!</definedName>
    <definedName name="csuroeste">'[7]3.23-10'!#REF!</definedName>
    <definedName name="csuroeste2" localSheetId="0">'[7]3.23-10'!#REF!</definedName>
    <definedName name="csuroeste2">'[7]3.23-10'!#REF!</definedName>
    <definedName name="cu" localSheetId="0">#REF!</definedName>
    <definedName name="cu">#REF!</definedName>
    <definedName name="cuuuu" localSheetId="0">#REF!</definedName>
    <definedName name="cuuuu">#REF!</definedName>
    <definedName name="cvc">'[2]6.03'!$D$8</definedName>
    <definedName name="d" localSheetId="0">'[1]333.09'!#REF!</definedName>
    <definedName name="d">'[1]333.09'!#REF!</definedName>
    <definedName name="dfhd">'[6]2'!$B$13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 localSheetId="0">'[1]333.02'!#REF!</definedName>
    <definedName name="di">'[1]333.02'!#REF!</definedName>
    <definedName name="dsd" localSheetId="0">#REF!</definedName>
    <definedName name="dsd">#REF!</definedName>
    <definedName name="e" localSheetId="0">#REF!</definedName>
    <definedName name="e">#REF!</definedName>
    <definedName name="ecewt">'[6]5'!$B$13</definedName>
    <definedName name="eee" localSheetId="0">#REF!</definedName>
    <definedName name="eee">#REF!</definedName>
    <definedName name="eeee" localSheetId="0">#REF!</definedName>
    <definedName name="eeee">#REF!</definedName>
    <definedName name="enriq" localSheetId="0">'[7]3.23-10'!#REF!</definedName>
    <definedName name="enriq">'[7]3.23-10'!#REF!</definedName>
    <definedName name="enriq2" localSheetId="0">'[7]3.23-10'!#REF!</definedName>
    <definedName name="enriq2">'[7]3.23-10'!#REF!</definedName>
    <definedName name="er" localSheetId="0">#REF!</definedName>
    <definedName name="er">#REF!</definedName>
    <definedName name="err" localSheetId="0">#REF!</definedName>
    <definedName name="err">#REF!</definedName>
    <definedName name="errr" localSheetId="0">#REF!</definedName>
    <definedName name="errr">#REF!</definedName>
    <definedName name="ertetr" localSheetId="0">#REF!</definedName>
    <definedName name="ertetr">#REF!</definedName>
    <definedName name="este" localSheetId="0">'[7]3.23-10'!#REF!</definedName>
    <definedName name="este">'[7]3.23-10'!#REF!</definedName>
    <definedName name="este2" localSheetId="0">'[7]3.23-10'!#REF!</definedName>
    <definedName name="este2">'[7]3.23-10'!#REF!</definedName>
    <definedName name="fff" localSheetId="0">'[1]333.06'!#REF!</definedName>
    <definedName name="fff">'[1]333.06'!#REF!</definedName>
    <definedName name="ffff">'[5]5.03'!$B$10</definedName>
    <definedName name="fg" localSheetId="0">#REF!</definedName>
    <definedName name="fg">#REF!</definedName>
    <definedName name="fge">'[6]10'!$F$12</definedName>
    <definedName name="fgf" localSheetId="0">#REF!</definedName>
    <definedName name="fgf">#REF!</definedName>
    <definedName name="fr" localSheetId="0">#REF!</definedName>
    <definedName name="fr">#REF!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'[6]8'!$P$13</definedName>
    <definedName name="gf" localSheetId="0">#REF!</definedName>
    <definedName name="gf">#REF!</definedName>
    <definedName name="gfdgdgdgdg" localSheetId="0">'[1]333-10'!#REF!</definedName>
    <definedName name="gfdgdgdgdg">'[1]333-10'!#REF!</definedName>
    <definedName name="gg" localSheetId="0">#REF!</definedName>
    <definedName name="gg">#REF!</definedName>
    <definedName name="ggg" localSheetId="0">#REF!</definedName>
    <definedName name="ggg">#REF!</definedName>
    <definedName name="gt" localSheetId="0">'[8]343-01'!#REF!</definedName>
    <definedName name="gt">'[8]343-01'!#REF!</definedName>
    <definedName name="gtdfgh" localSheetId="0">'[2]1.03'!#REF!</definedName>
    <definedName name="gtdfgh">'[2]1.03'!#REF!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>'[2]6.03'!$G$8</definedName>
    <definedName name="hhyt" localSheetId="0">'[6]1'!#REF!</definedName>
    <definedName name="hhyt">'[6]1'!#REF!</definedName>
    <definedName name="huyhj">'[9]8.03'!$I$8</definedName>
    <definedName name="hyr" localSheetId="0">'[6]1'!#REF!</definedName>
    <definedName name="hyr">'[6]1'!#REF!</definedName>
    <definedName name="i" localSheetId="0">'[1]333.04'!#REF!</definedName>
    <definedName name="i">'[1]333.04'!#REF!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j" localSheetId="0">'[1]333.04'!#REF!</definedName>
    <definedName name="jj">'[1]333.04'!#REF!</definedName>
    <definedName name="jjj" localSheetId="0">'[1]333.06'!#REF!</definedName>
    <definedName name="jjj">'[1]333.06'!#REF!</definedName>
    <definedName name="juan">'[10]3.20-02'!$J$9</definedName>
    <definedName name="juil" localSheetId="0">'[4]333.02'!#REF!</definedName>
    <definedName name="juil">'[4]333.02'!#REF!</definedName>
    <definedName name="jul" localSheetId="0">'[1]333.02'!#REF!</definedName>
    <definedName name="jul">'[1]333.02'!#REF!</definedName>
    <definedName name="JULIO4">'[11]333-11'!$C$8</definedName>
    <definedName name="jygjyuihjggf" localSheetId="0">#REF!</definedName>
    <definedName name="jygjyuihjggf">#REF!</definedName>
    <definedName name="kjkl">'[9]8.03'!$H$8</definedName>
    <definedName name="kkk" localSheetId="0">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 localSheetId="0">'[4]333.09'!#REF!</definedName>
    <definedName name="klm">'[4]333.09'!#REF!</definedName>
    <definedName name="l" localSheetId="0">'[1]333.03'!#REF!</definedName>
    <definedName name="l">'[1]333.03'!#REF!</definedName>
    <definedName name="leo" localSheetId="0">#REF!</definedName>
    <definedName name="leo">#REF!</definedName>
    <definedName name="lili" localSheetId="0">#REF!</definedName>
    <definedName name="lili">#REF!</definedName>
    <definedName name="lkjh" localSheetId="0">#REF!</definedName>
    <definedName name="lkjh">#REF!</definedName>
    <definedName name="lkl">'[5]16.03'!$E$9</definedName>
    <definedName name="ll" localSheetId="0">'[1]333.03'!#REF!</definedName>
    <definedName name="ll">'[1]333.03'!#REF!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 localSheetId="0">'[1]333.06'!#REF!</definedName>
    <definedName name="m">'[1]333.06'!#REF!</definedName>
    <definedName name="mali" localSheetId="0">'[1]333.07'!#REF!</definedName>
    <definedName name="mali">'[1]333.07'!#REF!</definedName>
    <definedName name="mbnihfs" localSheetId="0">#REF!</definedName>
    <definedName name="mbnihfs">#REF!</definedName>
    <definedName name="mm" localSheetId="0">'[1]333.06'!#REF!</definedName>
    <definedName name="mm">'[1]333.06'!#REF!</definedName>
    <definedName name="mmm" localSheetId="0">'[1]333.06'!#REF!</definedName>
    <definedName name="mmm">'[1]333.06'!#REF!</definedName>
    <definedName name="mmmm">'[2]2.03'!$J$11</definedName>
    <definedName name="mmmmm" localSheetId="0">'[1]333.06'!#REF!</definedName>
    <definedName name="mmmmm">'[1]333.06'!#REF!</definedName>
    <definedName name="mmmnmnb">'[2]2.03'!$H$11</definedName>
    <definedName name="mmnb">'[2]2.03'!$B$11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nb" localSheetId="0">'[1]333-10'!#REF!</definedName>
    <definedName name="nb">'[1]333-10'!#REF!</definedName>
    <definedName name="nmbnvmvbh">'[2]2.03'!$J$13</definedName>
    <definedName name="nn" localSheetId="0">#REF!</definedName>
    <definedName name="nn">#REF!</definedName>
    <definedName name="nngvb">'[2]1.03'!$H$11</definedName>
    <definedName name="nnn" localSheetId="0">#REF!</definedName>
    <definedName name="nnn">#REF!</definedName>
    <definedName name="nnnnnnnnnnh" localSheetId="0">'[2]1.03'!#REF!</definedName>
    <definedName name="nnnnnnnnnnh">'[2]1.03'!#REF!</definedName>
    <definedName name="ñ">'[5]25.03'!$G$9</definedName>
    <definedName name="ññ">'[5]31.03'!$D$9</definedName>
    <definedName name="ol">'[6]3'!$H$14</definedName>
    <definedName name="ooo" localSheetId="0">'[1]333.06'!#REF!</definedName>
    <definedName name="ooo">'[1]333.06'!#REF!</definedName>
    <definedName name="oooo">'[5]29.03'!$D$9</definedName>
    <definedName name="ooooooo" localSheetId="0">'[5]18.03'!#REF!</definedName>
    <definedName name="ooooooo">'[5]18.03'!#REF!</definedName>
    <definedName name="op">'[6]1'!$C$14</definedName>
    <definedName name="oppo">'[6]1'!$G$14</definedName>
    <definedName name="p" localSheetId="0">'[1]333.08'!#REF!</definedName>
    <definedName name="p">'[1]333.08'!#REF!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IO">'[12]333-11'!$E$8</definedName>
    <definedName name="PJ" localSheetId="0">'[1]331-04'!#REF!</definedName>
    <definedName name="PJ">'[1]331-04'!#REF!</definedName>
    <definedName name="PL" localSheetId="0">'[1]331-04'!#REF!</definedName>
    <definedName name="PL">'[1]331-04'!#REF!</definedName>
    <definedName name="po">'[6]3'!$J$14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pop" localSheetId="0">'[1]333.04'!#REF!</definedName>
    <definedName name="popop">'[1]333.04'!#REF!</definedName>
    <definedName name="popp" localSheetId="0">'[1]333.04'!#REF!</definedName>
    <definedName name="popp">'[1]333.04'!#REF!</definedName>
    <definedName name="ppp" localSheetId="0">'[1]333.04'!#REF!</definedName>
    <definedName name="ppp">'[1]333.04'!#REF!</definedName>
    <definedName name="pppp">'[5]31.03'!$B$9</definedName>
    <definedName name="py" localSheetId="0">#REF!</definedName>
    <definedName name="py">#REF!</definedName>
    <definedName name="q" localSheetId="0">#REF!</definedName>
    <definedName name="q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we" localSheetId="0">#REF!</definedName>
    <definedName name="qwe">#REF!</definedName>
    <definedName name="re" localSheetId="0">#REF!</definedName>
    <definedName name="re">#REF!</definedName>
    <definedName name="redfred">'[2]1.03'!$J$11</definedName>
    <definedName name="rere">'[2]3.03'!$D$10</definedName>
    <definedName name="res" localSheetId="0">#REF!</definedName>
    <definedName name="res">#REF!</definedName>
    <definedName name="rey">'[6]8'!$B$13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tvg">'[6]5'!$D$13</definedName>
    <definedName name="rtyh" localSheetId="0">'[6]1'!#REF!</definedName>
    <definedName name="rtyh">'[6]1'!#REF!</definedName>
    <definedName name="sd" localSheetId="0">#REF!</definedName>
    <definedName name="sd">#REF!</definedName>
    <definedName name="sdfg">'[6]2'!$D$13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fdg">'[6]2'!$F$13</definedName>
    <definedName name="ss" localSheetId="0">'[8]343-01'!#REF!</definedName>
    <definedName name="ss">'[8]343-01'!#REF!</definedName>
    <definedName name="sss" localSheetId="0">'[1]333.02'!#REF!</definedName>
    <definedName name="sss">'[1]333.02'!#REF!</definedName>
    <definedName name="ssss" localSheetId="0">#REF!</definedName>
    <definedName name="ssss">#REF!</definedName>
    <definedName name="sssssd" localSheetId="0">#REF!</definedName>
    <definedName name="sssssd">#REF!</definedName>
    <definedName name="ssssss" localSheetId="0">#REF!</definedName>
    <definedName name="ssssss">#REF!</definedName>
    <definedName name="t" localSheetId="0">'[1]333.02'!#REF!</definedName>
    <definedName name="t">'[1]333.02'!#REF!</definedName>
    <definedName name="ta" localSheetId="0">#REF!</definedName>
    <definedName name="ta">#REF!</definedName>
    <definedName name="tesnac11" localSheetId="0">#REF!</definedName>
    <definedName name="tesnac11">#REF!</definedName>
    <definedName name="tesnac12" localSheetId="0">#REF!</definedName>
    <definedName name="tesnac12">#REF!</definedName>
    <definedName name="tita" localSheetId="0">#REF!</definedName>
    <definedName name="tita">#REF!</definedName>
    <definedName name="total" localSheetId="0">'[7]3.23-10'!#REF!</definedName>
    <definedName name="total">'[7]3.23-10'!#REF!</definedName>
    <definedName name="total2" localSheetId="0">'[7]3.23-10'!#REF!</definedName>
    <definedName name="total2">'[7]3.23-10'!#REF!</definedName>
    <definedName name="tre" localSheetId="0">#REF!</definedName>
    <definedName name="tre">#REF!</definedName>
    <definedName name="tt" localSheetId="0">'[1]344.13'!#REF!</definedName>
    <definedName name="tt">'[1]344.13'!#REF!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u" localSheetId="0">'[1]333.03'!#REF!</definedName>
    <definedName name="u">'[1]333.03'!#REF!</definedName>
    <definedName name="uiyt">'[6]1'!$F$14</definedName>
    <definedName name="utyu">'[6]6'!$B$13</definedName>
    <definedName name="uu" localSheetId="0">'[1]333.04'!#REF!</definedName>
    <definedName name="uu">'[1]333.04'!#REF!</definedName>
    <definedName name="uuuuu" localSheetId="0">'[1]333.04'!#REF!</definedName>
    <definedName name="uuuuu">'[1]333.04'!#REF!</definedName>
    <definedName name="v" localSheetId="0">#REF!</definedName>
    <definedName name="v">#REF!</definedName>
    <definedName name="valdesia" localSheetId="0">'[7]3.23-10'!#REF!</definedName>
    <definedName name="valdesia">'[7]3.23-10'!#REF!</definedName>
    <definedName name="valdesia2" localSheetId="0">'[7]3.23-10'!#REF!</definedName>
    <definedName name="valdesia2">'[7]3.23-10'!#REF!</definedName>
    <definedName name="valle" localSheetId="0">'[7]3.23-10'!#REF!</definedName>
    <definedName name="valle">'[7]3.23-10'!#REF!</definedName>
    <definedName name="valle2" localSheetId="0">'[7]3.23-10'!#REF!</definedName>
    <definedName name="valle2">'[7]3.23-10'!#REF!</definedName>
    <definedName name="VBV" localSheetId="0">#REF!</definedName>
    <definedName name="VBV">#REF!</definedName>
    <definedName name="vd">'[5]8.03'!$C$9</definedName>
    <definedName name="vfc" localSheetId="0">#REF!</definedName>
    <definedName name="vfc">#REF!</definedName>
    <definedName name="vfdx">'[2]3.03'!$B$10</definedName>
    <definedName name="vfv" localSheetId="0">'[1]333.07'!#REF!</definedName>
    <definedName name="vfv">'[1]333.07'!#REF!</definedName>
    <definedName name="vfxv" localSheetId="0">'[1]333.07'!#REF!</definedName>
    <definedName name="vfxv">'[1]333.07'!#REF!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>'[6]6'!$P$13</definedName>
    <definedName name="w" localSheetId="0">#REF!</definedName>
    <definedName name="w">#REF!</definedName>
    <definedName name="ww" localSheetId="0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'[2]1.03'!$B$12</definedName>
    <definedName name="yt" localSheetId="0">'[13]331-16'!#REF!</definedName>
    <definedName name="yt">'[13]331-16'!#REF!</definedName>
    <definedName name="yu" localSheetId="0">#REF!</definedName>
    <definedName name="yu">#REF!</definedName>
    <definedName name="yuma" localSheetId="0">'[7]3.23-10'!#REF!</definedName>
    <definedName name="yuma">'[7]3.23-10'!#REF!</definedName>
    <definedName name="yuma2" localSheetId="0">'[7]3.23-10'!#REF!</definedName>
    <definedName name="yuma2">'[7]3.23-10'!#REF!</definedName>
    <definedName name="yuyu" localSheetId="0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 localSheetId="0">#REF!</definedName>
    <definedName name="zxc">#REF!</definedName>
    <definedName name="zxcv">'[2]5.03'!$P$21</definedName>
    <definedName name="zxcx">'[5]28.03'!$D$9</definedName>
    <definedName name="zxz">'[5]24.03'!$P$20</definedName>
    <definedName name="zxzx">'[5]26.03'!$B$9</definedName>
  </definedNames>
  <calcPr calcId="162913"/>
</workbook>
</file>

<file path=xl/calcChain.xml><?xml version="1.0" encoding="utf-8"?>
<calcChain xmlns="http://schemas.openxmlformats.org/spreadsheetml/2006/main">
  <c r="B42" i="21" l="1"/>
  <c r="B41" i="21"/>
  <c r="B40" i="21"/>
  <c r="D39" i="21"/>
  <c r="C39" i="21"/>
  <c r="B39" i="21" s="1"/>
  <c r="B38" i="21"/>
  <c r="B37" i="21"/>
  <c r="B36" i="21"/>
  <c r="D35" i="21"/>
  <c r="D34" i="21" s="1"/>
  <c r="C35" i="21"/>
  <c r="B35" i="21" s="1"/>
  <c r="B33" i="21"/>
  <c r="B32" i="21"/>
  <c r="B31" i="21"/>
  <c r="D30" i="21"/>
  <c r="D25" i="21" s="1"/>
  <c r="C30" i="21"/>
  <c r="B29" i="21"/>
  <c r="B28" i="21"/>
  <c r="B27" i="21"/>
  <c r="D26" i="21"/>
  <c r="C26" i="21"/>
  <c r="B26" i="21" s="1"/>
  <c r="B24" i="21"/>
  <c r="B15" i="21" s="1"/>
  <c r="B23" i="21"/>
  <c r="B22" i="21"/>
  <c r="B13" i="21" s="1"/>
  <c r="D21" i="21"/>
  <c r="C21" i="21"/>
  <c r="B21" i="21" s="1"/>
  <c r="B20" i="21"/>
  <c r="B19" i="21"/>
  <c r="B10" i="21" s="1"/>
  <c r="B18" i="21"/>
  <c r="D17" i="21"/>
  <c r="D16" i="21" s="1"/>
  <c r="C17" i="21"/>
  <c r="B17" i="21" s="1"/>
  <c r="C16" i="21"/>
  <c r="D15" i="21"/>
  <c r="C15" i="21"/>
  <c r="D14" i="21"/>
  <c r="C14" i="21"/>
  <c r="D13" i="21"/>
  <c r="C13" i="21"/>
  <c r="D11" i="21"/>
  <c r="C11" i="21"/>
  <c r="B11" i="21"/>
  <c r="D10" i="21"/>
  <c r="C10" i="21"/>
  <c r="D9" i="21"/>
  <c r="C9" i="21"/>
  <c r="C8" i="21"/>
  <c r="B9" i="21" l="1"/>
  <c r="C34" i="21"/>
  <c r="B8" i="21"/>
  <c r="C12" i="21"/>
  <c r="D7" i="21"/>
  <c r="D12" i="21"/>
  <c r="B14" i="21"/>
  <c r="B30" i="21"/>
  <c r="B12" i="21" s="1"/>
  <c r="B16" i="21"/>
  <c r="B34" i="21"/>
  <c r="D8" i="21"/>
  <c r="C25" i="21"/>
  <c r="B25" i="21" s="1"/>
  <c r="C15" i="20"/>
  <c r="B15" i="20"/>
  <c r="C7" i="20"/>
  <c r="D7" i="20"/>
  <c r="C8" i="20"/>
  <c r="D8" i="20"/>
  <c r="C9" i="20"/>
  <c r="D9" i="20"/>
  <c r="C10" i="20"/>
  <c r="D10" i="20"/>
  <c r="C11" i="20"/>
  <c r="D11" i="20"/>
  <c r="C12" i="20"/>
  <c r="D12" i="20"/>
  <c r="C13" i="20"/>
  <c r="D13" i="20"/>
  <c r="C14" i="20"/>
  <c r="D14" i="20"/>
  <c r="D15" i="20"/>
  <c r="B8" i="20"/>
  <c r="B9" i="20"/>
  <c r="B10" i="20"/>
  <c r="B11" i="20"/>
  <c r="B12" i="20"/>
  <c r="B13" i="20"/>
  <c r="B14" i="20"/>
  <c r="B7" i="20"/>
  <c r="C7" i="21" l="1"/>
  <c r="B7" i="21"/>
</calcChain>
</file>

<file path=xl/sharedStrings.xml><?xml version="1.0" encoding="utf-8"?>
<sst xmlns="http://schemas.openxmlformats.org/spreadsheetml/2006/main" count="616" uniqueCount="47">
  <si>
    <t>Total</t>
  </si>
  <si>
    <t>Público</t>
  </si>
  <si>
    <t>Privado</t>
  </si>
  <si>
    <t>Semioficial</t>
  </si>
  <si>
    <t>Sexo</t>
  </si>
  <si>
    <t>Fuente: Departamento de Estadística, Ministerio de Educación de la República Dominicana (MINERD)</t>
  </si>
  <si>
    <t>Todos los sectores</t>
  </si>
  <si>
    <r>
      <rPr>
        <b/>
        <sz val="11"/>
        <rFont val="Calibri"/>
        <family val="2"/>
      </rPr>
      <t>Primer ciclo</t>
    </r>
  </si>
  <si>
    <r>
      <rPr>
        <sz val="11"/>
        <rFont val="Calibri"/>
        <family val="2"/>
      </rPr>
      <t>Primero</t>
    </r>
  </si>
  <si>
    <r>
      <rPr>
        <sz val="11"/>
        <rFont val="Calibri"/>
        <family val="2"/>
      </rPr>
      <t>Segundo</t>
    </r>
  </si>
  <si>
    <r>
      <rPr>
        <sz val="11"/>
        <rFont val="Calibri"/>
        <family val="2"/>
      </rPr>
      <t>Tercero</t>
    </r>
  </si>
  <si>
    <r>
      <rPr>
        <b/>
        <sz val="11"/>
        <rFont val="Calibri"/>
        <family val="2"/>
      </rPr>
      <t>Segundo ciclo</t>
    </r>
  </si>
  <si>
    <r>
      <rPr>
        <sz val="11"/>
        <rFont val="Calibri"/>
        <family val="2"/>
      </rPr>
      <t>Cuarto</t>
    </r>
  </si>
  <si>
    <r>
      <rPr>
        <sz val="11"/>
        <rFont val="Calibri"/>
        <family val="2"/>
      </rPr>
      <t>Quinto</t>
    </r>
  </si>
  <si>
    <r>
      <rPr>
        <sz val="11"/>
        <rFont val="Calibri"/>
        <family val="2"/>
      </rPr>
      <t>Sexto</t>
    </r>
  </si>
  <si>
    <r>
      <rPr>
        <b/>
        <sz val="11"/>
        <rFont val="Calibri"/>
        <family val="2"/>
      </rPr>
      <t>Primero ciclo</t>
    </r>
  </si>
  <si>
    <t>Sector/ciclo/grado</t>
  </si>
  <si>
    <t>Primer ciclo</t>
  </si>
  <si>
    <t>Primero</t>
  </si>
  <si>
    <t>Segundo</t>
  </si>
  <si>
    <t>Tercero</t>
  </si>
  <si>
    <t>Segundo ciclo</t>
  </si>
  <si>
    <t>Cuarto</t>
  </si>
  <si>
    <t>Quinto</t>
  </si>
  <si>
    <t>Sexto</t>
  </si>
  <si>
    <t>Primero ciclo</t>
  </si>
  <si>
    <r>
      <rPr>
        <b/>
        <sz val="9"/>
        <rFont val="Franklin Gothic Book"/>
        <family val="2"/>
      </rPr>
      <t>Primer ciclo</t>
    </r>
  </si>
  <si>
    <r>
      <rPr>
        <b/>
        <sz val="9"/>
        <rFont val="Franklin Gothic Book"/>
        <family val="2"/>
      </rPr>
      <t>Segundo ciclo</t>
    </r>
  </si>
  <si>
    <r>
      <rPr>
        <b/>
        <sz val="9"/>
        <rFont val="Franklin Gothic Book"/>
        <family val="2"/>
      </rPr>
      <t>Primero ciclo</t>
    </r>
  </si>
  <si>
    <t>Hombres</t>
  </si>
  <si>
    <t>Mujeres</t>
  </si>
  <si>
    <r>
      <rPr>
        <b/>
        <sz val="9"/>
        <rFont val="Roboto"/>
      </rPr>
      <t>Cuadro 5.30-14-11.</t>
    </r>
    <r>
      <rPr>
        <sz val="9"/>
        <rFont val="Roboto"/>
      </rPr>
      <t xml:space="preserve"> REPÚBLICA DOMINICANA: Cantidad de estudiantes matriculados a inicio del año escolar en el nivel medio por sexo, según sector, ciclo y grado. Año lectivo 2018-2019</t>
    </r>
  </si>
  <si>
    <r>
      <rPr>
        <b/>
        <sz val="9"/>
        <rFont val="Roboto"/>
      </rPr>
      <t>Cuadro 5.30-14-12</t>
    </r>
    <r>
      <rPr>
        <sz val="9"/>
        <rFont val="Roboto"/>
      </rPr>
      <t>. REPÚBLICA DOMINICANA: Cantidad de estudiantes matriculados a inicio del año escolar en el nivel medio por sexo, según sector y grado, año lectivo 2019-2020</t>
    </r>
  </si>
  <si>
    <r>
      <rPr>
        <b/>
        <sz val="9"/>
        <rFont val="Roboto"/>
      </rPr>
      <t>Cuadro 5.30-14-10.</t>
    </r>
    <r>
      <rPr>
        <sz val="9"/>
        <rFont val="Roboto"/>
      </rPr>
      <t xml:space="preserve"> REPÚBLICA DOMINICANA: Cantidad de estudiantes matriculados a inicio del año escolar en el nivel medio por sexo, según sector, ciclo y grado. Año lectivo 2017-2018</t>
    </r>
  </si>
  <si>
    <r>
      <rPr>
        <b/>
        <sz val="9"/>
        <rFont val="Roboto"/>
      </rPr>
      <t>Cuadro 5.30-14-9.</t>
    </r>
    <r>
      <rPr>
        <sz val="9"/>
        <rFont val="Roboto"/>
      </rPr>
      <t xml:space="preserve"> REPÚBLICA DOMINICANA: Cantidad de estudiantes matriculados a inicio del año escolar en el nivel medio por sexo, según sector, ciclo y grado. Año lectivo 2016-2017</t>
    </r>
  </si>
  <si>
    <r>
      <rPr>
        <b/>
        <sz val="9"/>
        <rFont val="Roboto"/>
      </rPr>
      <t xml:space="preserve">Cuadro 5.30-14-8. </t>
    </r>
    <r>
      <rPr>
        <sz val="9"/>
        <rFont val="Roboto"/>
      </rPr>
      <t>REPÚBLICA DOMINICANA: Cantidad de estudiantes matriculados a inicio del año escolar en el nivel medio por sexo, según sector, ciclo y grado. Año lectivo 2016-2017</t>
    </r>
  </si>
  <si>
    <r>
      <rPr>
        <b/>
        <sz val="9"/>
        <rFont val="Roboto"/>
      </rPr>
      <t>Cuadro 5.30-14-7</t>
    </r>
    <r>
      <rPr>
        <sz val="9"/>
        <rFont val="Roboto"/>
      </rPr>
      <t>. REPÚBLICA DOMINICANA: Cantidad de estudiantes matriculados a inicio del año escolar en el nivel medio por sexo, según sector, ciclo y grado. Año lectivo 2014-2015</t>
    </r>
  </si>
  <si>
    <r>
      <rPr>
        <b/>
        <sz val="9"/>
        <rFont val="Roboto"/>
      </rPr>
      <t xml:space="preserve">Cuadro 5.30-14-6. </t>
    </r>
    <r>
      <rPr>
        <sz val="9"/>
        <rFont val="Roboto"/>
      </rPr>
      <t>REPÚBLICA DOMINICANA: Cantidad de estudiantes matriculados a inicio del año escolar en el nivel medio por sexo, según sector, ciclo y grado. Año lectivo 2013-2014</t>
    </r>
  </si>
  <si>
    <r>
      <rPr>
        <b/>
        <sz val="9"/>
        <rFont val="Roboto"/>
      </rPr>
      <t>Cuadro 5.30-14-5</t>
    </r>
    <r>
      <rPr>
        <sz val="9"/>
        <rFont val="Roboto"/>
      </rPr>
      <t>. REPÚBLICA DOMINICANA: Cantidad de estudiantes matriculados a inicio del año escolar en el nivel medio por sexo, según sector, ciclo y grado. Año lectivo 2012-2013</t>
    </r>
  </si>
  <si>
    <r>
      <rPr>
        <b/>
        <sz val="9"/>
        <rFont val="Roboto"/>
      </rPr>
      <t>Cuadro 5.30-14-4.</t>
    </r>
    <r>
      <rPr>
        <sz val="9"/>
        <rFont val="Roboto"/>
      </rPr>
      <t xml:space="preserve"> REPÚBLICA DOMINICANA: Cantidad de estudiantes matriculados a inicio del año escolar en el nivel medio por sexo, según sector, ciclo y grado. Año lectivo 2011-2012</t>
    </r>
  </si>
  <si>
    <r>
      <rPr>
        <b/>
        <sz val="9"/>
        <rFont val="Roboto"/>
      </rPr>
      <t>Cuadro 5.30-14-3.</t>
    </r>
    <r>
      <rPr>
        <sz val="9"/>
        <rFont val="Roboto"/>
      </rPr>
      <t xml:space="preserve"> REPÚBLICA DOMINICANA: Cantidad de estudiantes matriculados a inicio del año escolar en el nivel medio por sexo, según sector, ciclo y grado. Año lectivo 2010-2011</t>
    </r>
  </si>
  <si>
    <r>
      <rPr>
        <b/>
        <sz val="9"/>
        <rFont val="Roboto"/>
      </rPr>
      <t xml:space="preserve">Cuadro 5.30-14-2. </t>
    </r>
    <r>
      <rPr>
        <sz val="9"/>
        <rFont val="Roboto"/>
      </rPr>
      <t>REPÚBLICA DOMINICANA: Cantidad de estudiantes matriculados a inicio del año escolar en el nivel medio por sexo, según sector, ciclo y grado. Año lectivo 2009-2010</t>
    </r>
  </si>
  <si>
    <r>
      <rPr>
        <b/>
        <sz val="9"/>
        <rFont val="Roboto"/>
      </rPr>
      <t xml:space="preserve">Cuadro 5.30-14-1. </t>
    </r>
    <r>
      <rPr>
        <sz val="9"/>
        <rFont val="Roboto"/>
      </rPr>
      <t>REPÚBLICA DOMINICANA: Cantidad de estudiantes matriculados a inicio del año escolar en el nivel medio por sexo, según sector, ciclo y grado. Año lectivo 2008-2009</t>
    </r>
  </si>
  <si>
    <t>Nota: este cuadro fue adecuado a la nueva clasificación de la CINE 2013</t>
  </si>
  <si>
    <r>
      <rPr>
        <b/>
        <sz val="9"/>
        <rFont val="Roboto"/>
      </rPr>
      <t>Cuadro 5.30-14-13</t>
    </r>
    <r>
      <rPr>
        <sz val="9"/>
        <rFont val="Roboto"/>
      </rPr>
      <t>. REPÚBLICA DOMINICANA: Cantidad de estudiantes matriculados a inicio del año escolar en el nivel medio por sexo, según sector y grado, año lectivo 2020-2021</t>
    </r>
  </si>
  <si>
    <t xml:space="preserve">Nota: Este cuadro fue adecuado a la nueva clasificación de la CINE 2013. </t>
  </si>
  <si>
    <r>
      <rPr>
        <b/>
        <sz val="9"/>
        <rFont val="Roboto"/>
      </rPr>
      <t>Cuadro 5.30-14-14</t>
    </r>
    <r>
      <rPr>
        <sz val="9"/>
        <rFont val="Roboto"/>
      </rPr>
      <t>. REPÚBLICA DOMINICANA: Cantidad de estudiantes matriculados a inicio del año escolar en el nivel medio por sexo, según sector y grado, año lectivo 2021-2022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</si>
</sst>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name val="Franklin Gothic Book"/>
      <family val="2"/>
    </font>
    <font>
      <sz val="9"/>
      <name val="Roboto"/>
    </font>
    <font>
      <b/>
      <sz val="9"/>
      <name val="Roboto"/>
    </font>
    <font>
      <sz val="7"/>
      <name val="Roboto"/>
    </font>
    <font>
      <sz val="8"/>
      <name val="Roboto"/>
    </font>
    <font>
      <sz val="7"/>
      <color theme="1"/>
      <name val="Roboto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1">
    <xf numFmtId="0" fontId="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170" fontId="20" fillId="51" borderId="13">
      <alignment horizontal="center" vertical="center"/>
    </xf>
    <xf numFmtId="0" fontId="25" fillId="0" borderId="14">
      <protection hidden="1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6" fillId="0" borderId="15">
      <protection hidden="1"/>
    </xf>
    <xf numFmtId="0" fontId="27" fillId="34" borderId="0" applyNumberFormat="0" applyBorder="0" applyAlignment="0" applyProtection="0"/>
    <xf numFmtId="171" fontId="28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53" borderId="17" applyNumberFormat="0" applyAlignment="0" applyProtection="0"/>
    <xf numFmtId="0" fontId="29" fillId="53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8" applyNumberFormat="0" applyFill="0" applyAlignment="0" applyProtection="0"/>
    <xf numFmtId="0" fontId="31" fillId="54" borderId="19" applyNumberFormat="0" applyAlignment="0" applyProtection="0"/>
    <xf numFmtId="0" fontId="31" fillId="54" borderId="19" applyNumberFormat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4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55" borderId="20">
      <alignment horizontal="center" textRotation="44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18" fillId="0" borderId="0">
      <protection locked="0"/>
    </xf>
    <xf numFmtId="0" fontId="36" fillId="35" borderId="0" applyNumberFormat="0" applyBorder="0" applyAlignment="0" applyProtection="0"/>
    <xf numFmtId="38" fontId="21" fillId="5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175" fontId="18" fillId="0" borderId="0">
      <protection locked="0"/>
    </xf>
    <xf numFmtId="175" fontId="18" fillId="0" borderId="0">
      <protection locked="0"/>
    </xf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17" applyNumberFormat="0" applyAlignment="0" applyProtection="0"/>
    <xf numFmtId="10" fontId="21" fillId="57" borderId="25" applyNumberFormat="0" applyBorder="0" applyAlignment="0" applyProtection="0"/>
    <xf numFmtId="0" fontId="42" fillId="58" borderId="17" applyNumberFormat="0" applyAlignment="0" applyProtection="0"/>
    <xf numFmtId="0" fontId="30" fillId="0" borderId="18" applyNumberFormat="0" applyFill="0" applyAlignment="0" applyProtection="0"/>
    <xf numFmtId="0" fontId="22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ill="0" applyBorder="0" applyAlignment="0" applyProtection="0"/>
    <xf numFmtId="172" fontId="18" fillId="0" borderId="0" applyFill="0" applyBorder="0" applyAlignment="0" applyProtection="0"/>
    <xf numFmtId="164" fontId="18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59" borderId="0" applyNumberFormat="0" applyBorder="0" applyAlignment="0" applyProtection="0"/>
    <xf numFmtId="37" fontId="44" fillId="0" borderId="0"/>
    <xf numFmtId="18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81" fontId="33" fillId="0" borderId="0" applyFill="0" applyBorder="0" applyAlignment="0" applyProtection="0"/>
    <xf numFmtId="0" fontId="18" fillId="60" borderId="2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60" borderId="26" applyNumberFormat="0" applyFont="0" applyAlignment="0" applyProtection="0"/>
    <xf numFmtId="0" fontId="48" fillId="53" borderId="27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9" fillId="0" borderId="0"/>
    <xf numFmtId="0" fontId="50" fillId="0" borderId="0" applyNumberFormat="0" applyFill="0" applyBorder="0" applyAlignment="0" applyProtection="0"/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52" borderId="14"/>
    <xf numFmtId="0" fontId="21" fillId="52" borderId="14"/>
    <xf numFmtId="0" fontId="21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4" fillId="0" borderId="29" applyNumberFormat="0" applyFill="0" applyAlignment="0" applyProtection="0"/>
    <xf numFmtId="37" fontId="21" fillId="63" borderId="0" applyNumberFormat="0" applyBorder="0" applyAlignment="0" applyProtection="0"/>
    <xf numFmtId="37" fontId="21" fillId="0" borderId="0"/>
    <xf numFmtId="0" fontId="21" fillId="64" borderId="0" applyNumberFormat="0" applyBorder="0" applyAlignment="0" applyProtection="0"/>
    <xf numFmtId="3" fontId="25" fillId="0" borderId="24" applyProtection="0"/>
    <xf numFmtId="0" fontId="27" fillId="34" borderId="0" applyNumberFormat="0" applyBorder="0" applyAlignment="0" applyProtection="0"/>
    <xf numFmtId="0" fontId="36" fillId="35" borderId="0" applyNumberFormat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57" fillId="65" borderId="0" xfId="2" applyFont="1" applyFill="1"/>
    <xf numFmtId="0" fontId="0" fillId="65" borderId="0" xfId="0" applyFill="1"/>
    <xf numFmtId="0" fontId="57" fillId="65" borderId="0" xfId="1" applyFont="1" applyFill="1"/>
    <xf numFmtId="0" fontId="21" fillId="65" borderId="0" xfId="3" applyFont="1" applyFill="1"/>
    <xf numFmtId="0" fontId="0" fillId="65" borderId="0" xfId="0" applyFill="1" applyAlignment="1">
      <alignment horizontal="center"/>
    </xf>
    <xf numFmtId="0" fontId="57" fillId="65" borderId="0" xfId="1" applyFont="1" applyFill="1" applyBorder="1"/>
    <xf numFmtId="0" fontId="55" fillId="65" borderId="0" xfId="2" applyNumberFormat="1" applyFont="1" applyFill="1" applyBorder="1" applyAlignment="1" applyProtection="1">
      <alignment vertical="distributed"/>
    </xf>
    <xf numFmtId="3" fontId="61" fillId="65" borderId="0" xfId="2" applyNumberFormat="1" applyFont="1" applyFill="1" applyAlignment="1">
      <alignment horizontal="right"/>
    </xf>
    <xf numFmtId="0" fontId="61" fillId="65" borderId="0" xfId="2" applyFont="1" applyFill="1"/>
    <xf numFmtId="3" fontId="62" fillId="65" borderId="0" xfId="2" applyNumberFormat="1" applyFont="1" applyFill="1" applyAlignment="1">
      <alignment horizontal="right"/>
    </xf>
    <xf numFmtId="3" fontId="61" fillId="65" borderId="0" xfId="2" applyNumberFormat="1" applyFont="1" applyFill="1" applyBorder="1" applyAlignment="1">
      <alignment horizontal="right"/>
    </xf>
    <xf numFmtId="0" fontId="61" fillId="65" borderId="12" xfId="2" applyFont="1" applyFill="1" applyBorder="1"/>
    <xf numFmtId="3" fontId="61" fillId="65" borderId="12" xfId="2" applyNumberFormat="1" applyFont="1" applyFill="1" applyBorder="1" applyAlignment="1">
      <alignment horizontal="right"/>
    </xf>
    <xf numFmtId="0" fontId="64" fillId="0" borderId="0" xfId="3" applyFont="1"/>
    <xf numFmtId="0" fontId="65" fillId="65" borderId="0" xfId="0" applyFont="1" applyFill="1" applyAlignment="1"/>
    <xf numFmtId="0" fontId="62" fillId="65" borderId="0" xfId="3" applyFont="1" applyFill="1" applyAlignment="1">
      <alignment vertical="top"/>
    </xf>
    <xf numFmtId="0" fontId="62" fillId="65" borderId="0" xfId="2" applyFont="1" applyFill="1"/>
    <xf numFmtId="0" fontId="62" fillId="65" borderId="11" xfId="2" applyNumberFormat="1" applyFont="1" applyFill="1" applyBorder="1" applyAlignment="1" applyProtection="1">
      <alignment horizontal="center" vertical="top"/>
    </xf>
    <xf numFmtId="3" fontId="62" fillId="65" borderId="0" xfId="2" applyNumberFormat="1" applyFont="1" applyFill="1" applyAlignment="1">
      <alignment horizontal="center"/>
    </xf>
    <xf numFmtId="3" fontId="61" fillId="65" borderId="0" xfId="2" applyNumberFormat="1" applyFont="1" applyFill="1" applyAlignment="1">
      <alignment horizontal="center"/>
    </xf>
    <xf numFmtId="3" fontId="61" fillId="65" borderId="0" xfId="2" applyNumberFormat="1" applyFont="1" applyFill="1" applyBorder="1" applyAlignment="1">
      <alignment horizontal="center"/>
    </xf>
    <xf numFmtId="3" fontId="61" fillId="65" borderId="12" xfId="2" applyNumberFormat="1" applyFont="1" applyFill="1" applyBorder="1" applyAlignment="1">
      <alignment horizontal="center"/>
    </xf>
    <xf numFmtId="0" fontId="62" fillId="65" borderId="11" xfId="2" applyNumberFormat="1" applyFont="1" applyFill="1" applyBorder="1" applyAlignment="1" applyProtection="1">
      <alignment horizontal="center" vertical="center"/>
    </xf>
    <xf numFmtId="0" fontId="64" fillId="65" borderId="0" xfId="3" applyFont="1" applyFill="1"/>
    <xf numFmtId="0" fontId="63" fillId="65" borderId="0" xfId="1" applyFont="1" applyFill="1"/>
    <xf numFmtId="0" fontId="61" fillId="65" borderId="0" xfId="2" applyFont="1" applyFill="1" applyAlignment="1">
      <alignment horizontal="left"/>
    </xf>
    <xf numFmtId="0" fontId="61" fillId="65" borderId="0" xfId="2" applyFont="1" applyFill="1" applyAlignment="1">
      <alignment horizontal="left" indent="1"/>
    </xf>
    <xf numFmtId="0" fontId="61" fillId="65" borderId="12" xfId="2" applyFont="1" applyFill="1" applyBorder="1" applyAlignment="1">
      <alignment horizontal="left" indent="1"/>
    </xf>
    <xf numFmtId="0" fontId="61" fillId="65" borderId="0" xfId="2" applyFont="1" applyFill="1" applyBorder="1" applyAlignment="1">
      <alignment horizontal="left" indent="1"/>
    </xf>
    <xf numFmtId="0" fontId="62" fillId="65" borderId="11" xfId="2" applyNumberFormat="1" applyFont="1" applyFill="1" applyBorder="1" applyAlignment="1" applyProtection="1">
      <alignment horizontal="center" vertical="center"/>
    </xf>
    <xf numFmtId="3" fontId="56" fillId="65" borderId="0" xfId="2" applyNumberFormat="1" applyFont="1" applyFill="1" applyAlignment="1">
      <alignment horizontal="right"/>
    </xf>
    <xf numFmtId="3" fontId="57" fillId="65" borderId="0" xfId="2" applyNumberFormat="1" applyFont="1" applyFill="1" applyAlignment="1">
      <alignment horizontal="right"/>
    </xf>
    <xf numFmtId="3" fontId="60" fillId="65" borderId="0" xfId="2" applyNumberFormat="1" applyFont="1" applyFill="1" applyAlignment="1">
      <alignment horizontal="right"/>
    </xf>
    <xf numFmtId="3" fontId="57" fillId="65" borderId="12" xfId="2" applyNumberFormat="1" applyFont="1" applyFill="1" applyBorder="1" applyAlignment="1">
      <alignment horizontal="right"/>
    </xf>
    <xf numFmtId="0" fontId="61" fillId="65" borderId="0" xfId="1" applyFont="1" applyFill="1" applyAlignment="1">
      <alignment horizontal="left" vertical="top" wrapText="1"/>
    </xf>
    <xf numFmtId="0" fontId="62" fillId="65" borderId="10" xfId="2" applyNumberFormat="1" applyFont="1" applyFill="1" applyBorder="1" applyAlignment="1" applyProtection="1">
      <alignment horizontal="left" vertical="center" wrapText="1"/>
    </xf>
    <xf numFmtId="0" fontId="62" fillId="65" borderId="12" xfId="2" applyNumberFormat="1" applyFont="1" applyFill="1" applyBorder="1" applyAlignment="1" applyProtection="1">
      <alignment horizontal="left" vertical="center" wrapText="1"/>
    </xf>
    <xf numFmtId="0" fontId="62" fillId="65" borderId="10" xfId="2" applyNumberFormat="1" applyFont="1" applyFill="1" applyBorder="1" applyAlignment="1" applyProtection="1">
      <alignment horizontal="right" vertical="center" wrapText="1" indent="4"/>
    </xf>
    <xf numFmtId="0" fontId="62" fillId="65" borderId="12" xfId="2" applyNumberFormat="1" applyFont="1" applyFill="1" applyBorder="1" applyAlignment="1" applyProtection="1">
      <alignment horizontal="right" vertical="center" wrapText="1" indent="4"/>
    </xf>
    <xf numFmtId="0" fontId="62" fillId="65" borderId="11" xfId="2" applyNumberFormat="1" applyFont="1" applyFill="1" applyBorder="1" applyAlignment="1" applyProtection="1">
      <alignment horizontal="center" vertical="center"/>
    </xf>
    <xf numFmtId="0" fontId="61" fillId="65" borderId="0" xfId="1" applyFont="1" applyFill="1" applyAlignment="1">
      <alignment horizontal="left" vertical="distributed"/>
    </xf>
    <xf numFmtId="0" fontId="62" fillId="65" borderId="10" xfId="2" applyNumberFormat="1" applyFont="1" applyFill="1" applyBorder="1" applyAlignment="1" applyProtection="1">
      <alignment horizontal="left" vertical="center" wrapText="1" indent="1"/>
    </xf>
    <xf numFmtId="0" fontId="62" fillId="65" borderId="12" xfId="2" applyNumberFormat="1" applyFont="1" applyFill="1" applyBorder="1" applyAlignment="1" applyProtection="1">
      <alignment horizontal="left" vertical="center" wrapText="1" indent="1"/>
    </xf>
    <xf numFmtId="0" fontId="56" fillId="65" borderId="0" xfId="1" applyFont="1" applyFill="1" applyAlignment="1">
      <alignment horizontal="center"/>
    </xf>
    <xf numFmtId="0" fontId="62" fillId="65" borderId="10" xfId="2" applyNumberFormat="1" applyFont="1" applyFill="1" applyBorder="1" applyAlignment="1" applyProtection="1">
      <alignment horizontal="center" vertical="center" wrapText="1"/>
    </xf>
    <xf numFmtId="0" fontId="62" fillId="65" borderId="12" xfId="2" applyNumberFormat="1" applyFont="1" applyFill="1" applyBorder="1" applyAlignment="1" applyProtection="1">
      <alignment horizontal="center" vertical="center" wrapText="1"/>
    </xf>
    <xf numFmtId="0" fontId="0" fillId="65" borderId="0" xfId="0" applyFill="1" applyBorder="1" applyAlignment="1">
      <alignment horizontal="left" wrapText="1"/>
    </xf>
    <xf numFmtId="0" fontId="61" fillId="65" borderId="0" xfId="1" applyFont="1" applyFill="1" applyAlignment="1">
      <alignment horizontal="left" vertical="distributed" wrapText="1"/>
    </xf>
  </cellXfs>
  <cellStyles count="1121">
    <cellStyle name="1 indent" xfId="5"/>
    <cellStyle name="1 indent 2" xfId="6"/>
    <cellStyle name="1 indent 3" xfId="7"/>
    <cellStyle name="2 indents" xfId="8"/>
    <cellStyle name="2 indents 2" xfId="9"/>
    <cellStyle name="2 indents 3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Colore 1" xfId="17"/>
    <cellStyle name="20% - Colore 2" xfId="18"/>
    <cellStyle name="20% - Colore 3" xfId="19"/>
    <cellStyle name="20% - Colore 4" xfId="20"/>
    <cellStyle name="20% - Colore 5" xfId="21"/>
    <cellStyle name="20% - Colore 6" xfId="22"/>
    <cellStyle name="20% - Énfasis1 2" xfId="23"/>
    <cellStyle name="20% - Énfasis1 3" xfId="24"/>
    <cellStyle name="20% - Énfasis1 4" xfId="25"/>
    <cellStyle name="20% - Énfasis2 2" xfId="26"/>
    <cellStyle name="20% - Énfasis2 3" xfId="27"/>
    <cellStyle name="20% - Énfasis2 4" xfId="28"/>
    <cellStyle name="20% - Énfasis3 2" xfId="29"/>
    <cellStyle name="20% - Énfasis3 3" xfId="30"/>
    <cellStyle name="20% - Énfasis3 4" xfId="31"/>
    <cellStyle name="20% - Énfasis4 2" xfId="32"/>
    <cellStyle name="20% - Énfasis4 3" xfId="33"/>
    <cellStyle name="20% - Énfasis4 4" xfId="34"/>
    <cellStyle name="20% - Énfasis5 2" xfId="35"/>
    <cellStyle name="20% - Énfasis5 3" xfId="36"/>
    <cellStyle name="20% - Énfasis5 4" xfId="37"/>
    <cellStyle name="20% - Énfasis6 2" xfId="38"/>
    <cellStyle name="20% - Énfasis6 3" xfId="39"/>
    <cellStyle name="20% - Énfasis6 4" xfId="40"/>
    <cellStyle name="3 indents" xfId="41"/>
    <cellStyle name="3 indents 2" xfId="42"/>
    <cellStyle name="3 indents 3" xfId="43"/>
    <cellStyle name="4 indents" xfId="44"/>
    <cellStyle name="4 indents 2" xfId="45"/>
    <cellStyle name="4 indents 3" xfId="46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Colore 1" xfId="53"/>
    <cellStyle name="40% - Colore 2" xfId="54"/>
    <cellStyle name="40% - Colore 3" xfId="55"/>
    <cellStyle name="40% - Colore 4" xfId="56"/>
    <cellStyle name="40% - Colore 5" xfId="57"/>
    <cellStyle name="40% - Colore 6" xfId="58"/>
    <cellStyle name="40% - Énfasis1 2" xfId="59"/>
    <cellStyle name="40% - Énfasis1 3" xfId="60"/>
    <cellStyle name="40% - Énfasis1 4" xfId="61"/>
    <cellStyle name="40% - Énfasis2 2" xfId="62"/>
    <cellStyle name="40% - Énfasis2 3" xfId="63"/>
    <cellStyle name="40% - Énfasis2 4" xfId="64"/>
    <cellStyle name="40% - Énfasis3 2" xfId="65"/>
    <cellStyle name="40% - Énfasis3 3" xfId="66"/>
    <cellStyle name="40% - Énfasis3 4" xfId="67"/>
    <cellStyle name="40% - Énfasis4 2" xfId="68"/>
    <cellStyle name="40% - Énfasis4 3" xfId="69"/>
    <cellStyle name="40% - Énfasis4 4" xfId="70"/>
    <cellStyle name="40% - Énfasis5 2" xfId="71"/>
    <cellStyle name="40% - Énfasis5 3" xfId="72"/>
    <cellStyle name="40% - Énfasis5 4" xfId="73"/>
    <cellStyle name="40% - Énfasis6 2" xfId="74"/>
    <cellStyle name="40% - Énfasis6 3" xfId="75"/>
    <cellStyle name="40% - Énfasis6 4" xfId="76"/>
    <cellStyle name="5 indents" xfId="77"/>
    <cellStyle name="5 indents 2" xfId="78"/>
    <cellStyle name="5 indents 3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Colore 1" xfId="86"/>
    <cellStyle name="60% - Colore 2" xfId="87"/>
    <cellStyle name="60% - Colore 3" xfId="88"/>
    <cellStyle name="60% - Colore 4" xfId="89"/>
    <cellStyle name="60% - Colore 5" xfId="90"/>
    <cellStyle name="60% - Colore 6" xfId="91"/>
    <cellStyle name="60% - Énfasis1 2" xfId="92"/>
    <cellStyle name="60% - Énfasis1 3" xfId="93"/>
    <cellStyle name="60% - Énfasis1 4" xfId="94"/>
    <cellStyle name="60% - Énfasis2 2" xfId="95"/>
    <cellStyle name="60% - Énfasis2 3" xfId="96"/>
    <cellStyle name="60% - Énfasis2 4" xfId="97"/>
    <cellStyle name="60% - Énfasis3 2" xfId="98"/>
    <cellStyle name="60% - Énfasis3 3" xfId="99"/>
    <cellStyle name="60% - Énfasis3 4" xfId="100"/>
    <cellStyle name="60% - Énfasis4 2" xfId="101"/>
    <cellStyle name="60% - Énfasis4 3" xfId="102"/>
    <cellStyle name="60% - Énfasis4 4" xfId="103"/>
    <cellStyle name="60% - Énfasis5 2" xfId="104"/>
    <cellStyle name="60% - Énfasis5 3" xfId="105"/>
    <cellStyle name="60% - Énfasis5 4" xfId="106"/>
    <cellStyle name="60% - Énfasis6 2" xfId="107"/>
    <cellStyle name="60% - Énfasis6 3" xfId="108"/>
    <cellStyle name="60% - Énfasis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Actual Date" xfId="116"/>
    <cellStyle name="Array" xfId="117"/>
    <cellStyle name="Array Enter" xfId="118"/>
    <cellStyle name="Array Enter 2" xfId="119"/>
    <cellStyle name="Array Enter 3" xfId="120"/>
    <cellStyle name="Array_3.22-10" xfId="121"/>
    <cellStyle name="Bad" xfId="122"/>
    <cellStyle name="base paren" xfId="123"/>
    <cellStyle name="Buena 2" xfId="124"/>
    <cellStyle name="Buena 3" xfId="125"/>
    <cellStyle name="Buena 4" xfId="126"/>
    <cellStyle name="Calcolo" xfId="127"/>
    <cellStyle name="Calculation" xfId="128"/>
    <cellStyle name="Cálculo 2" xfId="129"/>
    <cellStyle name="Cálculo 3" xfId="130"/>
    <cellStyle name="Cálculo 4" xfId="131"/>
    <cellStyle name="Celda de comprobación 2" xfId="132"/>
    <cellStyle name="Celda de comprobación 3" xfId="133"/>
    <cellStyle name="Celda de comprobación 4" xfId="134"/>
    <cellStyle name="Celda vinculada 2" xfId="135"/>
    <cellStyle name="Celda vinculada 3" xfId="136"/>
    <cellStyle name="Celda vinculada 4" xfId="137"/>
    <cellStyle name="Cella collegata" xfId="138"/>
    <cellStyle name="Cella da controllare" xfId="139"/>
    <cellStyle name="Check Cell" xfId="140"/>
    <cellStyle name="Colore 1" xfId="141"/>
    <cellStyle name="Colore 2" xfId="142"/>
    <cellStyle name="Colore 3" xfId="143"/>
    <cellStyle name="Colore 4" xfId="144"/>
    <cellStyle name="Colore 5" xfId="145"/>
    <cellStyle name="Colore 6" xfId="146"/>
    <cellStyle name="Comma [0] 2" xfId="147"/>
    <cellStyle name="Comma [0]_Sheet1" xfId="148"/>
    <cellStyle name="Comma 10" xfId="149"/>
    <cellStyle name="Comma 11" xfId="150"/>
    <cellStyle name="Comma 12" xfId="151"/>
    <cellStyle name="Comma 13" xfId="152"/>
    <cellStyle name="Comma 14" xfId="153"/>
    <cellStyle name="Comma 15" xfId="154"/>
    <cellStyle name="Comma 16" xfId="155"/>
    <cellStyle name="Comma 16 2" xfId="156"/>
    <cellStyle name="Comma 16 3" xfId="157"/>
    <cellStyle name="Comma 17" xfId="158"/>
    <cellStyle name="Comma 17 2" xfId="159"/>
    <cellStyle name="Comma 17 3" xfId="160"/>
    <cellStyle name="Comma 18" xfId="161"/>
    <cellStyle name="Comma 18 2" xfId="162"/>
    <cellStyle name="Comma 18 3" xfId="163"/>
    <cellStyle name="Comma 19" xfId="164"/>
    <cellStyle name="Comma 19 2" xfId="165"/>
    <cellStyle name="Comma 19 3" xfId="166"/>
    <cellStyle name="Comma 2" xfId="167"/>
    <cellStyle name="Comma 2 2" xfId="168"/>
    <cellStyle name="Comma 2 2 2" xfId="169"/>
    <cellStyle name="Comma 2 2 2 2" xfId="170"/>
    <cellStyle name="Comma 2 2 2 2 2" xfId="171"/>
    <cellStyle name="Comma 2 2 2 2 2 2" xfId="172"/>
    <cellStyle name="Comma 2 2 2 2 2 2 2" xfId="173"/>
    <cellStyle name="Comma 2 2 2 2 2 2 2 2" xfId="174"/>
    <cellStyle name="Comma 2 2 2 2 2 2 2 2 2" xfId="175"/>
    <cellStyle name="Comma 2 2 2 2 2 2 2 2 2 2" xfId="176"/>
    <cellStyle name="Comma 2 2 2 2 2 2 2 2 2 2 2" xfId="177"/>
    <cellStyle name="Comma 2 2 2 2 2 2 2 2 2 2 2 2" xfId="178"/>
    <cellStyle name="Comma 2 2 2 2 2 2 2 2 2 2 2 3" xfId="179"/>
    <cellStyle name="Comma 2 2 2 2 2 2 2 2 2 2 2 4" xfId="180"/>
    <cellStyle name="Comma 2 2 2 2 2 2 2 2 2 3" xfId="181"/>
    <cellStyle name="Comma 2 2 2 2 2 2 2 2 2 4" xfId="182"/>
    <cellStyle name="Comma 2 2 2 2 2 2 2 2 2 5" xfId="183"/>
    <cellStyle name="Comma 2 2 2 2 2 2 2 2 3" xfId="184"/>
    <cellStyle name="Comma 2 2 2 2 2 2 2 2 3 2" xfId="185"/>
    <cellStyle name="Comma 2 2 2 2 2 2 2 2 3 3" xfId="186"/>
    <cellStyle name="Comma 2 2 2 2 2 2 2 2 3 4" xfId="187"/>
    <cellStyle name="Comma 2 2 2 2 2 2 2 3" xfId="188"/>
    <cellStyle name="Comma 2 2 2 2 2 2 2 3 2" xfId="189"/>
    <cellStyle name="Comma 2 2 2 2 2 2 2 3 2 2" xfId="190"/>
    <cellStyle name="Comma 2 2 2 2 2 2 2 3 2 3" xfId="191"/>
    <cellStyle name="Comma 2 2 2 2 2 2 2 3 2 4" xfId="192"/>
    <cellStyle name="Comma 2 2 2 2 2 2 2 4" xfId="193"/>
    <cellStyle name="Comma 2 2 2 2 2 2 2 5" xfId="194"/>
    <cellStyle name="Comma 2 2 2 2 2 2 2 6" xfId="195"/>
    <cellStyle name="Comma 2 2 2 2 2 2 3" xfId="196"/>
    <cellStyle name="Comma 2 2 2 2 2 2 3 2" xfId="197"/>
    <cellStyle name="Comma 2 2 2 2 2 2 3 2 2" xfId="198"/>
    <cellStyle name="Comma 2 2 2 2 2 2 3 2 2 2" xfId="199"/>
    <cellStyle name="Comma 2 2 2 2 2 2 3 2 2 3" xfId="200"/>
    <cellStyle name="Comma 2 2 2 2 2 2 3 2 2 4" xfId="201"/>
    <cellStyle name="Comma 2 2 2 2 2 2 3 3" xfId="202"/>
    <cellStyle name="Comma 2 2 2 2 2 2 3 4" xfId="203"/>
    <cellStyle name="Comma 2 2 2 2 2 2 3 5" xfId="204"/>
    <cellStyle name="Comma 2 2 2 2 2 2 4" xfId="205"/>
    <cellStyle name="Comma 2 2 2 2 2 2 4 2" xfId="206"/>
    <cellStyle name="Comma 2 2 2 2 2 2 4 3" xfId="207"/>
    <cellStyle name="Comma 2 2 2 2 2 2 4 4" xfId="208"/>
    <cellStyle name="Comma 2 2 2 2 2 3" xfId="209"/>
    <cellStyle name="Comma 2 2 2 2 2 3 2" xfId="210"/>
    <cellStyle name="Comma 2 2 2 2 2 3 2 2" xfId="211"/>
    <cellStyle name="Comma 2 2 2 2 2 3 2 2 2" xfId="212"/>
    <cellStyle name="Comma 2 2 2 2 2 3 2 2 2 2" xfId="213"/>
    <cellStyle name="Comma 2 2 2 2 2 3 2 2 2 3" xfId="214"/>
    <cellStyle name="Comma 2 2 2 2 2 3 2 2 2 4" xfId="215"/>
    <cellStyle name="Comma 2 2 2 2 2 3 2 3" xfId="216"/>
    <cellStyle name="Comma 2 2 2 2 2 3 2 4" xfId="217"/>
    <cellStyle name="Comma 2 2 2 2 2 3 2 5" xfId="218"/>
    <cellStyle name="Comma 2 2 2 2 2 3 3" xfId="219"/>
    <cellStyle name="Comma 2 2 2 2 2 3 3 2" xfId="220"/>
    <cellStyle name="Comma 2 2 2 2 2 3 3 3" xfId="221"/>
    <cellStyle name="Comma 2 2 2 2 2 3 3 4" xfId="222"/>
    <cellStyle name="Comma 2 2 2 2 2 4" xfId="223"/>
    <cellStyle name="Comma 2 2 2 2 2 4 2" xfId="224"/>
    <cellStyle name="Comma 2 2 2 2 2 4 2 2" xfId="225"/>
    <cellStyle name="Comma 2 2 2 2 2 4 2 3" xfId="226"/>
    <cellStyle name="Comma 2 2 2 2 2 4 2 4" xfId="227"/>
    <cellStyle name="Comma 2 2 2 2 2 5" xfId="228"/>
    <cellStyle name="Comma 2 2 2 2 2 6" xfId="229"/>
    <cellStyle name="Comma 2 2 2 2 2 7" xfId="230"/>
    <cellStyle name="Comma 2 2 2 2 3" xfId="231"/>
    <cellStyle name="Comma 2 2 2 2 3 2" xfId="232"/>
    <cellStyle name="Comma 2 2 2 2 3 2 2" xfId="233"/>
    <cellStyle name="Comma 2 2 2 2 3 2 2 2" xfId="234"/>
    <cellStyle name="Comma 2 2 2 2 3 2 2 2 2" xfId="235"/>
    <cellStyle name="Comma 2 2 2 2 3 2 2 2 2 2" xfId="236"/>
    <cellStyle name="Comma 2 2 2 2 3 2 2 2 2 3" xfId="237"/>
    <cellStyle name="Comma 2 2 2 2 3 2 2 2 2 4" xfId="238"/>
    <cellStyle name="Comma 2 2 2 2 3 2 2 3" xfId="239"/>
    <cellStyle name="Comma 2 2 2 2 3 2 2 4" xfId="240"/>
    <cellStyle name="Comma 2 2 2 2 3 2 2 5" xfId="241"/>
    <cellStyle name="Comma 2 2 2 2 3 2 3" xfId="242"/>
    <cellStyle name="Comma 2 2 2 2 3 2 3 2" xfId="243"/>
    <cellStyle name="Comma 2 2 2 2 3 2 3 3" xfId="244"/>
    <cellStyle name="Comma 2 2 2 2 3 2 3 4" xfId="245"/>
    <cellStyle name="Comma 2 2 2 2 3 3" xfId="246"/>
    <cellStyle name="Comma 2 2 2 2 3 3 2" xfId="247"/>
    <cellStyle name="Comma 2 2 2 2 3 3 2 2" xfId="248"/>
    <cellStyle name="Comma 2 2 2 2 3 3 2 3" xfId="249"/>
    <cellStyle name="Comma 2 2 2 2 3 3 2 4" xfId="250"/>
    <cellStyle name="Comma 2 2 2 2 3 4" xfId="251"/>
    <cellStyle name="Comma 2 2 2 2 3 5" xfId="252"/>
    <cellStyle name="Comma 2 2 2 2 3 6" xfId="253"/>
    <cellStyle name="Comma 2 2 2 2 4" xfId="254"/>
    <cellStyle name="Comma 2 2 2 2 4 2" xfId="255"/>
    <cellStyle name="Comma 2 2 2 2 4 2 2" xfId="256"/>
    <cellStyle name="Comma 2 2 2 2 4 2 2 2" xfId="257"/>
    <cellStyle name="Comma 2 2 2 2 4 2 2 3" xfId="258"/>
    <cellStyle name="Comma 2 2 2 2 4 2 2 4" xfId="259"/>
    <cellStyle name="Comma 2 2 2 2 4 3" xfId="260"/>
    <cellStyle name="Comma 2 2 2 2 4 4" xfId="261"/>
    <cellStyle name="Comma 2 2 2 2 4 5" xfId="262"/>
    <cellStyle name="Comma 2 2 2 2 5" xfId="263"/>
    <cellStyle name="Comma 2 2 2 2 5 2" xfId="264"/>
    <cellStyle name="Comma 2 2 2 2 5 3" xfId="265"/>
    <cellStyle name="Comma 2 2 2 2 5 4" xfId="266"/>
    <cellStyle name="Comma 2 2 2 3" xfId="267"/>
    <cellStyle name="Comma 2 2 2 3 2" xfId="268"/>
    <cellStyle name="Comma 2 2 2 3 2 2" xfId="269"/>
    <cellStyle name="Comma 2 2 2 3 2 2 2" xfId="270"/>
    <cellStyle name="Comma 2 2 2 3 2 2 2 2" xfId="271"/>
    <cellStyle name="Comma 2 2 2 3 2 2 2 2 2" xfId="272"/>
    <cellStyle name="Comma 2 2 2 3 2 2 2 2 2 2" xfId="273"/>
    <cellStyle name="Comma 2 2 2 3 2 2 2 2 2 3" xfId="274"/>
    <cellStyle name="Comma 2 2 2 3 2 2 2 2 2 4" xfId="275"/>
    <cellStyle name="Comma 2 2 2 3 2 2 2 3" xfId="276"/>
    <cellStyle name="Comma 2 2 2 3 2 2 2 4" xfId="277"/>
    <cellStyle name="Comma 2 2 2 3 2 2 2 5" xfId="278"/>
    <cellStyle name="Comma 2 2 2 3 2 2 3" xfId="279"/>
    <cellStyle name="Comma 2 2 2 3 2 2 3 2" xfId="280"/>
    <cellStyle name="Comma 2 2 2 3 2 2 3 3" xfId="281"/>
    <cellStyle name="Comma 2 2 2 3 2 2 3 4" xfId="282"/>
    <cellStyle name="Comma 2 2 2 3 2 3" xfId="283"/>
    <cellStyle name="Comma 2 2 2 3 2 3 2" xfId="284"/>
    <cellStyle name="Comma 2 2 2 3 2 3 2 2" xfId="285"/>
    <cellStyle name="Comma 2 2 2 3 2 3 2 3" xfId="286"/>
    <cellStyle name="Comma 2 2 2 3 2 3 2 4" xfId="287"/>
    <cellStyle name="Comma 2 2 2 3 2 4" xfId="288"/>
    <cellStyle name="Comma 2 2 2 3 2 5" xfId="289"/>
    <cellStyle name="Comma 2 2 2 3 2 6" xfId="290"/>
    <cellStyle name="Comma 2 2 2 3 3" xfId="291"/>
    <cellStyle name="Comma 2 2 2 3 3 2" xfId="292"/>
    <cellStyle name="Comma 2 2 2 3 3 2 2" xfId="293"/>
    <cellStyle name="Comma 2 2 2 3 3 2 2 2" xfId="294"/>
    <cellStyle name="Comma 2 2 2 3 3 2 2 3" xfId="295"/>
    <cellStyle name="Comma 2 2 2 3 3 2 2 4" xfId="296"/>
    <cellStyle name="Comma 2 2 2 3 3 3" xfId="297"/>
    <cellStyle name="Comma 2 2 2 3 3 4" xfId="298"/>
    <cellStyle name="Comma 2 2 2 3 3 5" xfId="299"/>
    <cellStyle name="Comma 2 2 2 3 4" xfId="300"/>
    <cellStyle name="Comma 2 2 2 3 4 2" xfId="301"/>
    <cellStyle name="Comma 2 2 2 3 4 3" xfId="302"/>
    <cellStyle name="Comma 2 2 2 3 4 4" xfId="303"/>
    <cellStyle name="Comma 2 2 2 4" xfId="304"/>
    <cellStyle name="Comma 2 2 2 4 2" xfId="305"/>
    <cellStyle name="Comma 2 2 2 4 2 2" xfId="306"/>
    <cellStyle name="Comma 2 2 2 4 2 2 2" xfId="307"/>
    <cellStyle name="Comma 2 2 2 4 2 2 2 2" xfId="308"/>
    <cellStyle name="Comma 2 2 2 4 2 2 2 3" xfId="309"/>
    <cellStyle name="Comma 2 2 2 4 2 2 2 4" xfId="310"/>
    <cellStyle name="Comma 2 2 2 4 2 3" xfId="311"/>
    <cellStyle name="Comma 2 2 2 4 2 4" xfId="312"/>
    <cellStyle name="Comma 2 2 2 4 2 5" xfId="313"/>
    <cellStyle name="Comma 2 2 2 4 3" xfId="314"/>
    <cellStyle name="Comma 2 2 2 4 3 2" xfId="315"/>
    <cellStyle name="Comma 2 2 2 4 3 3" xfId="316"/>
    <cellStyle name="Comma 2 2 2 4 3 4" xfId="317"/>
    <cellStyle name="Comma 2 2 2 5" xfId="318"/>
    <cellStyle name="Comma 2 2 2 5 2" xfId="319"/>
    <cellStyle name="Comma 2 2 2 5 2 2" xfId="320"/>
    <cellStyle name="Comma 2 2 2 5 2 3" xfId="321"/>
    <cellStyle name="Comma 2 2 2 5 2 4" xfId="322"/>
    <cellStyle name="Comma 2 2 2 6" xfId="323"/>
    <cellStyle name="Comma 2 2 2 7" xfId="324"/>
    <cellStyle name="Comma 2 2 2 8" xfId="325"/>
    <cellStyle name="Comma 2 2 3" xfId="326"/>
    <cellStyle name="Comma 2 2 3 2" xfId="327"/>
    <cellStyle name="Comma 2 2 3 2 2" xfId="328"/>
    <cellStyle name="Comma 2 2 3 2 2 2" xfId="329"/>
    <cellStyle name="Comma 2 2 3 2 2 2 2" xfId="330"/>
    <cellStyle name="Comma 2 2 3 2 2 2 2 2" xfId="331"/>
    <cellStyle name="Comma 2 2 3 2 2 2 2 2 2" xfId="332"/>
    <cellStyle name="Comma 2 2 3 2 2 2 2 2 2 2" xfId="333"/>
    <cellStyle name="Comma 2 2 3 2 2 2 2 2 2 3" xfId="334"/>
    <cellStyle name="Comma 2 2 3 2 2 2 2 2 2 4" xfId="335"/>
    <cellStyle name="Comma 2 2 3 2 2 2 2 3" xfId="336"/>
    <cellStyle name="Comma 2 2 3 2 2 2 2 4" xfId="337"/>
    <cellStyle name="Comma 2 2 3 2 2 2 2 5" xfId="338"/>
    <cellStyle name="Comma 2 2 3 2 2 2 3" xfId="339"/>
    <cellStyle name="Comma 2 2 3 2 2 2 3 2" xfId="340"/>
    <cellStyle name="Comma 2 2 3 2 2 2 3 3" xfId="341"/>
    <cellStyle name="Comma 2 2 3 2 2 2 3 4" xfId="342"/>
    <cellStyle name="Comma 2 2 3 2 2 3" xfId="343"/>
    <cellStyle name="Comma 2 2 3 2 2 3 2" xfId="344"/>
    <cellStyle name="Comma 2 2 3 2 2 3 2 2" xfId="345"/>
    <cellStyle name="Comma 2 2 3 2 2 3 2 3" xfId="346"/>
    <cellStyle name="Comma 2 2 3 2 2 3 2 4" xfId="347"/>
    <cellStyle name="Comma 2 2 3 2 2 4" xfId="348"/>
    <cellStyle name="Comma 2 2 3 2 2 5" xfId="349"/>
    <cellStyle name="Comma 2 2 3 2 2 6" xfId="350"/>
    <cellStyle name="Comma 2 2 3 2 3" xfId="351"/>
    <cellStyle name="Comma 2 2 3 2 3 2" xfId="352"/>
    <cellStyle name="Comma 2 2 3 2 3 2 2" xfId="353"/>
    <cellStyle name="Comma 2 2 3 2 3 2 2 2" xfId="354"/>
    <cellStyle name="Comma 2 2 3 2 3 2 2 3" xfId="355"/>
    <cellStyle name="Comma 2 2 3 2 3 2 2 4" xfId="356"/>
    <cellStyle name="Comma 2 2 3 2 3 3" xfId="357"/>
    <cellStyle name="Comma 2 2 3 2 3 4" xfId="358"/>
    <cellStyle name="Comma 2 2 3 2 3 5" xfId="359"/>
    <cellStyle name="Comma 2 2 3 2 4" xfId="360"/>
    <cellStyle name="Comma 2 2 3 2 4 2" xfId="361"/>
    <cellStyle name="Comma 2 2 3 2 4 3" xfId="362"/>
    <cellStyle name="Comma 2 2 3 2 4 4" xfId="363"/>
    <cellStyle name="Comma 2 2 3 3" xfId="364"/>
    <cellStyle name="Comma 2 2 3 3 2" xfId="365"/>
    <cellStyle name="Comma 2 2 3 3 2 2" xfId="366"/>
    <cellStyle name="Comma 2 2 3 3 2 2 2" xfId="367"/>
    <cellStyle name="Comma 2 2 3 3 2 2 2 2" xfId="368"/>
    <cellStyle name="Comma 2 2 3 3 2 2 2 3" xfId="369"/>
    <cellStyle name="Comma 2 2 3 3 2 2 2 4" xfId="370"/>
    <cellStyle name="Comma 2 2 3 3 2 3" xfId="371"/>
    <cellStyle name="Comma 2 2 3 3 2 4" xfId="372"/>
    <cellStyle name="Comma 2 2 3 3 2 5" xfId="373"/>
    <cellStyle name="Comma 2 2 3 3 3" xfId="374"/>
    <cellStyle name="Comma 2 2 3 3 3 2" xfId="375"/>
    <cellStyle name="Comma 2 2 3 3 3 3" xfId="376"/>
    <cellStyle name="Comma 2 2 3 3 3 4" xfId="377"/>
    <cellStyle name="Comma 2 2 3 4" xfId="378"/>
    <cellStyle name="Comma 2 2 3 4 2" xfId="379"/>
    <cellStyle name="Comma 2 2 3 4 2 2" xfId="380"/>
    <cellStyle name="Comma 2 2 3 4 2 3" xfId="381"/>
    <cellStyle name="Comma 2 2 3 4 2 4" xfId="382"/>
    <cellStyle name="Comma 2 2 3 5" xfId="383"/>
    <cellStyle name="Comma 2 2 3 6" xfId="384"/>
    <cellStyle name="Comma 2 2 3 7" xfId="385"/>
    <cellStyle name="Comma 2 2 4" xfId="386"/>
    <cellStyle name="Comma 2 2 4 2" xfId="387"/>
    <cellStyle name="Comma 2 2 4 2 2" xfId="388"/>
    <cellStyle name="Comma 2 2 4 2 2 2" xfId="389"/>
    <cellStyle name="Comma 2 2 4 2 2 2 2" xfId="390"/>
    <cellStyle name="Comma 2 2 4 2 2 2 2 2" xfId="391"/>
    <cellStyle name="Comma 2 2 4 2 2 2 2 3" xfId="392"/>
    <cellStyle name="Comma 2 2 4 2 2 2 2 4" xfId="393"/>
    <cellStyle name="Comma 2 2 4 2 2 3" xfId="394"/>
    <cellStyle name="Comma 2 2 4 2 2 4" xfId="395"/>
    <cellStyle name="Comma 2 2 4 2 2 5" xfId="396"/>
    <cellStyle name="Comma 2 2 4 2 3" xfId="397"/>
    <cellStyle name="Comma 2 2 4 2 3 2" xfId="398"/>
    <cellStyle name="Comma 2 2 4 2 3 3" xfId="399"/>
    <cellStyle name="Comma 2 2 4 2 3 4" xfId="400"/>
    <cellStyle name="Comma 2 2 4 3" xfId="401"/>
    <cellStyle name="Comma 2 2 4 3 2" xfId="402"/>
    <cellStyle name="Comma 2 2 4 3 2 2" xfId="403"/>
    <cellStyle name="Comma 2 2 4 3 2 3" xfId="404"/>
    <cellStyle name="Comma 2 2 4 3 2 4" xfId="405"/>
    <cellStyle name="Comma 2 2 4 4" xfId="406"/>
    <cellStyle name="Comma 2 2 4 5" xfId="407"/>
    <cellStyle name="Comma 2 2 4 6" xfId="408"/>
    <cellStyle name="Comma 2 2 5" xfId="409"/>
    <cellStyle name="Comma 2 2 5 2" xfId="410"/>
    <cellStyle name="Comma 2 2 5 2 2" xfId="411"/>
    <cellStyle name="Comma 2 2 5 2 2 2" xfId="412"/>
    <cellStyle name="Comma 2 2 5 2 2 3" xfId="413"/>
    <cellStyle name="Comma 2 2 5 2 2 4" xfId="414"/>
    <cellStyle name="Comma 2 2 5 3" xfId="415"/>
    <cellStyle name="Comma 2 2 5 4" xfId="416"/>
    <cellStyle name="Comma 2 2 5 5" xfId="417"/>
    <cellStyle name="Comma 2 2 6" xfId="418"/>
    <cellStyle name="Comma 2 2 6 2" xfId="419"/>
    <cellStyle name="Comma 2 2 6 3" xfId="420"/>
    <cellStyle name="Comma 2 2 6 4" xfId="421"/>
    <cellStyle name="Comma 2 2 7" xfId="422"/>
    <cellStyle name="Comma 2 3" xfId="423"/>
    <cellStyle name="Comma 2 4" xfId="424"/>
    <cellStyle name="Comma 2 4 2" xfId="425"/>
    <cellStyle name="Comma 2 4 2 2" xfId="426"/>
    <cellStyle name="Comma 2 4 2 3" xfId="427"/>
    <cellStyle name="Comma 2 4 3" xfId="428"/>
    <cellStyle name="Comma 2 4 3 2" xfId="429"/>
    <cellStyle name="Comma 2 4 3 3" xfId="430"/>
    <cellStyle name="Comma 2 4 4" xfId="431"/>
    <cellStyle name="Comma 2 4 4 2" xfId="432"/>
    <cellStyle name="Comma 2 4 4 3" xfId="433"/>
    <cellStyle name="Comma 2 4 5" xfId="434"/>
    <cellStyle name="Comma 2 4 5 2" xfId="435"/>
    <cellStyle name="Comma 2 4 5 3" xfId="436"/>
    <cellStyle name="Comma 2 4 6" xfId="437"/>
    <cellStyle name="Comma 2 4 7" xfId="438"/>
    <cellStyle name="Comma 2 5" xfId="439"/>
    <cellStyle name="Comma 2 5 2" xfId="440"/>
    <cellStyle name="Comma 2 5 3" xfId="441"/>
    <cellStyle name="Comma 2 6" xfId="442"/>
    <cellStyle name="Comma 2 6 2" xfId="443"/>
    <cellStyle name="Comma 2 6 3" xfId="444"/>
    <cellStyle name="Comma 2 7" xfId="445"/>
    <cellStyle name="Comma 2 7 2" xfId="446"/>
    <cellStyle name="Comma 2 7 3" xfId="447"/>
    <cellStyle name="Comma 2 8" xfId="448"/>
    <cellStyle name="Comma 2 9" xfId="449"/>
    <cellStyle name="Comma 2_3.24-07" xfId="450"/>
    <cellStyle name="Comma 20" xfId="451"/>
    <cellStyle name="Comma 20 2" xfId="452"/>
    <cellStyle name="Comma 20 3" xfId="453"/>
    <cellStyle name="Comma 21" xfId="454"/>
    <cellStyle name="Comma 21 2" xfId="455"/>
    <cellStyle name="Comma 21 3" xfId="456"/>
    <cellStyle name="Comma 22" xfId="457"/>
    <cellStyle name="Comma 22 2" xfId="458"/>
    <cellStyle name="Comma 22 2 2" xfId="459"/>
    <cellStyle name="Comma 22 2 3" xfId="460"/>
    <cellStyle name="Comma 23" xfId="461"/>
    <cellStyle name="Comma 24" xfId="462"/>
    <cellStyle name="Comma 24 2" xfId="463"/>
    <cellStyle name="Comma 24 2 2" xfId="464"/>
    <cellStyle name="Comma 24 2 3" xfId="465"/>
    <cellStyle name="Comma 25" xfId="466"/>
    <cellStyle name="Comma 26" xfId="467"/>
    <cellStyle name="Comma 26 2" xfId="468"/>
    <cellStyle name="Comma 26 2 2" xfId="469"/>
    <cellStyle name="Comma 26 2 3" xfId="470"/>
    <cellStyle name="Comma 26 3" xfId="471"/>
    <cellStyle name="Comma 26 4" xfId="472"/>
    <cellStyle name="Comma 29" xfId="473"/>
    <cellStyle name="Comma 29 2" xfId="474"/>
    <cellStyle name="Comma 29 3" xfId="475"/>
    <cellStyle name="Comma 3" xfId="476"/>
    <cellStyle name="Comma 3 2" xfId="477"/>
    <cellStyle name="Comma 3 2 2" xfId="478"/>
    <cellStyle name="Comma 3 2 3" xfId="479"/>
    <cellStyle name="Comma 3 3" xfId="480"/>
    <cellStyle name="Comma 3 3 2" xfId="481"/>
    <cellStyle name="Comma 3 3 3" xfId="482"/>
    <cellStyle name="Comma 3 4" xfId="483"/>
    <cellStyle name="Comma 3 4 2" xfId="484"/>
    <cellStyle name="Comma 3 4 3" xfId="485"/>
    <cellStyle name="Comma 3 5" xfId="486"/>
    <cellStyle name="Comma 3 5 2" xfId="487"/>
    <cellStyle name="Comma 3 5 3" xfId="488"/>
    <cellStyle name="Comma 3 6" xfId="489"/>
    <cellStyle name="Comma 3 6 2" xfId="490"/>
    <cellStyle name="Comma 3 6 3" xfId="491"/>
    <cellStyle name="Comma 3 7" xfId="492"/>
    <cellStyle name="Comma 3 8" xfId="493"/>
    <cellStyle name="Comma 4" xfId="494"/>
    <cellStyle name="Comma 4 2" xfId="495"/>
    <cellStyle name="Comma 4 3" xfId="496"/>
    <cellStyle name="Comma 5" xfId="497"/>
    <cellStyle name="Comma 5 2" xfId="498"/>
    <cellStyle name="Comma 5 3" xfId="499"/>
    <cellStyle name="Comma 6" xfId="500"/>
    <cellStyle name="Comma 6 2" xfId="501"/>
    <cellStyle name="Comma 6 3" xfId="502"/>
    <cellStyle name="Comma 7" xfId="503"/>
    <cellStyle name="Comma 7 2" xfId="504"/>
    <cellStyle name="Comma 7 3" xfId="505"/>
    <cellStyle name="Comma 8" xfId="506"/>
    <cellStyle name="Comma 9" xfId="507"/>
    <cellStyle name="Comma 9 2" xfId="508"/>
    <cellStyle name="Comma 9 3" xfId="509"/>
    <cellStyle name="Comma_231-03" xfId="510"/>
    <cellStyle name="Currency 2" xfId="511"/>
    <cellStyle name="Date" xfId="512"/>
    <cellStyle name="Encabezado 4 2" xfId="513"/>
    <cellStyle name="Encabezado 4 3" xfId="514"/>
    <cellStyle name="Encabezado 4 4" xfId="515"/>
    <cellStyle name="Énfasis1 2" xfId="516"/>
    <cellStyle name="Énfasis1 3" xfId="517"/>
    <cellStyle name="Énfasis1 4" xfId="518"/>
    <cellStyle name="Énfasis2 2" xfId="519"/>
    <cellStyle name="Énfasis2 3" xfId="520"/>
    <cellStyle name="Énfasis2 4" xfId="521"/>
    <cellStyle name="Énfasis3 2" xfId="522"/>
    <cellStyle name="Énfasis3 3" xfId="523"/>
    <cellStyle name="Énfasis3 4" xfId="524"/>
    <cellStyle name="Énfasis4 2" xfId="525"/>
    <cellStyle name="Énfasis4 3" xfId="526"/>
    <cellStyle name="Énfasis4 4" xfId="527"/>
    <cellStyle name="Énfasis5 2" xfId="528"/>
    <cellStyle name="Énfasis5 3" xfId="529"/>
    <cellStyle name="Énfasis5 4" xfId="530"/>
    <cellStyle name="Énfasis6 2" xfId="531"/>
    <cellStyle name="Énfasis6 3" xfId="532"/>
    <cellStyle name="Énfasis6 4" xfId="533"/>
    <cellStyle name="Entrada 2" xfId="534"/>
    <cellStyle name="Entrada 3" xfId="535"/>
    <cellStyle name="Entrada 4" xfId="536"/>
    <cellStyle name="Estilo 1" xfId="537"/>
    <cellStyle name="Euro" xfId="538"/>
    <cellStyle name="Euro 10" xfId="539"/>
    <cellStyle name="Euro 10 2" xfId="540"/>
    <cellStyle name="Euro 10 3" xfId="541"/>
    <cellStyle name="Euro 11" xfId="542"/>
    <cellStyle name="Euro 11 2" xfId="543"/>
    <cellStyle name="Euro 11 3" xfId="544"/>
    <cellStyle name="Euro 12" xfId="545"/>
    <cellStyle name="Euro 12 2" xfId="546"/>
    <cellStyle name="Euro 12 3" xfId="547"/>
    <cellStyle name="Euro 13" xfId="548"/>
    <cellStyle name="Euro 13 2" xfId="549"/>
    <cellStyle name="Euro 13 3" xfId="550"/>
    <cellStyle name="Euro 14" xfId="551"/>
    <cellStyle name="Euro 14 2" xfId="552"/>
    <cellStyle name="Euro 14 3" xfId="553"/>
    <cellStyle name="Euro 15" xfId="554"/>
    <cellStyle name="Euro 15 2" xfId="555"/>
    <cellStyle name="Euro 15 3" xfId="556"/>
    <cellStyle name="Euro 16" xfId="557"/>
    <cellStyle name="Euro 16 2" xfId="558"/>
    <cellStyle name="Euro 16 3" xfId="559"/>
    <cellStyle name="Euro 17" xfId="560"/>
    <cellStyle name="Euro 17 2" xfId="561"/>
    <cellStyle name="Euro 17 3" xfId="562"/>
    <cellStyle name="Euro 18" xfId="563"/>
    <cellStyle name="Euro 18 2" xfId="564"/>
    <cellStyle name="Euro 18 3" xfId="565"/>
    <cellStyle name="Euro 19" xfId="566"/>
    <cellStyle name="Euro 19 2" xfId="567"/>
    <cellStyle name="Euro 19 3" xfId="568"/>
    <cellStyle name="Euro 2" xfId="569"/>
    <cellStyle name="Euro 2 10" xfId="570"/>
    <cellStyle name="Euro 2 11" xfId="571"/>
    <cellStyle name="Euro 2 12" xfId="572"/>
    <cellStyle name="Euro 2 13" xfId="573"/>
    <cellStyle name="Euro 2 14" xfId="574"/>
    <cellStyle name="Euro 2 15" xfId="575"/>
    <cellStyle name="Euro 2 16" xfId="576"/>
    <cellStyle name="Euro 2 17" xfId="577"/>
    <cellStyle name="Euro 2 18" xfId="578"/>
    <cellStyle name="Euro 2 19" xfId="579"/>
    <cellStyle name="Euro 2 2" xfId="580"/>
    <cellStyle name="Euro 2 2 2" xfId="581"/>
    <cellStyle name="Euro 2 2 3" xfId="582"/>
    <cellStyle name="Euro 2 20" xfId="583"/>
    <cellStyle name="Euro 2 3" xfId="584"/>
    <cellStyle name="Euro 2 4" xfId="585"/>
    <cellStyle name="Euro 2 5" xfId="586"/>
    <cellStyle name="Euro 2 6" xfId="587"/>
    <cellStyle name="Euro 2 7" xfId="588"/>
    <cellStyle name="Euro 2 8" xfId="589"/>
    <cellStyle name="Euro 2 9" xfId="590"/>
    <cellStyle name="Euro 20" xfId="591"/>
    <cellStyle name="Euro 20 10" xfId="592"/>
    <cellStyle name="Euro 20 11" xfId="593"/>
    <cellStyle name="Euro 20 12" xfId="594"/>
    <cellStyle name="Euro 20 13" xfId="595"/>
    <cellStyle name="Euro 20 14" xfId="596"/>
    <cellStyle name="Euro 20 15" xfId="597"/>
    <cellStyle name="Euro 20 16" xfId="598"/>
    <cellStyle name="Euro 20 17" xfId="599"/>
    <cellStyle name="Euro 20 18" xfId="600"/>
    <cellStyle name="Euro 20 2" xfId="601"/>
    <cellStyle name="Euro 20 3" xfId="602"/>
    <cellStyle name="Euro 20 4" xfId="603"/>
    <cellStyle name="Euro 20 5" xfId="604"/>
    <cellStyle name="Euro 20 6" xfId="605"/>
    <cellStyle name="Euro 20 7" xfId="606"/>
    <cellStyle name="Euro 20 8" xfId="607"/>
    <cellStyle name="Euro 20 9" xfId="608"/>
    <cellStyle name="Euro 21" xfId="609"/>
    <cellStyle name="Euro 22" xfId="610"/>
    <cellStyle name="Euro 3" xfId="611"/>
    <cellStyle name="Euro 3 2" xfId="612"/>
    <cellStyle name="Euro 3 3" xfId="613"/>
    <cellStyle name="Euro 4" xfId="614"/>
    <cellStyle name="Euro 4 2" xfId="615"/>
    <cellStyle name="Euro 4 3" xfId="616"/>
    <cellStyle name="Euro 5" xfId="617"/>
    <cellStyle name="Euro 5 2" xfId="618"/>
    <cellStyle name="Euro 5 3" xfId="619"/>
    <cellStyle name="Euro 6" xfId="620"/>
    <cellStyle name="Euro 6 2" xfId="621"/>
    <cellStyle name="Euro 6 3" xfId="622"/>
    <cellStyle name="Euro 7" xfId="623"/>
    <cellStyle name="Euro 7 2" xfId="624"/>
    <cellStyle name="Euro 7 3" xfId="625"/>
    <cellStyle name="Euro 8" xfId="626"/>
    <cellStyle name="Euro 8 2" xfId="627"/>
    <cellStyle name="Euro 8 3" xfId="628"/>
    <cellStyle name="Euro 9" xfId="629"/>
    <cellStyle name="Euro 9 2" xfId="630"/>
    <cellStyle name="Euro 9 3" xfId="631"/>
    <cellStyle name="Explanatory Text" xfId="632"/>
    <cellStyle name="Fixed" xfId="633"/>
    <cellStyle name="Good" xfId="634"/>
    <cellStyle name="Grey" xfId="635"/>
    <cellStyle name="HEADER" xfId="636"/>
    <cellStyle name="Heading 1" xfId="637"/>
    <cellStyle name="Heading 2" xfId="638"/>
    <cellStyle name="Heading 3" xfId="639"/>
    <cellStyle name="Heading 4" xfId="640"/>
    <cellStyle name="Heading1" xfId="641"/>
    <cellStyle name="Heading2" xfId="642"/>
    <cellStyle name="HIGHLIGHT" xfId="643"/>
    <cellStyle name="HIGHLIGHT 2" xfId="644"/>
    <cellStyle name="HIGHLIGHT 3" xfId="645"/>
    <cellStyle name="imf-one decimal" xfId="646"/>
    <cellStyle name="imf-one decimal 2" xfId="647"/>
    <cellStyle name="imf-one decimal 3" xfId="648"/>
    <cellStyle name="imf-zero decimal" xfId="649"/>
    <cellStyle name="imf-zero decimal 2" xfId="650"/>
    <cellStyle name="imf-zero decimal 3" xfId="651"/>
    <cellStyle name="Incorrecto 2" xfId="652"/>
    <cellStyle name="Incorrecto 3" xfId="653"/>
    <cellStyle name="Incorrecto 4" xfId="654"/>
    <cellStyle name="Input" xfId="655"/>
    <cellStyle name="Input [yellow]" xfId="656"/>
    <cellStyle name="Input_Sheet5" xfId="657"/>
    <cellStyle name="Linked Cell" xfId="658"/>
    <cellStyle name="MacroCode" xfId="659"/>
    <cellStyle name="Millares [0] 2" xfId="660"/>
    <cellStyle name="Millares 2" xfId="661"/>
    <cellStyle name="Millares 2 2" xfId="662"/>
    <cellStyle name="Millares 3" xfId="663"/>
    <cellStyle name="Millares 4" xfId="664"/>
    <cellStyle name="Millares 5" xfId="665"/>
    <cellStyle name="Millares 6" xfId="1120"/>
    <cellStyle name="Milliers [0]_Encours - Apr rééch" xfId="666"/>
    <cellStyle name="Milliers_Encours - Apr rééch" xfId="667"/>
    <cellStyle name="Moneda 2" xfId="668"/>
    <cellStyle name="Monétaire [0]_Encours - Apr rééch" xfId="669"/>
    <cellStyle name="Monétaire_Encours - Apr rééch" xfId="670"/>
    <cellStyle name="Neutral 2" xfId="671"/>
    <cellStyle name="Neutral 3" xfId="672"/>
    <cellStyle name="Neutral 4" xfId="673"/>
    <cellStyle name="Neutrale" xfId="674"/>
    <cellStyle name="no dec" xfId="675"/>
    <cellStyle name="Normal" xfId="0" builtinId="0"/>
    <cellStyle name="Normal - Style1" xfId="676"/>
    <cellStyle name="Normal 10" xfId="677"/>
    <cellStyle name="Normal 10 2" xfId="678"/>
    <cellStyle name="Normal 10 2 2" xfId="679"/>
    <cellStyle name="Normal 10 2 3" xfId="680"/>
    <cellStyle name="Normal 10 3" xfId="681"/>
    <cellStyle name="Normal 10 3 2" xfId="682"/>
    <cellStyle name="Normal 10 3 3" xfId="683"/>
    <cellStyle name="Normal 10_3.21-01" xfId="684"/>
    <cellStyle name="Normal 11" xfId="685"/>
    <cellStyle name="Normal 11 2" xfId="686"/>
    <cellStyle name="Normal 11 2 2" xfId="687"/>
    <cellStyle name="Normal 11 2 3" xfId="688"/>
    <cellStyle name="Normal 11_3.21-01" xfId="689"/>
    <cellStyle name="Normal 12" xfId="690"/>
    <cellStyle name="Normal 12 2" xfId="691"/>
    <cellStyle name="Normal 12 2 2" xfId="692"/>
    <cellStyle name="Normal 12 2 3" xfId="693"/>
    <cellStyle name="Normal 12_3.21-01" xfId="694"/>
    <cellStyle name="Normal 13" xfId="695"/>
    <cellStyle name="Normal 13 2" xfId="696"/>
    <cellStyle name="Normal 13 2 2" xfId="697"/>
    <cellStyle name="Normal 13 2 3" xfId="698"/>
    <cellStyle name="Normal 13_3.21-01" xfId="699"/>
    <cellStyle name="Normal 14" xfId="700"/>
    <cellStyle name="Normal 14 2" xfId="701"/>
    <cellStyle name="Normal 14 2 2" xfId="702"/>
    <cellStyle name="Normal 14 2 3" xfId="703"/>
    <cellStyle name="Normal 14_3.21-01" xfId="704"/>
    <cellStyle name="Normal 15" xfId="705"/>
    <cellStyle name="Normal 15 2" xfId="706"/>
    <cellStyle name="Normal 15 2 2" xfId="707"/>
    <cellStyle name="Normal 15 2 3" xfId="708"/>
    <cellStyle name="Normal 15_3.21-01" xfId="709"/>
    <cellStyle name="Normal 16" xfId="710"/>
    <cellStyle name="Normal 16 2" xfId="711"/>
    <cellStyle name="Normal 16 2 2" xfId="712"/>
    <cellStyle name="Normal 16 2 3" xfId="713"/>
    <cellStyle name="Normal 16_3.21-01" xfId="714"/>
    <cellStyle name="Normal 17" xfId="715"/>
    <cellStyle name="Normal 17 2" xfId="716"/>
    <cellStyle name="Normal 17 2 2" xfId="717"/>
    <cellStyle name="Normal 17 2 3" xfId="718"/>
    <cellStyle name="Normal 17_3.21-01" xfId="719"/>
    <cellStyle name="Normal 18" xfId="720"/>
    <cellStyle name="Normal 18 2" xfId="721"/>
    <cellStyle name="Normal 18 2 2" xfId="722"/>
    <cellStyle name="Normal 18 2 3" xfId="723"/>
    <cellStyle name="Normal 18_3.21-01" xfId="724"/>
    <cellStyle name="Normal 19" xfId="725"/>
    <cellStyle name="Normal 19 2" xfId="726"/>
    <cellStyle name="Normal 19 2 2" xfId="727"/>
    <cellStyle name="Normal 19 2 3" xfId="728"/>
    <cellStyle name="Normal 19_3.21-01" xfId="729"/>
    <cellStyle name="Normal 2" xfId="730"/>
    <cellStyle name="Normal 2 10" xfId="731"/>
    <cellStyle name="Normal 2 10 2" xfId="732"/>
    <cellStyle name="Normal 2 10 3" xfId="733"/>
    <cellStyle name="Normal 2 11" xfId="734"/>
    <cellStyle name="Normal 2 11 2" xfId="735"/>
    <cellStyle name="Normal 2 11 3" xfId="736"/>
    <cellStyle name="Normal 2 12" xfId="737"/>
    <cellStyle name="Normal 2 12 2" xfId="738"/>
    <cellStyle name="Normal 2 12 3" xfId="739"/>
    <cellStyle name="Normal 2 13" xfId="740"/>
    <cellStyle name="Normal 2 13 2" xfId="741"/>
    <cellStyle name="Normal 2 13 3" xfId="742"/>
    <cellStyle name="Normal 2 14" xfId="743"/>
    <cellStyle name="Normal 2 14 2" xfId="744"/>
    <cellStyle name="Normal 2 14 3" xfId="745"/>
    <cellStyle name="Normal 2 15" xfId="746"/>
    <cellStyle name="Normal 2 15 2" xfId="747"/>
    <cellStyle name="Normal 2 15 3" xfId="748"/>
    <cellStyle name="Normal 2 16" xfId="749"/>
    <cellStyle name="Normal 2 16 2" xfId="750"/>
    <cellStyle name="Normal 2 16 3" xfId="751"/>
    <cellStyle name="Normal 2 17" xfId="752"/>
    <cellStyle name="Normal 2 17 2" xfId="753"/>
    <cellStyle name="Normal 2 17 3" xfId="754"/>
    <cellStyle name="Normal 2 18" xfId="755"/>
    <cellStyle name="Normal 2 18 2" xfId="756"/>
    <cellStyle name="Normal 2 18 3" xfId="757"/>
    <cellStyle name="Normal 2 19" xfId="758"/>
    <cellStyle name="Normal 2 19 2" xfId="759"/>
    <cellStyle name="Normal 2 19 3" xfId="760"/>
    <cellStyle name="Normal 2 2" xfId="761"/>
    <cellStyle name="Normal 2 2 2" xfId="762"/>
    <cellStyle name="Normal 2 2 2 2" xfId="763"/>
    <cellStyle name="Normal 2 2 2 3" xfId="764"/>
    <cellStyle name="Normal 2 2 3" xfId="765"/>
    <cellStyle name="Normal 2 2 3 2" xfId="766"/>
    <cellStyle name="Normal 2 2 3 3" xfId="767"/>
    <cellStyle name="Normal 2 2 4" xfId="768"/>
    <cellStyle name="Normal 2 2 4 2" xfId="769"/>
    <cellStyle name="Normal 2 2 4 3" xfId="770"/>
    <cellStyle name="Normal 2 2 5" xfId="771"/>
    <cellStyle name="Normal 2 2 5 2" xfId="772"/>
    <cellStyle name="Normal 2 2 5 3" xfId="773"/>
    <cellStyle name="Normal 2 2 6" xfId="774"/>
    <cellStyle name="Normal 2 2 6 2" xfId="775"/>
    <cellStyle name="Normal 2 2 6 3" xfId="776"/>
    <cellStyle name="Normal 2 2_3.22-08" xfId="777"/>
    <cellStyle name="Normal 2 20" xfId="778"/>
    <cellStyle name="Normal 2 20 2" xfId="779"/>
    <cellStyle name="Normal 2 20 3" xfId="780"/>
    <cellStyle name="Normal 2 21" xfId="781"/>
    <cellStyle name="Normal 2 21 2" xfId="782"/>
    <cellStyle name="Normal 2 21 3" xfId="783"/>
    <cellStyle name="Normal 2 22" xfId="784"/>
    <cellStyle name="Normal 2 22 10" xfId="785"/>
    <cellStyle name="Normal 2 22 11" xfId="786"/>
    <cellStyle name="Normal 2 22 12" xfId="787"/>
    <cellStyle name="Normal 2 22 13" xfId="788"/>
    <cellStyle name="Normal 2 22 14" xfId="789"/>
    <cellStyle name="Normal 2 22 15" xfId="790"/>
    <cellStyle name="Normal 2 22 16" xfId="791"/>
    <cellStyle name="Normal 2 22 17" xfId="792"/>
    <cellStyle name="Normal 2 22 18" xfId="793"/>
    <cellStyle name="Normal 2 22 2" xfId="794"/>
    <cellStyle name="Normal 2 22 3" xfId="795"/>
    <cellStyle name="Normal 2 22 4" xfId="796"/>
    <cellStyle name="Normal 2 22 5" xfId="797"/>
    <cellStyle name="Normal 2 22 6" xfId="798"/>
    <cellStyle name="Normal 2 22 7" xfId="799"/>
    <cellStyle name="Normal 2 22 8" xfId="800"/>
    <cellStyle name="Normal 2 22 9" xfId="801"/>
    <cellStyle name="Normal 2 23" xfId="802"/>
    <cellStyle name="Normal 2 3" xfId="803"/>
    <cellStyle name="Normal 2 3 2" xfId="804"/>
    <cellStyle name="Normal 2 3 3" xfId="805"/>
    <cellStyle name="Normal 2 4" xfId="806"/>
    <cellStyle name="Normal 2 4 2" xfId="807"/>
    <cellStyle name="Normal 2 4 3" xfId="808"/>
    <cellStyle name="Normal 2 5" xfId="809"/>
    <cellStyle name="Normal 2 5 2" xfId="810"/>
    <cellStyle name="Normal 2 5 3" xfId="811"/>
    <cellStyle name="Normal 2 6" xfId="812"/>
    <cellStyle name="Normal 2 6 2" xfId="813"/>
    <cellStyle name="Normal 2 6 3" xfId="814"/>
    <cellStyle name="Normal 2 7" xfId="815"/>
    <cellStyle name="Normal 2 7 2" xfId="816"/>
    <cellStyle name="Normal 2 7 3" xfId="817"/>
    <cellStyle name="Normal 2 8" xfId="818"/>
    <cellStyle name="Normal 2 8 2" xfId="819"/>
    <cellStyle name="Normal 2 8 3" xfId="820"/>
    <cellStyle name="Normal 2 9" xfId="821"/>
    <cellStyle name="Normal 2 9 2" xfId="822"/>
    <cellStyle name="Normal 2 9 3" xfId="823"/>
    <cellStyle name="Normal 2_20080915_InffBCRDFiscalSPNF_ene-ago2008 (2)" xfId="824"/>
    <cellStyle name="Normal 20" xfId="825"/>
    <cellStyle name="Normal 20 10" xfId="826"/>
    <cellStyle name="Normal 20 11" xfId="827"/>
    <cellStyle name="Normal 20 12" xfId="828"/>
    <cellStyle name="Normal 20 13" xfId="829"/>
    <cellStyle name="Normal 20 14" xfId="830"/>
    <cellStyle name="Normal 20 15" xfId="831"/>
    <cellStyle name="Normal 20 16" xfId="832"/>
    <cellStyle name="Normal 20 17" xfId="833"/>
    <cellStyle name="Normal 20 18" xfId="834"/>
    <cellStyle name="Normal 20 19" xfId="835"/>
    <cellStyle name="Normal 20 2" xfId="836"/>
    <cellStyle name="Normal 20 2 2" xfId="837"/>
    <cellStyle name="Normal 20 2 3" xfId="838"/>
    <cellStyle name="Normal 20 20" xfId="839"/>
    <cellStyle name="Normal 20 21" xfId="840"/>
    <cellStyle name="Normal 20 3" xfId="841"/>
    <cellStyle name="Normal 20 4" xfId="842"/>
    <cellStyle name="Normal 20 5" xfId="843"/>
    <cellStyle name="Normal 20 6" xfId="844"/>
    <cellStyle name="Normal 20 7" xfId="845"/>
    <cellStyle name="Normal 20 8" xfId="846"/>
    <cellStyle name="Normal 20 9" xfId="847"/>
    <cellStyle name="Normal 21" xfId="848"/>
    <cellStyle name="Normal 21 10" xfId="849"/>
    <cellStyle name="Normal 21 11" xfId="850"/>
    <cellStyle name="Normal 21 12" xfId="851"/>
    <cellStyle name="Normal 21 13" xfId="852"/>
    <cellStyle name="Normal 21 14" xfId="853"/>
    <cellStyle name="Normal 21 15" xfId="854"/>
    <cellStyle name="Normal 21 16" xfId="855"/>
    <cellStyle name="Normal 21 17" xfId="856"/>
    <cellStyle name="Normal 21 18" xfId="857"/>
    <cellStyle name="Normal 21 19" xfId="858"/>
    <cellStyle name="Normal 21 2" xfId="859"/>
    <cellStyle name="Normal 21 2 2" xfId="860"/>
    <cellStyle name="Normal 21 2 3" xfId="861"/>
    <cellStyle name="Normal 21 20" xfId="862"/>
    <cellStyle name="Normal 21 21" xfId="863"/>
    <cellStyle name="Normal 21 22" xfId="864"/>
    <cellStyle name="Normal 21 3" xfId="865"/>
    <cellStyle name="Normal 21 4" xfId="866"/>
    <cellStyle name="Normal 21 5" xfId="867"/>
    <cellStyle name="Normal 21 6" xfId="868"/>
    <cellStyle name="Normal 21 7" xfId="869"/>
    <cellStyle name="Normal 21 8" xfId="870"/>
    <cellStyle name="Normal 21 9" xfId="871"/>
    <cellStyle name="Normal 21_homicidio 2010" xfId="872"/>
    <cellStyle name="Normal 22" xfId="873"/>
    <cellStyle name="Normal 22 10" xfId="874"/>
    <cellStyle name="Normal 22 11" xfId="875"/>
    <cellStyle name="Normal 22 12" xfId="876"/>
    <cellStyle name="Normal 22 13" xfId="877"/>
    <cellStyle name="Normal 22 14" xfId="878"/>
    <cellStyle name="Normal 22 15" xfId="879"/>
    <cellStyle name="Normal 22 16" xfId="880"/>
    <cellStyle name="Normal 22 17" xfId="881"/>
    <cellStyle name="Normal 22 18" xfId="882"/>
    <cellStyle name="Normal 22 19" xfId="883"/>
    <cellStyle name="Normal 22 2" xfId="884"/>
    <cellStyle name="Normal 22 20" xfId="885"/>
    <cellStyle name="Normal 22 21" xfId="886"/>
    <cellStyle name="Normal 22 22" xfId="4"/>
    <cellStyle name="Normal 22 3" xfId="887"/>
    <cellStyle name="Normal 22 4" xfId="888"/>
    <cellStyle name="Normal 22 5" xfId="889"/>
    <cellStyle name="Normal 22 6" xfId="890"/>
    <cellStyle name="Normal 22 7" xfId="891"/>
    <cellStyle name="Normal 22 8" xfId="892"/>
    <cellStyle name="Normal 22 9" xfId="893"/>
    <cellStyle name="Normal 23" xfId="894"/>
    <cellStyle name="Normal 23 2" xfId="895"/>
    <cellStyle name="Normal 23 3" xfId="896"/>
    <cellStyle name="Normal 24" xfId="897"/>
    <cellStyle name="Normal 24 2" xfId="898"/>
    <cellStyle name="Normal 24 3" xfId="899"/>
    <cellStyle name="Normal 25" xfId="900"/>
    <cellStyle name="Normal 25 2" xfId="901"/>
    <cellStyle name="Normal 25 3" xfId="902"/>
    <cellStyle name="Normal 26" xfId="903"/>
    <cellStyle name="Normal 26 2" xfId="904"/>
    <cellStyle name="Normal 26 3" xfId="905"/>
    <cellStyle name="Normal 27" xfId="906"/>
    <cellStyle name="Normal 27 2" xfId="907"/>
    <cellStyle name="Normal 27 3" xfId="908"/>
    <cellStyle name="Normal 28" xfId="909"/>
    <cellStyle name="Normal 28 2" xfId="910"/>
    <cellStyle name="Normal 28 3" xfId="911"/>
    <cellStyle name="Normal 29" xfId="912"/>
    <cellStyle name="Normal 3" xfId="913"/>
    <cellStyle name="Normal 3 2" xfId="914"/>
    <cellStyle name="Normal 3 2 2" xfId="915"/>
    <cellStyle name="Normal 3 2 2 2" xfId="916"/>
    <cellStyle name="Normal 3 2 2 3" xfId="917"/>
    <cellStyle name="Normal 3 3" xfId="918"/>
    <cellStyle name="Normal 3 4" xfId="919"/>
    <cellStyle name="Normal 3 4 2" xfId="920"/>
    <cellStyle name="Normal 3 4 3" xfId="921"/>
    <cellStyle name="Normal 3_3.10-070 Número de vuelos charter internacionales por aeropuerto, según mes, 2007-2008" xfId="922"/>
    <cellStyle name="Normal 30" xfId="923"/>
    <cellStyle name="Normal 30 2" xfId="924"/>
    <cellStyle name="Normal 30 3" xfId="925"/>
    <cellStyle name="Normal 31" xfId="926"/>
    <cellStyle name="Normal 31 2" xfId="927"/>
    <cellStyle name="Normal 31 3" xfId="928"/>
    <cellStyle name="Normal 32" xfId="929"/>
    <cellStyle name="Normal 32 2" xfId="930"/>
    <cellStyle name="Normal 32 3" xfId="931"/>
    <cellStyle name="Normal 33" xfId="932"/>
    <cellStyle name="Normal 34" xfId="933"/>
    <cellStyle name="Normal 34 2" xfId="934"/>
    <cellStyle name="Normal 34 3" xfId="935"/>
    <cellStyle name="Normal 35" xfId="936"/>
    <cellStyle name="Normal 35 2" xfId="937"/>
    <cellStyle name="Normal 35 3" xfId="938"/>
    <cellStyle name="Normal 36" xfId="939"/>
    <cellStyle name="Normal 36 2" xfId="940"/>
    <cellStyle name="Normal 36 3" xfId="941"/>
    <cellStyle name="Normal 37" xfId="942"/>
    <cellStyle name="Normal 37 2" xfId="943"/>
    <cellStyle name="Normal 37 3" xfId="944"/>
    <cellStyle name="Normal 38" xfId="945"/>
    <cellStyle name="Normal 38 10" xfId="946"/>
    <cellStyle name="Normal 38 11" xfId="947"/>
    <cellStyle name="Normal 38 12" xfId="948"/>
    <cellStyle name="Normal 38 13" xfId="949"/>
    <cellStyle name="Normal 38 14" xfId="950"/>
    <cellStyle name="Normal 38 15" xfId="951"/>
    <cellStyle name="Normal 38 16" xfId="952"/>
    <cellStyle name="Normal 38 17" xfId="953"/>
    <cellStyle name="Normal 38 18" xfId="954"/>
    <cellStyle name="Normal 38 19" xfId="955"/>
    <cellStyle name="Normal 38 2" xfId="956"/>
    <cellStyle name="Normal 38 20" xfId="957"/>
    <cellStyle name="Normal 38 21" xfId="958"/>
    <cellStyle name="Normal 38 3" xfId="959"/>
    <cellStyle name="Normal 38 4" xfId="960"/>
    <cellStyle name="Normal 38 5" xfId="961"/>
    <cellStyle name="Normal 38 6" xfId="962"/>
    <cellStyle name="Normal 38 7" xfId="963"/>
    <cellStyle name="Normal 38 8" xfId="964"/>
    <cellStyle name="Normal 38 9" xfId="965"/>
    <cellStyle name="Normal 39" xfId="966"/>
    <cellStyle name="Normal 39 2" xfId="967"/>
    <cellStyle name="Normal 4" xfId="968"/>
    <cellStyle name="Normal 4 2" xfId="969"/>
    <cellStyle name="Normal 4 2 2" xfId="970"/>
    <cellStyle name="Normal 4 2 3" xfId="971"/>
    <cellStyle name="Normal 4_3.21-01" xfId="972"/>
    <cellStyle name="Normal 40" xfId="973"/>
    <cellStyle name="Normal 40 2" xfId="974"/>
    <cellStyle name="Normal 41" xfId="975"/>
    <cellStyle name="Normal 42" xfId="976"/>
    <cellStyle name="Normal 43" xfId="977"/>
    <cellStyle name="Normal 44" xfId="978"/>
    <cellStyle name="Normal 45" xfId="979"/>
    <cellStyle name="Normal 46" xfId="980"/>
    <cellStyle name="Normal 47" xfId="981"/>
    <cellStyle name="Normal 48" xfId="982"/>
    <cellStyle name="Normal 49" xfId="983"/>
    <cellStyle name="Normal 5" xfId="984"/>
    <cellStyle name="Normal 5 2" xfId="985"/>
    <cellStyle name="Normal 5 2 2" xfId="986"/>
    <cellStyle name="Normal 5 2 3" xfId="987"/>
    <cellStyle name="Normal 5 3" xfId="988"/>
    <cellStyle name="Normal 5 4" xfId="989"/>
    <cellStyle name="Normal 5 4 2" xfId="990"/>
    <cellStyle name="Normal 5 4 3" xfId="991"/>
    <cellStyle name="Normal 50" xfId="992"/>
    <cellStyle name="Normal 51" xfId="993"/>
    <cellStyle name="Normal 52" xfId="994"/>
    <cellStyle name="Normal 53" xfId="995"/>
    <cellStyle name="Normal 54" xfId="996"/>
    <cellStyle name="Normal 55" xfId="997"/>
    <cellStyle name="Normal 56" xfId="998"/>
    <cellStyle name="Normal 57" xfId="999"/>
    <cellStyle name="Normal 58" xfId="1000"/>
    <cellStyle name="Normal 6" xfId="1001"/>
    <cellStyle name="Normal 6 2" xfId="1002"/>
    <cellStyle name="Normal 6 2 2" xfId="1003"/>
    <cellStyle name="Normal 6 2 3" xfId="1004"/>
    <cellStyle name="Normal 6 3" xfId="1005"/>
    <cellStyle name="Normal 7" xfId="1006"/>
    <cellStyle name="Normal 7 2" xfId="1007"/>
    <cellStyle name="Normal 7 2 2" xfId="1008"/>
    <cellStyle name="Normal 7 2 3" xfId="1009"/>
    <cellStyle name="Normal 7 3" xfId="1010"/>
    <cellStyle name="Normal 7 4" xfId="1011"/>
    <cellStyle name="Normal 7 4 2" xfId="1012"/>
    <cellStyle name="Normal 7 4 3" xfId="1013"/>
    <cellStyle name="Normal 8" xfId="1014"/>
    <cellStyle name="Normal 8 2" xfId="1015"/>
    <cellStyle name="Normal 8 2 2" xfId="1016"/>
    <cellStyle name="Normal 8 2 3" xfId="1017"/>
    <cellStyle name="Normal 8 3" xfId="1018"/>
    <cellStyle name="Normal 9" xfId="1019"/>
    <cellStyle name="Normal 9 2" xfId="1020"/>
    <cellStyle name="Normal 9 2 2" xfId="1021"/>
    <cellStyle name="Normal 9 2 3" xfId="1022"/>
    <cellStyle name="Normal 9 3" xfId="1023"/>
    <cellStyle name="Normal 9 3 2" xfId="1024"/>
    <cellStyle name="Normal 9 3 3" xfId="1025"/>
    <cellStyle name="Normal 9_3.21-01" xfId="1026"/>
    <cellStyle name="Normal Table" xfId="1027"/>
    <cellStyle name="Normal_EDUCACION  2009-2010" xfId="3"/>
    <cellStyle name="Normal_EDUCACION 2007-2008" xfId="1"/>
    <cellStyle name="Normal_EST. DE  EDUCACION 2008 2009" xfId="2"/>
    <cellStyle name="Nota" xfId="1028"/>
    <cellStyle name="Notas 2" xfId="1029"/>
    <cellStyle name="Notas 3" xfId="1030"/>
    <cellStyle name="Notas 4" xfId="1031"/>
    <cellStyle name="Note" xfId="1032"/>
    <cellStyle name="Output" xfId="1033"/>
    <cellStyle name="Percent [2]" xfId="1034"/>
    <cellStyle name="Percent 2" xfId="1035"/>
    <cellStyle name="Percent 2 2" xfId="1036"/>
    <cellStyle name="Percent 2 3" xfId="1037"/>
    <cellStyle name="Percent 3" xfId="1038"/>
    <cellStyle name="Percent_pais_prod98_991" xfId="1039"/>
    <cellStyle name="percentage difference" xfId="1040"/>
    <cellStyle name="percentage difference 2" xfId="1041"/>
    <cellStyle name="percentage difference 3" xfId="1042"/>
    <cellStyle name="percentage difference one decimal" xfId="1043"/>
    <cellStyle name="percentage difference one decimal 2" xfId="1044"/>
    <cellStyle name="percentage difference one decimal 3" xfId="1045"/>
    <cellStyle name="percentage difference zero decimal" xfId="1046"/>
    <cellStyle name="percentage difference zero decimal 2" xfId="1047"/>
    <cellStyle name="percentage difference zero decimal 3" xfId="1048"/>
    <cellStyle name="percentage difference_3.24-07" xfId="1049"/>
    <cellStyle name="Percentuale 2" xfId="1050"/>
    <cellStyle name="Porcentual 2" xfId="1051"/>
    <cellStyle name="Porcentual 3" xfId="1052"/>
    <cellStyle name="Porcentual 4" xfId="1053"/>
    <cellStyle name="Publication" xfId="1054"/>
    <cellStyle name="Red Text" xfId="1055"/>
    <cellStyle name="s" xfId="1056"/>
    <cellStyle name="s_3.10-070 Número de vuelos charter internacionales por aeropuerto, según mes, 2007-2008" xfId="1057"/>
    <cellStyle name="s_3.10-081 Movimiento de pasajeros embarcados en vuelos charters internacionales por aeropuerto, según mes, 2007-2008" xfId="1058"/>
    <cellStyle name="s_3.10-082 Movimiento de pasajeros desembarcados en vuelos charters internacionales por aeropuerto, según mes, 2007-2008" xfId="1059"/>
    <cellStyle name="s_Sheet5" xfId="1060"/>
    <cellStyle name="s_Sheet5 2" xfId="1061"/>
    <cellStyle name="s_Sheet5 3" xfId="1062"/>
    <cellStyle name="s_Sheet5_3.22-08" xfId="1063"/>
    <cellStyle name="s_Sheet5_3.22-08_RD en Cifras 2010. Precios" xfId="1064"/>
    <cellStyle name="s_Sheet5_3.22-08_RD en Cifras 2010. Precios_homicidio 2010" xfId="1065"/>
    <cellStyle name="s_Sheet5_3.24-07" xfId="1066"/>
    <cellStyle name="s_Sheet5_3.24-07_3.21-01" xfId="1067"/>
    <cellStyle name="s_Sheet5_3.24-07_3.21-01_homicidio 2010" xfId="1068"/>
    <cellStyle name="s_Sheet5_3.24-07_homicidio 2010" xfId="1069"/>
    <cellStyle name="s_Sheet5_Dominicana en Cifras 2010" xfId="1070"/>
    <cellStyle name="s_Sheet5_RD en Cifras 2010. Precios" xfId="1071"/>
    <cellStyle name="s_Sheet5_RD en Cifras 2010. Precios_homicidio 2010" xfId="1072"/>
    <cellStyle name="s_Sheet5_RD en Cifras 2010_Comercio Exterior" xfId="1073"/>
    <cellStyle name="s_Sheet5_RD en Cifras 2010_Comercio Exterior_RD en Cifras 2010. Precios" xfId="1074"/>
    <cellStyle name="s_Sheet5_RD en Cifras 2010_Comercio Exterior_RD en Cifras 2010. Precios_homicidio 2010" xfId="1075"/>
    <cellStyle name="Salida 2" xfId="1076"/>
    <cellStyle name="Salida 3" xfId="1077"/>
    <cellStyle name="Salida 4" xfId="1078"/>
    <cellStyle name="Testo avviso" xfId="1079"/>
    <cellStyle name="Testo descrittivo" xfId="1080"/>
    <cellStyle name="Texto de advertencia 2" xfId="1081"/>
    <cellStyle name="Texto de advertencia 3" xfId="1082"/>
    <cellStyle name="Texto de advertencia 4" xfId="1083"/>
    <cellStyle name="Texto explicativo 2" xfId="1084"/>
    <cellStyle name="Texto explicativo 3" xfId="1085"/>
    <cellStyle name="Texto explicativo 4" xfId="1086"/>
    <cellStyle name="Title" xfId="1087"/>
    <cellStyle name="Titolo" xfId="1088"/>
    <cellStyle name="Titolo 1" xfId="1089"/>
    <cellStyle name="Titolo 2" xfId="1090"/>
    <cellStyle name="Titolo 3" xfId="1091"/>
    <cellStyle name="Titolo 4" xfId="1092"/>
    <cellStyle name="Titolo_3.21-01" xfId="1093"/>
    <cellStyle name="Título 1 2" xfId="1094"/>
    <cellStyle name="Título 1 3" xfId="1095"/>
    <cellStyle name="Título 1 4" xfId="1096"/>
    <cellStyle name="Título 2 2" xfId="1097"/>
    <cellStyle name="Título 2 3" xfId="1098"/>
    <cellStyle name="Título 2 4" xfId="1099"/>
    <cellStyle name="Título 3 2" xfId="1100"/>
    <cellStyle name="Título 3 3" xfId="1101"/>
    <cellStyle name="Título 3 4" xfId="1102"/>
    <cellStyle name="Título 4" xfId="1103"/>
    <cellStyle name="Título 5" xfId="1104"/>
    <cellStyle name="Título 6" xfId="1105"/>
    <cellStyle name="TopGrey" xfId="1106"/>
    <cellStyle name="TopGrey 2" xfId="1107"/>
    <cellStyle name="TopGrey 3" xfId="1108"/>
    <cellStyle name="Total 2" xfId="1109"/>
    <cellStyle name="Total 3" xfId="1110"/>
    <cellStyle name="Total 4" xfId="1111"/>
    <cellStyle name="Totale" xfId="1112"/>
    <cellStyle name="Unprot" xfId="1113"/>
    <cellStyle name="Unprot$" xfId="1114"/>
    <cellStyle name="Unprot_3.10-03 Número de buques en comercio exterior por trimestre, según puerto, 2007-2008" xfId="1115"/>
    <cellStyle name="Unprotect" xfId="1116"/>
    <cellStyle name="Valore non valido" xfId="1117"/>
    <cellStyle name="Valore valido" xfId="1118"/>
    <cellStyle name="Warning Text" xfId="1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713300</xdr:colOff>
      <xdr:row>2</xdr:row>
      <xdr:rowOff>9525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0"/>
          <a:ext cx="713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200027</xdr:colOff>
      <xdr:row>0</xdr:row>
      <xdr:rowOff>95250</xdr:rowOff>
    </xdr:from>
    <xdr:to>
      <xdr:col>3</xdr:col>
      <xdr:colOff>997477</xdr:colOff>
      <xdr:row>2</xdr:row>
      <xdr:rowOff>123825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7" y="95250"/>
          <a:ext cx="7974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200026</xdr:colOff>
      <xdr:row>0</xdr:row>
      <xdr:rowOff>95251</xdr:rowOff>
    </xdr:from>
    <xdr:to>
      <xdr:col>3</xdr:col>
      <xdr:colOff>1000125</xdr:colOff>
      <xdr:row>2</xdr:row>
      <xdr:rowOff>125187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6" y="95251"/>
          <a:ext cx="800099" cy="410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200027</xdr:colOff>
      <xdr:row>0</xdr:row>
      <xdr:rowOff>95250</xdr:rowOff>
    </xdr:from>
    <xdr:to>
      <xdr:col>3</xdr:col>
      <xdr:colOff>952501</xdr:colOff>
      <xdr:row>2</xdr:row>
      <xdr:rowOff>100725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7" y="95250"/>
          <a:ext cx="752474" cy="38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200026</xdr:colOff>
      <xdr:row>0</xdr:row>
      <xdr:rowOff>95250</xdr:rowOff>
    </xdr:from>
    <xdr:to>
      <xdr:col>3</xdr:col>
      <xdr:colOff>962025</xdr:colOff>
      <xdr:row>2</xdr:row>
      <xdr:rowOff>105617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6" y="95250"/>
          <a:ext cx="761999" cy="39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200027</xdr:colOff>
      <xdr:row>0</xdr:row>
      <xdr:rowOff>95250</xdr:rowOff>
    </xdr:from>
    <xdr:to>
      <xdr:col>3</xdr:col>
      <xdr:colOff>1034567</xdr:colOff>
      <xdr:row>2</xdr:row>
      <xdr:rowOff>142875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7" y="95250"/>
          <a:ext cx="83454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713300</xdr:colOff>
      <xdr:row>2</xdr:row>
      <xdr:rowOff>9525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0"/>
          <a:ext cx="713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713300</xdr:colOff>
      <xdr:row>2</xdr:row>
      <xdr:rowOff>9525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0"/>
          <a:ext cx="713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47626</xdr:colOff>
      <xdr:row>0</xdr:row>
      <xdr:rowOff>66676</xdr:rowOff>
    </xdr:from>
    <xdr:to>
      <xdr:col>3</xdr:col>
      <xdr:colOff>760926</xdr:colOff>
      <xdr:row>2</xdr:row>
      <xdr:rowOff>95250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6" y="66676"/>
          <a:ext cx="7133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365638</xdr:colOff>
      <xdr:row>0</xdr:row>
      <xdr:rowOff>66676</xdr:rowOff>
    </xdr:from>
    <xdr:to>
      <xdr:col>3</xdr:col>
      <xdr:colOff>1065725</xdr:colOff>
      <xdr:row>2</xdr:row>
      <xdr:rowOff>95250</xdr:rowOff>
    </xdr:to>
    <xdr:pic>
      <xdr:nvPicPr>
        <xdr:cNvPr id="4" name="Imagen 1" descr="http://intranet/Publicaciones/logo%20ONE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8463" y="66676"/>
          <a:ext cx="700087" cy="352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104775</xdr:rowOff>
    </xdr:from>
    <xdr:to>
      <xdr:col>3</xdr:col>
      <xdr:colOff>914399</xdr:colOff>
      <xdr:row>2</xdr:row>
      <xdr:rowOff>139603</xdr:rowOff>
    </xdr:to>
    <xdr:pic>
      <xdr:nvPicPr>
        <xdr:cNvPr id="3" name="Imagen 1" descr="http://intranet/Publicaciones/logo%20ONE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125" y="104775"/>
          <a:ext cx="809624" cy="415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200027</xdr:colOff>
      <xdr:row>0</xdr:row>
      <xdr:rowOff>95251</xdr:rowOff>
    </xdr:from>
    <xdr:to>
      <xdr:col>3</xdr:col>
      <xdr:colOff>1009651</xdr:colOff>
      <xdr:row>2</xdr:row>
      <xdr:rowOff>130079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7" y="95251"/>
          <a:ext cx="809624" cy="415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200027</xdr:colOff>
      <xdr:row>0</xdr:row>
      <xdr:rowOff>95251</xdr:rowOff>
    </xdr:from>
    <xdr:to>
      <xdr:col>3</xdr:col>
      <xdr:colOff>1047751</xdr:colOff>
      <xdr:row>2</xdr:row>
      <xdr:rowOff>149647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7" y="95251"/>
          <a:ext cx="847724" cy="435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200026</xdr:colOff>
      <xdr:row>0</xdr:row>
      <xdr:rowOff>95250</xdr:rowOff>
    </xdr:from>
    <xdr:to>
      <xdr:col>3</xdr:col>
      <xdr:colOff>981075</xdr:colOff>
      <xdr:row>2</xdr:row>
      <xdr:rowOff>115401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6" y="95250"/>
          <a:ext cx="781049" cy="401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raysa.hernandez\AppData\Local\Microsoft\Windows\Temporary%20Internet%20Files\Content.Outlook\8OOSOA05\V&#237;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UBLICACIONES\DOMINICANA%20EN%20CIFRAS\Republica%20Dominicana%20en%20cifras%202008\Republica%20Dominicana%20en%20cifras%202008(1)%20MM%201ra%20Lectura%20car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44"/>
  <sheetViews>
    <sheetView workbookViewId="0">
      <selection activeCell="G37" sqref="G37"/>
    </sheetView>
  </sheetViews>
  <sheetFormatPr baseColWidth="10" defaultRowHeight="15"/>
  <cols>
    <col min="1" max="1" width="17.42578125" style="2" customWidth="1"/>
    <col min="2" max="16384" width="11.42578125" style="2"/>
  </cols>
  <sheetData>
    <row r="4" spans="1:4" ht="37.5" customHeight="1">
      <c r="A4" s="35" t="s">
        <v>46</v>
      </c>
      <c r="B4" s="35"/>
      <c r="C4" s="35"/>
      <c r="D4" s="35"/>
    </row>
    <row r="5" spans="1:4">
      <c r="A5" s="36" t="s">
        <v>16</v>
      </c>
      <c r="B5" s="38" t="s">
        <v>0</v>
      </c>
      <c r="C5" s="40" t="s">
        <v>4</v>
      </c>
      <c r="D5" s="40"/>
    </row>
    <row r="6" spans="1:4">
      <c r="A6" s="37"/>
      <c r="B6" s="39"/>
      <c r="C6" s="30" t="s">
        <v>29</v>
      </c>
      <c r="D6" s="30" t="s">
        <v>30</v>
      </c>
    </row>
    <row r="7" spans="1:4" ht="13.5" customHeight="1">
      <c r="A7" s="16" t="s">
        <v>6</v>
      </c>
      <c r="B7" s="31">
        <v>870991</v>
      </c>
      <c r="C7" s="31">
        <v>421133</v>
      </c>
      <c r="D7" s="31">
        <v>449858</v>
      </c>
    </row>
    <row r="8" spans="1:4" ht="12.75" customHeight="1">
      <c r="A8" s="17" t="s">
        <v>17</v>
      </c>
      <c r="B8" s="31">
        <v>515044</v>
      </c>
      <c r="C8" s="31">
        <v>258851</v>
      </c>
      <c r="D8" s="31">
        <v>256193</v>
      </c>
    </row>
    <row r="9" spans="1:4">
      <c r="A9" s="27" t="s">
        <v>18</v>
      </c>
      <c r="B9" s="32">
        <v>188077</v>
      </c>
      <c r="C9" s="32">
        <v>96150</v>
      </c>
      <c r="D9" s="32">
        <v>91927</v>
      </c>
    </row>
    <row r="10" spans="1:4">
      <c r="A10" s="27" t="s">
        <v>19</v>
      </c>
      <c r="B10" s="32">
        <v>167284</v>
      </c>
      <c r="C10" s="32">
        <v>83482</v>
      </c>
      <c r="D10" s="32">
        <v>83802</v>
      </c>
    </row>
    <row r="11" spans="1:4">
      <c r="A11" s="27" t="s">
        <v>20</v>
      </c>
      <c r="B11" s="32">
        <v>159683</v>
      </c>
      <c r="C11" s="32">
        <v>79219</v>
      </c>
      <c r="D11" s="32">
        <v>80464</v>
      </c>
    </row>
    <row r="12" spans="1:4">
      <c r="A12" s="17" t="s">
        <v>21</v>
      </c>
      <c r="B12" s="31">
        <v>355947</v>
      </c>
      <c r="C12" s="31">
        <v>162282</v>
      </c>
      <c r="D12" s="31">
        <v>193665</v>
      </c>
    </row>
    <row r="13" spans="1:4">
      <c r="A13" s="27" t="s">
        <v>22</v>
      </c>
      <c r="B13" s="32">
        <v>139581</v>
      </c>
      <c r="C13" s="32">
        <v>66438</v>
      </c>
      <c r="D13" s="32">
        <v>73143</v>
      </c>
    </row>
    <row r="14" spans="1:4">
      <c r="A14" s="27" t="s">
        <v>23</v>
      </c>
      <c r="B14" s="32">
        <v>117510</v>
      </c>
      <c r="C14" s="32">
        <v>53010</v>
      </c>
      <c r="D14" s="32">
        <v>64500</v>
      </c>
    </row>
    <row r="15" spans="1:4">
      <c r="A15" s="27" t="s">
        <v>24</v>
      </c>
      <c r="B15" s="32">
        <v>98856</v>
      </c>
      <c r="C15" s="32">
        <v>42834</v>
      </c>
      <c r="D15" s="32">
        <v>56022</v>
      </c>
    </row>
    <row r="16" spans="1:4">
      <c r="A16" s="16" t="s">
        <v>1</v>
      </c>
      <c r="B16" s="31">
        <v>715183</v>
      </c>
      <c r="C16" s="31">
        <v>344676</v>
      </c>
      <c r="D16" s="31">
        <v>370507</v>
      </c>
    </row>
    <row r="17" spans="1:4">
      <c r="A17" s="17" t="s">
        <v>17</v>
      </c>
      <c r="B17" s="31">
        <v>427111</v>
      </c>
      <c r="C17" s="31">
        <v>215287</v>
      </c>
      <c r="D17" s="31">
        <v>211824</v>
      </c>
    </row>
    <row r="18" spans="1:4">
      <c r="A18" s="27" t="s">
        <v>18</v>
      </c>
      <c r="B18" s="32">
        <v>156856</v>
      </c>
      <c r="C18" s="32">
        <v>80583</v>
      </c>
      <c r="D18" s="32">
        <v>76273</v>
      </c>
    </row>
    <row r="19" spans="1:4">
      <c r="A19" s="27" t="s">
        <v>19</v>
      </c>
      <c r="B19" s="32">
        <v>138477</v>
      </c>
      <c r="C19" s="32">
        <v>69255</v>
      </c>
      <c r="D19" s="32">
        <v>69222</v>
      </c>
    </row>
    <row r="20" spans="1:4">
      <c r="A20" s="27" t="s">
        <v>20</v>
      </c>
      <c r="B20" s="32">
        <v>131778</v>
      </c>
      <c r="C20" s="32">
        <v>65449</v>
      </c>
      <c r="D20" s="32">
        <v>66329</v>
      </c>
    </row>
    <row r="21" spans="1:4">
      <c r="A21" s="17" t="s">
        <v>21</v>
      </c>
      <c r="B21" s="31">
        <v>288072</v>
      </c>
      <c r="C21" s="33">
        <v>129389</v>
      </c>
      <c r="D21" s="33">
        <v>158683</v>
      </c>
    </row>
    <row r="22" spans="1:4">
      <c r="A22" s="27" t="s">
        <v>22</v>
      </c>
      <c r="B22" s="32">
        <v>115452</v>
      </c>
      <c r="C22" s="32">
        <v>54505</v>
      </c>
      <c r="D22" s="32">
        <v>60947</v>
      </c>
    </row>
    <row r="23" spans="1:4">
      <c r="A23" s="27" t="s">
        <v>23</v>
      </c>
      <c r="B23" s="32">
        <v>94749</v>
      </c>
      <c r="C23" s="32">
        <v>41976</v>
      </c>
      <c r="D23" s="32">
        <v>52773</v>
      </c>
    </row>
    <row r="24" spans="1:4">
      <c r="A24" s="27" t="s">
        <v>24</v>
      </c>
      <c r="B24" s="32">
        <v>77871</v>
      </c>
      <c r="C24" s="32">
        <v>32908</v>
      </c>
      <c r="D24" s="32">
        <v>44963</v>
      </c>
    </row>
    <row r="25" spans="1:4">
      <c r="A25" s="16" t="s">
        <v>2</v>
      </c>
      <c r="B25" s="31">
        <v>145641</v>
      </c>
      <c r="C25" s="31">
        <v>71886</v>
      </c>
      <c r="D25" s="31">
        <v>73755</v>
      </c>
    </row>
    <row r="26" spans="1:4">
      <c r="A26" s="17" t="s">
        <v>25</v>
      </c>
      <c r="B26" s="31">
        <v>82108</v>
      </c>
      <c r="C26" s="31">
        <v>40852</v>
      </c>
      <c r="D26" s="31">
        <v>41256</v>
      </c>
    </row>
    <row r="27" spans="1:4">
      <c r="A27" s="27" t="s">
        <v>18</v>
      </c>
      <c r="B27" s="32">
        <v>29140</v>
      </c>
      <c r="C27" s="32">
        <v>14574</v>
      </c>
      <c r="D27" s="32">
        <v>14566</v>
      </c>
    </row>
    <row r="28" spans="1:4">
      <c r="A28" s="27" t="s">
        <v>19</v>
      </c>
      <c r="B28" s="32">
        <v>26935</v>
      </c>
      <c r="C28" s="32">
        <v>13370</v>
      </c>
      <c r="D28" s="32">
        <v>13565</v>
      </c>
    </row>
    <row r="29" spans="1:4">
      <c r="A29" s="27" t="s">
        <v>20</v>
      </c>
      <c r="B29" s="32">
        <v>26033</v>
      </c>
      <c r="C29" s="32">
        <v>12908</v>
      </c>
      <c r="D29" s="32">
        <v>13125</v>
      </c>
    </row>
    <row r="30" spans="1:4">
      <c r="A30" s="17" t="s">
        <v>21</v>
      </c>
      <c r="B30" s="31">
        <v>63533</v>
      </c>
      <c r="C30" s="31">
        <v>31034</v>
      </c>
      <c r="D30" s="31">
        <v>32499</v>
      </c>
    </row>
    <row r="31" spans="1:4">
      <c r="A31" s="27" t="s">
        <v>22</v>
      </c>
      <c r="B31" s="32">
        <v>22550</v>
      </c>
      <c r="C31" s="32">
        <v>11207</v>
      </c>
      <c r="D31" s="32">
        <v>11343</v>
      </c>
    </row>
    <row r="32" spans="1:4">
      <c r="A32" s="27" t="s">
        <v>23</v>
      </c>
      <c r="B32" s="32">
        <v>21316</v>
      </c>
      <c r="C32" s="32">
        <v>10437</v>
      </c>
      <c r="D32" s="32">
        <v>10879</v>
      </c>
    </row>
    <row r="33" spans="1:4">
      <c r="A33" s="27" t="s">
        <v>24</v>
      </c>
      <c r="B33" s="32">
        <v>19667</v>
      </c>
      <c r="C33" s="32">
        <v>9390</v>
      </c>
      <c r="D33" s="32">
        <v>10277</v>
      </c>
    </row>
    <row r="34" spans="1:4">
      <c r="A34" s="16" t="s">
        <v>3</v>
      </c>
      <c r="B34" s="31">
        <v>10167</v>
      </c>
      <c r="C34" s="31">
        <v>4571</v>
      </c>
      <c r="D34" s="31">
        <v>5596</v>
      </c>
    </row>
    <row r="35" spans="1:4">
      <c r="A35" s="17" t="s">
        <v>25</v>
      </c>
      <c r="B35" s="31">
        <v>5825</v>
      </c>
      <c r="C35" s="31">
        <v>2712</v>
      </c>
      <c r="D35" s="31">
        <v>3113</v>
      </c>
    </row>
    <row r="36" spans="1:4">
      <c r="A36" s="27" t="s">
        <v>18</v>
      </c>
      <c r="B36" s="32">
        <v>2081</v>
      </c>
      <c r="C36" s="32">
        <v>993</v>
      </c>
      <c r="D36" s="32">
        <v>1088</v>
      </c>
    </row>
    <row r="37" spans="1:4">
      <c r="A37" s="27" t="s">
        <v>19</v>
      </c>
      <c r="B37" s="32">
        <v>1872</v>
      </c>
      <c r="C37" s="32">
        <v>857</v>
      </c>
      <c r="D37" s="32">
        <v>1015</v>
      </c>
    </row>
    <row r="38" spans="1:4">
      <c r="A38" s="27" t="s">
        <v>20</v>
      </c>
      <c r="B38" s="32">
        <v>1872</v>
      </c>
      <c r="C38" s="32">
        <v>862</v>
      </c>
      <c r="D38" s="32">
        <v>1010</v>
      </c>
    </row>
    <row r="39" spans="1:4">
      <c r="A39" s="17" t="s">
        <v>21</v>
      </c>
      <c r="B39" s="31">
        <v>4342</v>
      </c>
      <c r="C39" s="33">
        <v>1859</v>
      </c>
      <c r="D39" s="33">
        <v>2483</v>
      </c>
    </row>
    <row r="40" spans="1:4">
      <c r="A40" s="27" t="s">
        <v>22</v>
      </c>
      <c r="B40" s="32">
        <v>1579</v>
      </c>
      <c r="C40" s="32">
        <v>726</v>
      </c>
      <c r="D40" s="32">
        <v>853</v>
      </c>
    </row>
    <row r="41" spans="1:4">
      <c r="A41" s="27" t="s">
        <v>23</v>
      </c>
      <c r="B41" s="32">
        <v>1445</v>
      </c>
      <c r="C41" s="32">
        <v>597</v>
      </c>
      <c r="D41" s="32">
        <v>848</v>
      </c>
    </row>
    <row r="42" spans="1:4">
      <c r="A42" s="28" t="s">
        <v>24</v>
      </c>
      <c r="B42" s="34">
        <v>1318</v>
      </c>
      <c r="C42" s="34">
        <v>536</v>
      </c>
      <c r="D42" s="34">
        <v>782</v>
      </c>
    </row>
    <row r="43" spans="1:4" ht="11.25" customHeight="1">
      <c r="A43" s="15" t="s">
        <v>45</v>
      </c>
      <c r="B43" s="24"/>
      <c r="C43" s="24"/>
      <c r="D43" s="24"/>
    </row>
    <row r="44" spans="1:4" ht="12.75" customHeight="1">
      <c r="A44" s="25" t="s">
        <v>5</v>
      </c>
      <c r="B44" s="24"/>
      <c r="C44" s="24"/>
      <c r="D44" s="24"/>
    </row>
  </sheetData>
  <mergeCells count="4"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43" sqref="A43:A44"/>
    </sheetView>
  </sheetViews>
  <sheetFormatPr baseColWidth="10" defaultRowHeight="15"/>
  <cols>
    <col min="1" max="1" width="19.42578125" style="2" customWidth="1"/>
    <col min="2" max="4" width="17" style="2" customWidth="1"/>
    <col min="5" max="16384" width="11.42578125" style="2"/>
  </cols>
  <sheetData>
    <row r="1" spans="1:4">
      <c r="A1" s="1"/>
      <c r="B1" s="1"/>
      <c r="C1" s="1"/>
      <c r="D1" s="1"/>
    </row>
    <row r="2" spans="1:4">
      <c r="A2" s="3"/>
      <c r="B2" s="3"/>
      <c r="C2" s="3"/>
      <c r="D2" s="3"/>
    </row>
    <row r="3" spans="1:4" ht="15" customHeight="1">
      <c r="A3" s="44"/>
      <c r="B3" s="44"/>
      <c r="C3" s="44"/>
      <c r="D3" s="44"/>
    </row>
    <row r="4" spans="1:4" ht="26.25" customHeight="1">
      <c r="A4" s="48" t="s">
        <v>38</v>
      </c>
      <c r="B4" s="48"/>
      <c r="C4" s="48"/>
      <c r="D4" s="48"/>
    </row>
    <row r="5" spans="1:4" s="5" customFormat="1">
      <c r="A5" s="42" t="s">
        <v>16</v>
      </c>
      <c r="B5" s="45" t="s">
        <v>0</v>
      </c>
      <c r="C5" s="40" t="s">
        <v>4</v>
      </c>
      <c r="D5" s="40"/>
    </row>
    <row r="6" spans="1:4" s="5" customFormat="1">
      <c r="A6" s="43"/>
      <c r="B6" s="46"/>
      <c r="C6" s="18" t="s">
        <v>29</v>
      </c>
      <c r="D6" s="18" t="s">
        <v>30</v>
      </c>
    </row>
    <row r="7" spans="1:4">
      <c r="A7" s="16" t="s">
        <v>6</v>
      </c>
      <c r="B7" s="19">
        <v>919763</v>
      </c>
      <c r="C7" s="19">
        <v>440388</v>
      </c>
      <c r="D7" s="19">
        <v>479375</v>
      </c>
    </row>
    <row r="8" spans="1:4">
      <c r="A8" s="9" t="s">
        <v>7</v>
      </c>
      <c r="B8" s="19">
        <v>520930</v>
      </c>
      <c r="C8" s="19">
        <v>258954</v>
      </c>
      <c r="D8" s="19">
        <v>261976</v>
      </c>
    </row>
    <row r="9" spans="1:4">
      <c r="A9" s="27" t="s">
        <v>8</v>
      </c>
      <c r="B9" s="20">
        <v>184589</v>
      </c>
      <c r="C9" s="20">
        <v>92911</v>
      </c>
      <c r="D9" s="20">
        <v>91678</v>
      </c>
    </row>
    <row r="10" spans="1:4">
      <c r="A10" s="27" t="s">
        <v>9</v>
      </c>
      <c r="B10" s="20">
        <v>160600</v>
      </c>
      <c r="C10" s="20">
        <v>78101</v>
      </c>
      <c r="D10" s="20">
        <v>82499</v>
      </c>
    </row>
    <row r="11" spans="1:4">
      <c r="A11" s="27" t="s">
        <v>10</v>
      </c>
      <c r="B11" s="20">
        <v>175741</v>
      </c>
      <c r="C11" s="20">
        <v>87942</v>
      </c>
      <c r="D11" s="20">
        <v>87799</v>
      </c>
    </row>
    <row r="12" spans="1:4">
      <c r="A12" s="17" t="s">
        <v>11</v>
      </c>
      <c r="B12" s="19">
        <v>398833</v>
      </c>
      <c r="C12" s="19">
        <v>181434</v>
      </c>
      <c r="D12" s="19">
        <v>217399</v>
      </c>
    </row>
    <row r="13" spans="1:4">
      <c r="A13" s="27" t="s">
        <v>12</v>
      </c>
      <c r="B13" s="20">
        <v>149079</v>
      </c>
      <c r="C13" s="20">
        <v>70010</v>
      </c>
      <c r="D13" s="20">
        <v>79069</v>
      </c>
    </row>
    <row r="14" spans="1:4">
      <c r="A14" s="27" t="s">
        <v>13</v>
      </c>
      <c r="B14" s="20">
        <v>134828</v>
      </c>
      <c r="C14" s="20">
        <v>61039</v>
      </c>
      <c r="D14" s="20">
        <v>73789</v>
      </c>
    </row>
    <row r="15" spans="1:4">
      <c r="A15" s="27" t="s">
        <v>14</v>
      </c>
      <c r="B15" s="20">
        <v>114926</v>
      </c>
      <c r="C15" s="20">
        <v>50385</v>
      </c>
      <c r="D15" s="20">
        <v>64541</v>
      </c>
    </row>
    <row r="16" spans="1:4" ht="15" customHeight="1">
      <c r="A16" s="16" t="s">
        <v>1</v>
      </c>
      <c r="B16" s="19">
        <v>715201</v>
      </c>
      <c r="C16" s="19">
        <v>341373</v>
      </c>
      <c r="D16" s="19">
        <v>373828</v>
      </c>
    </row>
    <row r="17" spans="1:4">
      <c r="A17" s="17" t="s">
        <v>7</v>
      </c>
      <c r="B17" s="19">
        <v>408783</v>
      </c>
      <c r="C17" s="19">
        <v>203257</v>
      </c>
      <c r="D17" s="19">
        <v>205526</v>
      </c>
    </row>
    <row r="18" spans="1:4" ht="15" customHeight="1">
      <c r="A18" s="27" t="s">
        <v>8</v>
      </c>
      <c r="B18" s="20">
        <v>143279</v>
      </c>
      <c r="C18" s="20">
        <v>72324</v>
      </c>
      <c r="D18" s="20">
        <v>70955</v>
      </c>
    </row>
    <row r="19" spans="1:4">
      <c r="A19" s="27" t="s">
        <v>9</v>
      </c>
      <c r="B19" s="20">
        <v>125520</v>
      </c>
      <c r="C19" s="20">
        <v>60711</v>
      </c>
      <c r="D19" s="20">
        <v>64809</v>
      </c>
    </row>
    <row r="20" spans="1:4">
      <c r="A20" s="27" t="s">
        <v>10</v>
      </c>
      <c r="B20" s="20">
        <v>139984</v>
      </c>
      <c r="C20" s="20">
        <v>70222</v>
      </c>
      <c r="D20" s="20">
        <v>69762</v>
      </c>
    </row>
    <row r="21" spans="1:4">
      <c r="A21" s="17" t="s">
        <v>11</v>
      </c>
      <c r="B21" s="19">
        <v>306418</v>
      </c>
      <c r="C21" s="19">
        <v>138116</v>
      </c>
      <c r="D21" s="19">
        <v>168302</v>
      </c>
    </row>
    <row r="22" spans="1:4">
      <c r="A22" s="27" t="s">
        <v>12</v>
      </c>
      <c r="B22" s="20">
        <v>116307</v>
      </c>
      <c r="C22" s="20">
        <v>54488</v>
      </c>
      <c r="D22" s="20">
        <v>61819</v>
      </c>
    </row>
    <row r="23" spans="1:4">
      <c r="A23" s="27" t="s">
        <v>13</v>
      </c>
      <c r="B23" s="20">
        <v>103475</v>
      </c>
      <c r="C23" s="20">
        <v>46203</v>
      </c>
      <c r="D23" s="20">
        <v>57272</v>
      </c>
    </row>
    <row r="24" spans="1:4">
      <c r="A24" s="27" t="s">
        <v>14</v>
      </c>
      <c r="B24" s="20">
        <v>86636</v>
      </c>
      <c r="C24" s="20">
        <v>37425</v>
      </c>
      <c r="D24" s="20">
        <v>49211</v>
      </c>
    </row>
    <row r="25" spans="1:4">
      <c r="A25" s="16" t="s">
        <v>2</v>
      </c>
      <c r="B25" s="19">
        <v>181478</v>
      </c>
      <c r="C25" s="19">
        <v>88582</v>
      </c>
      <c r="D25" s="19">
        <v>92896</v>
      </c>
    </row>
    <row r="26" spans="1:4">
      <c r="A26" s="17" t="s">
        <v>15</v>
      </c>
      <c r="B26" s="19">
        <v>99956</v>
      </c>
      <c r="C26" s="19">
        <v>50003</v>
      </c>
      <c r="D26" s="19">
        <v>49953</v>
      </c>
    </row>
    <row r="27" spans="1:4">
      <c r="A27" s="27" t="s">
        <v>8</v>
      </c>
      <c r="B27" s="20">
        <v>37419</v>
      </c>
      <c r="C27" s="20">
        <v>18769</v>
      </c>
      <c r="D27" s="20">
        <v>18650</v>
      </c>
    </row>
    <row r="28" spans="1:4">
      <c r="A28" s="27" t="s">
        <v>9</v>
      </c>
      <c r="B28" s="20">
        <v>31279</v>
      </c>
      <c r="C28" s="20">
        <v>15664</v>
      </c>
      <c r="D28" s="20">
        <v>15615</v>
      </c>
    </row>
    <row r="29" spans="1:4">
      <c r="A29" s="27" t="s">
        <v>10</v>
      </c>
      <c r="B29" s="20">
        <v>31258</v>
      </c>
      <c r="C29" s="20">
        <v>15570</v>
      </c>
      <c r="D29" s="20">
        <v>15688</v>
      </c>
    </row>
    <row r="30" spans="1:4">
      <c r="A30" s="17" t="s">
        <v>11</v>
      </c>
      <c r="B30" s="19">
        <v>81522</v>
      </c>
      <c r="C30" s="19">
        <v>38579</v>
      </c>
      <c r="D30" s="19">
        <v>42943</v>
      </c>
    </row>
    <row r="31" spans="1:4">
      <c r="A31" s="27" t="s">
        <v>12</v>
      </c>
      <c r="B31" s="20">
        <v>28894</v>
      </c>
      <c r="C31" s="20">
        <v>13838</v>
      </c>
      <c r="D31" s="20">
        <v>15056</v>
      </c>
    </row>
    <row r="32" spans="1:4">
      <c r="A32" s="27" t="s">
        <v>13</v>
      </c>
      <c r="B32" s="20">
        <v>27632</v>
      </c>
      <c r="C32" s="20">
        <v>13196</v>
      </c>
      <c r="D32" s="20">
        <v>14436</v>
      </c>
    </row>
    <row r="33" spans="1:4">
      <c r="A33" s="27" t="s">
        <v>14</v>
      </c>
      <c r="B33" s="20">
        <v>24996</v>
      </c>
      <c r="C33" s="20">
        <v>11545</v>
      </c>
      <c r="D33" s="20">
        <v>13451</v>
      </c>
    </row>
    <row r="34" spans="1:4">
      <c r="A34" s="16" t="s">
        <v>3</v>
      </c>
      <c r="B34" s="19">
        <v>23084</v>
      </c>
      <c r="C34" s="19">
        <v>10433</v>
      </c>
      <c r="D34" s="19">
        <v>12651</v>
      </c>
    </row>
    <row r="35" spans="1:4">
      <c r="A35" s="17" t="s">
        <v>15</v>
      </c>
      <c r="B35" s="19">
        <v>12191</v>
      </c>
      <c r="C35" s="19">
        <v>5694</v>
      </c>
      <c r="D35" s="19">
        <v>6497</v>
      </c>
    </row>
    <row r="36" spans="1:4">
      <c r="A36" s="27" t="s">
        <v>8</v>
      </c>
      <c r="B36" s="20">
        <v>3891</v>
      </c>
      <c r="C36" s="20">
        <v>1818</v>
      </c>
      <c r="D36" s="20">
        <v>2073</v>
      </c>
    </row>
    <row r="37" spans="1:4">
      <c r="A37" s="27" t="s">
        <v>9</v>
      </c>
      <c r="B37" s="20">
        <v>3801</v>
      </c>
      <c r="C37" s="20">
        <v>1726</v>
      </c>
      <c r="D37" s="20">
        <v>2075</v>
      </c>
    </row>
    <row r="38" spans="1:4">
      <c r="A38" s="27" t="s">
        <v>10</v>
      </c>
      <c r="B38" s="20">
        <v>4499</v>
      </c>
      <c r="C38" s="20">
        <v>2150</v>
      </c>
      <c r="D38" s="20">
        <v>2349</v>
      </c>
    </row>
    <row r="39" spans="1:4">
      <c r="A39" s="17" t="s">
        <v>11</v>
      </c>
      <c r="B39" s="19">
        <v>10893</v>
      </c>
      <c r="C39" s="19">
        <v>4739</v>
      </c>
      <c r="D39" s="19">
        <v>6154</v>
      </c>
    </row>
    <row r="40" spans="1:4">
      <c r="A40" s="27" t="s">
        <v>12</v>
      </c>
      <c r="B40" s="21">
        <v>3878</v>
      </c>
      <c r="C40" s="20">
        <v>1684</v>
      </c>
      <c r="D40" s="20">
        <v>2194</v>
      </c>
    </row>
    <row r="41" spans="1:4">
      <c r="A41" s="27" t="s">
        <v>13</v>
      </c>
      <c r="B41" s="21">
        <v>3721</v>
      </c>
      <c r="C41" s="20">
        <v>1640</v>
      </c>
      <c r="D41" s="20">
        <v>2081</v>
      </c>
    </row>
    <row r="42" spans="1:4">
      <c r="A42" s="28" t="s">
        <v>14</v>
      </c>
      <c r="B42" s="22">
        <v>3294</v>
      </c>
      <c r="C42" s="22">
        <v>1415</v>
      </c>
      <c r="D42" s="22">
        <v>1879</v>
      </c>
    </row>
    <row r="43" spans="1:4">
      <c r="A43" s="15" t="s">
        <v>43</v>
      </c>
      <c r="B43" s="24"/>
      <c r="C43" s="24"/>
      <c r="D43" s="24"/>
    </row>
    <row r="44" spans="1:4">
      <c r="A44" s="25" t="s">
        <v>5</v>
      </c>
      <c r="B44" s="24"/>
      <c r="C44" s="24"/>
      <c r="D44" s="24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43" sqref="A43:A44"/>
    </sheetView>
  </sheetViews>
  <sheetFormatPr baseColWidth="10" defaultRowHeight="15"/>
  <cols>
    <col min="1" max="1" width="19.42578125" style="2" customWidth="1"/>
    <col min="2" max="4" width="17" style="2" customWidth="1"/>
    <col min="5" max="16384" width="11.42578125" style="2"/>
  </cols>
  <sheetData>
    <row r="1" spans="1:4">
      <c r="A1" s="1"/>
      <c r="B1" s="1"/>
      <c r="C1" s="1"/>
      <c r="D1" s="1"/>
    </row>
    <row r="2" spans="1:4">
      <c r="A2" s="3"/>
      <c r="B2" s="3"/>
      <c r="C2" s="3"/>
      <c r="D2" s="3"/>
    </row>
    <row r="3" spans="1:4" ht="15" customHeight="1">
      <c r="A3" s="44"/>
      <c r="B3" s="44"/>
      <c r="C3" s="44"/>
      <c r="D3" s="44"/>
    </row>
    <row r="4" spans="1:4" ht="37.5" customHeight="1">
      <c r="A4" s="48" t="s">
        <v>39</v>
      </c>
      <c r="B4" s="48"/>
      <c r="C4" s="48"/>
      <c r="D4" s="48"/>
    </row>
    <row r="5" spans="1:4" s="5" customFormat="1">
      <c r="A5" s="42" t="s">
        <v>16</v>
      </c>
      <c r="B5" s="45" t="s">
        <v>0</v>
      </c>
      <c r="C5" s="40" t="s">
        <v>4</v>
      </c>
      <c r="D5" s="40"/>
    </row>
    <row r="6" spans="1:4" s="5" customFormat="1">
      <c r="A6" s="43"/>
      <c r="B6" s="46"/>
      <c r="C6" s="18" t="s">
        <v>29</v>
      </c>
      <c r="D6" s="18" t="s">
        <v>30</v>
      </c>
    </row>
    <row r="7" spans="1:4">
      <c r="A7" s="16" t="s">
        <v>6</v>
      </c>
      <c r="B7" s="19">
        <v>905892</v>
      </c>
      <c r="C7" s="19">
        <v>432871</v>
      </c>
      <c r="D7" s="19">
        <v>473021</v>
      </c>
    </row>
    <row r="8" spans="1:4">
      <c r="A8" s="9" t="s">
        <v>7</v>
      </c>
      <c r="B8" s="19">
        <v>502954</v>
      </c>
      <c r="C8" s="19">
        <v>249038</v>
      </c>
      <c r="D8" s="19">
        <v>253916</v>
      </c>
    </row>
    <row r="9" spans="1:4">
      <c r="A9" s="27" t="s">
        <v>8</v>
      </c>
      <c r="B9" s="20">
        <v>179932</v>
      </c>
      <c r="C9" s="20">
        <v>90614</v>
      </c>
      <c r="D9" s="20">
        <v>89318</v>
      </c>
    </row>
    <row r="10" spans="1:4">
      <c r="A10" s="27" t="s">
        <v>9</v>
      </c>
      <c r="B10" s="20">
        <v>155141</v>
      </c>
      <c r="C10" s="20">
        <v>76068</v>
      </c>
      <c r="D10" s="20">
        <v>79073</v>
      </c>
    </row>
    <row r="11" spans="1:4">
      <c r="A11" s="27" t="s">
        <v>10</v>
      </c>
      <c r="B11" s="20">
        <v>167881</v>
      </c>
      <c r="C11" s="20">
        <v>82356</v>
      </c>
      <c r="D11" s="20">
        <v>85525</v>
      </c>
    </row>
    <row r="12" spans="1:4">
      <c r="A12" s="17" t="s">
        <v>11</v>
      </c>
      <c r="B12" s="19">
        <v>402938</v>
      </c>
      <c r="C12" s="19">
        <v>183833</v>
      </c>
      <c r="D12" s="19">
        <v>219105</v>
      </c>
    </row>
    <row r="13" spans="1:4">
      <c r="A13" s="27" t="s">
        <v>12</v>
      </c>
      <c r="B13" s="20">
        <v>159402</v>
      </c>
      <c r="C13" s="20">
        <v>75360</v>
      </c>
      <c r="D13" s="20">
        <v>84042</v>
      </c>
    </row>
    <row r="14" spans="1:4">
      <c r="A14" s="27" t="s">
        <v>13</v>
      </c>
      <c r="B14" s="20">
        <v>129927</v>
      </c>
      <c r="C14" s="20">
        <v>58541</v>
      </c>
      <c r="D14" s="20">
        <v>71386</v>
      </c>
    </row>
    <row r="15" spans="1:4">
      <c r="A15" s="27" t="s">
        <v>14</v>
      </c>
      <c r="B15" s="20">
        <v>113609</v>
      </c>
      <c r="C15" s="20">
        <v>49932</v>
      </c>
      <c r="D15" s="20">
        <v>63677</v>
      </c>
    </row>
    <row r="16" spans="1:4" ht="15" customHeight="1">
      <c r="A16" s="16" t="s">
        <v>1</v>
      </c>
      <c r="B16" s="19">
        <v>703400</v>
      </c>
      <c r="C16" s="19">
        <v>335127</v>
      </c>
      <c r="D16" s="19">
        <v>368273</v>
      </c>
    </row>
    <row r="17" spans="1:4">
      <c r="A17" s="17" t="s">
        <v>7</v>
      </c>
      <c r="B17" s="19">
        <v>393883</v>
      </c>
      <c r="C17" s="19">
        <v>194931</v>
      </c>
      <c r="D17" s="19">
        <v>198952</v>
      </c>
    </row>
    <row r="18" spans="1:4" ht="15" customHeight="1">
      <c r="A18" s="27" t="s">
        <v>8</v>
      </c>
      <c r="B18" s="20">
        <v>140135</v>
      </c>
      <c r="C18" s="20">
        <v>70527</v>
      </c>
      <c r="D18" s="20">
        <v>69608</v>
      </c>
    </row>
    <row r="19" spans="1:4">
      <c r="A19" s="27" t="s">
        <v>9</v>
      </c>
      <c r="B19" s="20">
        <v>121618</v>
      </c>
      <c r="C19" s="20">
        <v>59396</v>
      </c>
      <c r="D19" s="20">
        <v>62222</v>
      </c>
    </row>
    <row r="20" spans="1:4">
      <c r="A20" s="27" t="s">
        <v>10</v>
      </c>
      <c r="B20" s="20">
        <v>132130</v>
      </c>
      <c r="C20" s="20">
        <v>65008</v>
      </c>
      <c r="D20" s="20">
        <v>67122</v>
      </c>
    </row>
    <row r="21" spans="1:4">
      <c r="A21" s="17" t="s">
        <v>11</v>
      </c>
      <c r="B21" s="19">
        <v>309517</v>
      </c>
      <c r="C21" s="19">
        <v>140196</v>
      </c>
      <c r="D21" s="19">
        <v>169321</v>
      </c>
    </row>
    <row r="22" spans="1:4">
      <c r="A22" s="27" t="s">
        <v>12</v>
      </c>
      <c r="B22" s="20">
        <v>125195</v>
      </c>
      <c r="C22" s="20">
        <v>58979</v>
      </c>
      <c r="D22" s="20">
        <v>66216</v>
      </c>
    </row>
    <row r="23" spans="1:4">
      <c r="A23" s="27" t="s">
        <v>13</v>
      </c>
      <c r="B23" s="20">
        <v>99467</v>
      </c>
      <c r="C23" s="20">
        <v>44455</v>
      </c>
      <c r="D23" s="20">
        <v>55012</v>
      </c>
    </row>
    <row r="24" spans="1:4">
      <c r="A24" s="27" t="s">
        <v>14</v>
      </c>
      <c r="B24" s="20">
        <v>84855</v>
      </c>
      <c r="C24" s="20">
        <v>36762</v>
      </c>
      <c r="D24" s="20">
        <v>48093</v>
      </c>
    </row>
    <row r="25" spans="1:4">
      <c r="A25" s="16" t="s">
        <v>2</v>
      </c>
      <c r="B25" s="19">
        <v>180937</v>
      </c>
      <c r="C25" s="19">
        <v>87958</v>
      </c>
      <c r="D25" s="19">
        <v>92979</v>
      </c>
    </row>
    <row r="26" spans="1:4">
      <c r="A26" s="17" t="s">
        <v>15</v>
      </c>
      <c r="B26" s="19">
        <v>97709</v>
      </c>
      <c r="C26" s="19">
        <v>48813</v>
      </c>
      <c r="D26" s="19">
        <v>48896</v>
      </c>
    </row>
    <row r="27" spans="1:4">
      <c r="A27" s="27" t="s">
        <v>8</v>
      </c>
      <c r="B27" s="20">
        <v>36089</v>
      </c>
      <c r="C27" s="20">
        <v>18355</v>
      </c>
      <c r="D27" s="20">
        <v>17734</v>
      </c>
    </row>
    <row r="28" spans="1:4">
      <c r="A28" s="27" t="s">
        <v>9</v>
      </c>
      <c r="B28" s="20">
        <v>30032</v>
      </c>
      <c r="C28" s="20">
        <v>15033</v>
      </c>
      <c r="D28" s="20">
        <v>14999</v>
      </c>
    </row>
    <row r="29" spans="1:4">
      <c r="A29" s="27" t="s">
        <v>10</v>
      </c>
      <c r="B29" s="20">
        <v>31588</v>
      </c>
      <c r="C29" s="20">
        <v>15425</v>
      </c>
      <c r="D29" s="20">
        <v>16163</v>
      </c>
    </row>
    <row r="30" spans="1:4">
      <c r="A30" s="17" t="s">
        <v>11</v>
      </c>
      <c r="B30" s="19">
        <v>83228</v>
      </c>
      <c r="C30" s="19">
        <v>39145</v>
      </c>
      <c r="D30" s="19">
        <v>44083</v>
      </c>
    </row>
    <row r="31" spans="1:4">
      <c r="A31" s="27" t="s">
        <v>12</v>
      </c>
      <c r="B31" s="20">
        <v>30383</v>
      </c>
      <c r="C31" s="20">
        <v>14639</v>
      </c>
      <c r="D31" s="20">
        <v>15744</v>
      </c>
    </row>
    <row r="32" spans="1:4">
      <c r="A32" s="27" t="s">
        <v>13</v>
      </c>
      <c r="B32" s="20">
        <v>27156</v>
      </c>
      <c r="C32" s="20">
        <v>12662</v>
      </c>
      <c r="D32" s="20">
        <v>14494</v>
      </c>
    </row>
    <row r="33" spans="1:4">
      <c r="A33" s="27" t="s">
        <v>14</v>
      </c>
      <c r="B33" s="20">
        <v>25689</v>
      </c>
      <c r="C33" s="20">
        <v>11844</v>
      </c>
      <c r="D33" s="20">
        <v>13845</v>
      </c>
    </row>
    <row r="34" spans="1:4">
      <c r="A34" s="16" t="s">
        <v>3</v>
      </c>
      <c r="B34" s="19">
        <v>21555</v>
      </c>
      <c r="C34" s="19">
        <v>9786</v>
      </c>
      <c r="D34" s="19">
        <v>11769</v>
      </c>
    </row>
    <row r="35" spans="1:4">
      <c r="A35" s="17" t="s">
        <v>15</v>
      </c>
      <c r="B35" s="19">
        <v>11362</v>
      </c>
      <c r="C35" s="19">
        <v>5294</v>
      </c>
      <c r="D35" s="19">
        <v>6068</v>
      </c>
    </row>
    <row r="36" spans="1:4">
      <c r="A36" s="27" t="s">
        <v>8</v>
      </c>
      <c r="B36" s="20">
        <v>3708</v>
      </c>
      <c r="C36" s="20">
        <v>1732</v>
      </c>
      <c r="D36" s="20">
        <v>1976</v>
      </c>
    </row>
    <row r="37" spans="1:4">
      <c r="A37" s="27" t="s">
        <v>9</v>
      </c>
      <c r="B37" s="20">
        <v>3491</v>
      </c>
      <c r="C37" s="20">
        <v>1639</v>
      </c>
      <c r="D37" s="20">
        <v>1852</v>
      </c>
    </row>
    <row r="38" spans="1:4">
      <c r="A38" s="27" t="s">
        <v>10</v>
      </c>
      <c r="B38" s="20">
        <v>4163</v>
      </c>
      <c r="C38" s="20">
        <v>1923</v>
      </c>
      <c r="D38" s="20">
        <v>2240</v>
      </c>
    </row>
    <row r="39" spans="1:4">
      <c r="A39" s="17" t="s">
        <v>11</v>
      </c>
      <c r="B39" s="19">
        <v>10193</v>
      </c>
      <c r="C39" s="19">
        <v>4492</v>
      </c>
      <c r="D39" s="19">
        <v>5701</v>
      </c>
    </row>
    <row r="40" spans="1:4">
      <c r="A40" s="27" t="s">
        <v>12</v>
      </c>
      <c r="B40" s="21">
        <v>3824</v>
      </c>
      <c r="C40" s="20">
        <v>1742</v>
      </c>
      <c r="D40" s="20">
        <v>2082</v>
      </c>
    </row>
    <row r="41" spans="1:4">
      <c r="A41" s="27" t="s">
        <v>13</v>
      </c>
      <c r="B41" s="21">
        <v>3304</v>
      </c>
      <c r="C41" s="20">
        <v>1424</v>
      </c>
      <c r="D41" s="20">
        <v>1880</v>
      </c>
    </row>
    <row r="42" spans="1:4">
      <c r="A42" s="28" t="s">
        <v>14</v>
      </c>
      <c r="B42" s="22">
        <v>3065</v>
      </c>
      <c r="C42" s="22">
        <v>1326</v>
      </c>
      <c r="D42" s="22">
        <v>1739</v>
      </c>
    </row>
    <row r="43" spans="1:4">
      <c r="A43" s="15" t="s">
        <v>43</v>
      </c>
      <c r="B43" s="24"/>
      <c r="C43" s="24"/>
      <c r="D43" s="24"/>
    </row>
    <row r="44" spans="1:4">
      <c r="A44" s="25" t="s">
        <v>5</v>
      </c>
      <c r="B44" s="24"/>
      <c r="C44" s="24"/>
      <c r="D44" s="24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F18" sqref="F18"/>
    </sheetView>
  </sheetViews>
  <sheetFormatPr baseColWidth="10" defaultRowHeight="15"/>
  <cols>
    <col min="1" max="1" width="19.42578125" style="2" customWidth="1"/>
    <col min="2" max="4" width="17" style="2" customWidth="1"/>
    <col min="5" max="16384" width="11.42578125" style="2"/>
  </cols>
  <sheetData>
    <row r="1" spans="1:4">
      <c r="A1" s="1"/>
      <c r="B1" s="1"/>
      <c r="C1" s="1"/>
      <c r="D1" s="1"/>
    </row>
    <row r="2" spans="1:4">
      <c r="A2" s="3"/>
      <c r="B2" s="3"/>
      <c r="C2" s="3"/>
      <c r="D2" s="3"/>
    </row>
    <row r="3" spans="1:4" ht="15" customHeight="1">
      <c r="A3" s="44"/>
      <c r="B3" s="44"/>
      <c r="C3" s="44"/>
      <c r="D3" s="44"/>
    </row>
    <row r="4" spans="1:4" ht="26.25" customHeight="1">
      <c r="A4" s="48" t="s">
        <v>40</v>
      </c>
      <c r="B4" s="48"/>
      <c r="C4" s="48"/>
      <c r="D4" s="48"/>
    </row>
    <row r="5" spans="1:4" s="5" customFormat="1">
      <c r="A5" s="42" t="s">
        <v>16</v>
      </c>
      <c r="B5" s="45" t="s">
        <v>0</v>
      </c>
      <c r="C5" s="40" t="s">
        <v>4</v>
      </c>
      <c r="D5" s="40"/>
    </row>
    <row r="6" spans="1:4" s="5" customFormat="1">
      <c r="A6" s="43"/>
      <c r="B6" s="46"/>
      <c r="C6" s="18" t="s">
        <v>29</v>
      </c>
      <c r="D6" s="18" t="s">
        <v>30</v>
      </c>
    </row>
    <row r="7" spans="1:4">
      <c r="A7" s="16" t="s">
        <v>6</v>
      </c>
      <c r="B7" s="19">
        <v>898690</v>
      </c>
      <c r="C7" s="19">
        <v>427398</v>
      </c>
      <c r="D7" s="19">
        <v>471292</v>
      </c>
    </row>
    <row r="8" spans="1:4">
      <c r="A8" s="9" t="s">
        <v>7</v>
      </c>
      <c r="B8" s="19">
        <v>517122</v>
      </c>
      <c r="C8" s="19">
        <v>255982</v>
      </c>
      <c r="D8" s="19">
        <v>261140</v>
      </c>
    </row>
    <row r="9" spans="1:4">
      <c r="A9" s="27" t="s">
        <v>8</v>
      </c>
      <c r="B9" s="20">
        <v>182116</v>
      </c>
      <c r="C9" s="20">
        <v>92348</v>
      </c>
      <c r="D9" s="20">
        <v>89768</v>
      </c>
    </row>
    <row r="10" spans="1:4">
      <c r="A10" s="27" t="s">
        <v>9</v>
      </c>
      <c r="B10" s="20">
        <v>154799</v>
      </c>
      <c r="C10" s="20">
        <v>75277</v>
      </c>
      <c r="D10" s="20">
        <v>79522</v>
      </c>
    </row>
    <row r="11" spans="1:4">
      <c r="A11" s="27" t="s">
        <v>10</v>
      </c>
      <c r="B11" s="20">
        <v>180207</v>
      </c>
      <c r="C11" s="20">
        <v>88357</v>
      </c>
      <c r="D11" s="20">
        <v>91850</v>
      </c>
    </row>
    <row r="12" spans="1:4">
      <c r="A12" s="17" t="s">
        <v>11</v>
      </c>
      <c r="B12" s="19">
        <v>381568</v>
      </c>
      <c r="C12" s="19">
        <v>171416</v>
      </c>
      <c r="D12" s="19">
        <v>210152</v>
      </c>
    </row>
    <row r="13" spans="1:4">
      <c r="A13" s="27" t="s">
        <v>12</v>
      </c>
      <c r="B13" s="20">
        <v>145770</v>
      </c>
      <c r="C13" s="20">
        <v>67504</v>
      </c>
      <c r="D13" s="20">
        <v>78266</v>
      </c>
    </row>
    <row r="14" spans="1:4">
      <c r="A14" s="27" t="s">
        <v>13</v>
      </c>
      <c r="B14" s="20">
        <v>127935</v>
      </c>
      <c r="C14" s="20">
        <v>57496</v>
      </c>
      <c r="D14" s="20">
        <v>70439</v>
      </c>
    </row>
    <row r="15" spans="1:4" ht="15" customHeight="1">
      <c r="A15" s="27" t="s">
        <v>14</v>
      </c>
      <c r="B15" s="20">
        <v>107863</v>
      </c>
      <c r="C15" s="20">
        <v>46416</v>
      </c>
      <c r="D15" s="20">
        <v>61447</v>
      </c>
    </row>
    <row r="16" spans="1:4" ht="14.25" customHeight="1">
      <c r="A16" s="16" t="s">
        <v>1</v>
      </c>
      <c r="B16" s="19">
        <v>690773</v>
      </c>
      <c r="C16" s="19">
        <v>327487</v>
      </c>
      <c r="D16" s="19">
        <v>363286</v>
      </c>
    </row>
    <row r="17" spans="1:4">
      <c r="A17" s="17" t="s">
        <v>7</v>
      </c>
      <c r="B17" s="19">
        <v>404857</v>
      </c>
      <c r="C17" s="19">
        <v>200407</v>
      </c>
      <c r="D17" s="19">
        <v>204450</v>
      </c>
    </row>
    <row r="18" spans="1:4" ht="15.75" customHeight="1">
      <c r="A18" s="27" t="s">
        <v>8</v>
      </c>
      <c r="B18" s="20">
        <v>142735</v>
      </c>
      <c r="C18" s="20">
        <v>72501</v>
      </c>
      <c r="D18" s="20">
        <v>70234</v>
      </c>
    </row>
    <row r="19" spans="1:4">
      <c r="A19" s="27" t="s">
        <v>9</v>
      </c>
      <c r="B19" s="20">
        <v>120376</v>
      </c>
      <c r="C19" s="20">
        <v>58384</v>
      </c>
      <c r="D19" s="20">
        <v>61992</v>
      </c>
    </row>
    <row r="20" spans="1:4">
      <c r="A20" s="27" t="s">
        <v>10</v>
      </c>
      <c r="B20" s="20">
        <v>141746</v>
      </c>
      <c r="C20" s="20">
        <v>69522</v>
      </c>
      <c r="D20" s="20">
        <v>72224</v>
      </c>
    </row>
    <row r="21" spans="1:4">
      <c r="A21" s="17" t="s">
        <v>11</v>
      </c>
      <c r="B21" s="19">
        <v>285916</v>
      </c>
      <c r="C21" s="19">
        <v>127080</v>
      </c>
      <c r="D21" s="19">
        <v>158836</v>
      </c>
    </row>
    <row r="22" spans="1:4">
      <c r="A22" s="27" t="s">
        <v>12</v>
      </c>
      <c r="B22" s="20">
        <v>111790</v>
      </c>
      <c r="C22" s="20">
        <v>51491</v>
      </c>
      <c r="D22" s="20">
        <v>60299</v>
      </c>
    </row>
    <row r="23" spans="1:4">
      <c r="A23" s="27" t="s">
        <v>13</v>
      </c>
      <c r="B23" s="20">
        <v>95932</v>
      </c>
      <c r="C23" s="20">
        <v>42617</v>
      </c>
      <c r="D23" s="20">
        <v>53315</v>
      </c>
    </row>
    <row r="24" spans="1:4">
      <c r="A24" s="27" t="s">
        <v>14</v>
      </c>
      <c r="B24" s="20">
        <v>78194</v>
      </c>
      <c r="C24" s="20">
        <v>32972</v>
      </c>
      <c r="D24" s="20">
        <v>45222</v>
      </c>
    </row>
    <row r="25" spans="1:4">
      <c r="A25" s="16" t="s">
        <v>2</v>
      </c>
      <c r="B25" s="19">
        <v>187042</v>
      </c>
      <c r="C25" s="19">
        <v>90523</v>
      </c>
      <c r="D25" s="19">
        <v>96519</v>
      </c>
    </row>
    <row r="26" spans="1:4">
      <c r="A26" s="17" t="s">
        <v>15</v>
      </c>
      <c r="B26" s="19">
        <v>101558</v>
      </c>
      <c r="C26" s="19">
        <v>50651</v>
      </c>
      <c r="D26" s="19">
        <v>50907</v>
      </c>
    </row>
    <row r="27" spans="1:4">
      <c r="A27" s="27" t="s">
        <v>8</v>
      </c>
      <c r="B27" s="20">
        <v>35864</v>
      </c>
      <c r="C27" s="20">
        <v>18204</v>
      </c>
      <c r="D27" s="20">
        <v>17660</v>
      </c>
    </row>
    <row r="28" spans="1:4">
      <c r="A28" s="27" t="s">
        <v>9</v>
      </c>
      <c r="B28" s="20">
        <v>31115</v>
      </c>
      <c r="C28" s="20">
        <v>15423</v>
      </c>
      <c r="D28" s="20">
        <v>15692</v>
      </c>
    </row>
    <row r="29" spans="1:4">
      <c r="A29" s="27" t="s">
        <v>10</v>
      </c>
      <c r="B29" s="20">
        <v>34579</v>
      </c>
      <c r="C29" s="20">
        <v>17024</v>
      </c>
      <c r="D29" s="20">
        <v>17555</v>
      </c>
    </row>
    <row r="30" spans="1:4">
      <c r="A30" s="17" t="s">
        <v>11</v>
      </c>
      <c r="B30" s="19">
        <v>85484</v>
      </c>
      <c r="C30" s="19">
        <v>39872</v>
      </c>
      <c r="D30" s="19">
        <v>45612</v>
      </c>
    </row>
    <row r="31" spans="1:4">
      <c r="A31" s="27" t="s">
        <v>12</v>
      </c>
      <c r="B31" s="20">
        <v>30359</v>
      </c>
      <c r="C31" s="20">
        <v>14334</v>
      </c>
      <c r="D31" s="20">
        <v>16025</v>
      </c>
    </row>
    <row r="32" spans="1:4">
      <c r="A32" s="27" t="s">
        <v>13</v>
      </c>
      <c r="B32" s="20">
        <v>28628</v>
      </c>
      <c r="C32" s="20">
        <v>13421</v>
      </c>
      <c r="D32" s="20">
        <v>15207</v>
      </c>
    </row>
    <row r="33" spans="1:4">
      <c r="A33" s="27" t="s">
        <v>14</v>
      </c>
      <c r="B33" s="20">
        <v>26497</v>
      </c>
      <c r="C33" s="20">
        <v>12117</v>
      </c>
      <c r="D33" s="20">
        <v>14380</v>
      </c>
    </row>
    <row r="34" spans="1:4">
      <c r="A34" s="16" t="s">
        <v>3</v>
      </c>
      <c r="B34" s="19">
        <v>20875</v>
      </c>
      <c r="C34" s="19">
        <v>9388</v>
      </c>
      <c r="D34" s="19">
        <v>11487</v>
      </c>
    </row>
    <row r="35" spans="1:4">
      <c r="A35" s="17" t="s">
        <v>15</v>
      </c>
      <c r="B35" s="19">
        <v>10707</v>
      </c>
      <c r="C35" s="19">
        <v>4924</v>
      </c>
      <c r="D35" s="19">
        <v>5783</v>
      </c>
    </row>
    <row r="36" spans="1:4">
      <c r="A36" s="27" t="s">
        <v>8</v>
      </c>
      <c r="B36" s="20">
        <v>3517</v>
      </c>
      <c r="C36" s="20">
        <v>1643</v>
      </c>
      <c r="D36" s="20">
        <v>1874</v>
      </c>
    </row>
    <row r="37" spans="1:4">
      <c r="A37" s="27" t="s">
        <v>9</v>
      </c>
      <c r="B37" s="20">
        <v>3308</v>
      </c>
      <c r="C37" s="20">
        <v>1470</v>
      </c>
      <c r="D37" s="20">
        <v>1838</v>
      </c>
    </row>
    <row r="38" spans="1:4">
      <c r="A38" s="27" t="s">
        <v>10</v>
      </c>
      <c r="B38" s="20">
        <v>3882</v>
      </c>
      <c r="C38" s="20">
        <v>1811</v>
      </c>
      <c r="D38" s="20">
        <v>2071</v>
      </c>
    </row>
    <row r="39" spans="1:4">
      <c r="A39" s="17" t="s">
        <v>11</v>
      </c>
      <c r="B39" s="19">
        <v>10168</v>
      </c>
      <c r="C39" s="19">
        <v>4464</v>
      </c>
      <c r="D39" s="19">
        <v>5704</v>
      </c>
    </row>
    <row r="40" spans="1:4">
      <c r="A40" s="27" t="s">
        <v>12</v>
      </c>
      <c r="B40" s="21">
        <v>3621</v>
      </c>
      <c r="C40" s="20">
        <v>1679</v>
      </c>
      <c r="D40" s="20">
        <v>1942</v>
      </c>
    </row>
    <row r="41" spans="1:4">
      <c r="A41" s="27" t="s">
        <v>13</v>
      </c>
      <c r="B41" s="21">
        <v>3375</v>
      </c>
      <c r="C41" s="20">
        <v>1458</v>
      </c>
      <c r="D41" s="20">
        <v>1917</v>
      </c>
    </row>
    <row r="42" spans="1:4">
      <c r="A42" s="28" t="s">
        <v>14</v>
      </c>
      <c r="B42" s="22">
        <v>3172</v>
      </c>
      <c r="C42" s="22">
        <v>1327</v>
      </c>
      <c r="D42" s="22">
        <v>1845</v>
      </c>
    </row>
    <row r="43" spans="1:4">
      <c r="A43" s="15" t="s">
        <v>43</v>
      </c>
      <c r="B43" s="24"/>
      <c r="C43" s="24"/>
      <c r="D43" s="24"/>
    </row>
    <row r="44" spans="1:4">
      <c r="A44" s="25" t="s">
        <v>5</v>
      </c>
      <c r="B44" s="24"/>
      <c r="C44" s="24"/>
      <c r="D44" s="24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43" sqref="A43:A44"/>
    </sheetView>
  </sheetViews>
  <sheetFormatPr baseColWidth="10" defaultRowHeight="15"/>
  <cols>
    <col min="1" max="1" width="19.42578125" style="2" customWidth="1"/>
    <col min="2" max="4" width="17" style="2" customWidth="1"/>
    <col min="5" max="16384" width="11.42578125" style="2"/>
  </cols>
  <sheetData>
    <row r="1" spans="1:4">
      <c r="A1" s="1"/>
      <c r="B1" s="1"/>
      <c r="C1" s="1"/>
      <c r="D1" s="1"/>
    </row>
    <row r="2" spans="1:4">
      <c r="A2" s="3"/>
      <c r="B2" s="3"/>
      <c r="C2" s="3"/>
      <c r="D2" s="3"/>
    </row>
    <row r="3" spans="1:4" ht="15" customHeight="1">
      <c r="A3" s="44"/>
      <c r="B3" s="44"/>
      <c r="C3" s="44"/>
      <c r="D3" s="44"/>
    </row>
    <row r="4" spans="1:4" ht="36.75" customHeight="1">
      <c r="A4" s="48" t="s">
        <v>41</v>
      </c>
      <c r="B4" s="48"/>
      <c r="C4" s="48"/>
      <c r="D4" s="48"/>
    </row>
    <row r="5" spans="1:4" s="5" customFormat="1">
      <c r="A5" s="42" t="s">
        <v>16</v>
      </c>
      <c r="B5" s="45" t="s">
        <v>0</v>
      </c>
      <c r="C5" s="40" t="s">
        <v>4</v>
      </c>
      <c r="D5" s="40"/>
    </row>
    <row r="6" spans="1:4" s="5" customFormat="1">
      <c r="A6" s="43"/>
      <c r="B6" s="46"/>
      <c r="C6" s="18" t="s">
        <v>29</v>
      </c>
      <c r="D6" s="18" t="s">
        <v>30</v>
      </c>
    </row>
    <row r="7" spans="1:4">
      <c r="A7" s="16" t="s">
        <v>6</v>
      </c>
      <c r="B7" s="19">
        <v>888145</v>
      </c>
      <c r="C7" s="19">
        <v>420245</v>
      </c>
      <c r="D7" s="19">
        <v>467900</v>
      </c>
    </row>
    <row r="8" spans="1:4">
      <c r="A8" s="9" t="s">
        <v>7</v>
      </c>
      <c r="B8" s="19">
        <v>501877</v>
      </c>
      <c r="C8" s="19">
        <v>246506</v>
      </c>
      <c r="D8" s="19">
        <v>255371</v>
      </c>
    </row>
    <row r="9" spans="1:4">
      <c r="A9" s="27" t="s">
        <v>8</v>
      </c>
      <c r="B9" s="20">
        <v>178197</v>
      </c>
      <c r="C9" s="20">
        <v>89426</v>
      </c>
      <c r="D9" s="20">
        <v>88771</v>
      </c>
    </row>
    <row r="10" spans="1:4">
      <c r="A10" s="27" t="s">
        <v>9</v>
      </c>
      <c r="B10" s="20">
        <v>160303</v>
      </c>
      <c r="C10" s="20">
        <v>77710</v>
      </c>
      <c r="D10" s="20">
        <v>82593</v>
      </c>
    </row>
    <row r="11" spans="1:4">
      <c r="A11" s="27" t="s">
        <v>10</v>
      </c>
      <c r="B11" s="20">
        <v>163377</v>
      </c>
      <c r="C11" s="20">
        <v>79370</v>
      </c>
      <c r="D11" s="20">
        <v>84007</v>
      </c>
    </row>
    <row r="12" spans="1:4">
      <c r="A12" s="17" t="s">
        <v>11</v>
      </c>
      <c r="B12" s="19">
        <v>386268</v>
      </c>
      <c r="C12" s="19">
        <v>173739</v>
      </c>
      <c r="D12" s="19">
        <v>212529</v>
      </c>
    </row>
    <row r="13" spans="1:4">
      <c r="A13" s="27" t="s">
        <v>12</v>
      </c>
      <c r="B13" s="20">
        <v>148393</v>
      </c>
      <c r="C13" s="20">
        <v>69194</v>
      </c>
      <c r="D13" s="20">
        <v>79199</v>
      </c>
    </row>
    <row r="14" spans="1:4">
      <c r="A14" s="27" t="s">
        <v>13</v>
      </c>
      <c r="B14" s="20">
        <v>123143</v>
      </c>
      <c r="C14" s="20">
        <v>54810</v>
      </c>
      <c r="D14" s="20">
        <v>68333</v>
      </c>
    </row>
    <row r="15" spans="1:4">
      <c r="A15" s="27" t="s">
        <v>14</v>
      </c>
      <c r="B15" s="20">
        <v>114732</v>
      </c>
      <c r="C15" s="20">
        <v>49735</v>
      </c>
      <c r="D15" s="20">
        <v>64997</v>
      </c>
    </row>
    <row r="16" spans="1:4" ht="15" customHeight="1">
      <c r="A16" s="16" t="s">
        <v>1</v>
      </c>
      <c r="B16" s="19">
        <v>675402</v>
      </c>
      <c r="C16" s="19">
        <v>318466</v>
      </c>
      <c r="D16" s="19">
        <v>356936</v>
      </c>
    </row>
    <row r="17" spans="1:4" ht="15" customHeight="1">
      <c r="A17" s="17" t="s">
        <v>7</v>
      </c>
      <c r="B17" s="19">
        <v>390325</v>
      </c>
      <c r="C17" s="19">
        <v>191783</v>
      </c>
      <c r="D17" s="19">
        <v>198542</v>
      </c>
    </row>
    <row r="18" spans="1:4" ht="15" customHeight="1">
      <c r="A18" s="27" t="s">
        <v>8</v>
      </c>
      <c r="B18" s="20">
        <v>138461</v>
      </c>
      <c r="C18" s="20">
        <v>69569</v>
      </c>
      <c r="D18" s="20">
        <v>68892</v>
      </c>
    </row>
    <row r="19" spans="1:4">
      <c r="A19" s="27" t="s">
        <v>9</v>
      </c>
      <c r="B19" s="20">
        <v>124825</v>
      </c>
      <c r="C19" s="20">
        <v>60280</v>
      </c>
      <c r="D19" s="20">
        <v>64545</v>
      </c>
    </row>
    <row r="20" spans="1:4">
      <c r="A20" s="27" t="s">
        <v>10</v>
      </c>
      <c r="B20" s="20">
        <v>127039</v>
      </c>
      <c r="C20" s="20">
        <v>61934</v>
      </c>
      <c r="D20" s="20">
        <v>65105</v>
      </c>
    </row>
    <row r="21" spans="1:4">
      <c r="A21" s="17" t="s">
        <v>11</v>
      </c>
      <c r="B21" s="19">
        <v>285077</v>
      </c>
      <c r="C21" s="19">
        <v>126683</v>
      </c>
      <c r="D21" s="19">
        <v>158394</v>
      </c>
    </row>
    <row r="22" spans="1:4">
      <c r="A22" s="27" t="s">
        <v>12</v>
      </c>
      <c r="B22" s="20">
        <v>112649</v>
      </c>
      <c r="C22" s="20">
        <v>52291</v>
      </c>
      <c r="D22" s="20">
        <v>60358</v>
      </c>
    </row>
    <row r="23" spans="1:4">
      <c r="A23" s="27" t="s">
        <v>13</v>
      </c>
      <c r="B23" s="20">
        <v>90187</v>
      </c>
      <c r="C23" s="20">
        <v>39544</v>
      </c>
      <c r="D23" s="20">
        <v>50643</v>
      </c>
    </row>
    <row r="24" spans="1:4">
      <c r="A24" s="27" t="s">
        <v>14</v>
      </c>
      <c r="B24" s="20">
        <v>82241</v>
      </c>
      <c r="C24" s="20">
        <v>34848</v>
      </c>
      <c r="D24" s="20">
        <v>47393</v>
      </c>
    </row>
    <row r="25" spans="1:4">
      <c r="A25" s="16" t="s">
        <v>2</v>
      </c>
      <c r="B25" s="19">
        <v>192328</v>
      </c>
      <c r="C25" s="19">
        <v>92809</v>
      </c>
      <c r="D25" s="19">
        <v>99519</v>
      </c>
    </row>
    <row r="26" spans="1:4">
      <c r="A26" s="17" t="s">
        <v>15</v>
      </c>
      <c r="B26" s="19">
        <v>100928</v>
      </c>
      <c r="C26" s="19">
        <v>49914</v>
      </c>
      <c r="D26" s="19">
        <v>51014</v>
      </c>
    </row>
    <row r="27" spans="1:4">
      <c r="A27" s="27" t="s">
        <v>8</v>
      </c>
      <c r="B27" s="20">
        <v>36031</v>
      </c>
      <c r="C27" s="20">
        <v>18224</v>
      </c>
      <c r="D27" s="20">
        <v>17807</v>
      </c>
    </row>
    <row r="28" spans="1:4">
      <c r="A28" s="27" t="s">
        <v>9</v>
      </c>
      <c r="B28" s="20">
        <v>32061</v>
      </c>
      <c r="C28" s="20">
        <v>15889</v>
      </c>
      <c r="D28" s="20">
        <v>16172</v>
      </c>
    </row>
    <row r="29" spans="1:4">
      <c r="A29" s="27" t="s">
        <v>10</v>
      </c>
      <c r="B29" s="20">
        <v>32836</v>
      </c>
      <c r="C29" s="20">
        <v>15801</v>
      </c>
      <c r="D29" s="20">
        <v>17035</v>
      </c>
    </row>
    <row r="30" spans="1:4">
      <c r="A30" s="17" t="s">
        <v>11</v>
      </c>
      <c r="B30" s="19">
        <v>91400</v>
      </c>
      <c r="C30" s="19">
        <v>42895</v>
      </c>
      <c r="D30" s="19">
        <v>48505</v>
      </c>
    </row>
    <row r="31" spans="1:4">
      <c r="A31" s="27" t="s">
        <v>12</v>
      </c>
      <c r="B31" s="20">
        <v>32218</v>
      </c>
      <c r="C31" s="20">
        <v>15386</v>
      </c>
      <c r="D31" s="20">
        <v>16832</v>
      </c>
    </row>
    <row r="32" spans="1:4">
      <c r="A32" s="27" t="s">
        <v>13</v>
      </c>
      <c r="B32" s="20">
        <v>29769</v>
      </c>
      <c r="C32" s="20">
        <v>13919</v>
      </c>
      <c r="D32" s="20">
        <v>15850</v>
      </c>
    </row>
    <row r="33" spans="1:4">
      <c r="A33" s="27" t="s">
        <v>14</v>
      </c>
      <c r="B33" s="20">
        <v>29413</v>
      </c>
      <c r="C33" s="20">
        <v>13590</v>
      </c>
      <c r="D33" s="20">
        <v>15823</v>
      </c>
    </row>
    <row r="34" spans="1:4">
      <c r="A34" s="16" t="s">
        <v>3</v>
      </c>
      <c r="B34" s="19">
        <v>20415</v>
      </c>
      <c r="C34" s="19">
        <v>8970</v>
      </c>
      <c r="D34" s="19">
        <v>11445</v>
      </c>
    </row>
    <row r="35" spans="1:4">
      <c r="A35" s="17" t="s">
        <v>15</v>
      </c>
      <c r="B35" s="19">
        <v>10624</v>
      </c>
      <c r="C35" s="19">
        <v>4809</v>
      </c>
      <c r="D35" s="19">
        <v>5815</v>
      </c>
    </row>
    <row r="36" spans="1:4">
      <c r="A36" s="27" t="s">
        <v>8</v>
      </c>
      <c r="B36" s="20">
        <v>3705</v>
      </c>
      <c r="C36" s="20">
        <v>1633</v>
      </c>
      <c r="D36" s="20">
        <v>2072</v>
      </c>
    </row>
    <row r="37" spans="1:4">
      <c r="A37" s="27" t="s">
        <v>9</v>
      </c>
      <c r="B37" s="20">
        <v>3417</v>
      </c>
      <c r="C37" s="20">
        <v>1541</v>
      </c>
      <c r="D37" s="20">
        <v>1876</v>
      </c>
    </row>
    <row r="38" spans="1:4">
      <c r="A38" s="27" t="s">
        <v>10</v>
      </c>
      <c r="B38" s="20">
        <v>3502</v>
      </c>
      <c r="C38" s="20">
        <v>1635</v>
      </c>
      <c r="D38" s="20">
        <v>1867</v>
      </c>
    </row>
    <row r="39" spans="1:4">
      <c r="A39" s="17" t="s">
        <v>11</v>
      </c>
      <c r="B39" s="19">
        <v>9791</v>
      </c>
      <c r="C39" s="19">
        <v>4161</v>
      </c>
      <c r="D39" s="19">
        <v>5630</v>
      </c>
    </row>
    <row r="40" spans="1:4">
      <c r="A40" s="27" t="s">
        <v>12</v>
      </c>
      <c r="B40" s="21">
        <v>3526</v>
      </c>
      <c r="C40" s="20">
        <v>1517</v>
      </c>
      <c r="D40" s="20">
        <v>2009</v>
      </c>
    </row>
    <row r="41" spans="1:4">
      <c r="A41" s="27" t="s">
        <v>13</v>
      </c>
      <c r="B41" s="21">
        <v>3187</v>
      </c>
      <c r="C41" s="20">
        <v>1347</v>
      </c>
      <c r="D41" s="20">
        <v>1840</v>
      </c>
    </row>
    <row r="42" spans="1:4">
      <c r="A42" s="28" t="s">
        <v>14</v>
      </c>
      <c r="B42" s="22">
        <v>3078</v>
      </c>
      <c r="C42" s="22">
        <v>1297</v>
      </c>
      <c r="D42" s="22">
        <v>1781</v>
      </c>
    </row>
    <row r="43" spans="1:4">
      <c r="A43" s="15" t="s">
        <v>43</v>
      </c>
      <c r="B43" s="24"/>
      <c r="C43" s="24"/>
      <c r="D43" s="24"/>
    </row>
    <row r="44" spans="1:4">
      <c r="A44" s="25" t="s">
        <v>5</v>
      </c>
      <c r="B44" s="24"/>
      <c r="C44" s="24"/>
      <c r="D44" s="24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A43" sqref="A43:A44"/>
    </sheetView>
  </sheetViews>
  <sheetFormatPr baseColWidth="10" defaultRowHeight="15"/>
  <cols>
    <col min="1" max="1" width="19.42578125" style="2" customWidth="1"/>
    <col min="2" max="4" width="17" style="2" customWidth="1"/>
    <col min="5" max="16384" width="11.42578125" style="2"/>
  </cols>
  <sheetData>
    <row r="1" spans="1:4">
      <c r="A1" s="1"/>
      <c r="B1" s="1"/>
      <c r="C1" s="1"/>
      <c r="D1" s="1"/>
    </row>
    <row r="2" spans="1:4">
      <c r="A2" s="3"/>
      <c r="B2" s="3"/>
      <c r="C2" s="3"/>
      <c r="D2" s="3"/>
    </row>
    <row r="3" spans="1:4" ht="15" customHeight="1">
      <c r="A3" s="44"/>
      <c r="B3" s="44"/>
      <c r="C3" s="44"/>
      <c r="D3" s="44"/>
    </row>
    <row r="4" spans="1:4" ht="36" customHeight="1">
      <c r="A4" s="48" t="s">
        <v>42</v>
      </c>
      <c r="B4" s="48"/>
      <c r="C4" s="48"/>
      <c r="D4" s="48"/>
    </row>
    <row r="5" spans="1:4" s="5" customFormat="1">
      <c r="A5" s="42" t="s">
        <v>16</v>
      </c>
      <c r="B5" s="45" t="s">
        <v>0</v>
      </c>
      <c r="C5" s="40" t="s">
        <v>4</v>
      </c>
      <c r="D5" s="40"/>
    </row>
    <row r="6" spans="1:4" s="5" customFormat="1">
      <c r="A6" s="43"/>
      <c r="B6" s="46"/>
      <c r="C6" s="18" t="s">
        <v>29</v>
      </c>
      <c r="D6" s="18" t="s">
        <v>30</v>
      </c>
    </row>
    <row r="7" spans="1:4">
      <c r="A7" s="16" t="s">
        <v>6</v>
      </c>
      <c r="B7" s="19">
        <v>934126</v>
      </c>
      <c r="C7" s="19">
        <v>443712</v>
      </c>
      <c r="D7" s="19">
        <v>490414</v>
      </c>
    </row>
    <row r="8" spans="1:4">
      <c r="A8" s="9" t="s">
        <v>7</v>
      </c>
      <c r="B8" s="19">
        <v>531773</v>
      </c>
      <c r="C8" s="19">
        <v>263834</v>
      </c>
      <c r="D8" s="19">
        <v>267939</v>
      </c>
    </row>
    <row r="9" spans="1:4">
      <c r="A9" s="27" t="s">
        <v>8</v>
      </c>
      <c r="B9" s="20">
        <v>182629</v>
      </c>
      <c r="C9" s="20">
        <v>92285</v>
      </c>
      <c r="D9" s="20">
        <v>90344</v>
      </c>
    </row>
    <row r="10" spans="1:4">
      <c r="A10" s="27" t="s">
        <v>9</v>
      </c>
      <c r="B10" s="20">
        <v>176720</v>
      </c>
      <c r="C10" s="20">
        <v>86988</v>
      </c>
      <c r="D10" s="20">
        <v>89732</v>
      </c>
    </row>
    <row r="11" spans="1:4">
      <c r="A11" s="27" t="s">
        <v>10</v>
      </c>
      <c r="B11" s="20">
        <v>172424</v>
      </c>
      <c r="C11" s="20">
        <v>84561</v>
      </c>
      <c r="D11" s="20">
        <v>87863</v>
      </c>
    </row>
    <row r="12" spans="1:4">
      <c r="A12" s="17" t="s">
        <v>11</v>
      </c>
      <c r="B12" s="19">
        <v>402353</v>
      </c>
      <c r="C12" s="19">
        <v>179878</v>
      </c>
      <c r="D12" s="19">
        <v>222475</v>
      </c>
    </row>
    <row r="13" spans="1:4">
      <c r="A13" s="27" t="s">
        <v>12</v>
      </c>
      <c r="B13" s="20">
        <v>149926</v>
      </c>
      <c r="C13" s="20">
        <v>68731</v>
      </c>
      <c r="D13" s="20">
        <v>81195</v>
      </c>
    </row>
    <row r="14" spans="1:4" ht="15" customHeight="1">
      <c r="A14" s="27" t="s">
        <v>13</v>
      </c>
      <c r="B14" s="20">
        <v>133035</v>
      </c>
      <c r="C14" s="20">
        <v>59529</v>
      </c>
      <c r="D14" s="20">
        <v>73506</v>
      </c>
    </row>
    <row r="15" spans="1:4" ht="15" customHeight="1">
      <c r="A15" s="27" t="s">
        <v>14</v>
      </c>
      <c r="B15" s="20">
        <v>119392</v>
      </c>
      <c r="C15" s="20">
        <v>51618</v>
      </c>
      <c r="D15" s="20">
        <v>67774</v>
      </c>
    </row>
    <row r="16" spans="1:4">
      <c r="A16" s="16" t="s">
        <v>1</v>
      </c>
      <c r="B16" s="19">
        <v>691387</v>
      </c>
      <c r="C16" s="19">
        <v>328204</v>
      </c>
      <c r="D16" s="19">
        <v>363183</v>
      </c>
    </row>
    <row r="17" spans="1:4">
      <c r="A17" s="17" t="s">
        <v>7</v>
      </c>
      <c r="B17" s="19">
        <v>406799</v>
      </c>
      <c r="C17" s="19">
        <v>202319</v>
      </c>
      <c r="D17" s="19">
        <v>204480</v>
      </c>
    </row>
    <row r="18" spans="1:4">
      <c r="A18" s="27" t="s">
        <v>8</v>
      </c>
      <c r="B18" s="20">
        <v>141633</v>
      </c>
      <c r="C18" s="20">
        <v>71799</v>
      </c>
      <c r="D18" s="20">
        <v>69834</v>
      </c>
    </row>
    <row r="19" spans="1:4">
      <c r="A19" s="27" t="s">
        <v>9</v>
      </c>
      <c r="B19" s="20">
        <v>135954</v>
      </c>
      <c r="C19" s="20">
        <v>66827</v>
      </c>
      <c r="D19" s="20">
        <v>69127</v>
      </c>
    </row>
    <row r="20" spans="1:4">
      <c r="A20" s="27" t="s">
        <v>10</v>
      </c>
      <c r="B20" s="20">
        <v>129212</v>
      </c>
      <c r="C20" s="20">
        <v>63693</v>
      </c>
      <c r="D20" s="20">
        <v>65519</v>
      </c>
    </row>
    <row r="21" spans="1:4">
      <c r="A21" s="17" t="s">
        <v>11</v>
      </c>
      <c r="B21" s="19">
        <v>284588</v>
      </c>
      <c r="C21" s="19">
        <v>125885</v>
      </c>
      <c r="D21" s="19">
        <v>158703</v>
      </c>
    </row>
    <row r="22" spans="1:4">
      <c r="A22" s="27" t="s">
        <v>12</v>
      </c>
      <c r="B22" s="20">
        <v>108179</v>
      </c>
      <c r="C22" s="20">
        <v>49248</v>
      </c>
      <c r="D22" s="20">
        <v>58931</v>
      </c>
    </row>
    <row r="23" spans="1:4">
      <c r="A23" s="27" t="s">
        <v>13</v>
      </c>
      <c r="B23" s="20">
        <v>93711</v>
      </c>
      <c r="C23" s="20">
        <v>41439</v>
      </c>
      <c r="D23" s="20">
        <v>52272</v>
      </c>
    </row>
    <row r="24" spans="1:4">
      <c r="A24" s="27" t="s">
        <v>14</v>
      </c>
      <c r="B24" s="20">
        <v>82698</v>
      </c>
      <c r="C24" s="20">
        <v>35198</v>
      </c>
      <c r="D24" s="20">
        <v>47500</v>
      </c>
    </row>
    <row r="25" spans="1:4">
      <c r="A25" s="16" t="s">
        <v>2</v>
      </c>
      <c r="B25" s="19">
        <v>214423</v>
      </c>
      <c r="C25" s="19">
        <v>103064</v>
      </c>
      <c r="D25" s="19">
        <v>111359</v>
      </c>
    </row>
    <row r="26" spans="1:4">
      <c r="A26" s="17" t="s">
        <v>15</v>
      </c>
      <c r="B26" s="19">
        <v>110698</v>
      </c>
      <c r="C26" s="19">
        <v>54994</v>
      </c>
      <c r="D26" s="19">
        <v>55704</v>
      </c>
    </row>
    <row r="27" spans="1:4">
      <c r="A27" s="27" t="s">
        <v>8</v>
      </c>
      <c r="B27" s="20">
        <v>37232</v>
      </c>
      <c r="C27" s="20">
        <v>18729</v>
      </c>
      <c r="D27" s="20">
        <v>18503</v>
      </c>
    </row>
    <row r="28" spans="1:4">
      <c r="A28" s="27" t="s">
        <v>9</v>
      </c>
      <c r="B28" s="20">
        <v>35802</v>
      </c>
      <c r="C28" s="20">
        <v>17910</v>
      </c>
      <c r="D28" s="20">
        <v>17892</v>
      </c>
    </row>
    <row r="29" spans="1:4">
      <c r="A29" s="27" t="s">
        <v>10</v>
      </c>
      <c r="B29" s="20">
        <v>37664</v>
      </c>
      <c r="C29" s="20">
        <v>18355</v>
      </c>
      <c r="D29" s="20">
        <v>19309</v>
      </c>
    </row>
    <row r="30" spans="1:4">
      <c r="A30" s="17" t="s">
        <v>11</v>
      </c>
      <c r="B30" s="19">
        <v>103725</v>
      </c>
      <c r="C30" s="19">
        <v>48070</v>
      </c>
      <c r="D30" s="19">
        <v>55655</v>
      </c>
    </row>
    <row r="31" spans="1:4">
      <c r="A31" s="27" t="s">
        <v>12</v>
      </c>
      <c r="B31" s="20">
        <v>36469</v>
      </c>
      <c r="C31" s="20">
        <v>17220</v>
      </c>
      <c r="D31" s="20">
        <v>19249</v>
      </c>
    </row>
    <row r="32" spans="1:4">
      <c r="A32" s="27" t="s">
        <v>13</v>
      </c>
      <c r="B32" s="20">
        <v>34546</v>
      </c>
      <c r="C32" s="20">
        <v>16065</v>
      </c>
      <c r="D32" s="20">
        <v>18481</v>
      </c>
    </row>
    <row r="33" spans="1:4">
      <c r="A33" s="27" t="s">
        <v>14</v>
      </c>
      <c r="B33" s="20">
        <v>32710</v>
      </c>
      <c r="C33" s="20">
        <v>14785</v>
      </c>
      <c r="D33" s="20">
        <v>17925</v>
      </c>
    </row>
    <row r="34" spans="1:4">
      <c r="A34" s="16" t="s">
        <v>3</v>
      </c>
      <c r="B34" s="19">
        <v>28316</v>
      </c>
      <c r="C34" s="19">
        <v>12444</v>
      </c>
      <c r="D34" s="19">
        <v>15872</v>
      </c>
    </row>
    <row r="35" spans="1:4">
      <c r="A35" s="17" t="s">
        <v>15</v>
      </c>
      <c r="B35" s="19">
        <v>14276</v>
      </c>
      <c r="C35" s="19">
        <v>6521</v>
      </c>
      <c r="D35" s="19">
        <v>7755</v>
      </c>
    </row>
    <row r="36" spans="1:4">
      <c r="A36" s="27" t="s">
        <v>8</v>
      </c>
      <c r="B36" s="20">
        <v>3764</v>
      </c>
      <c r="C36" s="20">
        <v>1757</v>
      </c>
      <c r="D36" s="20">
        <v>2007</v>
      </c>
    </row>
    <row r="37" spans="1:4">
      <c r="A37" s="27" t="s">
        <v>9</v>
      </c>
      <c r="B37" s="20">
        <v>4964</v>
      </c>
      <c r="C37" s="20">
        <v>2251</v>
      </c>
      <c r="D37" s="20">
        <v>2713</v>
      </c>
    </row>
    <row r="38" spans="1:4">
      <c r="A38" s="27" t="s">
        <v>10</v>
      </c>
      <c r="B38" s="20">
        <v>5548</v>
      </c>
      <c r="C38" s="20">
        <v>2513</v>
      </c>
      <c r="D38" s="20">
        <v>3035</v>
      </c>
    </row>
    <row r="39" spans="1:4">
      <c r="A39" s="17" t="s">
        <v>11</v>
      </c>
      <c r="B39" s="19">
        <v>14040</v>
      </c>
      <c r="C39" s="19">
        <v>5923</v>
      </c>
      <c r="D39" s="19">
        <v>8117</v>
      </c>
    </row>
    <row r="40" spans="1:4">
      <c r="A40" s="27" t="s">
        <v>12</v>
      </c>
      <c r="B40" s="21">
        <v>5278</v>
      </c>
      <c r="C40" s="20">
        <v>2263</v>
      </c>
      <c r="D40" s="20">
        <v>3015</v>
      </c>
    </row>
    <row r="41" spans="1:4">
      <c r="A41" s="27" t="s">
        <v>13</v>
      </c>
      <c r="B41" s="21">
        <v>4778</v>
      </c>
      <c r="C41" s="20">
        <v>2025</v>
      </c>
      <c r="D41" s="20">
        <v>2753</v>
      </c>
    </row>
    <row r="42" spans="1:4">
      <c r="A42" s="28" t="s">
        <v>14</v>
      </c>
      <c r="B42" s="22">
        <v>3984</v>
      </c>
      <c r="C42" s="22">
        <v>1635</v>
      </c>
      <c r="D42" s="22">
        <v>2349</v>
      </c>
    </row>
    <row r="43" spans="1:4">
      <c r="A43" s="15" t="s">
        <v>43</v>
      </c>
      <c r="B43" s="24"/>
      <c r="C43" s="24"/>
      <c r="D43" s="24"/>
    </row>
    <row r="44" spans="1:4">
      <c r="A44" s="25" t="s">
        <v>5</v>
      </c>
      <c r="B44" s="24"/>
      <c r="C44" s="24"/>
      <c r="D44" s="24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44"/>
  <sheetViews>
    <sheetView workbookViewId="0">
      <selection activeCell="J32" sqref="J32:J33"/>
    </sheetView>
  </sheetViews>
  <sheetFormatPr baseColWidth="10" defaultRowHeight="15"/>
  <cols>
    <col min="1" max="1" width="17.42578125" style="2" customWidth="1"/>
    <col min="2" max="16384" width="11.42578125" style="2"/>
  </cols>
  <sheetData>
    <row r="4" spans="1:4" ht="44.25" customHeight="1">
      <c r="A4" s="35" t="s">
        <v>44</v>
      </c>
      <c r="B4" s="35"/>
      <c r="C4" s="35"/>
      <c r="D4" s="35"/>
    </row>
    <row r="5" spans="1:4">
      <c r="A5" s="36" t="s">
        <v>16</v>
      </c>
      <c r="B5" s="38" t="s">
        <v>0</v>
      </c>
      <c r="C5" s="40" t="s">
        <v>4</v>
      </c>
      <c r="D5" s="40"/>
    </row>
    <row r="6" spans="1:4">
      <c r="A6" s="37"/>
      <c r="B6" s="39"/>
      <c r="C6" s="30" t="s">
        <v>29</v>
      </c>
      <c r="D6" s="30" t="s">
        <v>30</v>
      </c>
    </row>
    <row r="7" spans="1:4">
      <c r="A7" s="16" t="s">
        <v>6</v>
      </c>
      <c r="B7" s="19">
        <v>864097</v>
      </c>
      <c r="C7" s="19">
        <v>417893</v>
      </c>
      <c r="D7" s="19">
        <v>446204</v>
      </c>
    </row>
    <row r="8" spans="1:4">
      <c r="A8" s="17" t="s">
        <v>17</v>
      </c>
      <c r="B8" s="19">
        <v>484183</v>
      </c>
      <c r="C8" s="19">
        <v>242271</v>
      </c>
      <c r="D8" s="19">
        <v>241912</v>
      </c>
    </row>
    <row r="9" spans="1:4">
      <c r="A9" s="27" t="s">
        <v>18</v>
      </c>
      <c r="B9" s="20">
        <v>171493</v>
      </c>
      <c r="C9" s="20">
        <v>86783</v>
      </c>
      <c r="D9" s="20">
        <v>84710</v>
      </c>
    </row>
    <row r="10" spans="1:4">
      <c r="A10" s="27" t="s">
        <v>19</v>
      </c>
      <c r="B10" s="20">
        <v>161651</v>
      </c>
      <c r="C10" s="20">
        <v>81654</v>
      </c>
      <c r="D10" s="20">
        <v>79997</v>
      </c>
    </row>
    <row r="11" spans="1:4">
      <c r="A11" s="27" t="s">
        <v>20</v>
      </c>
      <c r="B11" s="20">
        <v>151039</v>
      </c>
      <c r="C11" s="20">
        <v>73834</v>
      </c>
      <c r="D11" s="20">
        <v>77205</v>
      </c>
    </row>
    <row r="12" spans="1:4">
      <c r="A12" s="17" t="s">
        <v>21</v>
      </c>
      <c r="B12" s="19">
        <v>379914</v>
      </c>
      <c r="C12" s="19">
        <v>175622</v>
      </c>
      <c r="D12" s="19">
        <v>204292</v>
      </c>
    </row>
    <row r="13" spans="1:4">
      <c r="A13" s="27" t="s">
        <v>22</v>
      </c>
      <c r="B13" s="20">
        <v>142689</v>
      </c>
      <c r="C13" s="20">
        <v>68127</v>
      </c>
      <c r="D13" s="20">
        <v>74562</v>
      </c>
    </row>
    <row r="14" spans="1:4">
      <c r="A14" s="27" t="s">
        <v>23</v>
      </c>
      <c r="B14" s="20">
        <v>124058</v>
      </c>
      <c r="C14" s="20">
        <v>57367</v>
      </c>
      <c r="D14" s="20">
        <v>66691</v>
      </c>
    </row>
    <row r="15" spans="1:4">
      <c r="A15" s="27" t="s">
        <v>24</v>
      </c>
      <c r="B15" s="20">
        <v>113167</v>
      </c>
      <c r="C15" s="20">
        <v>50128</v>
      </c>
      <c r="D15" s="20">
        <v>63039</v>
      </c>
    </row>
    <row r="16" spans="1:4">
      <c r="A16" s="16" t="s">
        <v>1</v>
      </c>
      <c r="B16" s="19">
        <v>716159</v>
      </c>
      <c r="C16" s="19">
        <v>345327</v>
      </c>
      <c r="D16" s="19">
        <v>370832</v>
      </c>
    </row>
    <row r="17" spans="1:4">
      <c r="A17" s="17" t="s">
        <v>17</v>
      </c>
      <c r="B17" s="19">
        <v>405131</v>
      </c>
      <c r="C17" s="19">
        <v>203136</v>
      </c>
      <c r="D17" s="19">
        <v>201995</v>
      </c>
    </row>
    <row r="18" spans="1:4">
      <c r="A18" s="27" t="s">
        <v>18</v>
      </c>
      <c r="B18" s="20">
        <v>144129</v>
      </c>
      <c r="C18" s="20">
        <v>73246</v>
      </c>
      <c r="D18" s="20">
        <v>70883</v>
      </c>
    </row>
    <row r="19" spans="1:4">
      <c r="A19" s="27" t="s">
        <v>19</v>
      </c>
      <c r="B19" s="20">
        <v>135174</v>
      </c>
      <c r="C19" s="20">
        <v>68588</v>
      </c>
      <c r="D19" s="20">
        <v>66586</v>
      </c>
    </row>
    <row r="20" spans="1:4">
      <c r="A20" s="27" t="s">
        <v>20</v>
      </c>
      <c r="B20" s="20">
        <v>125828</v>
      </c>
      <c r="C20" s="20">
        <v>61302</v>
      </c>
      <c r="D20" s="20">
        <v>64526</v>
      </c>
    </row>
    <row r="21" spans="1:4">
      <c r="A21" s="17" t="s">
        <v>21</v>
      </c>
      <c r="B21" s="19">
        <v>311028</v>
      </c>
      <c r="C21" s="19">
        <v>142191</v>
      </c>
      <c r="D21" s="19">
        <v>168837</v>
      </c>
    </row>
    <row r="22" spans="1:4">
      <c r="A22" s="27" t="s">
        <v>22</v>
      </c>
      <c r="B22" s="20">
        <v>118938</v>
      </c>
      <c r="C22" s="20">
        <v>56411</v>
      </c>
      <c r="D22" s="20">
        <v>62527</v>
      </c>
    </row>
    <row r="23" spans="1:4">
      <c r="A23" s="27" t="s">
        <v>23</v>
      </c>
      <c r="B23" s="20">
        <v>101208</v>
      </c>
      <c r="C23" s="20">
        <v>46267</v>
      </c>
      <c r="D23" s="20">
        <v>54941</v>
      </c>
    </row>
    <row r="24" spans="1:4">
      <c r="A24" s="27" t="s">
        <v>24</v>
      </c>
      <c r="B24" s="20">
        <v>90882</v>
      </c>
      <c r="C24" s="20">
        <v>39513</v>
      </c>
      <c r="D24" s="20">
        <v>51369</v>
      </c>
    </row>
    <row r="25" spans="1:4">
      <c r="A25" s="16" t="s">
        <v>2</v>
      </c>
      <c r="B25" s="19">
        <v>136516</v>
      </c>
      <c r="C25" s="19">
        <v>67552</v>
      </c>
      <c r="D25" s="19">
        <v>68964</v>
      </c>
    </row>
    <row r="26" spans="1:4">
      <c r="A26" s="17" t="s">
        <v>25</v>
      </c>
      <c r="B26" s="19">
        <v>72668</v>
      </c>
      <c r="C26" s="19">
        <v>36223</v>
      </c>
      <c r="D26" s="19">
        <v>36445</v>
      </c>
    </row>
    <row r="27" spans="1:4">
      <c r="A27" s="27" t="s">
        <v>18</v>
      </c>
      <c r="B27" s="20">
        <v>25062</v>
      </c>
      <c r="C27" s="20">
        <v>12481</v>
      </c>
      <c r="D27" s="20">
        <v>12581</v>
      </c>
    </row>
    <row r="28" spans="1:4">
      <c r="A28" s="27" t="s">
        <v>19</v>
      </c>
      <c r="B28" s="20">
        <v>24347</v>
      </c>
      <c r="C28" s="20">
        <v>12076</v>
      </c>
      <c r="D28" s="20">
        <v>12271</v>
      </c>
    </row>
    <row r="29" spans="1:4">
      <c r="A29" s="27" t="s">
        <v>20</v>
      </c>
      <c r="B29" s="20">
        <v>23259</v>
      </c>
      <c r="C29" s="20">
        <v>11666</v>
      </c>
      <c r="D29" s="20">
        <v>11593</v>
      </c>
    </row>
    <row r="30" spans="1:4">
      <c r="A30" s="17" t="s">
        <v>21</v>
      </c>
      <c r="B30" s="19">
        <v>63848</v>
      </c>
      <c r="C30" s="19">
        <v>31329</v>
      </c>
      <c r="D30" s="19">
        <v>32519</v>
      </c>
    </row>
    <row r="31" spans="1:4">
      <c r="A31" s="27" t="s">
        <v>22</v>
      </c>
      <c r="B31" s="20">
        <v>21953</v>
      </c>
      <c r="C31" s="20">
        <v>10957</v>
      </c>
      <c r="D31" s="20">
        <v>10996</v>
      </c>
    </row>
    <row r="32" spans="1:4">
      <c r="A32" s="27" t="s">
        <v>23</v>
      </c>
      <c r="B32" s="20">
        <v>21154</v>
      </c>
      <c r="C32" s="20">
        <v>10397</v>
      </c>
      <c r="D32" s="20">
        <v>10757</v>
      </c>
    </row>
    <row r="33" spans="1:4">
      <c r="A33" s="27" t="s">
        <v>24</v>
      </c>
      <c r="B33" s="20">
        <v>20741</v>
      </c>
      <c r="C33" s="20">
        <v>9975</v>
      </c>
      <c r="D33" s="20">
        <v>10766</v>
      </c>
    </row>
    <row r="34" spans="1:4">
      <c r="A34" s="16" t="s">
        <v>3</v>
      </c>
      <c r="B34" s="19">
        <v>11422</v>
      </c>
      <c r="C34" s="19">
        <v>5014</v>
      </c>
      <c r="D34" s="19">
        <v>6408</v>
      </c>
    </row>
    <row r="35" spans="1:4">
      <c r="A35" s="17" t="s">
        <v>25</v>
      </c>
      <c r="B35" s="19">
        <v>6384</v>
      </c>
      <c r="C35" s="19">
        <v>2912</v>
      </c>
      <c r="D35" s="19">
        <v>3472</v>
      </c>
    </row>
    <row r="36" spans="1:4">
      <c r="A36" s="27" t="s">
        <v>18</v>
      </c>
      <c r="B36" s="20">
        <v>2302</v>
      </c>
      <c r="C36" s="20">
        <v>1056</v>
      </c>
      <c r="D36" s="20">
        <v>1246</v>
      </c>
    </row>
    <row r="37" spans="1:4">
      <c r="A37" s="27" t="s">
        <v>19</v>
      </c>
      <c r="B37" s="20">
        <v>2130</v>
      </c>
      <c r="C37" s="20">
        <v>990</v>
      </c>
      <c r="D37" s="20">
        <v>1140</v>
      </c>
    </row>
    <row r="38" spans="1:4">
      <c r="A38" s="27" t="s">
        <v>20</v>
      </c>
      <c r="B38" s="20">
        <v>1952</v>
      </c>
      <c r="C38" s="20">
        <v>866</v>
      </c>
      <c r="D38" s="20">
        <v>1086</v>
      </c>
    </row>
    <row r="39" spans="1:4">
      <c r="A39" s="17" t="s">
        <v>21</v>
      </c>
      <c r="B39" s="19">
        <v>5038</v>
      </c>
      <c r="C39" s="19">
        <v>2102</v>
      </c>
      <c r="D39" s="19">
        <v>2936</v>
      </c>
    </row>
    <row r="40" spans="1:4">
      <c r="A40" s="27" t="s">
        <v>22</v>
      </c>
      <c r="B40" s="21">
        <v>1798</v>
      </c>
      <c r="C40" s="20">
        <v>759</v>
      </c>
      <c r="D40" s="20">
        <v>1039</v>
      </c>
    </row>
    <row r="41" spans="1:4">
      <c r="A41" s="27" t="s">
        <v>23</v>
      </c>
      <c r="B41" s="21">
        <v>1696</v>
      </c>
      <c r="C41" s="20">
        <v>703</v>
      </c>
      <c r="D41" s="20">
        <v>993</v>
      </c>
    </row>
    <row r="42" spans="1:4">
      <c r="A42" s="28" t="s">
        <v>24</v>
      </c>
      <c r="B42" s="22">
        <v>1544</v>
      </c>
      <c r="C42" s="22">
        <v>640</v>
      </c>
      <c r="D42" s="22">
        <v>904</v>
      </c>
    </row>
    <row r="43" spans="1:4">
      <c r="A43" s="15" t="s">
        <v>45</v>
      </c>
      <c r="B43" s="24"/>
      <c r="C43" s="24"/>
      <c r="D43" s="24"/>
    </row>
    <row r="44" spans="1:4">
      <c r="A44" s="25" t="s">
        <v>5</v>
      </c>
      <c r="B44" s="24"/>
      <c r="C44" s="24"/>
      <c r="D44" s="24"/>
    </row>
  </sheetData>
  <mergeCells count="4"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workbookViewId="0">
      <selection activeCell="A43" sqref="A43:A44"/>
    </sheetView>
  </sheetViews>
  <sheetFormatPr baseColWidth="10" defaultRowHeight="15"/>
  <cols>
    <col min="1" max="1" width="17" customWidth="1"/>
    <col min="2" max="2" width="14.28515625" customWidth="1"/>
    <col min="3" max="3" width="14.140625" customWidth="1"/>
  </cols>
  <sheetData>
    <row r="1" spans="1:2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8.25" customHeight="1">
      <c r="A4" s="41" t="s">
        <v>32</v>
      </c>
      <c r="B4" s="41"/>
      <c r="C4" s="41"/>
      <c r="D4" s="4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42" t="s">
        <v>16</v>
      </c>
      <c r="B5" s="38" t="s">
        <v>0</v>
      </c>
      <c r="C5" s="40" t="s">
        <v>4</v>
      </c>
      <c r="D5" s="4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43"/>
      <c r="B6" s="39"/>
      <c r="C6" s="23" t="s">
        <v>29</v>
      </c>
      <c r="D6" s="23" t="s">
        <v>30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6" t="s">
        <v>6</v>
      </c>
      <c r="B7" s="19">
        <f>B16+B25+B34</f>
        <v>916659</v>
      </c>
      <c r="C7" s="19">
        <f t="shared" ref="C7:D8" si="0">C16+C25+C34</f>
        <v>445328</v>
      </c>
      <c r="D7" s="19">
        <f t="shared" si="0"/>
        <v>471331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7" t="s">
        <v>17</v>
      </c>
      <c r="B8" s="19">
        <f>B17+B26+B35</f>
        <v>526832</v>
      </c>
      <c r="C8" s="19">
        <f>C17+C26+C35</f>
        <v>264537</v>
      </c>
      <c r="D8" s="19">
        <f t="shared" si="0"/>
        <v>262295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7" t="s">
        <v>18</v>
      </c>
      <c r="B9" s="20">
        <f t="shared" ref="B9:D15" si="1">B18+B27+B36</f>
        <v>185520</v>
      </c>
      <c r="C9" s="20">
        <f t="shared" si="1"/>
        <v>95477</v>
      </c>
      <c r="D9" s="20">
        <f t="shared" si="1"/>
        <v>90043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7" t="s">
        <v>19</v>
      </c>
      <c r="B10" s="20">
        <f t="shared" si="1"/>
        <v>171295</v>
      </c>
      <c r="C10" s="20">
        <f t="shared" si="1"/>
        <v>84974</v>
      </c>
      <c r="D10" s="20">
        <f t="shared" si="1"/>
        <v>86321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7" t="s">
        <v>20</v>
      </c>
      <c r="B11" s="20">
        <f t="shared" si="1"/>
        <v>170017</v>
      </c>
      <c r="C11" s="20">
        <f t="shared" si="1"/>
        <v>84086</v>
      </c>
      <c r="D11" s="20">
        <f t="shared" si="1"/>
        <v>85931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7" t="s">
        <v>21</v>
      </c>
      <c r="B12" s="19">
        <f t="shared" si="1"/>
        <v>389827</v>
      </c>
      <c r="C12" s="19">
        <f t="shared" si="1"/>
        <v>180791</v>
      </c>
      <c r="D12" s="19">
        <f t="shared" si="1"/>
        <v>209036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7" t="s">
        <v>22</v>
      </c>
      <c r="B13" s="20">
        <f t="shared" si="1"/>
        <v>147786</v>
      </c>
      <c r="C13" s="20">
        <f t="shared" si="1"/>
        <v>71349</v>
      </c>
      <c r="D13" s="20">
        <f t="shared" si="1"/>
        <v>76437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7" t="s">
        <v>23</v>
      </c>
      <c r="B14" s="20">
        <f t="shared" si="1"/>
        <v>131321</v>
      </c>
      <c r="C14" s="20">
        <f t="shared" si="1"/>
        <v>60386</v>
      </c>
      <c r="D14" s="20">
        <f t="shared" si="1"/>
        <v>70935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7" t="s">
        <v>24</v>
      </c>
      <c r="B15" s="20">
        <f t="shared" si="1"/>
        <v>110720</v>
      </c>
      <c r="C15" s="20">
        <f t="shared" si="1"/>
        <v>49056</v>
      </c>
      <c r="D15" s="20">
        <f t="shared" si="1"/>
        <v>61664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6" t="s">
        <v>1</v>
      </c>
      <c r="B16" s="19">
        <f>+C16+D16</f>
        <v>729327</v>
      </c>
      <c r="C16" s="19">
        <f>+C17+C21</f>
        <v>352296</v>
      </c>
      <c r="D16" s="19">
        <f>+D17+D21</f>
        <v>377031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7" t="s">
        <v>17</v>
      </c>
      <c r="B17" s="19">
        <f t="shared" ref="B17:B42" si="2">+C17+D17</f>
        <v>420821</v>
      </c>
      <c r="C17" s="19">
        <f>SUM(C18:C20)</f>
        <v>211281</v>
      </c>
      <c r="D17" s="19">
        <f>SUM(D18:D20)</f>
        <v>209540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7" t="s">
        <v>18</v>
      </c>
      <c r="B18" s="20">
        <f t="shared" si="2"/>
        <v>148789</v>
      </c>
      <c r="C18" s="20">
        <v>76957</v>
      </c>
      <c r="D18" s="20">
        <v>71832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7" t="s">
        <v>19</v>
      </c>
      <c r="B19" s="20">
        <f t="shared" si="2"/>
        <v>136850</v>
      </c>
      <c r="C19" s="20">
        <v>67646</v>
      </c>
      <c r="D19" s="20">
        <v>69204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7" t="s">
        <v>20</v>
      </c>
      <c r="B20" s="20">
        <f t="shared" si="2"/>
        <v>135182</v>
      </c>
      <c r="C20" s="20">
        <v>66678</v>
      </c>
      <c r="D20" s="20">
        <v>68504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17" t="s">
        <v>21</v>
      </c>
      <c r="B21" s="19">
        <f t="shared" si="2"/>
        <v>308506</v>
      </c>
      <c r="C21" s="19">
        <f>SUM(C22:C24)</f>
        <v>141015</v>
      </c>
      <c r="D21" s="19">
        <f>SUM(D22:D24)</f>
        <v>167491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7" t="s">
        <v>22</v>
      </c>
      <c r="B22" s="20">
        <f t="shared" si="2"/>
        <v>118511</v>
      </c>
      <c r="C22" s="20">
        <v>56683</v>
      </c>
      <c r="D22" s="20">
        <v>61828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7" t="s">
        <v>23</v>
      </c>
      <c r="B23" s="20">
        <f t="shared" si="2"/>
        <v>103939</v>
      </c>
      <c r="C23" s="20">
        <v>47065</v>
      </c>
      <c r="D23" s="20">
        <v>56874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7" t="s">
        <v>24</v>
      </c>
      <c r="B24" s="20">
        <f t="shared" si="2"/>
        <v>86056</v>
      </c>
      <c r="C24" s="20">
        <v>37267</v>
      </c>
      <c r="D24" s="20">
        <v>48789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6" t="s">
        <v>2</v>
      </c>
      <c r="B25" s="19">
        <f t="shared" si="2"/>
        <v>173331</v>
      </c>
      <c r="C25" s="19">
        <f>+C26+C30</f>
        <v>86741</v>
      </c>
      <c r="D25" s="19">
        <f>+D26+D30</f>
        <v>86590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7" t="s">
        <v>25</v>
      </c>
      <c r="B26" s="19">
        <f t="shared" si="2"/>
        <v>97977</v>
      </c>
      <c r="C26" s="19">
        <f>SUM(C27:C29)</f>
        <v>49562</v>
      </c>
      <c r="D26" s="19">
        <f>SUM(D27:D29)</f>
        <v>48415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7" t="s">
        <v>18</v>
      </c>
      <c r="B27" s="20">
        <f t="shared" si="2"/>
        <v>33911</v>
      </c>
      <c r="C27" s="20">
        <v>17183</v>
      </c>
      <c r="D27" s="20">
        <v>16728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7" t="s">
        <v>19</v>
      </c>
      <c r="B28" s="20">
        <f t="shared" si="2"/>
        <v>31784</v>
      </c>
      <c r="C28" s="20">
        <v>16088</v>
      </c>
      <c r="D28" s="20">
        <v>15696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7" t="s">
        <v>20</v>
      </c>
      <c r="B29" s="20">
        <f t="shared" si="2"/>
        <v>32282</v>
      </c>
      <c r="C29" s="20">
        <v>16291</v>
      </c>
      <c r="D29" s="20">
        <v>15991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17" t="s">
        <v>21</v>
      </c>
      <c r="B30" s="19">
        <f t="shared" si="2"/>
        <v>75354</v>
      </c>
      <c r="C30" s="19">
        <f>SUM(C31:C33)</f>
        <v>37179</v>
      </c>
      <c r="D30" s="19">
        <f>SUM(D31:D33)</f>
        <v>38175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7" t="s">
        <v>22</v>
      </c>
      <c r="B31" s="20">
        <f t="shared" si="2"/>
        <v>27077</v>
      </c>
      <c r="C31" s="20">
        <v>13717</v>
      </c>
      <c r="D31" s="20">
        <v>13360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7" t="s">
        <v>23</v>
      </c>
      <c r="B32" s="20">
        <f t="shared" si="2"/>
        <v>25415</v>
      </c>
      <c r="C32" s="20">
        <v>12458</v>
      </c>
      <c r="D32" s="20">
        <v>12957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7" t="s">
        <v>24</v>
      </c>
      <c r="B33" s="20">
        <f t="shared" si="2"/>
        <v>22862</v>
      </c>
      <c r="C33" s="20">
        <v>11004</v>
      </c>
      <c r="D33" s="20">
        <v>11858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16" t="s">
        <v>3</v>
      </c>
      <c r="B34" s="19">
        <f t="shared" si="2"/>
        <v>14001</v>
      </c>
      <c r="C34" s="19">
        <f>+C35+C39</f>
        <v>6291</v>
      </c>
      <c r="D34" s="19">
        <f>+D35+D39</f>
        <v>7710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17" t="s">
        <v>25</v>
      </c>
      <c r="B35" s="19">
        <f t="shared" si="2"/>
        <v>8034</v>
      </c>
      <c r="C35" s="19">
        <f>SUM(C36:C38)</f>
        <v>3694</v>
      </c>
      <c r="D35" s="19">
        <f>SUM(D36:D38)</f>
        <v>4340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7" t="s">
        <v>18</v>
      </c>
      <c r="B36" s="20">
        <f t="shared" si="2"/>
        <v>2820</v>
      </c>
      <c r="C36" s="20">
        <v>1337</v>
      </c>
      <c r="D36" s="20">
        <v>1483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7" t="s">
        <v>19</v>
      </c>
      <c r="B37" s="20">
        <f t="shared" si="2"/>
        <v>2661</v>
      </c>
      <c r="C37" s="20">
        <v>1240</v>
      </c>
      <c r="D37" s="20">
        <v>1421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7" t="s">
        <v>20</v>
      </c>
      <c r="B38" s="20">
        <f t="shared" si="2"/>
        <v>2553</v>
      </c>
      <c r="C38" s="20">
        <v>1117</v>
      </c>
      <c r="D38" s="20">
        <v>1436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17" t="s">
        <v>21</v>
      </c>
      <c r="B39" s="19">
        <f t="shared" si="2"/>
        <v>5967</v>
      </c>
      <c r="C39" s="19">
        <f>SUM(C40:C42)</f>
        <v>2597</v>
      </c>
      <c r="D39" s="19">
        <f>SUM(D40:D42)</f>
        <v>3370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7" t="s">
        <v>22</v>
      </c>
      <c r="B40" s="21">
        <f t="shared" si="2"/>
        <v>2198</v>
      </c>
      <c r="C40" s="20">
        <v>949</v>
      </c>
      <c r="D40" s="20">
        <v>1249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7" t="s">
        <v>23</v>
      </c>
      <c r="B41" s="21">
        <f t="shared" si="2"/>
        <v>1967</v>
      </c>
      <c r="C41" s="20">
        <v>863</v>
      </c>
      <c r="D41" s="20">
        <v>1104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8" t="s">
        <v>24</v>
      </c>
      <c r="B42" s="22">
        <f t="shared" si="2"/>
        <v>1802</v>
      </c>
      <c r="C42" s="22">
        <v>785</v>
      </c>
      <c r="D42" s="22">
        <v>1017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15" t="s">
        <v>43</v>
      </c>
      <c r="B43" s="24"/>
      <c r="C43" s="24"/>
      <c r="D43" s="2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5" t="s">
        <v>5</v>
      </c>
      <c r="B44" s="24"/>
      <c r="C44" s="24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16"/>
      <c r="C46" s="10"/>
      <c r="D46" s="10"/>
      <c r="E46" s="1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9"/>
      <c r="C47" s="8"/>
      <c r="D47" s="8"/>
      <c r="E47" s="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9"/>
      <c r="C48" s="8"/>
      <c r="D48" s="8"/>
      <c r="E48" s="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9"/>
      <c r="C49" s="8"/>
      <c r="D49" s="8"/>
      <c r="E49" s="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9"/>
      <c r="C50" s="8"/>
      <c r="D50" s="8"/>
      <c r="E50" s="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17"/>
      <c r="C51" s="10"/>
      <c r="D51" s="10"/>
      <c r="E51" s="1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9"/>
      <c r="C52" s="8"/>
      <c r="D52" s="8"/>
      <c r="E52" s="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9"/>
      <c r="C53" s="8"/>
      <c r="D53" s="8"/>
      <c r="E53" s="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9"/>
      <c r="C54" s="8"/>
      <c r="D54" s="8"/>
      <c r="E54" s="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16"/>
      <c r="C55" s="10"/>
      <c r="D55" s="10"/>
      <c r="E55" s="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17"/>
      <c r="C56" s="10"/>
      <c r="D56" s="10"/>
      <c r="E56" s="1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9"/>
      <c r="C57" s="8"/>
      <c r="D57" s="8"/>
      <c r="E57" s="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9"/>
      <c r="C58" s="8"/>
      <c r="D58" s="8"/>
      <c r="E58" s="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9"/>
      <c r="C59" s="8"/>
      <c r="D59" s="8"/>
      <c r="E59" s="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17"/>
      <c r="C60" s="10"/>
      <c r="D60" s="10"/>
      <c r="E60" s="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9"/>
      <c r="C61" s="8"/>
      <c r="D61" s="8"/>
      <c r="E61" s="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9"/>
      <c r="C62" s="8"/>
      <c r="D62" s="8"/>
      <c r="E62" s="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9"/>
      <c r="C63" s="8"/>
      <c r="D63" s="8"/>
      <c r="E63" s="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16"/>
      <c r="C64" s="10"/>
      <c r="D64" s="10"/>
      <c r="E64" s="1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17"/>
      <c r="C65" s="10"/>
      <c r="D65" s="10"/>
      <c r="E65" s="1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9"/>
      <c r="C66" s="8"/>
      <c r="D66" s="8"/>
      <c r="E66" s="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9"/>
      <c r="C67" s="8"/>
      <c r="D67" s="8"/>
      <c r="E67" s="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9"/>
      <c r="C68" s="8"/>
      <c r="D68" s="8"/>
      <c r="E68" s="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17"/>
      <c r="C69" s="10"/>
      <c r="D69" s="10"/>
      <c r="E69" s="1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9"/>
      <c r="C70" s="8"/>
      <c r="D70" s="8"/>
      <c r="E70" s="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9"/>
      <c r="C71" s="8"/>
      <c r="D71" s="8"/>
      <c r="E71" s="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9"/>
      <c r="C72" s="8"/>
      <c r="D72" s="8"/>
      <c r="E72" s="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16"/>
      <c r="C73" s="10"/>
      <c r="D73" s="10"/>
      <c r="E73" s="1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17"/>
      <c r="C74" s="10"/>
      <c r="D74" s="10"/>
      <c r="E74" s="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9"/>
      <c r="C75" s="8"/>
      <c r="D75" s="8"/>
      <c r="E75" s="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9"/>
      <c r="C76" s="8"/>
      <c r="D76" s="8"/>
      <c r="E76" s="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9"/>
      <c r="C77" s="8"/>
      <c r="D77" s="8"/>
      <c r="E77" s="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17"/>
      <c r="C78" s="10"/>
      <c r="D78" s="10"/>
      <c r="E78" s="1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9"/>
      <c r="C79" s="11"/>
      <c r="D79" s="8"/>
      <c r="E79" s="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9"/>
      <c r="C80" s="11"/>
      <c r="D80" s="8"/>
      <c r="E80" s="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12"/>
      <c r="C81" s="13"/>
      <c r="D81" s="13"/>
      <c r="E81" s="1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5"/>
      <c r="C82" s="24"/>
      <c r="D82" s="24"/>
      <c r="E82" s="2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B83" s="15"/>
      <c r="C83" s="14"/>
      <c r="D83" s="14"/>
      <c r="E83" s="14"/>
    </row>
  </sheetData>
  <mergeCells count="4"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A43" sqref="A43:A44"/>
    </sheetView>
  </sheetViews>
  <sheetFormatPr baseColWidth="10" defaultRowHeight="15"/>
  <cols>
    <col min="1" max="1" width="35.7109375" style="2" customWidth="1"/>
    <col min="2" max="16384" width="11.42578125" style="2"/>
  </cols>
  <sheetData>
    <row r="2" spans="1:4">
      <c r="A2" s="3"/>
      <c r="B2" s="3"/>
      <c r="C2" s="3"/>
      <c r="D2" s="3"/>
    </row>
    <row r="3" spans="1:4">
      <c r="A3" s="44"/>
      <c r="B3" s="44"/>
      <c r="C3" s="44"/>
      <c r="D3" s="44"/>
    </row>
    <row r="4" spans="1:4" ht="39.75" customHeight="1">
      <c r="A4" s="35" t="s">
        <v>31</v>
      </c>
      <c r="B4" s="35"/>
      <c r="C4" s="35"/>
      <c r="D4" s="35"/>
    </row>
    <row r="5" spans="1:4">
      <c r="A5" s="42" t="s">
        <v>16</v>
      </c>
      <c r="B5" s="45" t="s">
        <v>0</v>
      </c>
      <c r="C5" s="40" t="s">
        <v>4</v>
      </c>
      <c r="D5" s="40"/>
    </row>
    <row r="6" spans="1:4">
      <c r="A6" s="43"/>
      <c r="B6" s="46"/>
      <c r="C6" s="18" t="s">
        <v>29</v>
      </c>
      <c r="D6" s="18" t="s">
        <v>30</v>
      </c>
    </row>
    <row r="7" spans="1:4" ht="12.75" customHeight="1">
      <c r="A7" s="16" t="s">
        <v>6</v>
      </c>
      <c r="B7" s="19">
        <f>B16+B25+B34</f>
        <v>940592</v>
      </c>
      <c r="C7" s="19">
        <f t="shared" ref="C7:D7" si="0">C16+C25+C34</f>
        <v>456556</v>
      </c>
      <c r="D7" s="19">
        <f t="shared" si="0"/>
        <v>484036</v>
      </c>
    </row>
    <row r="8" spans="1:4" ht="12.75" customHeight="1">
      <c r="A8" s="17" t="s">
        <v>17</v>
      </c>
      <c r="B8" s="19">
        <f t="shared" ref="B8:D15" si="1">B17+B26+B35</f>
        <v>535465</v>
      </c>
      <c r="C8" s="19">
        <f t="shared" si="1"/>
        <v>269437</v>
      </c>
      <c r="D8" s="19">
        <f t="shared" si="1"/>
        <v>266028</v>
      </c>
    </row>
    <row r="9" spans="1:4" ht="12.75" customHeight="1">
      <c r="A9" s="27" t="s">
        <v>18</v>
      </c>
      <c r="B9" s="20">
        <f t="shared" si="1"/>
        <v>185100</v>
      </c>
      <c r="C9" s="20">
        <f t="shared" si="1"/>
        <v>94562</v>
      </c>
      <c r="D9" s="20">
        <f t="shared" si="1"/>
        <v>90538</v>
      </c>
    </row>
    <row r="10" spans="1:4" ht="12.75" customHeight="1">
      <c r="A10" s="27" t="s">
        <v>19</v>
      </c>
      <c r="B10" s="20">
        <f t="shared" si="1"/>
        <v>176049</v>
      </c>
      <c r="C10" s="20">
        <f t="shared" si="1"/>
        <v>87677</v>
      </c>
      <c r="D10" s="20">
        <f t="shared" si="1"/>
        <v>88372</v>
      </c>
    </row>
    <row r="11" spans="1:4" ht="12.75" customHeight="1">
      <c r="A11" s="27" t="s">
        <v>20</v>
      </c>
      <c r="B11" s="20">
        <f t="shared" si="1"/>
        <v>174316</v>
      </c>
      <c r="C11" s="20">
        <f t="shared" si="1"/>
        <v>87198</v>
      </c>
      <c r="D11" s="20">
        <f t="shared" si="1"/>
        <v>87118</v>
      </c>
    </row>
    <row r="12" spans="1:4" ht="12.75" customHeight="1">
      <c r="A12" s="17" t="s">
        <v>21</v>
      </c>
      <c r="B12" s="19">
        <f t="shared" si="1"/>
        <v>405127</v>
      </c>
      <c r="C12" s="19">
        <f t="shared" si="1"/>
        <v>187119</v>
      </c>
      <c r="D12" s="19">
        <f t="shared" si="1"/>
        <v>218008</v>
      </c>
    </row>
    <row r="13" spans="1:4" ht="12.75" customHeight="1">
      <c r="A13" s="27" t="s">
        <v>22</v>
      </c>
      <c r="B13" s="20">
        <f t="shared" si="1"/>
        <v>158606</v>
      </c>
      <c r="C13" s="20">
        <f t="shared" si="1"/>
        <v>76282</v>
      </c>
      <c r="D13" s="20">
        <f t="shared" si="1"/>
        <v>82324</v>
      </c>
    </row>
    <row r="14" spans="1:4" ht="12.75" customHeight="1">
      <c r="A14" s="27" t="s">
        <v>23</v>
      </c>
      <c r="B14" s="20">
        <f t="shared" si="1"/>
        <v>135849</v>
      </c>
      <c r="C14" s="20">
        <f t="shared" si="1"/>
        <v>62625</v>
      </c>
      <c r="D14" s="20">
        <f t="shared" si="1"/>
        <v>73224</v>
      </c>
    </row>
    <row r="15" spans="1:4" ht="12.75" customHeight="1">
      <c r="A15" s="27" t="s">
        <v>24</v>
      </c>
      <c r="B15" s="20">
        <f>B24+B33+B42</f>
        <v>110672</v>
      </c>
      <c r="C15" s="20">
        <f>C24+C33+C42</f>
        <v>48212</v>
      </c>
      <c r="D15" s="20">
        <f t="shared" si="1"/>
        <v>62460</v>
      </c>
    </row>
    <row r="16" spans="1:4" ht="12.75" customHeight="1">
      <c r="A16" s="16" t="s">
        <v>1</v>
      </c>
      <c r="B16" s="19">
        <v>754422</v>
      </c>
      <c r="C16" s="19">
        <v>364506</v>
      </c>
      <c r="D16" s="19">
        <v>389916</v>
      </c>
    </row>
    <row r="17" spans="1:4" ht="12.75" customHeight="1">
      <c r="A17" s="17" t="s">
        <v>17</v>
      </c>
      <c r="B17" s="19">
        <v>431724</v>
      </c>
      <c r="C17" s="19">
        <v>217259</v>
      </c>
      <c r="D17" s="19">
        <v>214465</v>
      </c>
    </row>
    <row r="18" spans="1:4" ht="12.75" customHeight="1">
      <c r="A18" s="27" t="s">
        <v>18</v>
      </c>
      <c r="B18" s="20">
        <v>150607</v>
      </c>
      <c r="C18" s="20">
        <v>77076</v>
      </c>
      <c r="D18" s="20">
        <v>73531</v>
      </c>
    </row>
    <row r="19" spans="1:4" ht="12.75" customHeight="1">
      <c r="A19" s="27" t="s">
        <v>19</v>
      </c>
      <c r="B19" s="20">
        <v>141719</v>
      </c>
      <c r="C19" s="20">
        <v>70479</v>
      </c>
      <c r="D19" s="20">
        <v>71240</v>
      </c>
    </row>
    <row r="20" spans="1:4" ht="12.75" customHeight="1">
      <c r="A20" s="27" t="s">
        <v>20</v>
      </c>
      <c r="B20" s="20">
        <v>139398</v>
      </c>
      <c r="C20" s="20">
        <v>69704</v>
      </c>
      <c r="D20" s="20">
        <v>69694</v>
      </c>
    </row>
    <row r="21" spans="1:4" ht="12.75" customHeight="1">
      <c r="A21" s="17" t="s">
        <v>21</v>
      </c>
      <c r="B21" s="19">
        <v>322698</v>
      </c>
      <c r="C21" s="19">
        <v>147247</v>
      </c>
      <c r="D21" s="19">
        <v>175451</v>
      </c>
    </row>
    <row r="22" spans="1:4" ht="12.75" customHeight="1">
      <c r="A22" s="27" t="s">
        <v>22</v>
      </c>
      <c r="B22" s="20">
        <v>128585</v>
      </c>
      <c r="C22" s="20">
        <v>61399</v>
      </c>
      <c r="D22" s="20">
        <v>67186</v>
      </c>
    </row>
    <row r="23" spans="1:4" ht="12.75" customHeight="1">
      <c r="A23" s="27" t="s">
        <v>23</v>
      </c>
      <c r="B23" s="20">
        <v>107827</v>
      </c>
      <c r="C23" s="20">
        <v>49066</v>
      </c>
      <c r="D23" s="20">
        <v>58761</v>
      </c>
    </row>
    <row r="24" spans="1:4" ht="12.75" customHeight="1">
      <c r="A24" s="27" t="s">
        <v>24</v>
      </c>
      <c r="B24" s="20">
        <v>86286</v>
      </c>
      <c r="C24" s="20">
        <v>36782</v>
      </c>
      <c r="D24" s="20">
        <v>49504</v>
      </c>
    </row>
    <row r="25" spans="1:4" ht="12.75" customHeight="1">
      <c r="A25" s="16" t="s">
        <v>2</v>
      </c>
      <c r="B25" s="19">
        <v>172535</v>
      </c>
      <c r="C25" s="19">
        <v>85869</v>
      </c>
      <c r="D25" s="19">
        <v>86666</v>
      </c>
    </row>
    <row r="26" spans="1:4" ht="12.75" customHeight="1">
      <c r="A26" s="17" t="s">
        <v>25</v>
      </c>
      <c r="B26" s="19">
        <v>95996</v>
      </c>
      <c r="C26" s="19">
        <v>48608</v>
      </c>
      <c r="D26" s="19">
        <v>47388</v>
      </c>
    </row>
    <row r="27" spans="1:4" ht="12.75" customHeight="1">
      <c r="A27" s="27" t="s">
        <v>18</v>
      </c>
      <c r="B27" s="20">
        <v>31837</v>
      </c>
      <c r="C27" s="20">
        <v>16201</v>
      </c>
      <c r="D27" s="20">
        <v>15636</v>
      </c>
    </row>
    <row r="28" spans="1:4" ht="12.75" customHeight="1">
      <c r="A28" s="27" t="s">
        <v>19</v>
      </c>
      <c r="B28" s="20">
        <v>31726</v>
      </c>
      <c r="C28" s="20">
        <v>15988</v>
      </c>
      <c r="D28" s="20">
        <v>15738</v>
      </c>
    </row>
    <row r="29" spans="1:4" ht="12.75" customHeight="1">
      <c r="A29" s="27" t="s">
        <v>20</v>
      </c>
      <c r="B29" s="20">
        <v>32433</v>
      </c>
      <c r="C29" s="20">
        <v>16419</v>
      </c>
      <c r="D29" s="20">
        <v>16014</v>
      </c>
    </row>
    <row r="30" spans="1:4" ht="12.75" customHeight="1">
      <c r="A30" s="17" t="s">
        <v>21</v>
      </c>
      <c r="B30" s="19">
        <v>76539</v>
      </c>
      <c r="C30" s="19">
        <v>37261</v>
      </c>
      <c r="D30" s="19">
        <v>39278</v>
      </c>
    </row>
    <row r="31" spans="1:4" ht="12.75" customHeight="1">
      <c r="A31" s="27" t="s">
        <v>22</v>
      </c>
      <c r="B31" s="20">
        <v>27914</v>
      </c>
      <c r="C31" s="20">
        <v>13928</v>
      </c>
      <c r="D31" s="20">
        <v>13986</v>
      </c>
    </row>
    <row r="32" spans="1:4" ht="12.75" customHeight="1">
      <c r="A32" s="27" t="s">
        <v>23</v>
      </c>
      <c r="B32" s="20">
        <v>26099</v>
      </c>
      <c r="C32" s="20">
        <v>12701</v>
      </c>
      <c r="D32" s="20">
        <v>13398</v>
      </c>
    </row>
    <row r="33" spans="1:4" ht="12.75" customHeight="1">
      <c r="A33" s="27" t="s">
        <v>24</v>
      </c>
      <c r="B33" s="20">
        <v>22526</v>
      </c>
      <c r="C33" s="20">
        <v>10632</v>
      </c>
      <c r="D33" s="20">
        <v>11894</v>
      </c>
    </row>
    <row r="34" spans="1:4" ht="12.75" customHeight="1">
      <c r="A34" s="16" t="s">
        <v>3</v>
      </c>
      <c r="B34" s="19">
        <v>13635</v>
      </c>
      <c r="C34" s="19">
        <v>6181</v>
      </c>
      <c r="D34" s="19">
        <v>7454</v>
      </c>
    </row>
    <row r="35" spans="1:4" ht="12.75" customHeight="1">
      <c r="A35" s="17" t="s">
        <v>25</v>
      </c>
      <c r="B35" s="19">
        <v>7745</v>
      </c>
      <c r="C35" s="19">
        <v>3570</v>
      </c>
      <c r="D35" s="19">
        <v>4175</v>
      </c>
    </row>
    <row r="36" spans="1:4" ht="12.75" customHeight="1">
      <c r="A36" s="27" t="s">
        <v>18</v>
      </c>
      <c r="B36" s="20">
        <v>2656</v>
      </c>
      <c r="C36" s="20">
        <v>1285</v>
      </c>
      <c r="D36" s="20">
        <v>1371</v>
      </c>
    </row>
    <row r="37" spans="1:4" ht="12.75" customHeight="1">
      <c r="A37" s="27" t="s">
        <v>19</v>
      </c>
      <c r="B37" s="20">
        <v>2604</v>
      </c>
      <c r="C37" s="20">
        <v>1210</v>
      </c>
      <c r="D37" s="20">
        <v>1394</v>
      </c>
    </row>
    <row r="38" spans="1:4" ht="12.75" customHeight="1">
      <c r="A38" s="27" t="s">
        <v>20</v>
      </c>
      <c r="B38" s="20">
        <v>2485</v>
      </c>
      <c r="C38" s="20">
        <v>1075</v>
      </c>
      <c r="D38" s="20">
        <v>1410</v>
      </c>
    </row>
    <row r="39" spans="1:4" ht="12.75" customHeight="1">
      <c r="A39" s="17" t="s">
        <v>21</v>
      </c>
      <c r="B39" s="19">
        <v>5890</v>
      </c>
      <c r="C39" s="19">
        <v>2611</v>
      </c>
      <c r="D39" s="19">
        <v>3279</v>
      </c>
    </row>
    <row r="40" spans="1:4" ht="12.75" customHeight="1">
      <c r="A40" s="27" t="s">
        <v>22</v>
      </c>
      <c r="B40" s="21">
        <v>2107</v>
      </c>
      <c r="C40" s="20">
        <v>955</v>
      </c>
      <c r="D40" s="20">
        <v>1152</v>
      </c>
    </row>
    <row r="41" spans="1:4" ht="12.75" customHeight="1">
      <c r="A41" s="27" t="s">
        <v>23</v>
      </c>
      <c r="B41" s="21">
        <v>1923</v>
      </c>
      <c r="C41" s="20">
        <v>858</v>
      </c>
      <c r="D41" s="20">
        <v>1065</v>
      </c>
    </row>
    <row r="42" spans="1:4" ht="12.75" customHeight="1">
      <c r="A42" s="28" t="s">
        <v>24</v>
      </c>
      <c r="B42" s="22">
        <v>1860</v>
      </c>
      <c r="C42" s="22">
        <v>798</v>
      </c>
      <c r="D42" s="22">
        <v>1062</v>
      </c>
    </row>
    <row r="43" spans="1:4">
      <c r="A43" s="15" t="s">
        <v>43</v>
      </c>
      <c r="B43" s="24"/>
      <c r="C43" s="24"/>
      <c r="D43" s="24"/>
    </row>
    <row r="44" spans="1:4">
      <c r="A44" s="25" t="s">
        <v>5</v>
      </c>
      <c r="B44" s="24"/>
      <c r="C44" s="24"/>
      <c r="D44" s="24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showGridLines="0" workbookViewId="0">
      <selection activeCell="A43" sqref="A43:A44"/>
    </sheetView>
  </sheetViews>
  <sheetFormatPr baseColWidth="10" defaultColWidth="11.42578125" defaultRowHeight="12.75" customHeight="1"/>
  <cols>
    <col min="1" max="1" width="19.28515625" style="4" customWidth="1"/>
    <col min="2" max="4" width="17" style="4" customWidth="1"/>
    <col min="5" max="16384" width="11.42578125" style="4"/>
  </cols>
  <sheetData>
    <row r="1" spans="1:5" s="1" customFormat="1" ht="12.75" customHeight="1"/>
    <row r="2" spans="1:5" s="3" customFormat="1" ht="12.75" customHeight="1">
      <c r="E2" s="6"/>
    </row>
    <row r="3" spans="1:5" s="7" customFormat="1" ht="12.75" customHeight="1">
      <c r="A3" s="44"/>
      <c r="B3" s="44"/>
      <c r="C3" s="44"/>
      <c r="D3" s="44"/>
    </row>
    <row r="4" spans="1:5" s="7" customFormat="1" ht="40.5" customHeight="1">
      <c r="A4" s="35" t="s">
        <v>33</v>
      </c>
      <c r="B4" s="35"/>
      <c r="C4" s="35"/>
      <c r="D4" s="35"/>
    </row>
    <row r="5" spans="1:5" s="2" customFormat="1" ht="15">
      <c r="A5" s="42" t="s">
        <v>16</v>
      </c>
      <c r="B5" s="45" t="s">
        <v>0</v>
      </c>
      <c r="C5" s="40" t="s">
        <v>4</v>
      </c>
      <c r="D5" s="40"/>
    </row>
    <row r="6" spans="1:5" s="2" customFormat="1" ht="15">
      <c r="A6" s="43"/>
      <c r="B6" s="46"/>
      <c r="C6" s="18" t="s">
        <v>29</v>
      </c>
      <c r="D6" s="18" t="s">
        <v>30</v>
      </c>
    </row>
    <row r="7" spans="1:5" ht="12.75" customHeight="1">
      <c r="A7" s="16" t="s">
        <v>6</v>
      </c>
      <c r="B7" s="19">
        <v>924714</v>
      </c>
      <c r="C7" s="19">
        <v>450687</v>
      </c>
      <c r="D7" s="19">
        <v>474027</v>
      </c>
    </row>
    <row r="8" spans="1:5" ht="12.75" customHeight="1">
      <c r="A8" s="9" t="s">
        <v>7</v>
      </c>
      <c r="B8" s="19">
        <v>531840</v>
      </c>
      <c r="C8" s="19">
        <v>270223</v>
      </c>
      <c r="D8" s="19">
        <v>261617</v>
      </c>
    </row>
    <row r="9" spans="1:5" ht="12.75" customHeight="1">
      <c r="A9" s="27" t="s">
        <v>8</v>
      </c>
      <c r="B9" s="20">
        <v>181797</v>
      </c>
      <c r="C9" s="20">
        <v>93733</v>
      </c>
      <c r="D9" s="20">
        <v>88064</v>
      </c>
    </row>
    <row r="10" spans="1:5" ht="12.75" customHeight="1">
      <c r="A10" s="27" t="s">
        <v>9</v>
      </c>
      <c r="B10" s="20">
        <v>169575</v>
      </c>
      <c r="C10" s="20">
        <v>85555</v>
      </c>
      <c r="D10" s="20">
        <v>84020</v>
      </c>
    </row>
    <row r="11" spans="1:5" ht="12.75" customHeight="1">
      <c r="A11" s="27" t="s">
        <v>10</v>
      </c>
      <c r="B11" s="20">
        <v>180468</v>
      </c>
      <c r="C11" s="20">
        <v>90935</v>
      </c>
      <c r="D11" s="20">
        <v>89533</v>
      </c>
    </row>
    <row r="12" spans="1:5" ht="12.75" customHeight="1">
      <c r="A12" s="17" t="s">
        <v>11</v>
      </c>
      <c r="B12" s="19">
        <v>392874</v>
      </c>
      <c r="C12" s="19">
        <v>180464</v>
      </c>
      <c r="D12" s="19">
        <v>212410</v>
      </c>
    </row>
    <row r="13" spans="1:5" ht="12.75" customHeight="1">
      <c r="A13" s="27" t="s">
        <v>12</v>
      </c>
      <c r="B13" s="20">
        <v>153193</v>
      </c>
      <c r="C13" s="20">
        <v>73532</v>
      </c>
      <c r="D13" s="20">
        <v>79661</v>
      </c>
    </row>
    <row r="14" spans="1:5" ht="12.75" customHeight="1">
      <c r="A14" s="27" t="s">
        <v>13</v>
      </c>
      <c r="B14" s="20">
        <v>129346</v>
      </c>
      <c r="C14" s="20">
        <v>58744</v>
      </c>
      <c r="D14" s="20">
        <v>70602</v>
      </c>
    </row>
    <row r="15" spans="1:5" ht="12.75" customHeight="1">
      <c r="A15" s="27" t="s">
        <v>14</v>
      </c>
      <c r="B15" s="20">
        <v>110335</v>
      </c>
      <c r="C15" s="20">
        <v>48188</v>
      </c>
      <c r="D15" s="20">
        <v>62147</v>
      </c>
    </row>
    <row r="16" spans="1:5" ht="12.75" customHeight="1">
      <c r="A16" s="16" t="s">
        <v>1</v>
      </c>
      <c r="B16" s="19">
        <v>745474</v>
      </c>
      <c r="C16" s="19">
        <v>362050</v>
      </c>
      <c r="D16" s="19">
        <v>383424</v>
      </c>
    </row>
    <row r="17" spans="1:4" ht="12.75" customHeight="1">
      <c r="A17" s="17" t="s">
        <v>7</v>
      </c>
      <c r="B17" s="19">
        <v>431997</v>
      </c>
      <c r="C17" s="19">
        <v>219693</v>
      </c>
      <c r="D17" s="19">
        <v>212304</v>
      </c>
    </row>
    <row r="18" spans="1:4" ht="12.75" customHeight="1">
      <c r="A18" s="27" t="s">
        <v>8</v>
      </c>
      <c r="B18" s="20">
        <v>148442</v>
      </c>
      <c r="C18" s="20">
        <v>76739</v>
      </c>
      <c r="D18" s="20">
        <v>71703</v>
      </c>
    </row>
    <row r="19" spans="1:4" ht="12.75" customHeight="1">
      <c r="A19" s="27" t="s">
        <v>9</v>
      </c>
      <c r="B19" s="20">
        <v>136925</v>
      </c>
      <c r="C19" s="20">
        <v>69002</v>
      </c>
      <c r="D19" s="20">
        <v>67923</v>
      </c>
    </row>
    <row r="20" spans="1:4" ht="12.75" customHeight="1">
      <c r="A20" s="27" t="s">
        <v>10</v>
      </c>
      <c r="B20" s="20">
        <v>146630</v>
      </c>
      <c r="C20" s="20">
        <v>73952</v>
      </c>
      <c r="D20" s="20">
        <v>72678</v>
      </c>
    </row>
    <row r="21" spans="1:4" ht="12.75" customHeight="1">
      <c r="A21" s="17" t="s">
        <v>11</v>
      </c>
      <c r="B21" s="19">
        <v>313477</v>
      </c>
      <c r="C21" s="19">
        <v>142357</v>
      </c>
      <c r="D21" s="19">
        <v>171120</v>
      </c>
    </row>
    <row r="22" spans="1:4" ht="12.75" customHeight="1">
      <c r="A22" s="27" t="s">
        <v>12</v>
      </c>
      <c r="B22" s="20">
        <v>124226</v>
      </c>
      <c r="C22" s="20">
        <v>59188</v>
      </c>
      <c r="D22" s="20">
        <v>65038</v>
      </c>
    </row>
    <row r="23" spans="1:4" ht="12.75" customHeight="1">
      <c r="A23" s="27" t="s">
        <v>13</v>
      </c>
      <c r="B23" s="20">
        <v>102907</v>
      </c>
      <c r="C23" s="20">
        <v>46167</v>
      </c>
      <c r="D23" s="20">
        <v>56740</v>
      </c>
    </row>
    <row r="24" spans="1:4" ht="12.75" customHeight="1">
      <c r="A24" s="27" t="s">
        <v>14</v>
      </c>
      <c r="B24" s="20">
        <v>86344</v>
      </c>
      <c r="C24" s="20">
        <v>37002</v>
      </c>
      <c r="D24" s="20">
        <v>49342</v>
      </c>
    </row>
    <row r="25" spans="1:4" ht="12.75" customHeight="1">
      <c r="A25" s="16" t="s">
        <v>2</v>
      </c>
      <c r="B25" s="19">
        <v>165519</v>
      </c>
      <c r="C25" s="19">
        <v>82376</v>
      </c>
      <c r="D25" s="19">
        <v>83143</v>
      </c>
    </row>
    <row r="26" spans="1:4" ht="12.75" customHeight="1">
      <c r="A26" s="17" t="s">
        <v>15</v>
      </c>
      <c r="B26" s="19">
        <v>92205</v>
      </c>
      <c r="C26" s="19">
        <v>46932</v>
      </c>
      <c r="D26" s="19">
        <v>45273</v>
      </c>
    </row>
    <row r="27" spans="1:4" ht="12.75" customHeight="1">
      <c r="A27" s="27" t="s">
        <v>8</v>
      </c>
      <c r="B27" s="20">
        <v>30736</v>
      </c>
      <c r="C27" s="20">
        <v>15732</v>
      </c>
      <c r="D27" s="20">
        <v>15004</v>
      </c>
    </row>
    <row r="28" spans="1:4" ht="12.75" customHeight="1">
      <c r="A28" s="27" t="s">
        <v>9</v>
      </c>
      <c r="B28" s="20">
        <v>30090</v>
      </c>
      <c r="C28" s="20">
        <v>15373</v>
      </c>
      <c r="D28" s="20">
        <v>14717</v>
      </c>
    </row>
    <row r="29" spans="1:4" ht="12.75" customHeight="1">
      <c r="A29" s="27" t="s">
        <v>10</v>
      </c>
      <c r="B29" s="20">
        <v>31379</v>
      </c>
      <c r="C29" s="20">
        <v>15827</v>
      </c>
      <c r="D29" s="20">
        <v>15552</v>
      </c>
    </row>
    <row r="30" spans="1:4" ht="12.75" customHeight="1">
      <c r="A30" s="17" t="s">
        <v>11</v>
      </c>
      <c r="B30" s="19">
        <v>73314</v>
      </c>
      <c r="C30" s="19">
        <v>35444</v>
      </c>
      <c r="D30" s="19">
        <v>37870</v>
      </c>
    </row>
    <row r="31" spans="1:4" ht="12.75" customHeight="1">
      <c r="A31" s="27" t="s">
        <v>12</v>
      </c>
      <c r="B31" s="20">
        <v>26862</v>
      </c>
      <c r="C31" s="20">
        <v>13391</v>
      </c>
      <c r="D31" s="20">
        <v>13471</v>
      </c>
    </row>
    <row r="32" spans="1:4" ht="12.75" customHeight="1">
      <c r="A32" s="27" t="s">
        <v>13</v>
      </c>
      <c r="B32" s="20">
        <v>24362</v>
      </c>
      <c r="C32" s="20">
        <v>11670</v>
      </c>
      <c r="D32" s="20">
        <v>12692</v>
      </c>
    </row>
    <row r="33" spans="1:4" ht="12.75" customHeight="1">
      <c r="A33" s="27" t="s">
        <v>14</v>
      </c>
      <c r="B33" s="20">
        <v>22090</v>
      </c>
      <c r="C33" s="20">
        <v>10383</v>
      </c>
      <c r="D33" s="20">
        <v>11707</v>
      </c>
    </row>
    <row r="34" spans="1:4" ht="12.75" customHeight="1">
      <c r="A34" s="16" t="s">
        <v>3</v>
      </c>
      <c r="B34" s="19">
        <v>13721</v>
      </c>
      <c r="C34" s="19">
        <v>6261</v>
      </c>
      <c r="D34" s="19">
        <v>7460</v>
      </c>
    </row>
    <row r="35" spans="1:4" ht="12.75" customHeight="1">
      <c r="A35" s="17" t="s">
        <v>15</v>
      </c>
      <c r="B35" s="19">
        <v>7638</v>
      </c>
      <c r="C35" s="19">
        <v>3598</v>
      </c>
      <c r="D35" s="19">
        <v>4040</v>
      </c>
    </row>
    <row r="36" spans="1:4" ht="12.75" customHeight="1">
      <c r="A36" s="27" t="s">
        <v>8</v>
      </c>
      <c r="B36" s="20">
        <v>2619</v>
      </c>
      <c r="C36" s="20">
        <v>1262</v>
      </c>
      <c r="D36" s="20">
        <v>1357</v>
      </c>
    </row>
    <row r="37" spans="1:4" ht="12.75" customHeight="1">
      <c r="A37" s="27" t="s">
        <v>9</v>
      </c>
      <c r="B37" s="20">
        <v>2560</v>
      </c>
      <c r="C37" s="20">
        <v>1180</v>
      </c>
      <c r="D37" s="20">
        <v>1380</v>
      </c>
    </row>
    <row r="38" spans="1:4" ht="12.75" customHeight="1">
      <c r="A38" s="27" t="s">
        <v>10</v>
      </c>
      <c r="B38" s="20">
        <v>2459</v>
      </c>
      <c r="C38" s="20">
        <v>1156</v>
      </c>
      <c r="D38" s="20">
        <v>1303</v>
      </c>
    </row>
    <row r="39" spans="1:4" ht="12.75" customHeight="1">
      <c r="A39" s="17" t="s">
        <v>11</v>
      </c>
      <c r="B39" s="19">
        <v>6083</v>
      </c>
      <c r="C39" s="19">
        <v>2663</v>
      </c>
      <c r="D39" s="19">
        <v>3420</v>
      </c>
    </row>
    <row r="40" spans="1:4" ht="12.75" customHeight="1">
      <c r="A40" s="27" t="s">
        <v>12</v>
      </c>
      <c r="B40" s="21">
        <v>2105</v>
      </c>
      <c r="C40" s="20">
        <v>953</v>
      </c>
      <c r="D40" s="20">
        <v>1152</v>
      </c>
    </row>
    <row r="41" spans="1:4" ht="12.75" customHeight="1">
      <c r="A41" s="27" t="s">
        <v>13</v>
      </c>
      <c r="B41" s="21">
        <v>2077</v>
      </c>
      <c r="C41" s="20">
        <v>907</v>
      </c>
      <c r="D41" s="20">
        <v>1170</v>
      </c>
    </row>
    <row r="42" spans="1:4" ht="12.75" customHeight="1">
      <c r="A42" s="28" t="s">
        <v>14</v>
      </c>
      <c r="B42" s="22">
        <v>1901</v>
      </c>
      <c r="C42" s="22">
        <v>803</v>
      </c>
      <c r="D42" s="22">
        <v>1098</v>
      </c>
    </row>
    <row r="43" spans="1:4" ht="12.75" customHeight="1">
      <c r="A43" s="15" t="s">
        <v>43</v>
      </c>
      <c r="B43" s="14"/>
      <c r="C43" s="14"/>
      <c r="D43" s="14"/>
    </row>
    <row r="44" spans="1:4" ht="12.75" customHeight="1">
      <c r="A44" s="25" t="s">
        <v>5</v>
      </c>
      <c r="B44" s="14"/>
      <c r="C44" s="14"/>
      <c r="D44" s="14"/>
    </row>
    <row r="100" spans="5:6" ht="12.75" customHeight="1">
      <c r="E100" s="47"/>
      <c r="F100" s="47"/>
    </row>
  </sheetData>
  <mergeCells count="6">
    <mergeCell ref="E100:F100"/>
    <mergeCell ref="C5:D5"/>
    <mergeCell ref="B5:B6"/>
    <mergeCell ref="A5:A6"/>
    <mergeCell ref="A3:D3"/>
    <mergeCell ref="A4:D4"/>
  </mergeCells>
  <printOptions horizont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43" sqref="A43:A44"/>
    </sheetView>
  </sheetViews>
  <sheetFormatPr baseColWidth="10" defaultRowHeight="15"/>
  <cols>
    <col min="1" max="1" width="19.42578125" style="2" customWidth="1"/>
    <col min="2" max="4" width="17" style="2" customWidth="1"/>
    <col min="5" max="16384" width="11.42578125" style="2"/>
  </cols>
  <sheetData>
    <row r="1" spans="1:4">
      <c r="A1" s="1"/>
      <c r="B1" s="1"/>
      <c r="C1" s="1"/>
      <c r="D1" s="1"/>
    </row>
    <row r="2" spans="1:4">
      <c r="A2" s="3"/>
      <c r="B2" s="3"/>
      <c r="C2" s="3"/>
      <c r="D2" s="3"/>
    </row>
    <row r="3" spans="1:4" ht="15" customHeight="1">
      <c r="A3" s="44"/>
      <c r="B3" s="44"/>
      <c r="C3" s="44"/>
      <c r="D3" s="44"/>
    </row>
    <row r="4" spans="1:4" ht="26.25" customHeight="1">
      <c r="A4" s="48" t="s">
        <v>34</v>
      </c>
      <c r="B4" s="48"/>
      <c r="C4" s="48"/>
      <c r="D4" s="48"/>
    </row>
    <row r="5" spans="1:4" s="5" customFormat="1">
      <c r="A5" s="42" t="s">
        <v>16</v>
      </c>
      <c r="B5" s="45" t="s">
        <v>0</v>
      </c>
      <c r="C5" s="40" t="s">
        <v>4</v>
      </c>
      <c r="D5" s="40"/>
    </row>
    <row r="6" spans="1:4" s="5" customFormat="1">
      <c r="A6" s="43"/>
      <c r="B6" s="46"/>
      <c r="C6" s="18" t="s">
        <v>29</v>
      </c>
      <c r="D6" s="18" t="s">
        <v>30</v>
      </c>
    </row>
    <row r="7" spans="1:4" ht="12.75" customHeight="1">
      <c r="A7" s="16" t="s">
        <v>6</v>
      </c>
      <c r="B7" s="19">
        <v>924737</v>
      </c>
      <c r="C7" s="19">
        <v>449108</v>
      </c>
      <c r="D7" s="19">
        <v>475629</v>
      </c>
    </row>
    <row r="8" spans="1:4" ht="12.75" customHeight="1">
      <c r="A8" s="27" t="s">
        <v>17</v>
      </c>
      <c r="B8" s="19">
        <v>535205</v>
      </c>
      <c r="C8" s="19">
        <v>271509</v>
      </c>
      <c r="D8" s="19">
        <v>263696</v>
      </c>
    </row>
    <row r="9" spans="1:4" ht="12.75" customHeight="1">
      <c r="A9" s="27" t="s">
        <v>18</v>
      </c>
      <c r="B9" s="20">
        <v>187720</v>
      </c>
      <c r="C9" s="20">
        <v>97813</v>
      </c>
      <c r="D9" s="20">
        <v>89907</v>
      </c>
    </row>
    <row r="10" spans="1:4" ht="12.75" customHeight="1">
      <c r="A10" s="27" t="s">
        <v>19</v>
      </c>
      <c r="B10" s="20">
        <v>167684</v>
      </c>
      <c r="C10" s="20">
        <v>83532</v>
      </c>
      <c r="D10" s="20">
        <v>84152</v>
      </c>
    </row>
    <row r="11" spans="1:4" ht="12.75" customHeight="1">
      <c r="A11" s="17" t="s">
        <v>20</v>
      </c>
      <c r="B11" s="20">
        <v>179801</v>
      </c>
      <c r="C11" s="20">
        <v>90164</v>
      </c>
      <c r="D11" s="20">
        <v>89637</v>
      </c>
    </row>
    <row r="12" spans="1:4" ht="12.75" customHeight="1">
      <c r="A12" s="26" t="s">
        <v>27</v>
      </c>
      <c r="B12" s="19">
        <v>389532</v>
      </c>
      <c r="C12" s="19">
        <v>177599</v>
      </c>
      <c r="D12" s="19">
        <v>211933</v>
      </c>
    </row>
    <row r="13" spans="1:4" ht="12.75" customHeight="1">
      <c r="A13" s="27" t="s">
        <v>22</v>
      </c>
      <c r="B13" s="20">
        <v>151194</v>
      </c>
      <c r="C13" s="20">
        <v>71511</v>
      </c>
      <c r="D13" s="20">
        <v>79683</v>
      </c>
    </row>
    <row r="14" spans="1:4" ht="12.75" customHeight="1">
      <c r="A14" s="27" t="s">
        <v>23</v>
      </c>
      <c r="B14" s="20">
        <v>129199</v>
      </c>
      <c r="C14" s="20">
        <v>58173</v>
      </c>
      <c r="D14" s="20">
        <v>71026</v>
      </c>
    </row>
    <row r="15" spans="1:4" ht="12.75" customHeight="1">
      <c r="A15" s="16" t="s">
        <v>24</v>
      </c>
      <c r="B15" s="20">
        <v>109139</v>
      </c>
      <c r="C15" s="20">
        <v>47915</v>
      </c>
      <c r="D15" s="20">
        <v>61224</v>
      </c>
    </row>
    <row r="16" spans="1:4" ht="12.75" customHeight="1">
      <c r="A16" s="17" t="s">
        <v>1</v>
      </c>
      <c r="B16" s="19">
        <v>743624</v>
      </c>
      <c r="C16" s="19">
        <v>359889</v>
      </c>
      <c r="D16" s="19">
        <v>383735</v>
      </c>
    </row>
    <row r="17" spans="1:4" ht="12.75" customHeight="1">
      <c r="A17" s="26" t="s">
        <v>26</v>
      </c>
      <c r="B17" s="19">
        <v>434968</v>
      </c>
      <c r="C17" s="19">
        <v>220740</v>
      </c>
      <c r="D17" s="19">
        <v>214228</v>
      </c>
    </row>
    <row r="18" spans="1:4" ht="12.75" customHeight="1">
      <c r="A18" s="27" t="s">
        <v>18</v>
      </c>
      <c r="B18" s="20">
        <v>152584</v>
      </c>
      <c r="C18" s="20">
        <v>79786</v>
      </c>
      <c r="D18" s="20">
        <v>72798</v>
      </c>
    </row>
    <row r="19" spans="1:4" ht="12.75" customHeight="1">
      <c r="A19" s="27" t="s">
        <v>19</v>
      </c>
      <c r="B19" s="20">
        <v>136047</v>
      </c>
      <c r="C19" s="20">
        <v>67695</v>
      </c>
      <c r="D19" s="20">
        <v>68352</v>
      </c>
    </row>
    <row r="20" spans="1:4" ht="12.75" customHeight="1">
      <c r="A20" s="17" t="s">
        <v>20</v>
      </c>
      <c r="B20" s="20">
        <v>146337</v>
      </c>
      <c r="C20" s="20">
        <v>73259</v>
      </c>
      <c r="D20" s="20">
        <v>73078</v>
      </c>
    </row>
    <row r="21" spans="1:4" ht="12.75" customHeight="1">
      <c r="A21" s="26" t="s">
        <v>27</v>
      </c>
      <c r="B21" s="19">
        <v>308656</v>
      </c>
      <c r="C21" s="19">
        <v>139149</v>
      </c>
      <c r="D21" s="19">
        <v>169507</v>
      </c>
    </row>
    <row r="22" spans="1:4" ht="12.75" customHeight="1">
      <c r="A22" s="27" t="s">
        <v>22</v>
      </c>
      <c r="B22" s="20">
        <v>121413</v>
      </c>
      <c r="C22" s="20">
        <v>57048</v>
      </c>
      <c r="D22" s="20">
        <v>64365</v>
      </c>
    </row>
    <row r="23" spans="1:4" ht="12.75" customHeight="1">
      <c r="A23" s="27" t="s">
        <v>23</v>
      </c>
      <c r="B23" s="20">
        <v>102020</v>
      </c>
      <c r="C23" s="20">
        <v>45296</v>
      </c>
      <c r="D23" s="20">
        <v>56724</v>
      </c>
    </row>
    <row r="24" spans="1:4" ht="12.75" customHeight="1">
      <c r="A24" s="16" t="s">
        <v>24</v>
      </c>
      <c r="B24" s="20">
        <v>85223</v>
      </c>
      <c r="C24" s="20">
        <v>36805</v>
      </c>
      <c r="D24" s="20">
        <v>48418</v>
      </c>
    </row>
    <row r="25" spans="1:4" ht="12.75" customHeight="1">
      <c r="A25" s="17" t="s">
        <v>2</v>
      </c>
      <c r="B25" s="19">
        <v>164647</v>
      </c>
      <c r="C25" s="19">
        <v>81737</v>
      </c>
      <c r="D25" s="19">
        <v>82910</v>
      </c>
    </row>
    <row r="26" spans="1:4" ht="12.75" customHeight="1">
      <c r="A26" s="26" t="s">
        <v>28</v>
      </c>
      <c r="B26" s="19">
        <v>91713</v>
      </c>
      <c r="C26" s="19">
        <v>46754</v>
      </c>
      <c r="D26" s="19">
        <v>44959</v>
      </c>
    </row>
    <row r="27" spans="1:4" ht="12.75" customHeight="1">
      <c r="A27" s="27" t="s">
        <v>18</v>
      </c>
      <c r="B27" s="20">
        <v>32359</v>
      </c>
      <c r="C27" s="20">
        <v>16718</v>
      </c>
      <c r="D27" s="20">
        <v>15641</v>
      </c>
    </row>
    <row r="28" spans="1:4" ht="12.75" customHeight="1">
      <c r="A28" s="27" t="s">
        <v>19</v>
      </c>
      <c r="B28" s="20">
        <v>29006</v>
      </c>
      <c r="C28" s="20">
        <v>14576</v>
      </c>
      <c r="D28" s="20">
        <v>14430</v>
      </c>
    </row>
    <row r="29" spans="1:4" ht="12.75" customHeight="1">
      <c r="A29" s="17" t="s">
        <v>20</v>
      </c>
      <c r="B29" s="20">
        <v>30348</v>
      </c>
      <c r="C29" s="20">
        <v>15460</v>
      </c>
      <c r="D29" s="20">
        <v>14888</v>
      </c>
    </row>
    <row r="30" spans="1:4" ht="12.75" customHeight="1">
      <c r="A30" s="26" t="s">
        <v>27</v>
      </c>
      <c r="B30" s="19">
        <v>72934</v>
      </c>
      <c r="C30" s="19">
        <v>34983</v>
      </c>
      <c r="D30" s="19">
        <v>37951</v>
      </c>
    </row>
    <row r="31" spans="1:4" ht="12.75" customHeight="1">
      <c r="A31" s="27" t="s">
        <v>22</v>
      </c>
      <c r="B31" s="20">
        <v>26811</v>
      </c>
      <c r="C31" s="20">
        <v>13119</v>
      </c>
      <c r="D31" s="20">
        <v>13692</v>
      </c>
    </row>
    <row r="32" spans="1:4" ht="12.75" customHeight="1">
      <c r="A32" s="27" t="s">
        <v>23</v>
      </c>
      <c r="B32" s="20">
        <v>24570</v>
      </c>
      <c r="C32" s="20">
        <v>11726</v>
      </c>
      <c r="D32" s="20">
        <v>12844</v>
      </c>
    </row>
    <row r="33" spans="1:4" ht="12.75" customHeight="1">
      <c r="A33" s="16" t="s">
        <v>24</v>
      </c>
      <c r="B33" s="20">
        <v>21553</v>
      </c>
      <c r="C33" s="20">
        <v>10138</v>
      </c>
      <c r="D33" s="20">
        <v>11415</v>
      </c>
    </row>
    <row r="34" spans="1:4" ht="12.75" customHeight="1">
      <c r="A34" s="17" t="s">
        <v>3</v>
      </c>
      <c r="B34" s="19">
        <v>16466</v>
      </c>
      <c r="C34" s="19">
        <v>7482</v>
      </c>
      <c r="D34" s="19">
        <v>8984</v>
      </c>
    </row>
    <row r="35" spans="1:4" ht="12.75" customHeight="1">
      <c r="A35" s="26" t="s">
        <v>28</v>
      </c>
      <c r="B35" s="19">
        <v>8524</v>
      </c>
      <c r="C35" s="19">
        <v>4015</v>
      </c>
      <c r="D35" s="19">
        <v>4509</v>
      </c>
    </row>
    <row r="36" spans="1:4" ht="12.75" customHeight="1">
      <c r="A36" s="27" t="s">
        <v>18</v>
      </c>
      <c r="B36" s="20">
        <v>2777</v>
      </c>
      <c r="C36" s="20">
        <v>1309</v>
      </c>
      <c r="D36" s="20">
        <v>1468</v>
      </c>
    </row>
    <row r="37" spans="1:4" ht="12.75" customHeight="1">
      <c r="A37" s="27" t="s">
        <v>19</v>
      </c>
      <c r="B37" s="20">
        <v>2631</v>
      </c>
      <c r="C37" s="20">
        <v>1261</v>
      </c>
      <c r="D37" s="20">
        <v>1370</v>
      </c>
    </row>
    <row r="38" spans="1:4" ht="12.75" customHeight="1">
      <c r="A38" s="17" t="s">
        <v>20</v>
      </c>
      <c r="B38" s="20">
        <v>3116</v>
      </c>
      <c r="C38" s="20">
        <v>1445</v>
      </c>
      <c r="D38" s="20">
        <v>1671</v>
      </c>
    </row>
    <row r="39" spans="1:4" ht="12.75" customHeight="1">
      <c r="A39" s="26" t="s">
        <v>27</v>
      </c>
      <c r="B39" s="19">
        <v>7942</v>
      </c>
      <c r="C39" s="19">
        <v>3467</v>
      </c>
      <c r="D39" s="19">
        <v>4475</v>
      </c>
    </row>
    <row r="40" spans="1:4" ht="12.75" customHeight="1">
      <c r="A40" s="27" t="s">
        <v>22</v>
      </c>
      <c r="B40" s="21">
        <v>2970</v>
      </c>
      <c r="C40" s="20">
        <v>1344</v>
      </c>
      <c r="D40" s="20">
        <v>1626</v>
      </c>
    </row>
    <row r="41" spans="1:4" ht="12.75" customHeight="1">
      <c r="A41" s="29" t="s">
        <v>23</v>
      </c>
      <c r="B41" s="21">
        <v>2609</v>
      </c>
      <c r="C41" s="20">
        <v>1151</v>
      </c>
      <c r="D41" s="20">
        <v>1458</v>
      </c>
    </row>
    <row r="42" spans="1:4" ht="12.75" customHeight="1">
      <c r="A42" s="28" t="s">
        <v>24</v>
      </c>
      <c r="B42" s="22">
        <v>2363</v>
      </c>
      <c r="C42" s="22">
        <v>972</v>
      </c>
      <c r="D42" s="22">
        <v>1391</v>
      </c>
    </row>
    <row r="43" spans="1:4">
      <c r="A43" s="15" t="s">
        <v>43</v>
      </c>
      <c r="B43" s="24"/>
      <c r="C43" s="24"/>
      <c r="D43" s="24"/>
    </row>
    <row r="44" spans="1:4">
      <c r="A44" s="25" t="s">
        <v>5</v>
      </c>
      <c r="B44" s="24"/>
      <c r="C44" s="24"/>
      <c r="D44" s="24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43" sqref="A43:A44"/>
    </sheetView>
  </sheetViews>
  <sheetFormatPr baseColWidth="10" defaultRowHeight="15"/>
  <cols>
    <col min="1" max="1" width="19.42578125" style="2" customWidth="1"/>
    <col min="2" max="4" width="17" style="2" customWidth="1"/>
    <col min="5" max="16384" width="11.42578125" style="2"/>
  </cols>
  <sheetData>
    <row r="1" spans="1:4">
      <c r="A1" s="1"/>
      <c r="B1" s="1"/>
      <c r="C1" s="1"/>
      <c r="D1" s="1"/>
    </row>
    <row r="2" spans="1:4">
      <c r="A2" s="3"/>
      <c r="B2" s="3"/>
      <c r="C2" s="3"/>
      <c r="D2" s="3"/>
    </row>
    <row r="3" spans="1:4" ht="15" customHeight="1">
      <c r="A3" s="44"/>
      <c r="B3" s="44"/>
      <c r="C3" s="44"/>
      <c r="D3" s="44"/>
    </row>
    <row r="4" spans="1:4" ht="26.25" customHeight="1">
      <c r="A4" s="48" t="s">
        <v>35</v>
      </c>
      <c r="B4" s="48"/>
      <c r="C4" s="48"/>
      <c r="D4" s="48"/>
    </row>
    <row r="5" spans="1:4" s="5" customFormat="1">
      <c r="A5" s="42" t="s">
        <v>16</v>
      </c>
      <c r="B5" s="45" t="s">
        <v>0</v>
      </c>
      <c r="C5" s="40" t="s">
        <v>4</v>
      </c>
      <c r="D5" s="40"/>
    </row>
    <row r="6" spans="1:4" s="5" customFormat="1">
      <c r="A6" s="43"/>
      <c r="B6" s="46"/>
      <c r="C6" s="18" t="s">
        <v>29</v>
      </c>
      <c r="D6" s="18" t="s">
        <v>30</v>
      </c>
    </row>
    <row r="7" spans="1:4">
      <c r="A7" s="16" t="s">
        <v>6</v>
      </c>
      <c r="B7" s="19">
        <v>928854</v>
      </c>
      <c r="C7" s="19">
        <v>449380</v>
      </c>
      <c r="D7" s="19">
        <v>479474</v>
      </c>
    </row>
    <row r="8" spans="1:4">
      <c r="A8" s="9" t="s">
        <v>7</v>
      </c>
      <c r="B8" s="19">
        <v>534146</v>
      </c>
      <c r="C8" s="19">
        <v>268403</v>
      </c>
      <c r="D8" s="19">
        <v>265743</v>
      </c>
    </row>
    <row r="9" spans="1:4">
      <c r="A9" s="27" t="s">
        <v>8</v>
      </c>
      <c r="B9" s="20">
        <v>191038</v>
      </c>
      <c r="C9" s="20">
        <v>98385</v>
      </c>
      <c r="D9" s="20">
        <v>92653</v>
      </c>
    </row>
    <row r="10" spans="1:4">
      <c r="A10" s="27" t="s">
        <v>9</v>
      </c>
      <c r="B10" s="20">
        <v>162723</v>
      </c>
      <c r="C10" s="20">
        <v>80497</v>
      </c>
      <c r="D10" s="20">
        <v>82226</v>
      </c>
    </row>
    <row r="11" spans="1:4">
      <c r="A11" s="27" t="s">
        <v>10</v>
      </c>
      <c r="B11" s="20">
        <v>180385</v>
      </c>
      <c r="C11" s="20">
        <v>89521</v>
      </c>
      <c r="D11" s="20">
        <v>90864</v>
      </c>
    </row>
    <row r="12" spans="1:4">
      <c r="A12" s="17" t="s">
        <v>11</v>
      </c>
      <c r="B12" s="19">
        <v>394708</v>
      </c>
      <c r="C12" s="19">
        <v>180977</v>
      </c>
      <c r="D12" s="19">
        <v>213731</v>
      </c>
    </row>
    <row r="13" spans="1:4">
      <c r="A13" s="27" t="s">
        <v>12</v>
      </c>
      <c r="B13" s="20">
        <v>152203</v>
      </c>
      <c r="C13" s="20">
        <v>71586</v>
      </c>
      <c r="D13" s="20">
        <v>80617</v>
      </c>
    </row>
    <row r="14" spans="1:4">
      <c r="A14" s="27" t="s">
        <v>13</v>
      </c>
      <c r="B14" s="20">
        <v>129919</v>
      </c>
      <c r="C14" s="20">
        <v>58941</v>
      </c>
      <c r="D14" s="20">
        <v>70978</v>
      </c>
    </row>
    <row r="15" spans="1:4">
      <c r="A15" s="27" t="s">
        <v>14</v>
      </c>
      <c r="B15" s="20">
        <v>112586</v>
      </c>
      <c r="C15" s="20">
        <v>50450</v>
      </c>
      <c r="D15" s="20">
        <v>62136</v>
      </c>
    </row>
    <row r="16" spans="1:4" ht="15" customHeight="1">
      <c r="A16" s="16" t="s">
        <v>1</v>
      </c>
      <c r="B16" s="19">
        <v>742414</v>
      </c>
      <c r="C16" s="19">
        <v>358215</v>
      </c>
      <c r="D16" s="19">
        <v>384199</v>
      </c>
    </row>
    <row r="17" spans="1:4" ht="18.75" customHeight="1">
      <c r="A17" s="17" t="s">
        <v>7</v>
      </c>
      <c r="B17" s="19">
        <v>432061</v>
      </c>
      <c r="C17" s="19">
        <v>217205</v>
      </c>
      <c r="D17" s="19">
        <v>214856</v>
      </c>
    </row>
    <row r="18" spans="1:4">
      <c r="A18" s="27" t="s">
        <v>8</v>
      </c>
      <c r="B18" s="20">
        <v>154598</v>
      </c>
      <c r="C18" s="20">
        <v>79884</v>
      </c>
      <c r="D18" s="20">
        <v>74714</v>
      </c>
    </row>
    <row r="19" spans="1:4">
      <c r="A19" s="27" t="s">
        <v>9</v>
      </c>
      <c r="B19" s="20">
        <v>130860</v>
      </c>
      <c r="C19" s="20">
        <v>64436</v>
      </c>
      <c r="D19" s="20">
        <v>66424</v>
      </c>
    </row>
    <row r="20" spans="1:4">
      <c r="A20" s="27" t="s">
        <v>10</v>
      </c>
      <c r="B20" s="20">
        <v>146603</v>
      </c>
      <c r="C20" s="20">
        <v>72885</v>
      </c>
      <c r="D20" s="20">
        <v>73718</v>
      </c>
    </row>
    <row r="21" spans="1:4">
      <c r="A21" s="17" t="s">
        <v>11</v>
      </c>
      <c r="B21" s="19">
        <v>310353</v>
      </c>
      <c r="C21" s="19">
        <v>141010</v>
      </c>
      <c r="D21" s="19">
        <v>169343</v>
      </c>
    </row>
    <row r="22" spans="1:4">
      <c r="A22" s="27" t="s">
        <v>12</v>
      </c>
      <c r="B22" s="20">
        <v>120936</v>
      </c>
      <c r="C22" s="20">
        <v>56668</v>
      </c>
      <c r="D22" s="20">
        <v>64268</v>
      </c>
    </row>
    <row r="23" spans="1:4">
      <c r="A23" s="27" t="s">
        <v>13</v>
      </c>
      <c r="B23" s="20">
        <v>102309</v>
      </c>
      <c r="C23" s="20">
        <v>45914</v>
      </c>
      <c r="D23" s="20">
        <v>56395</v>
      </c>
    </row>
    <row r="24" spans="1:4">
      <c r="A24" s="27" t="s">
        <v>14</v>
      </c>
      <c r="B24" s="20">
        <v>87108</v>
      </c>
      <c r="C24" s="20">
        <v>38428</v>
      </c>
      <c r="D24" s="20">
        <v>48680</v>
      </c>
    </row>
    <row r="25" spans="1:4">
      <c r="A25" s="16" t="s">
        <v>2</v>
      </c>
      <c r="B25" s="19">
        <v>167036</v>
      </c>
      <c r="C25" s="19">
        <v>82482</v>
      </c>
      <c r="D25" s="19">
        <v>84554</v>
      </c>
    </row>
    <row r="26" spans="1:4">
      <c r="A26" s="17" t="s">
        <v>15</v>
      </c>
      <c r="B26" s="19">
        <v>91855</v>
      </c>
      <c r="C26" s="19">
        <v>46457</v>
      </c>
      <c r="D26" s="19">
        <v>45398</v>
      </c>
    </row>
    <row r="27" spans="1:4">
      <c r="A27" s="27" t="s">
        <v>8</v>
      </c>
      <c r="B27" s="20">
        <v>33191</v>
      </c>
      <c r="C27" s="20">
        <v>16962</v>
      </c>
      <c r="D27" s="20">
        <v>16229</v>
      </c>
    </row>
    <row r="28" spans="1:4">
      <c r="A28" s="27" t="s">
        <v>9</v>
      </c>
      <c r="B28" s="20">
        <v>28751</v>
      </c>
      <c r="C28" s="20">
        <v>14615</v>
      </c>
      <c r="D28" s="20">
        <v>14136</v>
      </c>
    </row>
    <row r="29" spans="1:4">
      <c r="A29" s="27" t="s">
        <v>10</v>
      </c>
      <c r="B29" s="20">
        <v>29913</v>
      </c>
      <c r="C29" s="20">
        <v>14880</v>
      </c>
      <c r="D29" s="20">
        <v>15033</v>
      </c>
    </row>
    <row r="30" spans="1:4">
      <c r="A30" s="17" t="s">
        <v>11</v>
      </c>
      <c r="B30" s="19">
        <v>75181</v>
      </c>
      <c r="C30" s="19">
        <v>36025</v>
      </c>
      <c r="D30" s="19">
        <v>39156</v>
      </c>
    </row>
    <row r="31" spans="1:4">
      <c r="A31" s="27" t="s">
        <v>12</v>
      </c>
      <c r="B31" s="20">
        <v>27855</v>
      </c>
      <c r="C31" s="20">
        <v>13438</v>
      </c>
      <c r="D31" s="20">
        <v>14417</v>
      </c>
    </row>
    <row r="32" spans="1:4">
      <c r="A32" s="27" t="s">
        <v>13</v>
      </c>
      <c r="B32" s="20">
        <v>24622</v>
      </c>
      <c r="C32" s="20">
        <v>11803</v>
      </c>
      <c r="D32" s="20">
        <v>12819</v>
      </c>
    </row>
    <row r="33" spans="1:4">
      <c r="A33" s="27" t="s">
        <v>14</v>
      </c>
      <c r="B33" s="20">
        <v>22704</v>
      </c>
      <c r="C33" s="20">
        <v>10784</v>
      </c>
      <c r="D33" s="20">
        <v>11920</v>
      </c>
    </row>
    <row r="34" spans="1:4">
      <c r="A34" s="16" t="s">
        <v>3</v>
      </c>
      <c r="B34" s="19">
        <v>19404</v>
      </c>
      <c r="C34" s="19">
        <v>8683</v>
      </c>
      <c r="D34" s="19">
        <v>10721</v>
      </c>
    </row>
    <row r="35" spans="1:4">
      <c r="A35" s="17" t="s">
        <v>15</v>
      </c>
      <c r="B35" s="19">
        <v>10230</v>
      </c>
      <c r="C35" s="19">
        <v>4741</v>
      </c>
      <c r="D35" s="19">
        <v>5489</v>
      </c>
    </row>
    <row r="36" spans="1:4">
      <c r="A36" s="27" t="s">
        <v>8</v>
      </c>
      <c r="B36" s="20">
        <v>3249</v>
      </c>
      <c r="C36" s="20">
        <v>1539</v>
      </c>
      <c r="D36" s="20">
        <v>1710</v>
      </c>
    </row>
    <row r="37" spans="1:4">
      <c r="A37" s="27" t="s">
        <v>9</v>
      </c>
      <c r="B37" s="20">
        <v>3112</v>
      </c>
      <c r="C37" s="20">
        <v>1446</v>
      </c>
      <c r="D37" s="20">
        <v>1666</v>
      </c>
    </row>
    <row r="38" spans="1:4">
      <c r="A38" s="27" t="s">
        <v>10</v>
      </c>
      <c r="B38" s="20">
        <v>3869</v>
      </c>
      <c r="C38" s="20">
        <v>1756</v>
      </c>
      <c r="D38" s="20">
        <v>2113</v>
      </c>
    </row>
    <row r="39" spans="1:4">
      <c r="A39" s="17" t="s">
        <v>11</v>
      </c>
      <c r="B39" s="19">
        <v>9174</v>
      </c>
      <c r="C39" s="19">
        <v>3942</v>
      </c>
      <c r="D39" s="19">
        <v>5232</v>
      </c>
    </row>
    <row r="40" spans="1:4">
      <c r="A40" s="27" t="s">
        <v>12</v>
      </c>
      <c r="B40" s="21">
        <v>3412</v>
      </c>
      <c r="C40" s="20">
        <v>1480</v>
      </c>
      <c r="D40" s="20">
        <v>1932</v>
      </c>
    </row>
    <row r="41" spans="1:4">
      <c r="A41" s="27" t="s">
        <v>13</v>
      </c>
      <c r="B41" s="21">
        <v>2988</v>
      </c>
      <c r="C41" s="20">
        <v>1224</v>
      </c>
      <c r="D41" s="20">
        <v>1764</v>
      </c>
    </row>
    <row r="42" spans="1:4">
      <c r="A42" s="28" t="s">
        <v>14</v>
      </c>
      <c r="B42" s="22">
        <v>2774</v>
      </c>
      <c r="C42" s="22">
        <v>1238</v>
      </c>
      <c r="D42" s="22">
        <v>1536</v>
      </c>
    </row>
    <row r="43" spans="1:4">
      <c r="A43" s="15" t="s">
        <v>43</v>
      </c>
      <c r="B43" s="24"/>
      <c r="C43" s="24"/>
      <c r="D43" s="24"/>
    </row>
    <row r="44" spans="1:4">
      <c r="A44" s="25" t="s">
        <v>5</v>
      </c>
      <c r="B44" s="24"/>
      <c r="C44" s="24"/>
      <c r="D44" s="24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43" sqref="A43:A44"/>
    </sheetView>
  </sheetViews>
  <sheetFormatPr baseColWidth="10" defaultRowHeight="15"/>
  <cols>
    <col min="1" max="1" width="19.42578125" style="2" customWidth="1"/>
    <col min="2" max="4" width="17" style="2" customWidth="1"/>
    <col min="5" max="16384" width="11.42578125" style="2"/>
  </cols>
  <sheetData>
    <row r="1" spans="1:4">
      <c r="A1" s="1"/>
      <c r="B1" s="1"/>
      <c r="C1" s="1"/>
      <c r="D1" s="1"/>
    </row>
    <row r="2" spans="1:4">
      <c r="A2" s="3"/>
      <c r="B2" s="3"/>
      <c r="C2" s="3"/>
      <c r="D2" s="3"/>
    </row>
    <row r="3" spans="1:4" ht="15" customHeight="1">
      <c r="A3" s="44"/>
      <c r="B3" s="44"/>
      <c r="C3" s="44"/>
      <c r="D3" s="44"/>
    </row>
    <row r="4" spans="1:4" ht="26.25" customHeight="1">
      <c r="A4" s="48" t="s">
        <v>36</v>
      </c>
      <c r="B4" s="48"/>
      <c r="C4" s="48"/>
      <c r="D4" s="48"/>
    </row>
    <row r="5" spans="1:4" s="5" customFormat="1">
      <c r="A5" s="42" t="s">
        <v>16</v>
      </c>
      <c r="B5" s="45" t="s">
        <v>0</v>
      </c>
      <c r="C5" s="40" t="s">
        <v>4</v>
      </c>
      <c r="D5" s="40"/>
    </row>
    <row r="6" spans="1:4" s="5" customFormat="1">
      <c r="A6" s="43"/>
      <c r="B6" s="46"/>
      <c r="C6" s="18" t="s">
        <v>29</v>
      </c>
      <c r="D6" s="18" t="s">
        <v>30</v>
      </c>
    </row>
    <row r="7" spans="1:4">
      <c r="A7" s="16" t="s">
        <v>6</v>
      </c>
      <c r="B7" s="19">
        <v>929493</v>
      </c>
      <c r="C7" s="19">
        <v>448060</v>
      </c>
      <c r="D7" s="19">
        <v>481433</v>
      </c>
    </row>
    <row r="8" spans="1:4">
      <c r="A8" s="9" t="s">
        <v>7</v>
      </c>
      <c r="B8" s="19">
        <v>530404</v>
      </c>
      <c r="C8" s="19">
        <v>264699</v>
      </c>
      <c r="D8" s="19">
        <v>265705</v>
      </c>
    </row>
    <row r="9" spans="1:4">
      <c r="A9" s="27" t="s">
        <v>8</v>
      </c>
      <c r="B9" s="20">
        <v>189720</v>
      </c>
      <c r="C9" s="20">
        <v>96962</v>
      </c>
      <c r="D9" s="20">
        <v>92758</v>
      </c>
    </row>
    <row r="10" spans="1:4">
      <c r="A10" s="27" t="s">
        <v>9</v>
      </c>
      <c r="B10" s="20">
        <v>160922</v>
      </c>
      <c r="C10" s="20">
        <v>78870</v>
      </c>
      <c r="D10" s="20">
        <v>82052</v>
      </c>
    </row>
    <row r="11" spans="1:4">
      <c r="A11" s="27" t="s">
        <v>10</v>
      </c>
      <c r="B11" s="20">
        <v>179762</v>
      </c>
      <c r="C11" s="20">
        <v>88867</v>
      </c>
      <c r="D11" s="20">
        <v>90895</v>
      </c>
    </row>
    <row r="12" spans="1:4">
      <c r="A12" s="17" t="s">
        <v>11</v>
      </c>
      <c r="B12" s="19">
        <v>399089</v>
      </c>
      <c r="C12" s="19">
        <v>183361</v>
      </c>
      <c r="D12" s="19">
        <v>215728</v>
      </c>
    </row>
    <row r="13" spans="1:4">
      <c r="A13" s="27" t="s">
        <v>12</v>
      </c>
      <c r="B13" s="20">
        <v>152750</v>
      </c>
      <c r="C13" s="20">
        <v>71963</v>
      </c>
      <c r="D13" s="20">
        <v>80787</v>
      </c>
    </row>
    <row r="14" spans="1:4">
      <c r="A14" s="27" t="s">
        <v>13</v>
      </c>
      <c r="B14" s="20">
        <v>132623</v>
      </c>
      <c r="C14" s="20">
        <v>61000</v>
      </c>
      <c r="D14" s="20">
        <v>71623</v>
      </c>
    </row>
    <row r="15" spans="1:4">
      <c r="A15" s="27" t="s">
        <v>14</v>
      </c>
      <c r="B15" s="20">
        <v>113716</v>
      </c>
      <c r="C15" s="20">
        <v>50398</v>
      </c>
      <c r="D15" s="20">
        <v>63318</v>
      </c>
    </row>
    <row r="16" spans="1:4" ht="15" customHeight="1">
      <c r="A16" s="16" t="s">
        <v>1</v>
      </c>
      <c r="B16" s="19">
        <v>735515</v>
      </c>
      <c r="C16" s="19">
        <v>353255</v>
      </c>
      <c r="D16" s="19">
        <v>382260</v>
      </c>
    </row>
    <row r="17" spans="1:4">
      <c r="A17" s="17" t="s">
        <v>7</v>
      </c>
      <c r="B17" s="19">
        <v>423008</v>
      </c>
      <c r="C17" s="19">
        <v>210900</v>
      </c>
      <c r="D17" s="19">
        <v>212108</v>
      </c>
    </row>
    <row r="18" spans="1:4">
      <c r="A18" s="27" t="s">
        <v>8</v>
      </c>
      <c r="B18" s="20">
        <v>152240</v>
      </c>
      <c r="C18" s="20">
        <v>77682</v>
      </c>
      <c r="D18" s="20">
        <v>74558</v>
      </c>
    </row>
    <row r="19" spans="1:4">
      <c r="A19" s="27" t="s">
        <v>9</v>
      </c>
      <c r="B19" s="20">
        <v>128029</v>
      </c>
      <c r="C19" s="20">
        <v>62416</v>
      </c>
      <c r="D19" s="20">
        <v>65613</v>
      </c>
    </row>
    <row r="20" spans="1:4">
      <c r="A20" s="27" t="s">
        <v>10</v>
      </c>
      <c r="B20" s="20">
        <v>142739</v>
      </c>
      <c r="C20" s="20">
        <v>70802</v>
      </c>
      <c r="D20" s="20">
        <v>71937</v>
      </c>
    </row>
    <row r="21" spans="1:4">
      <c r="A21" s="17" t="s">
        <v>11</v>
      </c>
      <c r="B21" s="19">
        <v>312507</v>
      </c>
      <c r="C21" s="19">
        <v>142355</v>
      </c>
      <c r="D21" s="19">
        <v>170152</v>
      </c>
    </row>
    <row r="22" spans="1:4">
      <c r="A22" s="27" t="s">
        <v>12</v>
      </c>
      <c r="B22" s="20">
        <v>121346</v>
      </c>
      <c r="C22" s="20">
        <v>56919</v>
      </c>
      <c r="D22" s="20">
        <v>64427</v>
      </c>
    </row>
    <row r="23" spans="1:4">
      <c r="A23" s="27" t="s">
        <v>13</v>
      </c>
      <c r="B23" s="20">
        <v>103751</v>
      </c>
      <c r="C23" s="20">
        <v>47157</v>
      </c>
      <c r="D23" s="20">
        <v>56594</v>
      </c>
    </row>
    <row r="24" spans="1:4">
      <c r="A24" s="27" t="s">
        <v>14</v>
      </c>
      <c r="B24" s="20">
        <v>87410</v>
      </c>
      <c r="C24" s="20">
        <v>38279</v>
      </c>
      <c r="D24" s="20">
        <v>49131</v>
      </c>
    </row>
    <row r="25" spans="1:4">
      <c r="A25" s="16" t="s">
        <v>2</v>
      </c>
      <c r="B25" s="19">
        <v>173481</v>
      </c>
      <c r="C25" s="19">
        <v>85555</v>
      </c>
      <c r="D25" s="19">
        <v>87926</v>
      </c>
    </row>
    <row r="26" spans="1:4">
      <c r="A26" s="17" t="s">
        <v>15</v>
      </c>
      <c r="B26" s="19">
        <v>96346</v>
      </c>
      <c r="C26" s="19">
        <v>48690</v>
      </c>
      <c r="D26" s="19">
        <v>47656</v>
      </c>
    </row>
    <row r="27" spans="1:4">
      <c r="A27" s="27" t="s">
        <v>8</v>
      </c>
      <c r="B27" s="20">
        <v>33972</v>
      </c>
      <c r="C27" s="20">
        <v>17584</v>
      </c>
      <c r="D27" s="20">
        <v>16388</v>
      </c>
    </row>
    <row r="28" spans="1:4">
      <c r="A28" s="27" t="s">
        <v>9</v>
      </c>
      <c r="B28" s="20">
        <v>29442</v>
      </c>
      <c r="C28" s="20">
        <v>14897</v>
      </c>
      <c r="D28" s="20">
        <v>14545</v>
      </c>
    </row>
    <row r="29" spans="1:4">
      <c r="A29" s="27" t="s">
        <v>10</v>
      </c>
      <c r="B29" s="20">
        <v>32932</v>
      </c>
      <c r="C29" s="20">
        <v>16209</v>
      </c>
      <c r="D29" s="20">
        <v>16723</v>
      </c>
    </row>
    <row r="30" spans="1:4">
      <c r="A30" s="17" t="s">
        <v>11</v>
      </c>
      <c r="B30" s="19">
        <v>77135</v>
      </c>
      <c r="C30" s="19">
        <v>36865</v>
      </c>
      <c r="D30" s="19">
        <v>40270</v>
      </c>
    </row>
    <row r="31" spans="1:4">
      <c r="A31" s="27" t="s">
        <v>12</v>
      </c>
      <c r="B31" s="20">
        <v>28056</v>
      </c>
      <c r="C31" s="20">
        <v>13565</v>
      </c>
      <c r="D31" s="20">
        <v>14491</v>
      </c>
    </row>
    <row r="32" spans="1:4">
      <c r="A32" s="27" t="s">
        <v>13</v>
      </c>
      <c r="B32" s="20">
        <v>25619</v>
      </c>
      <c r="C32" s="20">
        <v>12358</v>
      </c>
      <c r="D32" s="20">
        <v>13261</v>
      </c>
    </row>
    <row r="33" spans="1:4">
      <c r="A33" s="27" t="s">
        <v>14</v>
      </c>
      <c r="B33" s="20">
        <v>23460</v>
      </c>
      <c r="C33" s="20">
        <v>10942</v>
      </c>
      <c r="D33" s="20">
        <v>12518</v>
      </c>
    </row>
    <row r="34" spans="1:4">
      <c r="A34" s="16" t="s">
        <v>3</v>
      </c>
      <c r="B34" s="19">
        <v>20497</v>
      </c>
      <c r="C34" s="19">
        <v>9250</v>
      </c>
      <c r="D34" s="19">
        <v>11247</v>
      </c>
    </row>
    <row r="35" spans="1:4">
      <c r="A35" s="17" t="s">
        <v>15</v>
      </c>
      <c r="B35" s="19">
        <v>11050</v>
      </c>
      <c r="C35" s="19">
        <v>5109</v>
      </c>
      <c r="D35" s="19">
        <v>5941</v>
      </c>
    </row>
    <row r="36" spans="1:4">
      <c r="A36" s="27" t="s">
        <v>8</v>
      </c>
      <c r="B36" s="20">
        <v>3508</v>
      </c>
      <c r="C36" s="20">
        <v>1696</v>
      </c>
      <c r="D36" s="20">
        <v>1812</v>
      </c>
    </row>
    <row r="37" spans="1:4">
      <c r="A37" s="27" t="s">
        <v>9</v>
      </c>
      <c r="B37" s="20">
        <v>3451</v>
      </c>
      <c r="C37" s="20">
        <v>1557</v>
      </c>
      <c r="D37" s="20">
        <v>1894</v>
      </c>
    </row>
    <row r="38" spans="1:4">
      <c r="A38" s="27" t="s">
        <v>10</v>
      </c>
      <c r="B38" s="20">
        <v>4091</v>
      </c>
      <c r="C38" s="20">
        <v>1856</v>
      </c>
      <c r="D38" s="20">
        <v>2235</v>
      </c>
    </row>
    <row r="39" spans="1:4">
      <c r="A39" s="17" t="s">
        <v>11</v>
      </c>
      <c r="B39" s="19">
        <v>9447</v>
      </c>
      <c r="C39" s="19">
        <v>4141</v>
      </c>
      <c r="D39" s="19">
        <v>5306</v>
      </c>
    </row>
    <row r="40" spans="1:4">
      <c r="A40" s="27" t="s">
        <v>12</v>
      </c>
      <c r="B40" s="21">
        <v>3348</v>
      </c>
      <c r="C40" s="20">
        <v>1479</v>
      </c>
      <c r="D40" s="20">
        <v>1869</v>
      </c>
    </row>
    <row r="41" spans="1:4">
      <c r="A41" s="27" t="s">
        <v>13</v>
      </c>
      <c r="B41" s="21">
        <v>3253</v>
      </c>
      <c r="C41" s="20">
        <v>1485</v>
      </c>
      <c r="D41" s="20">
        <v>1768</v>
      </c>
    </row>
    <row r="42" spans="1:4">
      <c r="A42" s="28" t="s">
        <v>14</v>
      </c>
      <c r="B42" s="22">
        <v>2846</v>
      </c>
      <c r="C42" s="22">
        <v>1177</v>
      </c>
      <c r="D42" s="22">
        <v>1669</v>
      </c>
    </row>
    <row r="43" spans="1:4">
      <c r="A43" s="15" t="s">
        <v>43</v>
      </c>
      <c r="B43" s="24"/>
      <c r="C43" s="24"/>
      <c r="D43" s="24"/>
    </row>
    <row r="44" spans="1:4">
      <c r="A44" s="25" t="s">
        <v>5</v>
      </c>
      <c r="B44" s="24"/>
      <c r="C44" s="24"/>
      <c r="D44" s="24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43" sqref="A43:A44"/>
    </sheetView>
  </sheetViews>
  <sheetFormatPr baseColWidth="10" defaultRowHeight="15"/>
  <cols>
    <col min="1" max="1" width="19.42578125" style="2" customWidth="1"/>
    <col min="2" max="4" width="17" style="2" customWidth="1"/>
    <col min="5" max="16384" width="11.42578125" style="2"/>
  </cols>
  <sheetData>
    <row r="1" spans="1:4">
      <c r="A1" s="1"/>
      <c r="B1" s="1"/>
      <c r="C1" s="1"/>
      <c r="D1" s="1"/>
    </row>
    <row r="2" spans="1:4">
      <c r="A2" s="3"/>
      <c r="B2" s="3"/>
      <c r="C2" s="3"/>
      <c r="D2" s="3"/>
    </row>
    <row r="3" spans="1:4" ht="15" customHeight="1">
      <c r="A3" s="44"/>
      <c r="B3" s="44"/>
      <c r="C3" s="44"/>
      <c r="D3" s="44"/>
    </row>
    <row r="4" spans="1:4" ht="26.25" customHeight="1">
      <c r="A4" s="48" t="s">
        <v>37</v>
      </c>
      <c r="B4" s="48"/>
      <c r="C4" s="48"/>
      <c r="D4" s="48"/>
    </row>
    <row r="5" spans="1:4" s="5" customFormat="1">
      <c r="A5" s="42" t="s">
        <v>16</v>
      </c>
      <c r="B5" s="45" t="s">
        <v>0</v>
      </c>
      <c r="C5" s="40" t="s">
        <v>4</v>
      </c>
      <c r="D5" s="40"/>
    </row>
    <row r="6" spans="1:4" s="5" customFormat="1">
      <c r="A6" s="43"/>
      <c r="B6" s="46"/>
      <c r="C6" s="18" t="s">
        <v>29</v>
      </c>
      <c r="D6" s="18" t="s">
        <v>30</v>
      </c>
    </row>
    <row r="7" spans="1:4">
      <c r="A7" s="16" t="s">
        <v>6</v>
      </c>
      <c r="B7" s="19">
        <v>933005</v>
      </c>
      <c r="C7" s="19">
        <v>448539</v>
      </c>
      <c r="D7" s="19">
        <v>484466</v>
      </c>
    </row>
    <row r="8" spans="1:4">
      <c r="A8" s="9" t="s">
        <v>7</v>
      </c>
      <c r="B8" s="19">
        <v>531711</v>
      </c>
      <c r="C8" s="19">
        <v>264510</v>
      </c>
      <c r="D8" s="19">
        <v>267201</v>
      </c>
    </row>
    <row r="9" spans="1:4">
      <c r="A9" s="27" t="s">
        <v>8</v>
      </c>
      <c r="B9" s="20">
        <v>189880</v>
      </c>
      <c r="C9" s="20">
        <v>96104</v>
      </c>
      <c r="D9" s="20">
        <v>93776</v>
      </c>
    </row>
    <row r="10" spans="1:4">
      <c r="A10" s="27" t="s">
        <v>9</v>
      </c>
      <c r="B10" s="20">
        <v>160854</v>
      </c>
      <c r="C10" s="20">
        <v>78306</v>
      </c>
      <c r="D10" s="20">
        <v>82548</v>
      </c>
    </row>
    <row r="11" spans="1:4">
      <c r="A11" s="27" t="s">
        <v>10</v>
      </c>
      <c r="B11" s="20">
        <v>180977</v>
      </c>
      <c r="C11" s="20">
        <v>90100</v>
      </c>
      <c r="D11" s="20">
        <v>90877</v>
      </c>
    </row>
    <row r="12" spans="1:4">
      <c r="A12" s="17" t="s">
        <v>11</v>
      </c>
      <c r="B12" s="19">
        <v>401294</v>
      </c>
      <c r="C12" s="19">
        <v>184029</v>
      </c>
      <c r="D12" s="19">
        <v>217265</v>
      </c>
    </row>
    <row r="13" spans="1:4">
      <c r="A13" s="27" t="s">
        <v>12</v>
      </c>
      <c r="B13" s="20">
        <v>153145</v>
      </c>
      <c r="C13" s="20">
        <v>72997</v>
      </c>
      <c r="D13" s="20">
        <v>80148</v>
      </c>
    </row>
    <row r="14" spans="1:4">
      <c r="A14" s="27" t="s">
        <v>13</v>
      </c>
      <c r="B14" s="20">
        <v>132804</v>
      </c>
      <c r="C14" s="20">
        <v>60095</v>
      </c>
      <c r="D14" s="20">
        <v>72709</v>
      </c>
    </row>
    <row r="15" spans="1:4">
      <c r="A15" s="27" t="s">
        <v>14</v>
      </c>
      <c r="B15" s="20">
        <v>115345</v>
      </c>
      <c r="C15" s="20">
        <v>50937</v>
      </c>
      <c r="D15" s="20">
        <v>64408</v>
      </c>
    </row>
    <row r="16" spans="1:4" ht="15" customHeight="1">
      <c r="A16" s="16" t="s">
        <v>1</v>
      </c>
      <c r="B16" s="19">
        <v>731780</v>
      </c>
      <c r="C16" s="19">
        <v>350604</v>
      </c>
      <c r="D16" s="19">
        <v>381176</v>
      </c>
    </row>
    <row r="17" spans="1:4">
      <c r="A17" s="17" t="s">
        <v>7</v>
      </c>
      <c r="B17" s="19">
        <v>420252</v>
      </c>
      <c r="C17" s="19">
        <v>209133</v>
      </c>
      <c r="D17" s="19">
        <v>211119</v>
      </c>
    </row>
    <row r="18" spans="1:4">
      <c r="A18" s="27" t="s">
        <v>8</v>
      </c>
      <c r="B18" s="20">
        <v>148886</v>
      </c>
      <c r="C18" s="20">
        <v>75155</v>
      </c>
      <c r="D18" s="20">
        <v>73731</v>
      </c>
    </row>
    <row r="19" spans="1:4">
      <c r="A19" s="27" t="s">
        <v>9</v>
      </c>
      <c r="B19" s="20">
        <v>126319</v>
      </c>
      <c r="C19" s="20">
        <v>61465</v>
      </c>
      <c r="D19" s="20">
        <v>64854</v>
      </c>
    </row>
    <row r="20" spans="1:4">
      <c r="A20" s="27" t="s">
        <v>10</v>
      </c>
      <c r="B20" s="20">
        <v>145047</v>
      </c>
      <c r="C20" s="20">
        <v>72513</v>
      </c>
      <c r="D20" s="20">
        <v>72534</v>
      </c>
    </row>
    <row r="21" spans="1:4">
      <c r="A21" s="17" t="s">
        <v>11</v>
      </c>
      <c r="B21" s="19">
        <v>311528</v>
      </c>
      <c r="C21" s="19">
        <v>141471</v>
      </c>
      <c r="D21" s="19">
        <v>170057</v>
      </c>
    </row>
    <row r="22" spans="1:4">
      <c r="A22" s="27" t="s">
        <v>12</v>
      </c>
      <c r="B22" s="20">
        <v>120645</v>
      </c>
      <c r="C22" s="20">
        <v>57241</v>
      </c>
      <c r="D22" s="20">
        <v>63404</v>
      </c>
    </row>
    <row r="23" spans="1:4">
      <c r="A23" s="27" t="s">
        <v>13</v>
      </c>
      <c r="B23" s="20">
        <v>102537</v>
      </c>
      <c r="C23" s="20">
        <v>45896</v>
      </c>
      <c r="D23" s="20">
        <v>56641</v>
      </c>
    </row>
    <row r="24" spans="1:4">
      <c r="A24" s="27" t="s">
        <v>14</v>
      </c>
      <c r="B24" s="20">
        <v>88346</v>
      </c>
      <c r="C24" s="20">
        <v>38334</v>
      </c>
      <c r="D24" s="20">
        <v>50012</v>
      </c>
    </row>
    <row r="25" spans="1:4">
      <c r="A25" s="16" t="s">
        <v>2</v>
      </c>
      <c r="B25" s="19">
        <v>179758</v>
      </c>
      <c r="C25" s="19">
        <v>88288</v>
      </c>
      <c r="D25" s="19">
        <v>91470</v>
      </c>
    </row>
    <row r="26" spans="1:4">
      <c r="A26" s="17" t="s">
        <v>15</v>
      </c>
      <c r="B26" s="19">
        <v>99969</v>
      </c>
      <c r="C26" s="19">
        <v>50147</v>
      </c>
      <c r="D26" s="19">
        <v>49822</v>
      </c>
    </row>
    <row r="27" spans="1:4">
      <c r="A27" s="27" t="s">
        <v>8</v>
      </c>
      <c r="B27" s="20">
        <v>37264</v>
      </c>
      <c r="C27" s="20">
        <v>19246</v>
      </c>
      <c r="D27" s="20">
        <v>18018</v>
      </c>
    </row>
    <row r="28" spans="1:4">
      <c r="A28" s="27" t="s">
        <v>9</v>
      </c>
      <c r="B28" s="20">
        <v>30938</v>
      </c>
      <c r="C28" s="20">
        <v>15245</v>
      </c>
      <c r="D28" s="20">
        <v>15693</v>
      </c>
    </row>
    <row r="29" spans="1:4">
      <c r="A29" s="27" t="s">
        <v>10</v>
      </c>
      <c r="B29" s="20">
        <v>31767</v>
      </c>
      <c r="C29" s="20">
        <v>15656</v>
      </c>
      <c r="D29" s="20">
        <v>16111</v>
      </c>
    </row>
    <row r="30" spans="1:4">
      <c r="A30" s="17" t="s">
        <v>11</v>
      </c>
      <c r="B30" s="19">
        <v>79789</v>
      </c>
      <c r="C30" s="19">
        <v>38141</v>
      </c>
      <c r="D30" s="19">
        <v>41648</v>
      </c>
    </row>
    <row r="31" spans="1:4">
      <c r="A31" s="27" t="s">
        <v>12</v>
      </c>
      <c r="B31" s="20">
        <v>28867</v>
      </c>
      <c r="C31" s="20">
        <v>14082</v>
      </c>
      <c r="D31" s="20">
        <v>14785</v>
      </c>
    </row>
    <row r="32" spans="1:4">
      <c r="A32" s="27" t="s">
        <v>13</v>
      </c>
      <c r="B32" s="20">
        <v>26915</v>
      </c>
      <c r="C32" s="20">
        <v>12768</v>
      </c>
      <c r="D32" s="20">
        <v>14147</v>
      </c>
    </row>
    <row r="33" spans="1:4">
      <c r="A33" s="27" t="s">
        <v>14</v>
      </c>
      <c r="B33" s="20">
        <v>24007</v>
      </c>
      <c r="C33" s="20">
        <v>11291</v>
      </c>
      <c r="D33" s="20">
        <v>12716</v>
      </c>
    </row>
    <row r="34" spans="1:4">
      <c r="A34" s="16" t="s">
        <v>3</v>
      </c>
      <c r="B34" s="19">
        <v>21467</v>
      </c>
      <c r="C34" s="19">
        <v>9647</v>
      </c>
      <c r="D34" s="19">
        <v>11820</v>
      </c>
    </row>
    <row r="35" spans="1:4">
      <c r="A35" s="17" t="s">
        <v>15</v>
      </c>
      <c r="B35" s="19">
        <v>11490</v>
      </c>
      <c r="C35" s="19">
        <v>5230</v>
      </c>
      <c r="D35" s="19">
        <v>6260</v>
      </c>
    </row>
    <row r="36" spans="1:4">
      <c r="A36" s="27" t="s">
        <v>8</v>
      </c>
      <c r="B36" s="20">
        <v>3730</v>
      </c>
      <c r="C36" s="20">
        <v>1703</v>
      </c>
      <c r="D36" s="20">
        <v>2027</v>
      </c>
    </row>
    <row r="37" spans="1:4">
      <c r="A37" s="27" t="s">
        <v>9</v>
      </c>
      <c r="B37" s="20">
        <v>3597</v>
      </c>
      <c r="C37" s="20">
        <v>1596</v>
      </c>
      <c r="D37" s="20">
        <v>2001</v>
      </c>
    </row>
    <row r="38" spans="1:4">
      <c r="A38" s="27" t="s">
        <v>10</v>
      </c>
      <c r="B38" s="20">
        <v>4163</v>
      </c>
      <c r="C38" s="20">
        <v>1931</v>
      </c>
      <c r="D38" s="20">
        <v>2232</v>
      </c>
    </row>
    <row r="39" spans="1:4">
      <c r="A39" s="17" t="s">
        <v>11</v>
      </c>
      <c r="B39" s="19">
        <v>9977</v>
      </c>
      <c r="C39" s="19">
        <v>4417</v>
      </c>
      <c r="D39" s="19">
        <v>5560</v>
      </c>
    </row>
    <row r="40" spans="1:4">
      <c r="A40" s="27" t="s">
        <v>12</v>
      </c>
      <c r="B40" s="21">
        <v>3633</v>
      </c>
      <c r="C40" s="20">
        <v>1674</v>
      </c>
      <c r="D40" s="20">
        <v>1959</v>
      </c>
    </row>
    <row r="41" spans="1:4">
      <c r="A41" s="27" t="s">
        <v>13</v>
      </c>
      <c r="B41" s="21">
        <v>3352</v>
      </c>
      <c r="C41" s="20">
        <v>1431</v>
      </c>
      <c r="D41" s="20">
        <v>1921</v>
      </c>
    </row>
    <row r="42" spans="1:4">
      <c r="A42" s="28" t="s">
        <v>14</v>
      </c>
      <c r="B42" s="22">
        <v>2992</v>
      </c>
      <c r="C42" s="22">
        <v>1312</v>
      </c>
      <c r="D42" s="22">
        <v>1680</v>
      </c>
    </row>
    <row r="43" spans="1:4">
      <c r="A43" s="15" t="s">
        <v>43</v>
      </c>
      <c r="B43" s="24"/>
      <c r="C43" s="24"/>
      <c r="D43" s="24"/>
    </row>
    <row r="44" spans="1:4">
      <c r="A44" s="25" t="s">
        <v>5</v>
      </c>
      <c r="B44" s="24"/>
      <c r="C44" s="24"/>
      <c r="D44" s="24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2021-2022</vt:lpstr>
      <vt:lpstr>2020-2021</vt:lpstr>
      <vt:lpstr> 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'2017-2018'!Área_de_impresión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2015-03-18T14:43:32Z</cp:lastPrinted>
  <dcterms:created xsi:type="dcterms:W3CDTF">2013-08-08T16:01:54Z</dcterms:created>
  <dcterms:modified xsi:type="dcterms:W3CDTF">2023-03-01T19:21:15Z</dcterms:modified>
</cp:coreProperties>
</file>