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0" yWindow="0" windowWidth="28800" windowHeight="12300" activeTab="5"/>
  </bookViews>
  <sheets>
    <sheet name="2020" sheetId="2" r:id="rId1"/>
    <sheet name="2021" sheetId="1" r:id="rId2"/>
    <sheet name="2022" sheetId="3" r:id="rId3"/>
    <sheet name="2023" sheetId="4" r:id="rId4"/>
    <sheet name="2024" sheetId="5" r:id="rId5"/>
    <sheet name="2025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1">#REF!</definedName>
    <definedName name="______________________________________________________dga11">#REF!</definedName>
    <definedName name="______________________________________________________dga12" localSheetId="1">#REF!</definedName>
    <definedName name="______________________________________________________dga12">#REF!</definedName>
    <definedName name="______________________________________________________r" localSheetId="1">'[1]333.02'!#REF!</definedName>
    <definedName name="______________________________________________________r">'[1]333.02'!#REF!</definedName>
    <definedName name="______________________________________________________TA1" localSheetId="1">#REF!</definedName>
    <definedName name="______________________________________________________TA1">#REF!</definedName>
    <definedName name="______________________________________________________TA2" localSheetId="1">#REF!</definedName>
    <definedName name="______________________________________________________TA2">#REF!</definedName>
    <definedName name="______________________________________________________TA3" localSheetId="1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1">#REF!</definedName>
    <definedName name="_____________________________________________________dga11">#REF!</definedName>
    <definedName name="_____________________________________________________dga12" localSheetId="1">#REF!</definedName>
    <definedName name="_____________________________________________________dga12">#REF!</definedName>
    <definedName name="_____________________________________________________f" localSheetId="1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1">'[1]333.02'!#REF!</definedName>
    <definedName name="_____________________________________________________r">'[1]333.02'!#REF!</definedName>
    <definedName name="_____________________________________________________TA1" localSheetId="1">#REF!</definedName>
    <definedName name="_____________________________________________________TA1">#REF!</definedName>
    <definedName name="_____________________________________________________TA2" localSheetId="1">#REF!</definedName>
    <definedName name="_____________________________________________________TA2">#REF!</definedName>
    <definedName name="_____________________________________________________TA3" localSheetId="1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1">#REF!</definedName>
    <definedName name="____________________________________________________dga11">#REF!</definedName>
    <definedName name="____________________________________________________dga12" localSheetId="1">#REF!</definedName>
    <definedName name="____________________________________________________dga12">#REF!</definedName>
    <definedName name="____________________________________________________f" localSheetId="1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1">'[1]333.02'!#REF!</definedName>
    <definedName name="____________________________________________________r">'[1]333.02'!#REF!</definedName>
    <definedName name="____________________________________________________TA1" localSheetId="1">#REF!</definedName>
    <definedName name="____________________________________________________TA1">#REF!</definedName>
    <definedName name="____________________________________________________TA2" localSheetId="1">#REF!</definedName>
    <definedName name="____________________________________________________TA2">#REF!</definedName>
    <definedName name="____________________________________________________TA3" localSheetId="1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1">#REF!</definedName>
    <definedName name="___________________________________________________dga11">#REF!</definedName>
    <definedName name="___________________________________________________dga12" localSheetId="1">#REF!</definedName>
    <definedName name="___________________________________________________dga12">#REF!</definedName>
    <definedName name="___________________________________________________f" localSheetId="1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1">'[1]333.02'!#REF!</definedName>
    <definedName name="___________________________________________________r">'[1]333.02'!#REF!</definedName>
    <definedName name="___________________________________________________TA1" localSheetId="1">#REF!</definedName>
    <definedName name="___________________________________________________TA1">#REF!</definedName>
    <definedName name="___________________________________________________TA2" localSheetId="1">#REF!</definedName>
    <definedName name="___________________________________________________TA2">#REF!</definedName>
    <definedName name="___________________________________________________TA3" localSheetId="1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1">#REF!</definedName>
    <definedName name="__________________________________________________dga11">#REF!</definedName>
    <definedName name="__________________________________________________dga12" localSheetId="1">#REF!</definedName>
    <definedName name="__________________________________________________dga12">#REF!</definedName>
    <definedName name="__________________________________________________f" localSheetId="1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1">'[1]333.02'!#REF!</definedName>
    <definedName name="__________________________________________________r">'[1]333.02'!#REF!</definedName>
    <definedName name="__________________________________________________TA1" localSheetId="1">#REF!</definedName>
    <definedName name="__________________________________________________TA1">#REF!</definedName>
    <definedName name="__________________________________________________TA2" localSheetId="1">#REF!</definedName>
    <definedName name="__________________________________________________TA2">#REF!</definedName>
    <definedName name="__________________________________________________TA3" localSheetId="1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1">#REF!</definedName>
    <definedName name="_________________________________________________dga11">#REF!</definedName>
    <definedName name="_________________________________________________dga12" localSheetId="1">#REF!</definedName>
    <definedName name="_________________________________________________dga12">#REF!</definedName>
    <definedName name="_________________________________________________f" localSheetId="1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1">'[1]333.02'!#REF!</definedName>
    <definedName name="_________________________________________________r">'[1]333.02'!#REF!</definedName>
    <definedName name="_________________________________________________TA1" localSheetId="1">#REF!</definedName>
    <definedName name="_________________________________________________TA1">#REF!</definedName>
    <definedName name="_________________________________________________TA2" localSheetId="1">#REF!</definedName>
    <definedName name="_________________________________________________TA2">#REF!</definedName>
    <definedName name="_________________________________________________TA3" localSheetId="1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1">#REF!</definedName>
    <definedName name="________________________________________________dga11">#REF!</definedName>
    <definedName name="________________________________________________dga12" localSheetId="1">#REF!</definedName>
    <definedName name="________________________________________________dga12">#REF!</definedName>
    <definedName name="________________________________________________f" localSheetId="1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1">'[1]333.02'!#REF!</definedName>
    <definedName name="________________________________________________r">'[1]333.02'!#REF!</definedName>
    <definedName name="________________________________________________TA1" localSheetId="1">#REF!</definedName>
    <definedName name="________________________________________________TA1">#REF!</definedName>
    <definedName name="________________________________________________TA2" localSheetId="1">#REF!</definedName>
    <definedName name="________________________________________________TA2">#REF!</definedName>
    <definedName name="________________________________________________TA3" localSheetId="1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1">#REF!</definedName>
    <definedName name="_______________________________________________dga11">#REF!</definedName>
    <definedName name="_______________________________________________dga12" localSheetId="1">#REF!</definedName>
    <definedName name="_______________________________________________dga12">#REF!</definedName>
    <definedName name="_______________________________________________f" localSheetId="1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1">'[1]333.02'!#REF!</definedName>
    <definedName name="_______________________________________________r">'[1]333.02'!#REF!</definedName>
    <definedName name="_______________________________________________TA1" localSheetId="1">#REF!</definedName>
    <definedName name="_______________________________________________TA1">#REF!</definedName>
    <definedName name="_______________________________________________TA2" localSheetId="1">#REF!</definedName>
    <definedName name="_______________________________________________TA2">#REF!</definedName>
    <definedName name="_______________________________________________TA3" localSheetId="1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1">#REF!</definedName>
    <definedName name="______________________________________________dga11">#REF!</definedName>
    <definedName name="______________________________________________dga12" localSheetId="1">#REF!</definedName>
    <definedName name="______________________________________________dga12">#REF!</definedName>
    <definedName name="______________________________________________f" localSheetId="1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1">'[1]333.02'!#REF!</definedName>
    <definedName name="______________________________________________r">'[1]333.02'!#REF!</definedName>
    <definedName name="______________________________________________TA1" localSheetId="1">#REF!</definedName>
    <definedName name="______________________________________________TA1">#REF!</definedName>
    <definedName name="______________________________________________TA2" localSheetId="1">#REF!</definedName>
    <definedName name="______________________________________________TA2">#REF!</definedName>
    <definedName name="______________________________________________TA3" localSheetId="1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1">#REF!</definedName>
    <definedName name="_____________________________________________dga11">#REF!</definedName>
    <definedName name="_____________________________________________dga12" localSheetId="1">#REF!</definedName>
    <definedName name="_____________________________________________dga12">#REF!</definedName>
    <definedName name="_____________________________________________f" localSheetId="1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1">'[1]333.02'!#REF!</definedName>
    <definedName name="_____________________________________________r">'[1]333.02'!#REF!</definedName>
    <definedName name="_____________________________________________TA1" localSheetId="1">#REF!</definedName>
    <definedName name="_____________________________________________TA1">#REF!</definedName>
    <definedName name="_____________________________________________TA2" localSheetId="1">#REF!</definedName>
    <definedName name="_____________________________________________TA2">#REF!</definedName>
    <definedName name="_____________________________________________TA3" localSheetId="1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1">#REF!</definedName>
    <definedName name="____________________________________________dga11">#REF!</definedName>
    <definedName name="____________________________________________dga12" localSheetId="1">#REF!</definedName>
    <definedName name="____________________________________________dga12">#REF!</definedName>
    <definedName name="____________________________________________f" localSheetId="1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1">'[1]333.02'!#REF!</definedName>
    <definedName name="____________________________________________r">'[1]333.02'!#REF!</definedName>
    <definedName name="____________________________________________TA1" localSheetId="1">#REF!</definedName>
    <definedName name="____________________________________________TA1">#REF!</definedName>
    <definedName name="____________________________________________TA2" localSheetId="1">#REF!</definedName>
    <definedName name="____________________________________________TA2">#REF!</definedName>
    <definedName name="____________________________________________TA3" localSheetId="1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1">#REF!</definedName>
    <definedName name="___________________________________________dga11">#REF!</definedName>
    <definedName name="___________________________________________dga12" localSheetId="1">#REF!</definedName>
    <definedName name="___________________________________________dga12">#REF!</definedName>
    <definedName name="___________________________________________f" localSheetId="1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1">'[1]333.02'!#REF!</definedName>
    <definedName name="___________________________________________r">'[1]333.02'!#REF!</definedName>
    <definedName name="___________________________________________TA1" localSheetId="1">#REF!</definedName>
    <definedName name="___________________________________________TA1">#REF!</definedName>
    <definedName name="___________________________________________TA2" localSheetId="1">#REF!</definedName>
    <definedName name="___________________________________________TA2">#REF!</definedName>
    <definedName name="___________________________________________TA3" localSheetId="1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 localSheetId="1">#REF!</definedName>
    <definedName name="__________________________________________dga11">#REF!</definedName>
    <definedName name="__________________________________________dga12" localSheetId="1">#REF!</definedName>
    <definedName name="__________________________________________dga12">#REF!</definedName>
    <definedName name="__________________________________________f" localSheetId="1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1">'[1]333.02'!#REF!</definedName>
    <definedName name="__________________________________________r">'[1]333.02'!#REF!</definedName>
    <definedName name="__________________________________________TA1" localSheetId="1">#REF!</definedName>
    <definedName name="__________________________________________TA1">#REF!</definedName>
    <definedName name="__________________________________________TA2" localSheetId="1">#REF!</definedName>
    <definedName name="__________________________________________TA2">#REF!</definedName>
    <definedName name="__________________________________________TA3" localSheetId="1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1">#REF!</definedName>
    <definedName name="_________________________________________dga11">#REF!</definedName>
    <definedName name="_________________________________________dga12" localSheetId="1">#REF!</definedName>
    <definedName name="_________________________________________dga12">#REF!</definedName>
    <definedName name="_________________________________________f" localSheetId="1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1">'[1]333.02'!#REF!</definedName>
    <definedName name="_________________________________________r">'[1]333.02'!#REF!</definedName>
    <definedName name="_________________________________________TA1" localSheetId="1">#REF!</definedName>
    <definedName name="_________________________________________TA1">#REF!</definedName>
    <definedName name="_________________________________________TA2" localSheetId="1">#REF!</definedName>
    <definedName name="_________________________________________TA2">#REF!</definedName>
    <definedName name="_________________________________________TA3" localSheetId="1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1">#REF!</definedName>
    <definedName name="________________________________________dga11">#REF!</definedName>
    <definedName name="________________________________________dga12" localSheetId="1">#REF!</definedName>
    <definedName name="________________________________________dga12">#REF!</definedName>
    <definedName name="________________________________________f" localSheetId="1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1">'[1]333.02'!#REF!</definedName>
    <definedName name="________________________________________r">'[1]333.02'!#REF!</definedName>
    <definedName name="________________________________________TA1" localSheetId="1">#REF!</definedName>
    <definedName name="________________________________________TA1">#REF!</definedName>
    <definedName name="________________________________________TA2" localSheetId="1">#REF!</definedName>
    <definedName name="________________________________________TA2">#REF!</definedName>
    <definedName name="________________________________________TA3" localSheetId="1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1">#REF!</definedName>
    <definedName name="_______________________________________dga11">#REF!</definedName>
    <definedName name="_______________________________________dga12" localSheetId="1">#REF!</definedName>
    <definedName name="_______________________________________dga12">#REF!</definedName>
    <definedName name="_______________________________________f" localSheetId="1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1">'[1]333.02'!#REF!</definedName>
    <definedName name="_______________________________________r">'[1]333.02'!#REF!</definedName>
    <definedName name="_______________________________________TA1" localSheetId="1">#REF!</definedName>
    <definedName name="_______________________________________TA1">#REF!</definedName>
    <definedName name="_______________________________________TA2" localSheetId="1">#REF!</definedName>
    <definedName name="_______________________________________TA2">#REF!</definedName>
    <definedName name="_______________________________________TA3" localSheetId="1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1">#REF!</definedName>
    <definedName name="______________________________________dga11">#REF!</definedName>
    <definedName name="______________________________________dga12" localSheetId="1">#REF!</definedName>
    <definedName name="______________________________________dga12">#REF!</definedName>
    <definedName name="______________________________________f" localSheetId="1">#REF!</definedName>
    <definedName name="______________________________________f">#REF!</definedName>
    <definedName name="______________________________________fc">'[2]1.03'!$H$12</definedName>
    <definedName name="______________________________________r" localSheetId="1">'[1]333.02'!#REF!</definedName>
    <definedName name="______________________________________r">'[1]333.02'!#REF!</definedName>
    <definedName name="______________________________________TA1" localSheetId="1">#REF!</definedName>
    <definedName name="______________________________________TA1">#REF!</definedName>
    <definedName name="______________________________________TA2" localSheetId="1">#REF!</definedName>
    <definedName name="______________________________________TA2">#REF!</definedName>
    <definedName name="______________________________________TA3" localSheetId="1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1">#REF!</definedName>
    <definedName name="_____________________________________dga11">#REF!</definedName>
    <definedName name="_____________________________________dga12" localSheetId="1">#REF!</definedName>
    <definedName name="_____________________________________dga12">#REF!</definedName>
    <definedName name="_____________________________________f" localSheetId="1">#REF!</definedName>
    <definedName name="_____________________________________f">#REF!</definedName>
    <definedName name="_____________________________________fc">'[2]1.03'!$H$12</definedName>
    <definedName name="_____________________________________r" localSheetId="1">'[1]333.02'!#REF!</definedName>
    <definedName name="_____________________________________r">'[1]333.02'!#REF!</definedName>
    <definedName name="_____________________________________TA1" localSheetId="1">#REF!</definedName>
    <definedName name="_____________________________________TA1">#REF!</definedName>
    <definedName name="_____________________________________TA2" localSheetId="1">#REF!</definedName>
    <definedName name="_____________________________________TA2">#REF!</definedName>
    <definedName name="_____________________________________TA3" localSheetId="1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1">#REF!</definedName>
    <definedName name="____________________________________dga11">#REF!</definedName>
    <definedName name="____________________________________dga12" localSheetId="1">#REF!</definedName>
    <definedName name="____________________________________dga12">#REF!</definedName>
    <definedName name="____________________________________f" localSheetId="1">#REF!</definedName>
    <definedName name="____________________________________f">#REF!</definedName>
    <definedName name="____________________________________fc">'[2]1.03'!$H$12</definedName>
    <definedName name="____________________________________r" localSheetId="1">'[1]333.02'!#REF!</definedName>
    <definedName name="____________________________________r">'[1]333.02'!#REF!</definedName>
    <definedName name="____________________________________TA1" localSheetId="1">#REF!</definedName>
    <definedName name="____________________________________TA1">#REF!</definedName>
    <definedName name="____________________________________TA2" localSheetId="1">#REF!</definedName>
    <definedName name="____________________________________TA2">#REF!</definedName>
    <definedName name="____________________________________TA3" localSheetId="1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1">#REF!</definedName>
    <definedName name="___________________________________dga11">#REF!</definedName>
    <definedName name="___________________________________dga12" localSheetId="1">#REF!</definedName>
    <definedName name="___________________________________dga12">#REF!</definedName>
    <definedName name="___________________________________f" localSheetId="1">#REF!</definedName>
    <definedName name="___________________________________f">#REF!</definedName>
    <definedName name="___________________________________fc">'[2]1.03'!$H$12</definedName>
    <definedName name="___________________________________r" localSheetId="1">'[1]333.02'!#REF!</definedName>
    <definedName name="___________________________________r">'[1]333.02'!#REF!</definedName>
    <definedName name="___________________________________TA1" localSheetId="1">#REF!</definedName>
    <definedName name="___________________________________TA1">#REF!</definedName>
    <definedName name="___________________________________TA2" localSheetId="1">#REF!</definedName>
    <definedName name="___________________________________TA2">#REF!</definedName>
    <definedName name="___________________________________TA3" localSheetId="1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1">#REF!</definedName>
    <definedName name="__________________________________dga11">#REF!</definedName>
    <definedName name="__________________________________dga12" localSheetId="1">#REF!</definedName>
    <definedName name="__________________________________dga12">#REF!</definedName>
    <definedName name="__________________________________f" localSheetId="1">#REF!</definedName>
    <definedName name="__________________________________f">#REF!</definedName>
    <definedName name="__________________________________fc">'[2]1.03'!$H$12</definedName>
    <definedName name="__________________________________r" localSheetId="1">'[1]333.02'!#REF!</definedName>
    <definedName name="__________________________________r">'[1]333.02'!#REF!</definedName>
    <definedName name="__________________________________TA1" localSheetId="1">#REF!</definedName>
    <definedName name="__________________________________TA1">#REF!</definedName>
    <definedName name="__________________________________TA2" localSheetId="1">#REF!</definedName>
    <definedName name="__________________________________TA2">#REF!</definedName>
    <definedName name="__________________________________TA3" localSheetId="1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1">#REF!</definedName>
    <definedName name="_________________________________dga11">#REF!</definedName>
    <definedName name="_________________________________dga12" localSheetId="1">#REF!</definedName>
    <definedName name="_________________________________dga12">#REF!</definedName>
    <definedName name="_________________________________f" localSheetId="1">#REF!</definedName>
    <definedName name="_________________________________f">#REF!</definedName>
    <definedName name="_________________________________fc">'[2]1.03'!$H$12</definedName>
    <definedName name="_________________________________r" localSheetId="1">'[1]333.02'!#REF!</definedName>
    <definedName name="_________________________________r">'[1]333.02'!#REF!</definedName>
    <definedName name="_________________________________TA1" localSheetId="1">#REF!</definedName>
    <definedName name="_________________________________TA1">#REF!</definedName>
    <definedName name="_________________________________TA2" localSheetId="1">#REF!</definedName>
    <definedName name="_________________________________TA2">#REF!</definedName>
    <definedName name="_________________________________TA3" localSheetId="1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1">#REF!</definedName>
    <definedName name="________________________________dga11">#REF!</definedName>
    <definedName name="________________________________dga12" localSheetId="1">#REF!</definedName>
    <definedName name="________________________________dga12">#REF!</definedName>
    <definedName name="________________________________f" localSheetId="1">#REF!</definedName>
    <definedName name="________________________________f">#REF!</definedName>
    <definedName name="________________________________fc">'[2]1.03'!$H$12</definedName>
    <definedName name="________________________________r" localSheetId="1">'[1]333.02'!#REF!</definedName>
    <definedName name="________________________________r">'[1]333.02'!#REF!</definedName>
    <definedName name="________________________________TA1" localSheetId="1">#REF!</definedName>
    <definedName name="________________________________TA1">#REF!</definedName>
    <definedName name="________________________________TA2" localSheetId="1">#REF!</definedName>
    <definedName name="________________________________TA2">#REF!</definedName>
    <definedName name="________________________________TA3" localSheetId="1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1">#REF!</definedName>
    <definedName name="_______________________________dga11">#REF!</definedName>
    <definedName name="_______________________________dga12" localSheetId="1">#REF!</definedName>
    <definedName name="_______________________________dga12">#REF!</definedName>
    <definedName name="_______________________________f" localSheetId="1">#REF!</definedName>
    <definedName name="_______________________________f">#REF!</definedName>
    <definedName name="_______________________________fc">'[2]1.03'!$H$12</definedName>
    <definedName name="_______________________________r" localSheetId="1">'[1]333.02'!#REF!</definedName>
    <definedName name="_______________________________r">'[1]333.02'!#REF!</definedName>
    <definedName name="_______________________________TA1" localSheetId="1">#REF!</definedName>
    <definedName name="_______________________________TA1">#REF!</definedName>
    <definedName name="_______________________________TA2" localSheetId="1">#REF!</definedName>
    <definedName name="_______________________________TA2">#REF!</definedName>
    <definedName name="_______________________________TA3" localSheetId="1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 localSheetId="1">#REF!</definedName>
    <definedName name="______________________________dga11">#REF!</definedName>
    <definedName name="______________________________dga12" localSheetId="1">#REF!</definedName>
    <definedName name="______________________________dga12">#REF!</definedName>
    <definedName name="______________________________f" localSheetId="1">#REF!</definedName>
    <definedName name="______________________________f">#REF!</definedName>
    <definedName name="______________________________fc">'[2]1.03'!$H$12</definedName>
    <definedName name="______________________________r" localSheetId="1">'[1]333.02'!#REF!</definedName>
    <definedName name="______________________________r">'[1]333.02'!#REF!</definedName>
    <definedName name="______________________________uh1" localSheetId="1">#REF!</definedName>
    <definedName name="______________________________uh1">#REF!</definedName>
    <definedName name="______________________________uh2" localSheetId="1">#REF!</definedName>
    <definedName name="______________________________uh2">#REF!</definedName>
    <definedName name="______________________________uh3" localSheetId="1">#REF!</definedName>
    <definedName name="______________________________uh3">#REF!</definedName>
    <definedName name="_____________________________aaa99" localSheetId="1">'[1]344.13'!#REF!</definedName>
    <definedName name="_____________________________aaa99">'[1]344.13'!#REF!</definedName>
    <definedName name="_____________________________dga11" localSheetId="1">#REF!</definedName>
    <definedName name="_____________________________dga11">#REF!</definedName>
    <definedName name="_____________________________dga12" localSheetId="1">#REF!</definedName>
    <definedName name="_____________________________dga12">#REF!</definedName>
    <definedName name="_____________________________f" localSheetId="1">#REF!</definedName>
    <definedName name="_____________________________f">#REF!</definedName>
    <definedName name="_____________________________fc">'[2]1.03'!$H$12</definedName>
    <definedName name="_____________________________r" localSheetId="1">'[1]333.02'!#REF!</definedName>
    <definedName name="_____________________________r">'[1]333.02'!#REF!</definedName>
    <definedName name="_____________________________TA1" localSheetId="1">#REF!</definedName>
    <definedName name="_____________________________TA1">#REF!</definedName>
    <definedName name="_____________________________TA2" localSheetId="1">#REF!</definedName>
    <definedName name="_____________________________TA2">#REF!</definedName>
    <definedName name="_____________________________TA3" localSheetId="1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1">#REF!</definedName>
    <definedName name="____________________________dga11">#REF!</definedName>
    <definedName name="____________________________dga12" localSheetId="1">#REF!</definedName>
    <definedName name="____________________________dga12">#REF!</definedName>
    <definedName name="____________________________f" localSheetId="1">#REF!</definedName>
    <definedName name="____________________________f">#REF!</definedName>
    <definedName name="____________________________fc">'[2]1.03'!$H$12</definedName>
    <definedName name="____________________________r" localSheetId="1">'[1]333.02'!#REF!</definedName>
    <definedName name="____________________________r">'[1]333.02'!#REF!</definedName>
    <definedName name="____________________________TA1" localSheetId="1">#REF!</definedName>
    <definedName name="____________________________TA1">#REF!</definedName>
    <definedName name="____________________________TA2" localSheetId="1">#REF!</definedName>
    <definedName name="____________________________TA2">#REF!</definedName>
    <definedName name="____________________________TA3" localSheetId="1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1">#REF!</definedName>
    <definedName name="___________________________dga11">#REF!</definedName>
    <definedName name="___________________________dga12" localSheetId="1">#REF!</definedName>
    <definedName name="___________________________dga12">#REF!</definedName>
    <definedName name="___________________________f" localSheetId="1">#REF!</definedName>
    <definedName name="___________________________f">#REF!</definedName>
    <definedName name="___________________________fc">'[2]1.03'!$H$12</definedName>
    <definedName name="___________________________r" localSheetId="1">'[1]333.02'!#REF!</definedName>
    <definedName name="___________________________r">'[1]333.02'!#REF!</definedName>
    <definedName name="___________________________TA1" localSheetId="1">#REF!</definedName>
    <definedName name="___________________________TA1">#REF!</definedName>
    <definedName name="___________________________TA2" localSheetId="1">#REF!</definedName>
    <definedName name="___________________________TA2">#REF!</definedName>
    <definedName name="___________________________TA3" localSheetId="1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1">#REF!</definedName>
    <definedName name="__________________________dga11">#REF!</definedName>
    <definedName name="__________________________dga12" localSheetId="1">#REF!</definedName>
    <definedName name="__________________________dga12">#REF!</definedName>
    <definedName name="__________________________f" localSheetId="1">#REF!</definedName>
    <definedName name="__________________________f">#REF!</definedName>
    <definedName name="__________________________fc">'[2]1.03'!$H$12</definedName>
    <definedName name="__________________________r" localSheetId="1">'[1]333.02'!#REF!</definedName>
    <definedName name="__________________________r">'[1]333.02'!#REF!</definedName>
    <definedName name="__________________________TA1" localSheetId="1">#REF!</definedName>
    <definedName name="__________________________TA1">#REF!</definedName>
    <definedName name="__________________________TA2" localSheetId="1">#REF!</definedName>
    <definedName name="__________________________TA2">#REF!</definedName>
    <definedName name="__________________________TA3" localSheetId="1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1">#REF!</definedName>
    <definedName name="_________________________dga11">#REF!</definedName>
    <definedName name="_________________________dga12" localSheetId="1">#REF!</definedName>
    <definedName name="_________________________dga12">#REF!</definedName>
    <definedName name="_________________________f" localSheetId="1">#REF!</definedName>
    <definedName name="_________________________f">#REF!</definedName>
    <definedName name="_________________________fc">'[2]1.03'!$H$12</definedName>
    <definedName name="_________________________r" localSheetId="1">'[1]333.02'!#REF!</definedName>
    <definedName name="_________________________r">'[1]333.02'!#REF!</definedName>
    <definedName name="_________________________TA1" localSheetId="1">#REF!</definedName>
    <definedName name="_________________________TA1">#REF!</definedName>
    <definedName name="_________________________TA2" localSheetId="1">#REF!</definedName>
    <definedName name="_________________________TA2">#REF!</definedName>
    <definedName name="_________________________TA3" localSheetId="1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1">#REF!</definedName>
    <definedName name="________________________dga11">#REF!</definedName>
    <definedName name="________________________dga12" localSheetId="1">#REF!</definedName>
    <definedName name="________________________dga12">#REF!</definedName>
    <definedName name="________________________f" localSheetId="1">#REF!</definedName>
    <definedName name="________________________f">#REF!</definedName>
    <definedName name="________________________fc">'[2]1.03'!$H$12</definedName>
    <definedName name="________________________r" localSheetId="1">'[1]333.02'!#REF!</definedName>
    <definedName name="________________________r">'[1]333.02'!#REF!</definedName>
    <definedName name="________________________TA1" localSheetId="1">#REF!</definedName>
    <definedName name="________________________TA1">#REF!</definedName>
    <definedName name="________________________TA2" localSheetId="1">#REF!</definedName>
    <definedName name="________________________TA2">#REF!</definedName>
    <definedName name="________________________TA3" localSheetId="1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1">#REF!</definedName>
    <definedName name="_______________________dga11">#REF!</definedName>
    <definedName name="_______________________dga12" localSheetId="1">#REF!</definedName>
    <definedName name="_______________________dga12">#REF!</definedName>
    <definedName name="_______________________f" localSheetId="1">#REF!</definedName>
    <definedName name="_______________________f">#REF!</definedName>
    <definedName name="_______________________fc">'[2]1.03'!$H$12</definedName>
    <definedName name="_______________________r" localSheetId="1">'[1]333.02'!#REF!</definedName>
    <definedName name="_______________________r">'[1]333.02'!#REF!</definedName>
    <definedName name="_______________________uh1" localSheetId="1">#REF!</definedName>
    <definedName name="_______________________uh1">#REF!</definedName>
    <definedName name="_______________________uh2" localSheetId="1">#REF!</definedName>
    <definedName name="_______________________uh2">#REF!</definedName>
    <definedName name="_______________________uh3" localSheetId="1">#REF!</definedName>
    <definedName name="_______________________uh3">#REF!</definedName>
    <definedName name="______________________aaa99" localSheetId="1">'[1]344.13'!#REF!</definedName>
    <definedName name="______________________aaa99">'[1]344.13'!#REF!</definedName>
    <definedName name="______________________dga11" localSheetId="1">#REF!</definedName>
    <definedName name="______________________dga11">#REF!</definedName>
    <definedName name="______________________dga12" localSheetId="1">#REF!</definedName>
    <definedName name="______________________dga12">#REF!</definedName>
    <definedName name="______________________f" localSheetId="1">#REF!</definedName>
    <definedName name="______________________f">#REF!</definedName>
    <definedName name="______________________fc">'[2]1.03'!$H$12</definedName>
    <definedName name="______________________r" localSheetId="1">'[1]333.02'!#REF!</definedName>
    <definedName name="______________________r">'[1]333.02'!#REF!</definedName>
    <definedName name="______________________TA1" localSheetId="1">#REF!</definedName>
    <definedName name="______________________TA1">#REF!</definedName>
    <definedName name="______________________TA2" localSheetId="1">#REF!</definedName>
    <definedName name="______________________TA2">#REF!</definedName>
    <definedName name="______________________TA3" localSheetId="1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1">#REF!</definedName>
    <definedName name="_____________________dga11">#REF!</definedName>
    <definedName name="_____________________dga12" localSheetId="1">#REF!</definedName>
    <definedName name="_____________________dga12">#REF!</definedName>
    <definedName name="_____________________f" localSheetId="1">#REF!</definedName>
    <definedName name="_____________________f">#REF!</definedName>
    <definedName name="_____________________fc">'[2]1.03'!$H$12</definedName>
    <definedName name="_____________________r" localSheetId="1">'[1]333.02'!#REF!</definedName>
    <definedName name="_____________________r">'[1]333.02'!#REF!</definedName>
    <definedName name="_____________________uh1" localSheetId="1">#REF!</definedName>
    <definedName name="_____________________uh1">#REF!</definedName>
    <definedName name="_____________________uh2" localSheetId="1">#REF!</definedName>
    <definedName name="_____________________uh2">#REF!</definedName>
    <definedName name="_____________________uh3" localSheetId="1">#REF!</definedName>
    <definedName name="_____________________uh3">#REF!</definedName>
    <definedName name="____________________aaa99" localSheetId="1">'[1]344.13'!#REF!</definedName>
    <definedName name="____________________aaa99">'[1]344.13'!#REF!</definedName>
    <definedName name="____________________dga11" localSheetId="1">#REF!</definedName>
    <definedName name="____________________dga11">#REF!</definedName>
    <definedName name="____________________dga12" localSheetId="1">#REF!</definedName>
    <definedName name="____________________dga12">#REF!</definedName>
    <definedName name="____________________f" localSheetId="1">#REF!</definedName>
    <definedName name="____________________f">#REF!</definedName>
    <definedName name="____________________fc">'[2]1.03'!$H$12</definedName>
    <definedName name="____________________r" localSheetId="1">'[1]333.02'!#REF!</definedName>
    <definedName name="____________________r">'[1]333.02'!#REF!</definedName>
    <definedName name="____________________TA1" localSheetId="1">#REF!</definedName>
    <definedName name="____________________TA1">#REF!</definedName>
    <definedName name="____________________TA2" localSheetId="1">#REF!</definedName>
    <definedName name="____________________TA2">#REF!</definedName>
    <definedName name="____________________TA3" localSheetId="1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1">#REF!</definedName>
    <definedName name="___________________dga11">#REF!</definedName>
    <definedName name="___________________dga12" localSheetId="1">#REF!</definedName>
    <definedName name="___________________dga12">#REF!</definedName>
    <definedName name="___________________f" localSheetId="1">#REF!</definedName>
    <definedName name="___________________f">#REF!</definedName>
    <definedName name="___________________fc">'[2]1.03'!$H$12</definedName>
    <definedName name="___________________r" localSheetId="1">'[1]333.02'!#REF!</definedName>
    <definedName name="___________________r">'[1]333.02'!#REF!</definedName>
    <definedName name="___________________TA1" localSheetId="1">#REF!</definedName>
    <definedName name="___________________TA1">#REF!</definedName>
    <definedName name="___________________TA2" localSheetId="1">#REF!</definedName>
    <definedName name="___________________TA2">#REF!</definedName>
    <definedName name="___________________TA3" localSheetId="1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1">#REF!</definedName>
    <definedName name="__________________dga11">#REF!</definedName>
    <definedName name="__________________dga12" localSheetId="1">#REF!</definedName>
    <definedName name="__________________dga12">#REF!</definedName>
    <definedName name="__________________f" localSheetId="1">#REF!</definedName>
    <definedName name="__________________f">#REF!</definedName>
    <definedName name="__________________fc">'[2]1.03'!$H$12</definedName>
    <definedName name="__________________r" localSheetId="1">'[1]333.02'!#REF!</definedName>
    <definedName name="__________________r">'[1]333.02'!#REF!</definedName>
    <definedName name="__________________TA1" localSheetId="1">#REF!</definedName>
    <definedName name="__________________TA1">#REF!</definedName>
    <definedName name="__________________TA2" localSheetId="1">#REF!</definedName>
    <definedName name="__________________TA2">#REF!</definedName>
    <definedName name="__________________TA3" localSheetId="1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1">#REF!</definedName>
    <definedName name="_________________dga11">#REF!</definedName>
    <definedName name="_________________dga12" localSheetId="1">#REF!</definedName>
    <definedName name="_________________dga12">#REF!</definedName>
    <definedName name="_________________f" localSheetId="1">#REF!</definedName>
    <definedName name="_________________f">#REF!</definedName>
    <definedName name="_________________fc">'[2]1.03'!$H$12</definedName>
    <definedName name="_________________r" localSheetId="1">'[1]333.02'!#REF!</definedName>
    <definedName name="_________________r">'[1]333.02'!#REF!</definedName>
    <definedName name="_________________TA1" localSheetId="1">#REF!</definedName>
    <definedName name="_________________TA1">#REF!</definedName>
    <definedName name="_________________TA2" localSheetId="1">#REF!</definedName>
    <definedName name="_________________TA2">#REF!</definedName>
    <definedName name="_________________TA3" localSheetId="1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1">#REF!</definedName>
    <definedName name="________________dga11">#REF!</definedName>
    <definedName name="________________dga12" localSheetId="1">#REF!</definedName>
    <definedName name="________________dga12">#REF!</definedName>
    <definedName name="________________f" localSheetId="1">#REF!</definedName>
    <definedName name="________________f">#REF!</definedName>
    <definedName name="________________fc">'[2]1.03'!$H$12</definedName>
    <definedName name="________________r" localSheetId="1">'[1]333.02'!#REF!</definedName>
    <definedName name="________________r">'[1]333.02'!#REF!</definedName>
    <definedName name="________________TA1" localSheetId="1">#REF!</definedName>
    <definedName name="________________TA1">#REF!</definedName>
    <definedName name="________________TA2" localSheetId="1">#REF!</definedName>
    <definedName name="________________TA2">#REF!</definedName>
    <definedName name="________________TA3" localSheetId="1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1">#REF!</definedName>
    <definedName name="_______________dga11">#REF!</definedName>
    <definedName name="_______________dga12" localSheetId="1">#REF!</definedName>
    <definedName name="_______________dga12">#REF!</definedName>
    <definedName name="_______________f" localSheetId="1">#REF!</definedName>
    <definedName name="_______________f">#REF!</definedName>
    <definedName name="_______________fc">'[2]1.03'!$H$12</definedName>
    <definedName name="_______________r" localSheetId="1">'[1]333.02'!#REF!</definedName>
    <definedName name="_______________r">'[1]333.02'!#REF!</definedName>
    <definedName name="_______________TA1" localSheetId="1">#REF!</definedName>
    <definedName name="_______________TA1">#REF!</definedName>
    <definedName name="_______________TA2" localSheetId="1">#REF!</definedName>
    <definedName name="_______________TA2">#REF!</definedName>
    <definedName name="_______________TA3" localSheetId="1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1">#REF!</definedName>
    <definedName name="______________dga11">#REF!</definedName>
    <definedName name="______________dga12" localSheetId="1">#REF!</definedName>
    <definedName name="______________dga12">#REF!</definedName>
    <definedName name="______________f" localSheetId="1">#REF!</definedName>
    <definedName name="______________f">#REF!</definedName>
    <definedName name="______________fc">'[2]1.03'!$H$12</definedName>
    <definedName name="______________r" localSheetId="1">'[3]333.02'!#REF!</definedName>
    <definedName name="______________r">'[3]333.02'!#REF!</definedName>
    <definedName name="______________TA1" localSheetId="1">#REF!</definedName>
    <definedName name="______________TA1">#REF!</definedName>
    <definedName name="______________TA2" localSheetId="1">#REF!</definedName>
    <definedName name="______________TA2">#REF!</definedName>
    <definedName name="______________TA3" localSheetId="1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1">#REF!</definedName>
    <definedName name="_____________dga11">#REF!</definedName>
    <definedName name="_____________dga12" localSheetId="1">#REF!</definedName>
    <definedName name="_____________dga12">#REF!</definedName>
    <definedName name="_____________f" localSheetId="1">#REF!</definedName>
    <definedName name="_____________f">#REF!</definedName>
    <definedName name="_____________fc">'[2]1.03'!$H$12</definedName>
    <definedName name="_____________r" localSheetId="1">'[1]333.02'!#REF!</definedName>
    <definedName name="_____________r">'[1]333.02'!#REF!</definedName>
    <definedName name="_____________TA1" localSheetId="1">#REF!</definedName>
    <definedName name="_____________TA1">#REF!</definedName>
    <definedName name="_____________TA2" localSheetId="1">#REF!</definedName>
    <definedName name="_____________TA2">#REF!</definedName>
    <definedName name="_____________TA3" localSheetId="1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1">#REF!</definedName>
    <definedName name="____________dga11">#REF!</definedName>
    <definedName name="____________dga12" localSheetId="1">#REF!</definedName>
    <definedName name="____________dga12">#REF!</definedName>
    <definedName name="____________f" localSheetId="1">#REF!</definedName>
    <definedName name="____________f">#REF!</definedName>
    <definedName name="____________fc">'[2]1.03'!$H$12</definedName>
    <definedName name="____________r" localSheetId="1">'[1]333.02'!#REF!</definedName>
    <definedName name="____________r">'[1]333.02'!#REF!</definedName>
    <definedName name="____________TA1" localSheetId="1">#REF!</definedName>
    <definedName name="____________TA1">#REF!</definedName>
    <definedName name="____________TA2" localSheetId="1">#REF!</definedName>
    <definedName name="____________TA2">#REF!</definedName>
    <definedName name="____________TA3" localSheetId="1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1">#REF!</definedName>
    <definedName name="___________dga11">#REF!</definedName>
    <definedName name="___________dga12" localSheetId="1">#REF!</definedName>
    <definedName name="___________dga12">#REF!</definedName>
    <definedName name="___________f" localSheetId="1">#REF!</definedName>
    <definedName name="___________f">#REF!</definedName>
    <definedName name="___________fc">'[2]1.03'!$H$12</definedName>
    <definedName name="___________r" localSheetId="1">'[1]333.02'!#REF!</definedName>
    <definedName name="___________r">'[1]333.02'!#REF!</definedName>
    <definedName name="___________TA1" localSheetId="1">#REF!</definedName>
    <definedName name="___________TA1">#REF!</definedName>
    <definedName name="___________TA2" localSheetId="1">#REF!</definedName>
    <definedName name="___________TA2">#REF!</definedName>
    <definedName name="___________TA3" localSheetId="1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1">#REF!</definedName>
    <definedName name="__________dga11">#REF!</definedName>
    <definedName name="__________dga12" localSheetId="1">#REF!</definedName>
    <definedName name="__________dga12">#REF!</definedName>
    <definedName name="__________f" localSheetId="1">#REF!</definedName>
    <definedName name="__________f">#REF!</definedName>
    <definedName name="__________fc">'[2]1.03'!$H$12</definedName>
    <definedName name="__________r" localSheetId="1">'[1]333.02'!#REF!</definedName>
    <definedName name="__________r">'[1]333.02'!#REF!</definedName>
    <definedName name="__________TA1" localSheetId="1">#REF!</definedName>
    <definedName name="__________TA1">#REF!</definedName>
    <definedName name="__________TA2" localSheetId="1">#REF!</definedName>
    <definedName name="__________TA2">#REF!</definedName>
    <definedName name="__________TA3" localSheetId="1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1">#REF!</definedName>
    <definedName name="_________dga11">#REF!</definedName>
    <definedName name="_________dga12" localSheetId="1">#REF!</definedName>
    <definedName name="_________dga12">#REF!</definedName>
    <definedName name="_________f" localSheetId="1">#REF!</definedName>
    <definedName name="_________f">#REF!</definedName>
    <definedName name="_________fc">'[2]1.03'!$H$12</definedName>
    <definedName name="_________r" localSheetId="1">'[1]333.02'!#REF!</definedName>
    <definedName name="_________r">'[1]333.02'!#REF!</definedName>
    <definedName name="_________TA1" localSheetId="1">#REF!</definedName>
    <definedName name="_________TA1">#REF!</definedName>
    <definedName name="_________TA2" localSheetId="1">#REF!</definedName>
    <definedName name="_________TA2">#REF!</definedName>
    <definedName name="_________TA3" localSheetId="1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1">#REF!</definedName>
    <definedName name="________dga11">#REF!</definedName>
    <definedName name="________dga12" localSheetId="1">#REF!</definedName>
    <definedName name="________dga12">#REF!</definedName>
    <definedName name="________f" localSheetId="1">#REF!</definedName>
    <definedName name="________f">#REF!</definedName>
    <definedName name="________fc">'[2]1.03'!$H$12</definedName>
    <definedName name="________r" localSheetId="1">'[1]333.02'!#REF!</definedName>
    <definedName name="________r">'[1]333.02'!#REF!</definedName>
    <definedName name="________TA1" localSheetId="1">#REF!</definedName>
    <definedName name="________TA1">#REF!</definedName>
    <definedName name="________TA2" localSheetId="1">#REF!</definedName>
    <definedName name="________TA2">#REF!</definedName>
    <definedName name="________TA3" localSheetId="1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1">#REF!</definedName>
    <definedName name="_______dga11">#REF!</definedName>
    <definedName name="_______dga12" localSheetId="1">#REF!</definedName>
    <definedName name="_______dga12">#REF!</definedName>
    <definedName name="_______f" localSheetId="1">#REF!</definedName>
    <definedName name="_______f">#REF!</definedName>
    <definedName name="_______fc">'[2]1.03'!$H$12</definedName>
    <definedName name="_______r" localSheetId="1">'[4]333.02'!#REF!</definedName>
    <definedName name="_______r">'[4]333.02'!#REF!</definedName>
    <definedName name="_______TA1" localSheetId="1">#REF!</definedName>
    <definedName name="_______TA1">#REF!</definedName>
    <definedName name="_______TA2" localSheetId="1">#REF!</definedName>
    <definedName name="_______TA2">#REF!</definedName>
    <definedName name="_______TA3" localSheetId="1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1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1">#REF!</definedName>
    <definedName name="______TA1">#REF!</definedName>
    <definedName name="______TA2" localSheetId="1">#REF!</definedName>
    <definedName name="______TA2">#REF!</definedName>
    <definedName name="______TA3" localSheetId="1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1">'[5]344.13'!#REF!</definedName>
    <definedName name="_____aaa98">'[5]344.13'!#REF!</definedName>
    <definedName name="_____aaa99" localSheetId="1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1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1">'[5]344.13'!#REF!</definedName>
    <definedName name="____aaa98">'[6]344.13'!#REF!</definedName>
    <definedName name="____aaa99" localSheetId="1">'[5]344.13'!#REF!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1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1">'[5]344.13'!#REF!</definedName>
    <definedName name="___aaa98">'[5]344.13'!#REF!</definedName>
    <definedName name="___aaa99" localSheetId="1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1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1">'[5]344.13'!#REF!</definedName>
    <definedName name="__aaa98">'[8]344.13'!#REF!</definedName>
    <definedName name="__aaa99" localSheetId="1">'[5]344.13'!#REF!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 localSheetId="1">'[5]333.02'!#REF!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 localSheetId="1">'[9]344.13'!#REF!</definedName>
    <definedName name="_aa98">'[6]344.13'!#REF!</definedName>
    <definedName name="_aaa98" localSheetId="1">'[10]344.13'!#REF!</definedName>
    <definedName name="_aaa98">'[11]344.13'!#REF!</definedName>
    <definedName name="_aaa99" localSheetId="1">'[10]344.13'!#REF!</definedName>
    <definedName name="_aaa99">'[11]344.13'!#REF!</definedName>
    <definedName name="_dga11">#REF!</definedName>
    <definedName name="_dga12">#REF!</definedName>
    <definedName name="_f">#REF!</definedName>
    <definedName name="_fc" localSheetId="1">'[2]1.03'!$H$12</definedName>
    <definedName name="_fc">'[12]1.03'!$H$12</definedName>
    <definedName name="_Order1" hidden="1">255</definedName>
    <definedName name="_r" localSheetId="1">'[10]333.02'!#REF!</definedName>
    <definedName name="_r">'[11]333.02'!#REF!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1">'[5]333.09'!$D$10</definedName>
    <definedName name="a">'[8]333.09'!$D$10</definedName>
    <definedName name="aa" localSheetId="1">'[5]333.05'!#REF!</definedName>
    <definedName name="aa">'[8]333.05'!#REF!</definedName>
    <definedName name="aa_10">'[8]333.05'!#REF!</definedName>
    <definedName name="aa_11">'[8]333.05'!#REF!</definedName>
    <definedName name="aaa" localSheetId="1">'[5]333.06'!$N$9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 localSheetId="1">'[5]333.03'!$F$12</definedName>
    <definedName name="ab">'[8]333.03'!$F$12</definedName>
    <definedName name="AC" localSheetId="1">'[13]6.03'!$L$20</definedName>
    <definedName name="AC">'[14]6.03'!$L$20</definedName>
    <definedName name="AccessDatabase" hidden="1">"\\De2kp-42538\BOLETIN\Claga\CLAGA2000.mdb"</definedName>
    <definedName name="ACUMULADO">#N/A</definedName>
    <definedName name="adolescentes" localSheetId="1">#REF!</definedName>
    <definedName name="adolescentes">#REF!</definedName>
    <definedName name="ai" localSheetId="1">'[5]333.09'!$F$10</definedName>
    <definedName name="ai">'[8]333.09'!$F$10</definedName>
    <definedName name="alan">'[15]1'!#REF!</definedName>
    <definedName name="ALL">#REF!</definedName>
    <definedName name="Año">[16]BD!$D$7:$AZ$7</definedName>
    <definedName name="AñoA" localSheetId="1">#REF!</definedName>
    <definedName name="AñoA">#REF!</definedName>
    <definedName name="AñoVE" localSheetId="1">#REF!</definedName>
    <definedName name="AñoVE">#REF!</definedName>
    <definedName name="ap" localSheetId="1">'[5]331-04'!#REF!</definedName>
    <definedName name="ap">'[8]331-04'!#REF!</definedName>
    <definedName name="ap_10">'[8]331-04'!#REF!</definedName>
    <definedName name="ap_11">'[8]331-04'!#REF!</definedName>
    <definedName name="AS" localSheetId="1">'[5]333.02'!$D$7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 localSheetId="1">'[5]333.09'!#REF!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 localSheetId="1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 localSheetId="1">#REF!</definedName>
    <definedName name="bbbb">'[17]3.22-11'!$H$7</definedName>
    <definedName name="bbbbb" localSheetId="1">#REF!</definedName>
    <definedName name="bbbbb">'[17]3.22-11'!$J$7</definedName>
    <definedName name="BD">[16]BD!$D$10:$AZ$944</definedName>
    <definedName name="BDA" localSheetId="1">#REF!</definedName>
    <definedName name="BDA">#REF!</definedName>
    <definedName name="BDVE" localSheetId="1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 localSheetId="1">'[18]2'!$H$13</definedName>
    <definedName name="cb">'[15]2'!$H$13</definedName>
    <definedName name="cc" localSheetId="1">'[13]8.03'!$E$9</definedName>
    <definedName name="cc">'[14]8.03'!$E$9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 localSheetId="1">'[18]6'!$I$13</definedName>
    <definedName name="cerw">'[15]6'!$I$13</definedName>
    <definedName name="cibao">#REF!</definedName>
    <definedName name="cibao2">#REF!</definedName>
    <definedName name="coccident">#REF!</definedName>
    <definedName name="coccident2">#REF!</definedName>
    <definedName name="Codigo">[16]BD!$B$10:$B$944</definedName>
    <definedName name="CodigoA" localSheetId="1">#REF!</definedName>
    <definedName name="CodigoA">#REF!</definedName>
    <definedName name="CodigoVE" localSheetId="1">#REF!</definedName>
    <definedName name="CodigoVE">#REF!</definedName>
    <definedName name="coriental" localSheetId="1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[16]BD!$D$9:$AZ$9</definedName>
    <definedName name="cuuuu" localSheetId="1">#REF!</definedName>
    <definedName name="cuuuu">#REF!</definedName>
    <definedName name="cuuuu_10" localSheetId="1">#REF!</definedName>
    <definedName name="cuuuu_10">#REF!</definedName>
    <definedName name="cuuuu_11" localSheetId="1">#REF!</definedName>
    <definedName name="cuuuu_11">#REF!</definedName>
    <definedName name="cvc" localSheetId="1">'[2]6.03'!$D$8</definedName>
    <definedName name="cvc">'[12]6.03'!$D$8</definedName>
    <definedName name="d" localSheetId="1">'[5]333.09'!#REF!</definedName>
    <definedName name="d">'[8]333.09'!#REF!</definedName>
    <definedName name="d_10">'[8]333.09'!#REF!</definedName>
    <definedName name="d_11">'[8]333.09'!#REF!</definedName>
    <definedName name="dd" localSheetId="1">'[5]333.05'!$B$9</definedName>
    <definedName name="dd">'[8]333.05'!$B$9</definedName>
    <definedName name="dddd" localSheetId="1">'[5]333.06'!$J$7</definedName>
    <definedName name="dddd">'[8]333.06'!$J$7</definedName>
    <definedName name="dfhd" localSheetId="1">'[18]2'!$B$13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1">'[5]333.02'!#REF!</definedName>
    <definedName name="di">'[8]333.02'!#REF!</definedName>
    <definedName name="di_10">'[8]333.02'!#REF!</definedName>
    <definedName name="di_11">'[8]333.02'!#REF!</definedName>
    <definedName name="ds" localSheetId="1">'[5]333.08'!$D$7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 localSheetId="1">'[18]5'!$B$13</definedName>
    <definedName name="ecewt">'[15]5'!$B$13</definedName>
    <definedName name="ed" localSheetId="1">'[5]333.02'!$F$11</definedName>
    <definedName name="ed">'[8]333.02'!$F$11</definedName>
    <definedName name="ee" localSheetId="1">'[5]333.06'!#REF!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 localSheetId="1">'[5]333.03'!$D$12</definedName>
    <definedName name="ff">#REF!</definedName>
    <definedName name="fff" localSheetId="1">'[5]333.06'!#REF!</definedName>
    <definedName name="fff">'[8]333.06'!#REF!</definedName>
    <definedName name="fff_10">'[8]333.06'!#REF!</definedName>
    <definedName name="fff_11">'[8]333.06'!#REF!</definedName>
    <definedName name="ffff" localSheetId="1">'[13]5.03'!$B$10</definedName>
    <definedName name="ffff">'[14]5.03'!$B$10</definedName>
    <definedName name="fg">#REF!</definedName>
    <definedName name="fg_10">#REF!</definedName>
    <definedName name="fg_11">#REF!</definedName>
    <definedName name="fge" localSheetId="1">'[18]10'!$F$12</definedName>
    <definedName name="fge">'[15]10'!$F$12</definedName>
    <definedName name="fgf">#REF!</definedName>
    <definedName name="fgf_10">#REF!</definedName>
    <definedName name="fgf_11">#REF!</definedName>
    <definedName name="FORMATO">#N/A</definedName>
    <definedName name="fr" localSheetId="1">#REF!</definedName>
    <definedName name="fr">#REF!</definedName>
    <definedName name="fr_10" localSheetId="1">#REF!</definedName>
    <definedName name="fr_10">#REF!</definedName>
    <definedName name="fr_11" localSheetId="1">#REF!</definedName>
    <definedName name="fr_11">#REF!</definedName>
    <definedName name="ft" localSheetId="1">'[5]333.08'!$F$7</definedName>
    <definedName name="ft">#REF!</definedName>
    <definedName name="FUENTE" localSheetId="1">#REF!</definedName>
    <definedName name="FUENTE">#REF!</definedName>
    <definedName name="g" localSheetId="1">'[5]333.02'!$B$11</definedName>
    <definedName name="g">'[8]333.02'!$B$11</definedName>
    <definedName name="gbfhhs">#REF!</definedName>
    <definedName name="gdgfds" localSheetId="1">'[2]4.03'!$B$10</definedName>
    <definedName name="gdgfds">'[12]4.03'!$B$10</definedName>
    <definedName name="gdsert" localSheetId="1">'[2]1.03'!$B$11</definedName>
    <definedName name="gdsert">'[12]1.03'!$B$11</definedName>
    <definedName name="geb" localSheetId="1">'[18]8'!$P$13</definedName>
    <definedName name="geb">'[15]8'!$P$13</definedName>
    <definedName name="gf">#REF!</definedName>
    <definedName name="gf_10">#REF!</definedName>
    <definedName name="gf_11">#REF!</definedName>
    <definedName name="gfdgdgdgdg" localSheetId="1">'[5]333.10'!#REF!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t" localSheetId="1">'[5]343-01'!#REF!</definedName>
    <definedName name="gt">'[8]343-01'!#REF!</definedName>
    <definedName name="gt_10">'[8]343-01'!#REF!</definedName>
    <definedName name="gt_11">'[8]343-01'!#REF!</definedName>
    <definedName name="gtdfgh" localSheetId="1">'[2]1.03'!#REF!</definedName>
    <definedName name="gtdfgh">'[12]1.03'!#REF!</definedName>
    <definedName name="h" localSheetId="1">'[5]333.03'!$B$12</definedName>
    <definedName name="H">#REF!</definedName>
    <definedName name="ha" localSheetId="1">#REF!</definedName>
    <definedName name="ha">#REF!</definedName>
    <definedName name="haa" localSheetId="1">#REF!</definedName>
    <definedName name="haa">#REF!</definedName>
    <definedName name="haaa">#REF!</definedName>
    <definedName name="HatoMayor" localSheetId="1">'[5]343-05'!#REF!</definedName>
    <definedName name="HatoMayor">'[8]343-05'!#REF!</definedName>
    <definedName name="HatoMayor2" localSheetId="1">'[5]343-05'!#REF!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 localSheetId="1">'[2]6.03'!$G$8</definedName>
    <definedName name="hhhhhhhhhhh">'[12]6.03'!$G$8</definedName>
    <definedName name="hhyt" localSheetId="1">'[18]1'!#REF!</definedName>
    <definedName name="hhyt">'[15]1'!#REF!</definedName>
    <definedName name="hp">#REF!</definedName>
    <definedName name="hu">#REF!</definedName>
    <definedName name="huyhj" localSheetId="1">'[20]8.03'!$I$8</definedName>
    <definedName name="huyhj">'[21]8.03'!$I$8</definedName>
    <definedName name="hyr" localSheetId="1">'[18]1'!#REF!</definedName>
    <definedName name="hyr">'[15]1'!#REF!</definedName>
    <definedName name="i" localSheetId="1">'[5]333.09'!$J$10</definedName>
    <definedName name="i">'[8]333.09'!$J$10</definedName>
    <definedName name="ii" localSheetId="1">'[5]333.08'!$H$7</definedName>
    <definedName name="ii">'[8]333.08'!$H$7</definedName>
    <definedName name="iii" localSheetId="1">'[13]18.03'!$J$11</definedName>
    <definedName name="iii">'[14]18.03'!$J$11</definedName>
    <definedName name="iiii" localSheetId="1">'[13]18.03'!$B$11</definedName>
    <definedName name="iiii">'[14]18.03'!$B$11</definedName>
    <definedName name="iiiii" localSheetId="1">'[13]18.03'!$H$11</definedName>
    <definedName name="iiiii">'[14]18.03'!$H$11</definedName>
    <definedName name="iiiiii" localSheetId="1">'[13]30.03'!$B$9</definedName>
    <definedName name="iiiiii">'[14]30.03'!$B$9</definedName>
    <definedName name="IIO" localSheetId="1">#REF!</definedName>
    <definedName name="IIO">#REF!</definedName>
    <definedName name="ik" localSheetId="1">'[18]3'!$B$14</definedName>
    <definedName name="ik">'[15]3'!$B$14</definedName>
    <definedName name="io" localSheetId="1">'[5]333.08'!$B$7</definedName>
    <definedName name="io">'[8]333.08'!$B$7</definedName>
    <definedName name="iou" localSheetId="1">'[18]1'!$B$14</definedName>
    <definedName name="iou">'[15]1'!$B$14</definedName>
    <definedName name="j">#REF!</definedName>
    <definedName name="jj" localSheetId="1">'[5]333.04'!#REF!</definedName>
    <definedName name="jj">'[8]333.04'!#REF!</definedName>
    <definedName name="jj_10">'[8]333.04'!#REF!</definedName>
    <definedName name="jj_11">'[8]333.04'!#REF!</definedName>
    <definedName name="jjj" localSheetId="1">'[5]333.06'!#REF!</definedName>
    <definedName name="jjj">'[8]333.06'!#REF!</definedName>
    <definedName name="jjj_10">'[8]333.06'!#REF!</definedName>
    <definedName name="jjj_11">'[8]333.06'!#REF!</definedName>
    <definedName name="juan" localSheetId="1">'[22]3.20-02'!$J$9</definedName>
    <definedName name="juan">'[23]3.20-02'!$J$9</definedName>
    <definedName name="juil" localSheetId="1">'[10]333.02'!#REF!</definedName>
    <definedName name="juil">'[11]333.02'!#REF!</definedName>
    <definedName name="jul" localSheetId="1">'[5]333.02'!#REF!</definedName>
    <definedName name="jul">'[8]333.02'!#REF!</definedName>
    <definedName name="jul_10">'[8]333.02'!#REF!</definedName>
    <definedName name="jul_11">'[8]333.02'!#REF!</definedName>
    <definedName name="JULIO4" localSheetId="1">'[5]333-11'!$C$8</definedName>
    <definedName name="JULIO4">'[8]333-11'!$C$8</definedName>
    <definedName name="JULIO4_10">'[8]333-11'!$C$8</definedName>
    <definedName name="JULIO4_11">'[8]333-11'!$C$8</definedName>
    <definedName name="just2015" localSheetId="1">#REF!</definedName>
    <definedName name="just2015">#REF!</definedName>
    <definedName name="JVFHVJ" localSheetId="1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1">'[5]333.04'!$B$11</definedName>
    <definedName name="k">'[8]333.04'!$B$11</definedName>
    <definedName name="kjkl" localSheetId="1">'[20]8.03'!$H$8</definedName>
    <definedName name="kjkl">'[21]8.03'!$H$8</definedName>
    <definedName name="kk" localSheetId="1">'[5]333.06'!#REF!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 localSheetId="1">'[13]11.03'!$J$11</definedName>
    <definedName name="kkkk">'[14]11.03'!$J$11</definedName>
    <definedName name="kkkkk" localSheetId="1">'[13]12.03'!$B$10</definedName>
    <definedName name="kkkkk">'[14]12.03'!$B$10</definedName>
    <definedName name="kkkkkk" localSheetId="1">'[13]13.03'!$B$10</definedName>
    <definedName name="kkkkkk">'[14]13.03'!$B$10</definedName>
    <definedName name="kkkkkkk" localSheetId="1">'[13]13.03'!$D$10</definedName>
    <definedName name="kkkkkkk">'[14]13.03'!$D$10</definedName>
    <definedName name="kl" localSheetId="1">'[13]15.03'!$D$9</definedName>
    <definedName name="kl">'[14]15.03'!$D$9</definedName>
    <definedName name="klk" localSheetId="1">'[13]16.03'!$C$9</definedName>
    <definedName name="klk">'[14]16.03'!$C$9</definedName>
    <definedName name="kll" localSheetId="1">'[13]17.03'!$C$9</definedName>
    <definedName name="kll">'[14]17.03'!$C$9</definedName>
    <definedName name="klm" localSheetId="1">'[10]333.09'!#REF!</definedName>
    <definedName name="klm">'[11]333.09'!#REF!</definedName>
    <definedName name="l" localSheetId="1">'[5]333.03'!#REF!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 localSheetId="1">'[5]344.13'!#REF!</definedName>
    <definedName name="leslie">'[5]344.13'!#REF!</definedName>
    <definedName name="lili">#REF!</definedName>
    <definedName name="lili_10">#REF!</definedName>
    <definedName name="lili_11">#REF!</definedName>
    <definedName name="lk" localSheetId="1">'[5]333.06'!$H$9</definedName>
    <definedName name="lk">'[8]333.06'!$H$9</definedName>
    <definedName name="lkjh">#REF!</definedName>
    <definedName name="lkl" localSheetId="1">'[13]16.03'!$E$9</definedName>
    <definedName name="lkl">'[14]16.03'!$E$9</definedName>
    <definedName name="LL" localSheetId="1">#REF!</definedName>
    <definedName name="ll">'[8]333.03'!#REF!</definedName>
    <definedName name="ll_10">'[8]333.03'!#REF!</definedName>
    <definedName name="ll_11">'[8]333.03'!#REF!</definedName>
    <definedName name="llk" localSheetId="1">'[13]17.03'!$E$9</definedName>
    <definedName name="llk">'[14]17.03'!$E$9</definedName>
    <definedName name="lll" localSheetId="1">'[5]333.06'!$B$9</definedName>
    <definedName name="lll">'[8]333.06'!$B$9</definedName>
    <definedName name="llll" localSheetId="1">'[13]10.03'!$H$11</definedName>
    <definedName name="llll">'[14]10.03'!$H$11</definedName>
    <definedName name="lllll" localSheetId="1">'[13]14.03'!$D$20</definedName>
    <definedName name="lllll">'[14]14.03'!$D$20</definedName>
    <definedName name="llllll" localSheetId="1">'[13]14.03'!$H$20</definedName>
    <definedName name="llllll">'[14]14.03'!$H$20</definedName>
    <definedName name="lllllll" localSheetId="1">'[13]14.03'!$L$20</definedName>
    <definedName name="lllllll">'[14]14.03'!$L$20</definedName>
    <definedName name="llllllll" localSheetId="1">'[13]14.03'!$P$20</definedName>
    <definedName name="llllllll">'[14]14.03'!$P$20</definedName>
    <definedName name="lo" localSheetId="1">'[18]3'!$D$14</definedName>
    <definedName name="lo">'[15]3'!$D$14</definedName>
    <definedName name="m" localSheetId="1">'[5]333.06'!#REF!</definedName>
    <definedName name="m">#REF!</definedName>
    <definedName name="m_10">'[8]333.06'!#REF!</definedName>
    <definedName name="m_11">'[8]333.06'!#REF!</definedName>
    <definedName name="mali" localSheetId="1">'[5]333.07'!#REF!</definedName>
    <definedName name="mali">'[8]333.07'!#REF!</definedName>
    <definedName name="mali_10">'[8]333.07'!#REF!</definedName>
    <definedName name="mali_11">'[8]333.07'!#REF!</definedName>
    <definedName name="mary" localSheetId="1">#REF!</definedName>
    <definedName name="mary">#REF!</definedName>
    <definedName name="mbnihfs">#REF!</definedName>
    <definedName name="mm" localSheetId="1">'[5]333.06'!#REF!</definedName>
    <definedName name="mm">'[8]333.06'!#REF!</definedName>
    <definedName name="mm_10">'[8]333.06'!#REF!</definedName>
    <definedName name="mm_11">'[8]333.06'!#REF!</definedName>
    <definedName name="mmm" localSheetId="1">'[5]333.06'!#REF!</definedName>
    <definedName name="mmm">'[8]333.06'!#REF!</definedName>
    <definedName name="mmm_10">'[8]333.06'!#REF!</definedName>
    <definedName name="mmm_11">'[8]333.06'!#REF!</definedName>
    <definedName name="mmmm" localSheetId="1">'[2]2.03'!$J$11</definedName>
    <definedName name="mmmm">'[12]2.03'!$J$11</definedName>
    <definedName name="mmmmm" localSheetId="1">'[5]333.06'!#REF!</definedName>
    <definedName name="mmmmm">'[8]333.06'!#REF!</definedName>
    <definedName name="mmmmm_10">'[8]333.06'!#REF!</definedName>
    <definedName name="mmmmm_11">'[8]333.06'!#REF!</definedName>
    <definedName name="mmmnmnb" localSheetId="1">'[2]2.03'!$H$11</definedName>
    <definedName name="mmmnmnb">'[12]2.03'!$H$11</definedName>
    <definedName name="mmnb" localSheetId="1">'[2]2.03'!$B$11</definedName>
    <definedName name="mmnb">'[12]2.03'!$B$11</definedName>
    <definedName name="mn" localSheetId="1">'[24]13.1'!$B$7</definedName>
    <definedName name="mn">'[25]13.1'!$B$7</definedName>
    <definedName name="mnb">#REF!</definedName>
    <definedName name="mnbv">#REF!</definedName>
    <definedName name="mnm" localSheetId="1">'[2]5.03'!$D$21</definedName>
    <definedName name="mnm">'[12]5.03'!$D$21</definedName>
    <definedName name="mnmnb" localSheetId="1">'[2]2.03'!$D$11</definedName>
    <definedName name="mnmnb">'[12]2.03'!$D$11</definedName>
    <definedName name="MonseñorNouel" localSheetId="1">'[5]343-05'!#REF!</definedName>
    <definedName name="MonseñorNouel">'[8]343-05'!#REF!</definedName>
    <definedName name="MonseñorNouel2" localSheetId="1">'[5]343-05'!#REF!</definedName>
    <definedName name="MonseñorNouel2">'[8]343-05'!#REF!</definedName>
    <definedName name="MonteCristi" localSheetId="1">'[5]343-05'!#REF!</definedName>
    <definedName name="MonteCristi">'[8]343-05'!#REF!</definedName>
    <definedName name="MonteCristi2" localSheetId="1">'[5]343-05'!#REF!</definedName>
    <definedName name="MonteCristi2">'[8]343-05'!#REF!</definedName>
    <definedName name="MontePlata" localSheetId="1">'[5]343-05'!#REF!</definedName>
    <definedName name="MontePlata">'[8]343-05'!#REF!</definedName>
    <definedName name="MontePlata2" localSheetId="1">'[5]343-05'!#REF!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 localSheetId="1">'[5]333.10'!#REF!</definedName>
    <definedName name="nb">'[8]333.10'!#REF!</definedName>
    <definedName name="nb_10">'[8]333.10'!#REF!</definedName>
    <definedName name="nb_11">'[8]333.10'!#REF!</definedName>
    <definedName name="nmbnvmvbh" localSheetId="1">'[2]2.03'!$J$13</definedName>
    <definedName name="nmbnvmvbh">'[12]2.03'!$J$13</definedName>
    <definedName name="nn">#REF!</definedName>
    <definedName name="nn_10">#REF!</definedName>
    <definedName name="nn_11">#REF!</definedName>
    <definedName name="nngvb" localSheetId="1">'[2]1.03'!$H$11</definedName>
    <definedName name="nngvb">'[12]1.03'!$H$11</definedName>
    <definedName name="nnn">#REF!</definedName>
    <definedName name="nnn_10">#REF!</definedName>
    <definedName name="nnn_11">#REF!</definedName>
    <definedName name="nnnnnnnnnnh" localSheetId="1">'[2]1.03'!#REF!</definedName>
    <definedName name="nnnnnnnnnnh">'[12]1.03'!#REF!</definedName>
    <definedName name="ñ" localSheetId="1">'[13]25.03'!$G$9</definedName>
    <definedName name="ñ">'[14]25.03'!$G$9</definedName>
    <definedName name="ññ" localSheetId="1">'[13]31.03'!$D$9</definedName>
    <definedName name="ññ">'[14]31.03'!$D$9</definedName>
    <definedName name="o" localSheetId="1">'[5]333.04'!$D$11</definedName>
    <definedName name="o">'[8]333.04'!$D$11</definedName>
    <definedName name="ocoa">'[8]333.04'!#REF!</definedName>
    <definedName name="OCTUBRE">#N/A</definedName>
    <definedName name="ol" localSheetId="1">'[18]3'!$H$14</definedName>
    <definedName name="ol">'[15]3'!$H$14</definedName>
    <definedName name="oo" localSheetId="1">'[5]333.09'!$H$10</definedName>
    <definedName name="oo">'[8]333.09'!$H$10</definedName>
    <definedName name="ooo" localSheetId="1">'[5]333.06'!#REF!</definedName>
    <definedName name="ooo">'[8]333.06'!#REF!</definedName>
    <definedName name="ooo_10">'[8]333.06'!#REF!</definedName>
    <definedName name="ooo_11">'[8]333.06'!#REF!</definedName>
    <definedName name="oooo" localSheetId="1">'[13]29.03'!$D$9</definedName>
    <definedName name="oooo">'[14]29.03'!$D$9</definedName>
    <definedName name="ooooo">#REF!</definedName>
    <definedName name="ooooooo" localSheetId="1">'[13]18.03'!#REF!</definedName>
    <definedName name="ooooooo">'[14]18.03'!#REF!</definedName>
    <definedName name="op" localSheetId="1">'[18]1'!$C$14</definedName>
    <definedName name="op">'[15]1'!$C$14</definedName>
    <definedName name="oppo" localSheetId="1">'[18]1'!$G$14</definedName>
    <definedName name="oppo">'[15]1'!$G$14</definedName>
    <definedName name="p">#REF!</definedName>
    <definedName name="pablo">#REF!</definedName>
    <definedName name="pablo1">#REF!</definedName>
    <definedName name="Pedernales" localSheetId="1">'[5]343-05'!#REF!</definedName>
    <definedName name="Pedernales">'[8]343-05'!#REF!</definedName>
    <definedName name="Pedernales2" localSheetId="1">'[5]343-05'!#REF!</definedName>
    <definedName name="Pedernales2">'[8]343-05'!#REF!</definedName>
    <definedName name="Peravia" localSheetId="1">'[5]343-05'!#REF!</definedName>
    <definedName name="Peravia">'[8]343-05'!#REF!</definedName>
    <definedName name="Peravia2" localSheetId="1">'[5]343-05'!#REF!</definedName>
    <definedName name="Peravia2">'[8]343-05'!#REF!</definedName>
    <definedName name="Periodo">[16]BD!$D$8:$AZ$8</definedName>
    <definedName name="PeriodoA" localSheetId="1">#REF!</definedName>
    <definedName name="PeriodoA">#REF!</definedName>
    <definedName name="PeriodoVE" localSheetId="1">#REF!</definedName>
    <definedName name="PeriodoVE">#REF!</definedName>
    <definedName name="perla" localSheetId="1">#REF!</definedName>
    <definedName name="perla">#REF!</definedName>
    <definedName name="ph">#REF!</definedName>
    <definedName name="PIB">[16]Codigos!$H$2:$I$11</definedName>
    <definedName name="PIO" localSheetId="1">'[5]333-11'!$E$8</definedName>
    <definedName name="PIO">'[8]333-11'!$E$8</definedName>
    <definedName name="PIO_10">'[8]333-11'!$E$8</definedName>
    <definedName name="PIO_11">'[8]333-11'!$E$8</definedName>
    <definedName name="PJ" localSheetId="1">'[5]331-04'!#REF!</definedName>
    <definedName name="PJ">'[8]331-04'!#REF!</definedName>
    <definedName name="PJ_10">'[8]331-04'!#REF!</definedName>
    <definedName name="PJ_11">'[8]331-04'!#REF!</definedName>
    <definedName name="PL" localSheetId="1">'[5]331-04'!#REF!</definedName>
    <definedName name="PL">'[8]331-04'!#REF!</definedName>
    <definedName name="PL_10">'[8]331-04'!#REF!</definedName>
    <definedName name="PL_11">'[8]331-04'!#REF!</definedName>
    <definedName name="po" localSheetId="1">'[18]3'!$J$14</definedName>
    <definedName name="po">'[15]3'!$J$14</definedName>
    <definedName name="poiu">#REF!</definedName>
    <definedName name="poko" localSheetId="1">'[2]1.03'!$D$11</definedName>
    <definedName name="poko">'[12]1.03'!$D$11</definedName>
    <definedName name="polok">#REF!</definedName>
    <definedName name="polok_10">#REF!</definedName>
    <definedName name="polok_11">#REF!</definedName>
    <definedName name="pop" localSheetId="1">'[5]333.04'!#REF!</definedName>
    <definedName name="pop">'[8]333.04'!#REF!</definedName>
    <definedName name="pop_10">'[8]333.04'!#REF!</definedName>
    <definedName name="pop_11">'[8]333.04'!#REF!</definedName>
    <definedName name="popop" localSheetId="1">'[5]333.04'!#REF!</definedName>
    <definedName name="popop">'[8]333.04'!#REF!</definedName>
    <definedName name="popop_10">'[8]333.04'!#REF!</definedName>
    <definedName name="popop_11">'[8]333.04'!#REF!</definedName>
    <definedName name="popp" localSheetId="1">'[5]333.04'!#REF!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 localSheetId="1">#REF!</definedName>
    <definedName name="ppp">'[8]333.04'!#REF!</definedName>
    <definedName name="ppp_10">'[8]333.04'!#REF!</definedName>
    <definedName name="ppp_11">'[8]333.04'!#REF!</definedName>
    <definedName name="pppp" localSheetId="1">'[13]31.03'!$B$9</definedName>
    <definedName name="pppp">'[14]31.03'!$B$9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1">'[5]331-04'!$D$7</definedName>
    <definedName name="pr">'[8]331-04'!$D$7</definedName>
    <definedName name="ps">#REF!</definedName>
    <definedName name="pss">#REF!</definedName>
    <definedName name="PuertoPlata" localSheetId="1">'[5]343-05'!#REF!</definedName>
    <definedName name="PuertoPlata">'[8]343-05'!#REF!</definedName>
    <definedName name="PuertoPlata2" localSheetId="1">'[5]343-05'!#REF!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 localSheetId="1">'[2]1.03'!$J$11</definedName>
    <definedName name="redfred">'[12]1.03'!$J$11</definedName>
    <definedName name="rere" localSheetId="1">'[2]3.03'!$D$10</definedName>
    <definedName name="rere">'[12]3.03'!$D$10</definedName>
    <definedName name="res">#REF!</definedName>
    <definedName name="res_10">#REF!</definedName>
    <definedName name="res_11">#REF!</definedName>
    <definedName name="rey" localSheetId="1">'[18]8'!$B$13</definedName>
    <definedName name="rey">'[15]8'!$B$13</definedName>
    <definedName name="ROS">#N/A</definedName>
    <definedName name="rou" localSheetId="1">#REF!</definedName>
    <definedName name="rou">#REF!</definedName>
    <definedName name="rr" localSheetId="1">'[5]333.05'!$D$9</definedName>
    <definedName name="rr">'[8]333.05'!$D$9</definedName>
    <definedName name="rrr" localSheetId="1">'[5]333.06'!$L$9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 localSheetId="1">'[18]5'!$D$13</definedName>
    <definedName name="rtvg">'[15]5'!$D$13</definedName>
    <definedName name="rtyh" localSheetId="1">'[18]1'!#REF!</definedName>
    <definedName name="rtyh">'[15]1'!#REF!</definedName>
    <definedName name="s" localSheetId="1">#REF!</definedName>
    <definedName name="s">'[8]333.09'!$B$10</definedName>
    <definedName name="Salcedo" localSheetId="1">'[5]343-05'!#REF!</definedName>
    <definedName name="Salcedo">'[8]343-05'!#REF!</definedName>
    <definedName name="Salcedo2" localSheetId="1">'[5]343-05'!#REF!</definedName>
    <definedName name="Salcedo2">'[8]343-05'!#REF!</definedName>
    <definedName name="Samaná" localSheetId="1">'[5]343-05'!#REF!</definedName>
    <definedName name="Samaná">'[8]343-05'!#REF!</definedName>
    <definedName name="Samaná2" localSheetId="1">'[5]343-05'!#REF!</definedName>
    <definedName name="Samaná2">'[8]343-05'!#REF!</definedName>
    <definedName name="SánchezRamírez" localSheetId="1">'[5]343-05'!#REF!</definedName>
    <definedName name="SánchezRamírez">'[8]343-05'!#REF!</definedName>
    <definedName name="SánchezRamírez2" localSheetId="1">'[5]343-05'!#REF!</definedName>
    <definedName name="SánchezRamírez2">'[8]343-05'!#REF!</definedName>
    <definedName name="SanCristóbal" localSheetId="1">'[5]343-05'!#REF!</definedName>
    <definedName name="SanCristóbal">'[8]343-05'!#REF!</definedName>
    <definedName name="SanCristóbal2" localSheetId="1">'[5]343-05'!#REF!</definedName>
    <definedName name="SanCristóbal2">'[8]343-05'!#REF!</definedName>
    <definedName name="SanJuan" localSheetId="1">'[5]343-05'!#REF!</definedName>
    <definedName name="SanJuan">'[8]343-05'!#REF!</definedName>
    <definedName name="SanJuan2" localSheetId="1">'[5]343-05'!#REF!</definedName>
    <definedName name="SanJuan2">'[8]343-05'!#REF!</definedName>
    <definedName name="SanPedroMacorís" localSheetId="1">'[5]343-05'!#REF!</definedName>
    <definedName name="SanPedroMacorís">'[8]343-05'!#REF!</definedName>
    <definedName name="SanPedroMacorís2" localSheetId="1">'[5]343-05'!#REF!</definedName>
    <definedName name="SanPedroMacorís2">'[8]343-05'!#REF!</definedName>
    <definedName name="Santiago" localSheetId="1">'[5]343-05'!#REF!</definedName>
    <definedName name="Santiago">'[8]343-05'!#REF!</definedName>
    <definedName name="Santiago2" localSheetId="1">'[5]343-05'!#REF!</definedName>
    <definedName name="Santiago2">'[8]343-05'!#REF!</definedName>
    <definedName name="SantiagoRodríguez" localSheetId="1">'[5]343-05'!#REF!</definedName>
    <definedName name="SantiagoRodríguez">'[8]343-05'!#REF!</definedName>
    <definedName name="SantiagoRodríguez2" localSheetId="1">'[5]343-05'!#REF!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 localSheetId="1">'[18]2'!$D$13</definedName>
    <definedName name="sdfg">'[15]2'!$D$13</definedName>
    <definedName name="sdfgr" localSheetId="1">'[2]1.03'!#REF!</definedName>
    <definedName name="sdfgr">'[12]1.03'!#REF!</definedName>
    <definedName name="sdsd">#REF!</definedName>
    <definedName name="sdsd_10">#REF!</definedName>
    <definedName name="sdsd_11">#REF!</definedName>
    <definedName name="sfdg" localSheetId="1">'[18]2'!$F$13</definedName>
    <definedName name="sfdg">'[15]2'!$F$13</definedName>
    <definedName name="ss" localSheetId="1">'[5]343-01'!#REF!</definedName>
    <definedName name="ss">'[8]343-01'!#REF!</definedName>
    <definedName name="ss_10">'[8]343-01'!#REF!</definedName>
    <definedName name="ss_11">'[8]343-01'!#REF!</definedName>
    <definedName name="sss" localSheetId="1">'[5]333.02'!#REF!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 localSheetId="1">'[5]333.02'!#REF!</definedName>
    <definedName name="t">'[8]333.02'!#REF!</definedName>
    <definedName name="t_10">'[8]333.02'!#REF!</definedName>
    <definedName name="t_11">'[8]333.02'!#REF!</definedName>
    <definedName name="ta" localSheetId="1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[16]Codigos!$A$2:$E$8</definedName>
    <definedName name="tt" localSheetId="1">'[5]344.13'!#REF!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 localSheetId="1">'[5]333.03'!#REF!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 localSheetId="1">'[18]1'!$F$14</definedName>
    <definedName name="uiyt">'[15]1'!$F$14</definedName>
    <definedName name="utyu" localSheetId="1">'[18]6'!$B$13</definedName>
    <definedName name="utyu">'[15]6'!$B$13</definedName>
    <definedName name="uu" localSheetId="1">'[5]333.04'!#REF!</definedName>
    <definedName name="uu">'[8]333.04'!#REF!</definedName>
    <definedName name="uu_10">'[8]333.04'!#REF!</definedName>
    <definedName name="uu_11">'[8]333.04'!#REF!</definedName>
    <definedName name="uuuu" localSheetId="1">'[26]344.13'!#REF!</definedName>
    <definedName name="uuuu">'[26]344.13'!#REF!</definedName>
    <definedName name="uuuuu" localSheetId="1">'[5]333.04'!#REF!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1">'[5]343-05'!#REF!</definedName>
    <definedName name="Valverde">'[8]343-05'!#REF!</definedName>
    <definedName name="Valverde2" localSheetId="1">'[5]343-05'!#REF!</definedName>
    <definedName name="Valverde2">'[8]343-05'!#REF!</definedName>
    <definedName name="vbfgbdfbg">'[27]3.22-11'!$B$7</definedName>
    <definedName name="VBV">#REF!</definedName>
    <definedName name="VBV_10">#REF!</definedName>
    <definedName name="VBV_11">#REF!</definedName>
    <definedName name="vd" localSheetId="1">'[13]8.03'!$C$9</definedName>
    <definedName name="vd">'[14]8.03'!$C$9</definedName>
    <definedName name="vfc">#REF!</definedName>
    <definedName name="vfc_10">#REF!</definedName>
    <definedName name="vfc_11">#REF!</definedName>
    <definedName name="vfdx" localSheetId="1">'[2]3.03'!$B$10</definedName>
    <definedName name="vfdx">'[12]3.03'!$B$10</definedName>
    <definedName name="vfv" localSheetId="1">'[5]333.07'!#REF!</definedName>
    <definedName name="vfv">'[8]333.07'!#REF!</definedName>
    <definedName name="vfv_10">'[8]333.07'!#REF!</definedName>
    <definedName name="vfv_11">'[8]333.07'!#REF!</definedName>
    <definedName name="vfxv" localSheetId="1">'[5]333.07'!#REF!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 localSheetId="1">'[18]6'!$P$13</definedName>
    <definedName name="vwt">'[15]6'!$P$13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localSheetId="1">'[13]24.03'!$D$20</definedName>
    <definedName name="X" hidden="1">#REF!</definedName>
    <definedName name="xx" localSheetId="1">'[13]27.03'!$B$9</definedName>
    <definedName name="xx">'[14]27.03'!$B$9</definedName>
    <definedName name="xxx" localSheetId="1">'[13]27.03'!$D$9</definedName>
    <definedName name="xxx">'[14]27.03'!$D$9</definedName>
    <definedName name="xxxx" localSheetId="1">'[13]28.03'!$B$9</definedName>
    <definedName name="xxxx">'[14]28.03'!$B$9</definedName>
    <definedName name="xzcxz" localSheetId="1">'[2]1.03'!$B$12</definedName>
    <definedName name="xzcxz">'[12]1.03'!$B$12</definedName>
    <definedName name="y" localSheetId="1">'[5]333.02'!$D$11</definedName>
    <definedName name="y">'[8]333.02'!$D$11</definedName>
    <definedName name="yt" localSheetId="1">'[28]331-16'!#REF!</definedName>
    <definedName name="yt">'[29]331-16'!#REF!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 localSheetId="1">'[13]22.03'!$D$10</definedName>
    <definedName name="yy">'[14]22.03'!$D$10</definedName>
    <definedName name="yyy" localSheetId="1">'[13]19.03'!$B$11</definedName>
    <definedName name="yyy">'[14]19.03'!$B$11</definedName>
    <definedName name="yyyy" localSheetId="1">'[13]19.03'!$D$11</definedName>
    <definedName name="yyyy">'[14]19.03'!$D$11</definedName>
    <definedName name="yyyyy" localSheetId="1">'[13]19.03'!$H$11</definedName>
    <definedName name="yyyyy">'[14]19.03'!$H$11</definedName>
    <definedName name="yyyyyy" localSheetId="1">'[13]19.03'!$J$11</definedName>
    <definedName name="yyyyyy">'[14]19.03'!$J$11</definedName>
    <definedName name="z" localSheetId="1">'[5]333.03'!#REF!</definedName>
    <definedName name="z">'[8]333.03'!#REF!</definedName>
    <definedName name="z_10">'[8]333.03'!#REF!</definedName>
    <definedName name="z_11">'[8]333.03'!#REF!</definedName>
    <definedName name="zas" localSheetId="1">'[13]26.03'!$D$9</definedName>
    <definedName name="zas">'[14]26.03'!$D$9</definedName>
    <definedName name="zsz" localSheetId="1">'[13]25.03'!$D$9</definedName>
    <definedName name="zsz">'[14]25.03'!$D$9</definedName>
    <definedName name="zx" localSheetId="1">'[13]24.03'!$L$20</definedName>
    <definedName name="zx">'[14]24.03'!$L$20</definedName>
    <definedName name="zxc">#REF!</definedName>
    <definedName name="zxcv" localSheetId="1">'[2]5.03'!$P$21</definedName>
    <definedName name="zxcv">'[12]5.03'!$P$21</definedName>
    <definedName name="zxcx" localSheetId="1">'[13]28.03'!$D$9</definedName>
    <definedName name="zxcx">'[14]28.03'!$D$9</definedName>
    <definedName name="zxz" localSheetId="1">'[13]24.03'!$P$20</definedName>
    <definedName name="zxz">'[14]24.03'!$P$20</definedName>
    <definedName name="zxzx" localSheetId="1">'[13]26.03'!$B$9</definedName>
    <definedName name="zxzx">'[14]26.03'!$B$9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6" l="1"/>
  <c r="D26" i="6"/>
  <c r="E26" i="6"/>
  <c r="B49" i="6" l="1"/>
  <c r="B48" i="6"/>
  <c r="B47" i="6"/>
  <c r="B46" i="6"/>
  <c r="E45" i="6"/>
  <c r="D45" i="6"/>
  <c r="C45" i="6"/>
  <c r="B45" i="6" s="1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E9" i="6"/>
  <c r="D9" i="6"/>
  <c r="C9" i="6"/>
  <c r="B9" i="6" s="1"/>
  <c r="D8" i="6" l="1"/>
  <c r="E8" i="6"/>
  <c r="C8" i="6"/>
  <c r="D45" i="5"/>
  <c r="E45" i="5"/>
  <c r="C45" i="5"/>
  <c r="D26" i="5"/>
  <c r="C26" i="5"/>
  <c r="E26" i="5"/>
  <c r="B47" i="5"/>
  <c r="B48" i="5"/>
  <c r="B49" i="5"/>
  <c r="B46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27" i="5"/>
  <c r="D9" i="5"/>
  <c r="E9" i="5"/>
  <c r="C9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10" i="5"/>
  <c r="B8" i="6" l="1"/>
  <c r="B9" i="5"/>
  <c r="E8" i="5"/>
  <c r="D8" i="5"/>
  <c r="B45" i="5"/>
  <c r="B26" i="5"/>
  <c r="C8" i="5"/>
  <c r="C9" i="4"/>
  <c r="D9" i="4"/>
  <c r="E9" i="4"/>
  <c r="B8" i="5" l="1"/>
  <c r="C45" i="4"/>
  <c r="D45" i="4"/>
  <c r="E45" i="4"/>
  <c r="B49" i="4" l="1"/>
  <c r="B48" i="4"/>
  <c r="B47" i="4"/>
  <c r="B46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E26" i="4"/>
  <c r="D26" i="4"/>
  <c r="C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C8" i="4" l="1"/>
  <c r="E8" i="4"/>
  <c r="D8" i="4"/>
  <c r="B9" i="4"/>
  <c r="B45" i="4"/>
  <c r="B26" i="4"/>
  <c r="B49" i="3"/>
  <c r="B48" i="3"/>
  <c r="B47" i="3"/>
  <c r="B46" i="3"/>
  <c r="E45" i="3"/>
  <c r="D45" i="3"/>
  <c r="C45" i="3"/>
  <c r="B45" i="3" s="1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E26" i="3"/>
  <c r="D26" i="3"/>
  <c r="C26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E9" i="3"/>
  <c r="E8" i="3" s="1"/>
  <c r="D9" i="3"/>
  <c r="D8" i="3" s="1"/>
  <c r="C9" i="3"/>
  <c r="C8" i="3" s="1"/>
  <c r="B8" i="3" s="1"/>
  <c r="B9" i="3"/>
  <c r="B49" i="1"/>
  <c r="B48" i="1"/>
  <c r="B47" i="1"/>
  <c r="B46" i="1"/>
  <c r="E45" i="1"/>
  <c r="D45" i="1"/>
  <c r="B45" i="1" s="1"/>
  <c r="C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E26" i="1"/>
  <c r="D26" i="1"/>
  <c r="C26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E9" i="1"/>
  <c r="E8" i="1" s="1"/>
  <c r="D9" i="1"/>
  <c r="D8" i="1" s="1"/>
  <c r="C9" i="1"/>
  <c r="B9" i="1" s="1"/>
  <c r="B48" i="2"/>
  <c r="B44" i="2" s="1"/>
  <c r="B47" i="2"/>
  <c r="B46" i="2"/>
  <c r="B45" i="2"/>
  <c r="E44" i="2"/>
  <c r="D44" i="2"/>
  <c r="C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5" i="2" s="1"/>
  <c r="B26" i="2"/>
  <c r="E25" i="2"/>
  <c r="D25" i="2"/>
  <c r="C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 s="1"/>
  <c r="E8" i="2"/>
  <c r="E7" i="2" s="1"/>
  <c r="D8" i="2"/>
  <c r="D7" i="2" s="1"/>
  <c r="C8" i="2"/>
  <c r="C7" i="2" s="1"/>
  <c r="B8" i="4" l="1"/>
  <c r="C8" i="1"/>
  <c r="B8" i="1" s="1"/>
  <c r="B7" i="2"/>
</calcChain>
</file>

<file path=xl/sharedStrings.xml><?xml version="1.0" encoding="utf-8"?>
<sst xmlns="http://schemas.openxmlformats.org/spreadsheetml/2006/main" count="312" uniqueCount="59">
  <si>
    <t xml:space="preserve">          </t>
  </si>
  <si>
    <t>Estaciones</t>
  </si>
  <si>
    <t>Total</t>
  </si>
  <si>
    <t>Laborables</t>
  </si>
  <si>
    <t>Sábados</t>
  </si>
  <si>
    <t>Festivos</t>
  </si>
  <si>
    <t>Línea 1 del metro</t>
  </si>
  <si>
    <t>Centro de los Héroes</t>
  </si>
  <si>
    <t>Francisco Caamaño</t>
  </si>
  <si>
    <t>Amín Abel</t>
  </si>
  <si>
    <t>Joaquín Balaguer</t>
  </si>
  <si>
    <t>Casandra Damirón</t>
  </si>
  <si>
    <t>Juan Bosch</t>
  </si>
  <si>
    <t>Juan P. Duarte</t>
  </si>
  <si>
    <t>Peña Batlle</t>
  </si>
  <si>
    <t>Pedro L. Cedeño</t>
  </si>
  <si>
    <t>Los Taínos</t>
  </si>
  <si>
    <t>Máximo Gómez</t>
  </si>
  <si>
    <t>Hermanas Mirabal</t>
  </si>
  <si>
    <t>Peña Gómez</t>
  </si>
  <si>
    <t>Gregorio Luperón</t>
  </si>
  <si>
    <t>Gregorio U. Gilbert</t>
  </si>
  <si>
    <t>Mamá Tingó</t>
  </si>
  <si>
    <t>Línea 2 del metro</t>
  </si>
  <si>
    <t>María Montez</t>
  </si>
  <si>
    <t>Pedro F. Bonó</t>
  </si>
  <si>
    <t>Francisco G. Billini</t>
  </si>
  <si>
    <t>Ulises F. Espaillat</t>
  </si>
  <si>
    <t>Pedro Mir</t>
  </si>
  <si>
    <t>Freddy Beras G.</t>
  </si>
  <si>
    <t>Juan U. García S.</t>
  </si>
  <si>
    <t>Juan P. Duarte L2</t>
  </si>
  <si>
    <t>Cnel. Rafael Fdez. D.</t>
  </si>
  <si>
    <t>Mauricio Báez</t>
  </si>
  <si>
    <t>Ramón Cáceres</t>
  </si>
  <si>
    <t>Horacio Vásquez</t>
  </si>
  <si>
    <t>Manuel de Js. Galván</t>
  </si>
  <si>
    <t>Eduardo Brito</t>
  </si>
  <si>
    <t>Ercilia Pepín</t>
  </si>
  <si>
    <t>Rosa Duarte</t>
  </si>
  <si>
    <t>Trina de Moya</t>
  </si>
  <si>
    <t>Concepción Bona</t>
  </si>
  <si>
    <t>Teléferico</t>
  </si>
  <si>
    <t>T1 - Gualey</t>
  </si>
  <si>
    <t>T2 - Los Tres Brazos</t>
  </si>
  <si>
    <t>T3 - Sabana Perdida</t>
  </si>
  <si>
    <t>T4 - Charles de Gaulle</t>
  </si>
  <si>
    <t xml:space="preserve"> Fuente: Oficina para el Reordenamiento del Trasnporte (OPRET).</t>
  </si>
  <si>
    <t>REPÚBLICA DOMINICANA: Usuarios transportados en el Metro y Teleférico de Santo Domingo, por días, según estaciones, 2021*</t>
  </si>
  <si>
    <t>Teleférico</t>
  </si>
  <si>
    <t xml:space="preserve"> Fuente: Oficina para el Reordenamiento del Transporte (OPRET).</t>
  </si>
  <si>
    <t xml:space="preserve"> REPÚBLICA DOMINICANA: Usuarios transportados en el Metro y Teleférico de Santo Domingo, por días, según estaciones, 2020*</t>
  </si>
  <si>
    <t>*Cifras sujetas a rectificacion</t>
  </si>
  <si>
    <t>REPÚBLICA DOMINICANA: Usuarios transportados en el Metro y Teleférico de Santo Domingo, por días, según estaciones, 2022*</t>
  </si>
  <si>
    <t>Nota: Los datos hacen referencia la cantidad acumulada de usuarios del metro al periodo de referencia</t>
  </si>
  <si>
    <t>Cuadro 7.26 REPÚBLICA DOMINICANA: Usuarios transportados en el Metro y Teleférico de Santo Domingo, por días, según estaciones, 2024*</t>
  </si>
  <si>
    <t>Cuadro 7.26 REPÚBLICA DOMINICANA: Usuarios transportados en el Metro y Teleférico de Santo Domingo, por días, según estaciones, 2023*</t>
  </si>
  <si>
    <t>*Cifras sujetas a rectificación</t>
  </si>
  <si>
    <t>Cuadro 7.26 REPÚBLICA DOMINICANA: Usuarios transportados en el Metro y Teleférico de Santo Domingo, por días, según estaciones,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</si>
</sst>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theme="1"/>
      <name val="Franklin Gothic Book"/>
      <family val="2"/>
    </font>
    <font>
      <sz val="11"/>
      <color theme="1"/>
      <name val="Roboto"/>
    </font>
    <font>
      <sz val="7"/>
      <color theme="1"/>
      <name val="Roboto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Roboto"/>
    </font>
    <font>
      <b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/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3" fontId="1" fillId="2" borderId="0" xfId="0" applyNumberFormat="1" applyFont="1" applyFill="1" applyAlignment="1">
      <alignment horizontal="right"/>
    </xf>
    <xf numFmtId="3" fontId="1" fillId="2" borderId="0" xfId="0" applyNumberFormat="1" applyFont="1" applyFill="1"/>
    <xf numFmtId="0" fontId="4" fillId="2" borderId="0" xfId="0" applyFont="1" applyFill="1"/>
    <xf numFmtId="0" fontId="1" fillId="2" borderId="2" xfId="0" applyFont="1" applyFill="1" applyBorder="1" applyAlignment="1">
      <alignment horizontal="left" indent="1"/>
    </xf>
    <xf numFmtId="3" fontId="1" fillId="2" borderId="2" xfId="0" applyNumberFormat="1" applyFont="1" applyFill="1" applyBorder="1"/>
    <xf numFmtId="0" fontId="5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2" fillId="2" borderId="2" xfId="0" applyNumberFormat="1" applyFont="1" applyFill="1" applyBorder="1"/>
    <xf numFmtId="0" fontId="2" fillId="2" borderId="0" xfId="0" applyFont="1" applyFill="1" applyBorder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" fillId="2" borderId="0" xfId="0" applyFont="1" applyFill="1" applyBorder="1" applyAlignment="1">
      <alignment horizontal="left" indent="1"/>
    </xf>
    <xf numFmtId="3" fontId="1" fillId="2" borderId="0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/>
    <xf numFmtId="0" fontId="5" fillId="2" borderId="0" xfId="0" applyFont="1" applyFill="1" applyBorder="1" applyAlignment="1">
      <alignment horizontal="left" indent="1"/>
    </xf>
    <xf numFmtId="3" fontId="0" fillId="2" borderId="0" xfId="0" applyNumberFormat="1" applyFill="1" applyBorder="1"/>
    <xf numFmtId="0" fontId="7" fillId="0" borderId="0" xfId="0" applyFont="1"/>
    <xf numFmtId="3" fontId="2" fillId="2" borderId="2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1" fillId="2" borderId="0" xfId="0" applyNumberFormat="1" applyFont="1" applyFill="1" applyBorder="1"/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276224</xdr:rowOff>
    </xdr:from>
    <xdr:to>
      <xdr:col>4</xdr:col>
      <xdr:colOff>733425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9050" y="657224"/>
          <a:ext cx="647700" cy="314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</xdr:row>
      <xdr:rowOff>234949</xdr:rowOff>
    </xdr:from>
    <xdr:to>
      <xdr:col>4</xdr:col>
      <xdr:colOff>742950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02CB2-BC02-4FD4-ACA3-999D2CB4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996949"/>
          <a:ext cx="666750" cy="26987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4</xdr:row>
      <xdr:rowOff>209550</xdr:rowOff>
    </xdr:from>
    <xdr:to>
      <xdr:col>4</xdr:col>
      <xdr:colOff>647700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02CB2-BC02-4FD4-ACA3-999D2CB4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971550"/>
          <a:ext cx="466725" cy="2857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4</xdr:row>
      <xdr:rowOff>209549</xdr:rowOff>
    </xdr:from>
    <xdr:to>
      <xdr:col>4</xdr:col>
      <xdr:colOff>657225</xdr:colOff>
      <xdr:row>5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02CB2-BC02-4FD4-ACA3-999D2CB4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971549"/>
          <a:ext cx="466725" cy="238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4</xdr:row>
      <xdr:rowOff>247650</xdr:rowOff>
    </xdr:from>
    <xdr:to>
      <xdr:col>4</xdr:col>
      <xdr:colOff>723900</xdr:colOff>
      <xdr:row>5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02CB2-BC02-4FD4-ACA3-999D2CB4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09650"/>
          <a:ext cx="466725" cy="24764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4</xdr:row>
      <xdr:rowOff>152400</xdr:rowOff>
    </xdr:from>
    <xdr:to>
      <xdr:col>4</xdr:col>
      <xdr:colOff>762000</xdr:colOff>
      <xdr:row>5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02CB2-BC02-4FD4-ACA3-999D2CB4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2900" y="914400"/>
          <a:ext cx="466725" cy="3619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%200608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5"/>
      <sheetName val="1.6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-C4.2"/>
      <sheetName val="4.2"/>
      <sheetName val="Mapa 4.2-C4.3"/>
      <sheetName val="4.3"/>
      <sheetName val="Mapa 4.3-C4.4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-C7.3"/>
      <sheetName val="7.3"/>
      <sheetName val="7.4"/>
      <sheetName val="Mapa 7.2-C7.5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-C13.1"/>
      <sheetName val="Mapa 13.2-C13.1"/>
      <sheetName val="13.1"/>
      <sheetName val="13.2."/>
      <sheetName val="13.4.."/>
      <sheetName val="13.3.."/>
      <sheetName val="13.5"/>
      <sheetName val="13.6."/>
      <sheetName val="Cuentas Nacionales"/>
      <sheetName val="Iconografía 14.1 Cuentas Na "/>
      <sheetName val="14.1A"/>
      <sheetName val="14.1"/>
      <sheetName val=" 14.2"/>
      <sheetName val="14.2A"/>
      <sheetName val="14.3"/>
      <sheetName val="14.3B"/>
      <sheetName val="14.4"/>
      <sheetName val=" 14.4B"/>
      <sheetName val="14.5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1-C17.2"/>
      <sheetName val="17.2"/>
      <sheetName val="Mapa 17.2-C17.3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  <sheetName val="Empleo"/>
      <sheetName val="Iconografía 19.1 Empleo"/>
      <sheetName val="13.1 "/>
      <sheetName val="13.2"/>
      <sheetName val="13.3"/>
      <sheetName val="13.4"/>
      <sheetName val="13.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7">
          <cell r="B7">
            <v>20677222010.34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57"/>
  <sheetViews>
    <sheetView showGridLines="0" topLeftCell="A37" workbookViewId="0">
      <selection activeCell="A50" sqref="A50:E50"/>
    </sheetView>
  </sheetViews>
  <sheetFormatPr baseColWidth="10" defaultRowHeight="15"/>
  <cols>
    <col min="1" max="1" width="21.85546875" customWidth="1"/>
    <col min="2" max="2" width="11.42578125" style="34"/>
  </cols>
  <sheetData>
    <row r="2" spans="1:10">
      <c r="A2" s="2"/>
      <c r="B2" s="16"/>
      <c r="C2" s="2"/>
      <c r="D2" s="2"/>
      <c r="E2" s="2"/>
      <c r="F2" s="2"/>
      <c r="G2" s="2"/>
      <c r="H2" s="2"/>
    </row>
    <row r="3" spans="1:10" ht="28.5" customHeight="1">
      <c r="A3" s="43" t="s">
        <v>51</v>
      </c>
      <c r="B3" s="43"/>
      <c r="C3" s="43"/>
      <c r="D3" s="43"/>
      <c r="E3" s="43"/>
      <c r="F3" s="30"/>
      <c r="G3" s="30"/>
      <c r="H3" s="30"/>
      <c r="I3" s="31"/>
      <c r="J3" s="31"/>
    </row>
    <row r="4" spans="1:10">
      <c r="A4" s="41"/>
      <c r="B4" s="41"/>
      <c r="C4" s="41"/>
      <c r="D4" s="41"/>
      <c r="E4" s="41"/>
      <c r="F4" s="1"/>
      <c r="G4" s="1"/>
      <c r="H4" s="1"/>
    </row>
    <row r="5" spans="1:10">
      <c r="A5" s="42" t="s">
        <v>0</v>
      </c>
      <c r="B5" s="42"/>
      <c r="C5" s="42"/>
      <c r="D5" s="42"/>
      <c r="E5" s="42"/>
      <c r="F5" s="1"/>
      <c r="G5" s="1"/>
      <c r="H5" s="1"/>
    </row>
    <row r="6" spans="1:10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2"/>
      <c r="G6" s="2"/>
      <c r="H6" s="2"/>
    </row>
    <row r="7" spans="1:10">
      <c r="A7" s="21" t="s">
        <v>2</v>
      </c>
      <c r="B7" s="22">
        <f>+B8+B25+B44</f>
        <v>51811793</v>
      </c>
      <c r="C7" s="22">
        <f>+C8+C25+C44</f>
        <v>42220919</v>
      </c>
      <c r="D7" s="22">
        <f>+D8+D25+D44</f>
        <v>5812503</v>
      </c>
      <c r="E7" s="22">
        <f>+E8+E25+E44</f>
        <v>3778371</v>
      </c>
      <c r="F7" s="2"/>
      <c r="G7" s="2"/>
      <c r="H7" s="2"/>
    </row>
    <row r="8" spans="1:10">
      <c r="A8" s="23" t="s">
        <v>6</v>
      </c>
      <c r="B8" s="24">
        <f>SUM(B9:B24)</f>
        <v>25416615</v>
      </c>
      <c r="C8" s="24">
        <f t="shared" ref="C8:E8" si="0">SUM(C9:C24)</f>
        <v>20942493</v>
      </c>
      <c r="D8" s="24">
        <f t="shared" si="0"/>
        <v>2738256</v>
      </c>
      <c r="E8" s="24">
        <f t="shared" si="0"/>
        <v>1735866</v>
      </c>
      <c r="F8" s="33"/>
      <c r="G8" s="33"/>
      <c r="H8" s="33"/>
    </row>
    <row r="9" spans="1:10">
      <c r="A9" s="8" t="s">
        <v>7</v>
      </c>
      <c r="B9" s="7">
        <f>SUM(C9:E9)</f>
        <v>3442684</v>
      </c>
      <c r="C9" s="9">
        <v>2894757</v>
      </c>
      <c r="D9" s="9">
        <v>342565</v>
      </c>
      <c r="E9" s="9">
        <v>205362</v>
      </c>
      <c r="F9" s="2"/>
      <c r="G9" s="2"/>
      <c r="H9" s="2"/>
    </row>
    <row r="10" spans="1:10">
      <c r="A10" s="8" t="s">
        <v>8</v>
      </c>
      <c r="B10" s="7">
        <f t="shared" ref="B10:B24" si="1">SUM(C10:E10)</f>
        <v>981928</v>
      </c>
      <c r="C10" s="9">
        <v>856549</v>
      </c>
      <c r="D10" s="9">
        <v>82819</v>
      </c>
      <c r="E10" s="9">
        <v>42560</v>
      </c>
      <c r="F10" s="2"/>
      <c r="G10" s="2"/>
      <c r="H10" s="2"/>
    </row>
    <row r="11" spans="1:10">
      <c r="A11" s="8" t="s">
        <v>9</v>
      </c>
      <c r="B11" s="7">
        <f t="shared" si="1"/>
        <v>1935040</v>
      </c>
      <c r="C11" s="9">
        <v>1758772</v>
      </c>
      <c r="D11" s="9">
        <v>137238</v>
      </c>
      <c r="E11" s="9">
        <v>39030</v>
      </c>
      <c r="F11" s="2"/>
      <c r="G11" s="2"/>
      <c r="H11" s="2"/>
    </row>
    <row r="12" spans="1:10">
      <c r="A12" s="8" t="s">
        <v>10</v>
      </c>
      <c r="B12" s="7">
        <f t="shared" si="1"/>
        <v>1838168</v>
      </c>
      <c r="C12" s="9">
        <v>1545800</v>
      </c>
      <c r="D12" s="9">
        <v>179245</v>
      </c>
      <c r="E12" s="9">
        <v>113123</v>
      </c>
      <c r="F12" s="2"/>
      <c r="G12" s="2"/>
      <c r="H12" s="2"/>
    </row>
    <row r="13" spans="1:10">
      <c r="A13" s="8" t="s">
        <v>11</v>
      </c>
      <c r="B13" s="7">
        <f t="shared" si="1"/>
        <v>1078482</v>
      </c>
      <c r="C13" s="9">
        <v>947360</v>
      </c>
      <c r="D13" s="9">
        <v>86015</v>
      </c>
      <c r="E13" s="9">
        <v>45107</v>
      </c>
      <c r="F13" s="2"/>
      <c r="G13" s="2"/>
      <c r="H13" s="2"/>
    </row>
    <row r="14" spans="1:10">
      <c r="A14" s="8" t="s">
        <v>12</v>
      </c>
      <c r="B14" s="7">
        <f t="shared" si="1"/>
        <v>1426156</v>
      </c>
      <c r="C14" s="9">
        <v>1140262</v>
      </c>
      <c r="D14" s="9">
        <v>171640</v>
      </c>
      <c r="E14" s="9">
        <v>114254</v>
      </c>
      <c r="F14" s="2"/>
      <c r="G14" s="2"/>
      <c r="H14" s="2"/>
    </row>
    <row r="15" spans="1:10">
      <c r="A15" s="8" t="s">
        <v>13</v>
      </c>
      <c r="B15" s="7">
        <f t="shared" si="1"/>
        <v>731054</v>
      </c>
      <c r="C15" s="9">
        <v>595311</v>
      </c>
      <c r="D15" s="9">
        <v>77486</v>
      </c>
      <c r="E15" s="9">
        <v>58257</v>
      </c>
      <c r="F15" s="2"/>
      <c r="G15" s="2"/>
      <c r="H15" s="2"/>
    </row>
    <row r="16" spans="1:10">
      <c r="A16" s="8" t="s">
        <v>14</v>
      </c>
      <c r="B16" s="7">
        <f t="shared" si="1"/>
        <v>1021362</v>
      </c>
      <c r="C16" s="9">
        <v>838900</v>
      </c>
      <c r="D16" s="9">
        <v>117892</v>
      </c>
      <c r="E16" s="9">
        <v>64570</v>
      </c>
      <c r="F16" s="2"/>
      <c r="G16" s="2"/>
      <c r="H16" s="2"/>
    </row>
    <row r="17" spans="1:8">
      <c r="A17" s="8" t="s">
        <v>15</v>
      </c>
      <c r="B17" s="7">
        <f t="shared" si="1"/>
        <v>517671</v>
      </c>
      <c r="C17" s="9">
        <v>433006</v>
      </c>
      <c r="D17" s="9">
        <v>54726</v>
      </c>
      <c r="E17" s="9">
        <v>29939</v>
      </c>
      <c r="F17" s="2"/>
      <c r="G17" s="2"/>
      <c r="H17" s="2"/>
    </row>
    <row r="18" spans="1:8">
      <c r="A18" s="8" t="s">
        <v>16</v>
      </c>
      <c r="B18" s="7">
        <f t="shared" si="1"/>
        <v>2262418</v>
      </c>
      <c r="C18" s="9">
        <v>1812042</v>
      </c>
      <c r="D18" s="9">
        <v>270019</v>
      </c>
      <c r="E18" s="9">
        <v>180357</v>
      </c>
      <c r="F18" s="2"/>
      <c r="G18" s="2"/>
      <c r="H18" s="2"/>
    </row>
    <row r="19" spans="1:8">
      <c r="A19" s="8" t="s">
        <v>17</v>
      </c>
      <c r="B19" s="7">
        <f t="shared" si="1"/>
        <v>497527</v>
      </c>
      <c r="C19" s="9">
        <v>405891</v>
      </c>
      <c r="D19" s="9">
        <v>53148</v>
      </c>
      <c r="E19" s="9">
        <v>38488</v>
      </c>
      <c r="F19" s="2"/>
      <c r="G19" s="2"/>
      <c r="H19" s="2"/>
    </row>
    <row r="20" spans="1:8">
      <c r="A20" s="8" t="s">
        <v>18</v>
      </c>
      <c r="B20" s="7">
        <f t="shared" si="1"/>
        <v>822074</v>
      </c>
      <c r="C20" s="9">
        <v>690072</v>
      </c>
      <c r="D20" s="9">
        <v>86316</v>
      </c>
      <c r="E20" s="9">
        <v>45686</v>
      </c>
      <c r="F20" s="2"/>
      <c r="G20" s="2"/>
      <c r="H20" s="2"/>
    </row>
    <row r="21" spans="1:8">
      <c r="A21" s="8" t="s">
        <v>19</v>
      </c>
      <c r="B21" s="7">
        <f t="shared" si="1"/>
        <v>1714790</v>
      </c>
      <c r="C21" s="9">
        <v>1347994</v>
      </c>
      <c r="D21" s="9">
        <v>213527</v>
      </c>
      <c r="E21" s="9">
        <v>153269</v>
      </c>
      <c r="F21" s="2"/>
      <c r="G21" s="2"/>
      <c r="H21" s="2"/>
    </row>
    <row r="22" spans="1:8">
      <c r="A22" s="8" t="s">
        <v>20</v>
      </c>
      <c r="B22" s="7">
        <f t="shared" si="1"/>
        <v>1188061</v>
      </c>
      <c r="C22" s="9">
        <v>962711</v>
      </c>
      <c r="D22" s="9">
        <v>136830</v>
      </c>
      <c r="E22" s="9">
        <v>88520</v>
      </c>
      <c r="F22" s="2"/>
      <c r="G22" s="2"/>
      <c r="H22" s="2"/>
    </row>
    <row r="23" spans="1:8">
      <c r="A23" s="8" t="s">
        <v>21</v>
      </c>
      <c r="B23" s="7">
        <f t="shared" si="1"/>
        <v>1451845</v>
      </c>
      <c r="C23" s="9">
        <v>1153590</v>
      </c>
      <c r="D23" s="9">
        <v>175791</v>
      </c>
      <c r="E23" s="9">
        <v>122464</v>
      </c>
      <c r="F23" s="2"/>
      <c r="G23" s="2"/>
      <c r="H23" s="2"/>
    </row>
    <row r="24" spans="1:8">
      <c r="A24" s="26" t="s">
        <v>22</v>
      </c>
      <c r="B24" s="24">
        <f t="shared" si="1"/>
        <v>4507355</v>
      </c>
      <c r="C24" s="27">
        <v>3559476</v>
      </c>
      <c r="D24" s="27">
        <v>552999</v>
      </c>
      <c r="E24" s="27">
        <v>394880</v>
      </c>
      <c r="F24" s="25"/>
      <c r="G24" s="25"/>
      <c r="H24" s="25"/>
    </row>
    <row r="25" spans="1:8">
      <c r="A25" s="23" t="s">
        <v>23</v>
      </c>
      <c r="B25" s="24">
        <f>SUM(B26:B43)</f>
        <v>24170127</v>
      </c>
      <c r="C25" s="24">
        <f t="shared" ref="C25:E25" si="2">SUM(C26:C43)</f>
        <v>19549727</v>
      </c>
      <c r="D25" s="24">
        <f t="shared" si="2"/>
        <v>2794315</v>
      </c>
      <c r="E25" s="24">
        <f t="shared" si="2"/>
        <v>1826085</v>
      </c>
      <c r="F25" s="25"/>
      <c r="G25" s="25"/>
      <c r="H25" s="25"/>
    </row>
    <row r="26" spans="1:8">
      <c r="A26" s="8" t="s">
        <v>24</v>
      </c>
      <c r="B26" s="7">
        <f>SUM(C26:E26)</f>
        <v>4940890</v>
      </c>
      <c r="C26" s="9">
        <v>3898489</v>
      </c>
      <c r="D26" s="9">
        <v>590882</v>
      </c>
      <c r="E26" s="9">
        <v>451519</v>
      </c>
      <c r="F26" s="11"/>
      <c r="G26" s="11"/>
      <c r="H26" s="11"/>
    </row>
    <row r="27" spans="1:8">
      <c r="A27" s="8" t="s">
        <v>25</v>
      </c>
      <c r="B27" s="7">
        <f t="shared" ref="B27:B43" si="3">SUM(C27:E27)</f>
        <v>1173615</v>
      </c>
      <c r="C27" s="9">
        <v>997712</v>
      </c>
      <c r="D27" s="9">
        <v>124299</v>
      </c>
      <c r="E27" s="9">
        <v>51604</v>
      </c>
      <c r="F27" s="2"/>
      <c r="G27" s="2"/>
      <c r="H27" s="2"/>
    </row>
    <row r="28" spans="1:8">
      <c r="A28" s="8" t="s">
        <v>26</v>
      </c>
      <c r="B28" s="7">
        <f t="shared" si="3"/>
        <v>767853</v>
      </c>
      <c r="C28" s="9">
        <v>645976</v>
      </c>
      <c r="D28" s="9">
        <v>77158</v>
      </c>
      <c r="E28" s="9">
        <v>44719</v>
      </c>
      <c r="F28" s="2"/>
      <c r="G28" s="2"/>
      <c r="H28" s="2"/>
    </row>
    <row r="29" spans="1:8">
      <c r="A29" s="8" t="s">
        <v>27</v>
      </c>
      <c r="B29" s="7">
        <f t="shared" si="3"/>
        <v>1467768</v>
      </c>
      <c r="C29" s="9">
        <v>1240749</v>
      </c>
      <c r="D29" s="9">
        <v>153703</v>
      </c>
      <c r="E29" s="9">
        <v>73316</v>
      </c>
      <c r="F29" s="2"/>
      <c r="G29" s="2"/>
      <c r="H29" s="2"/>
    </row>
    <row r="30" spans="1:8">
      <c r="A30" s="8" t="s">
        <v>28</v>
      </c>
      <c r="B30" s="7">
        <f t="shared" si="3"/>
        <v>1760867</v>
      </c>
      <c r="C30" s="9">
        <v>1409213</v>
      </c>
      <c r="D30" s="9">
        <v>214194</v>
      </c>
      <c r="E30" s="9">
        <v>137460</v>
      </c>
      <c r="F30" s="2"/>
      <c r="G30" s="2"/>
      <c r="H30" s="2"/>
    </row>
    <row r="31" spans="1:8">
      <c r="A31" s="8" t="s">
        <v>29</v>
      </c>
      <c r="B31" s="7">
        <f t="shared" si="3"/>
        <v>1560662</v>
      </c>
      <c r="C31" s="9">
        <v>1317408</v>
      </c>
      <c r="D31" s="9">
        <v>162060</v>
      </c>
      <c r="E31" s="9">
        <v>81194</v>
      </c>
      <c r="F31" s="2"/>
      <c r="G31" s="2"/>
      <c r="H31" s="2"/>
    </row>
    <row r="32" spans="1:8">
      <c r="A32" s="8" t="s">
        <v>30</v>
      </c>
      <c r="B32" s="7">
        <f t="shared" si="3"/>
        <v>996584</v>
      </c>
      <c r="C32" s="9">
        <v>848517</v>
      </c>
      <c r="D32" s="9">
        <v>96567</v>
      </c>
      <c r="E32" s="9">
        <v>51500</v>
      </c>
      <c r="F32" s="2"/>
      <c r="G32" s="2"/>
      <c r="H32" s="2"/>
    </row>
    <row r="33" spans="1:8">
      <c r="A33" s="8" t="s">
        <v>31</v>
      </c>
      <c r="B33" s="7">
        <f t="shared" si="3"/>
        <v>551875</v>
      </c>
      <c r="C33" s="9">
        <v>448151</v>
      </c>
      <c r="D33" s="9">
        <v>61055</v>
      </c>
      <c r="E33" s="9">
        <v>42669</v>
      </c>
      <c r="F33" s="2"/>
      <c r="G33" s="2"/>
      <c r="H33" s="2"/>
    </row>
    <row r="34" spans="1:8">
      <c r="A34" s="8" t="s">
        <v>32</v>
      </c>
      <c r="B34" s="7">
        <f t="shared" si="3"/>
        <v>982793</v>
      </c>
      <c r="C34" s="9">
        <v>844029</v>
      </c>
      <c r="D34" s="9">
        <v>93647</v>
      </c>
      <c r="E34" s="9">
        <v>45117</v>
      </c>
      <c r="F34" s="2"/>
      <c r="G34" s="2"/>
      <c r="H34" s="2"/>
    </row>
    <row r="35" spans="1:8">
      <c r="A35" s="8" t="s">
        <v>33</v>
      </c>
      <c r="B35" s="7">
        <f t="shared" si="3"/>
        <v>534228</v>
      </c>
      <c r="C35" s="9">
        <v>433639</v>
      </c>
      <c r="D35" s="9">
        <v>62374</v>
      </c>
      <c r="E35" s="9">
        <v>38215</v>
      </c>
      <c r="F35" s="2"/>
      <c r="G35" s="2"/>
      <c r="H35" s="2"/>
    </row>
    <row r="36" spans="1:8">
      <c r="A36" s="8" t="s">
        <v>34</v>
      </c>
      <c r="B36" s="7">
        <f t="shared" si="3"/>
        <v>948450</v>
      </c>
      <c r="C36" s="9">
        <v>743932</v>
      </c>
      <c r="D36" s="9">
        <v>131420</v>
      </c>
      <c r="E36" s="9">
        <v>73098</v>
      </c>
      <c r="F36" s="2"/>
      <c r="G36" s="2"/>
      <c r="H36" s="2"/>
    </row>
    <row r="37" spans="1:8">
      <c r="A37" s="8" t="s">
        <v>35</v>
      </c>
      <c r="B37" s="7">
        <f t="shared" si="3"/>
        <v>511045</v>
      </c>
      <c r="C37" s="9">
        <v>412593</v>
      </c>
      <c r="D37" s="9">
        <v>59609</v>
      </c>
      <c r="E37" s="9">
        <v>38843</v>
      </c>
      <c r="F37" s="2"/>
      <c r="G37" s="2"/>
      <c r="H37" s="2"/>
    </row>
    <row r="38" spans="1:8">
      <c r="A38" s="8" t="s">
        <v>36</v>
      </c>
      <c r="B38" s="7">
        <f t="shared" si="3"/>
        <v>853869</v>
      </c>
      <c r="C38" s="9">
        <v>675959</v>
      </c>
      <c r="D38" s="9">
        <v>102722</v>
      </c>
      <c r="E38" s="9">
        <v>75188</v>
      </c>
      <c r="F38" s="2"/>
      <c r="G38" s="2"/>
      <c r="H38" s="2"/>
    </row>
    <row r="39" spans="1:8">
      <c r="A39" s="8" t="s">
        <v>37</v>
      </c>
      <c r="B39" s="7">
        <f t="shared" si="3"/>
        <v>1151710</v>
      </c>
      <c r="C39" s="9">
        <v>885854</v>
      </c>
      <c r="D39" s="9">
        <v>147507</v>
      </c>
      <c r="E39" s="9">
        <v>118349</v>
      </c>
      <c r="F39" s="2"/>
      <c r="G39" s="2"/>
      <c r="H39" s="2"/>
    </row>
    <row r="40" spans="1:8">
      <c r="A40" s="8" t="s">
        <v>38</v>
      </c>
      <c r="B40" s="7">
        <f t="shared" si="3"/>
        <v>800021</v>
      </c>
      <c r="C40" s="9">
        <v>626306</v>
      </c>
      <c r="D40" s="9">
        <v>97440</v>
      </c>
      <c r="E40" s="9">
        <v>76275</v>
      </c>
      <c r="F40" s="2"/>
      <c r="G40" s="2"/>
      <c r="H40" s="2"/>
    </row>
    <row r="41" spans="1:8">
      <c r="A41" s="8" t="s">
        <v>39</v>
      </c>
      <c r="B41" s="7">
        <f t="shared" si="3"/>
        <v>1002392</v>
      </c>
      <c r="C41" s="9">
        <v>782131</v>
      </c>
      <c r="D41" s="9">
        <v>123867</v>
      </c>
      <c r="E41" s="9">
        <v>96394</v>
      </c>
      <c r="F41" s="2"/>
      <c r="G41" s="2"/>
      <c r="H41" s="2"/>
    </row>
    <row r="42" spans="1:8">
      <c r="A42" s="8" t="s">
        <v>40</v>
      </c>
      <c r="B42" s="7">
        <f t="shared" si="3"/>
        <v>731271</v>
      </c>
      <c r="C42" s="9">
        <v>599439</v>
      </c>
      <c r="D42" s="9">
        <v>77974</v>
      </c>
      <c r="E42" s="9">
        <v>53858</v>
      </c>
      <c r="F42" s="2"/>
      <c r="G42" s="2"/>
      <c r="H42" s="2"/>
    </row>
    <row r="43" spans="1:8">
      <c r="A43" s="26" t="s">
        <v>41</v>
      </c>
      <c r="B43" s="24">
        <f t="shared" si="3"/>
        <v>3434234</v>
      </c>
      <c r="C43" s="27">
        <v>2739630</v>
      </c>
      <c r="D43" s="27">
        <v>417837</v>
      </c>
      <c r="E43" s="27">
        <v>276767</v>
      </c>
      <c r="F43" s="25"/>
      <c r="G43" s="25"/>
      <c r="H43" s="25"/>
    </row>
    <row r="44" spans="1:8">
      <c r="A44" s="23" t="s">
        <v>49</v>
      </c>
      <c r="B44" s="24">
        <f>SUM(B45:B48)</f>
        <v>2225051</v>
      </c>
      <c r="C44" s="24">
        <f t="shared" ref="C44:E44" si="4">SUM(C45:C48)</f>
        <v>1728699</v>
      </c>
      <c r="D44" s="24">
        <f t="shared" si="4"/>
        <v>279932</v>
      </c>
      <c r="E44" s="24">
        <f t="shared" si="4"/>
        <v>216420</v>
      </c>
      <c r="F44" s="25"/>
      <c r="G44" s="25"/>
      <c r="H44" s="25"/>
    </row>
    <row r="45" spans="1:8">
      <c r="A45" s="8" t="s">
        <v>43</v>
      </c>
      <c r="B45" s="7">
        <f>SUM(C45:E45)</f>
        <v>219358</v>
      </c>
      <c r="C45" s="9">
        <v>164804</v>
      </c>
      <c r="D45" s="9">
        <v>27834</v>
      </c>
      <c r="E45" s="9">
        <v>26720</v>
      </c>
      <c r="F45" s="2"/>
      <c r="G45" s="2"/>
      <c r="H45" s="2"/>
    </row>
    <row r="46" spans="1:8">
      <c r="A46" s="8" t="s">
        <v>44</v>
      </c>
      <c r="B46" s="7">
        <f t="shared" ref="B46:B48" si="5">SUM(C46:E46)</f>
        <v>552853</v>
      </c>
      <c r="C46" s="9">
        <v>426932</v>
      </c>
      <c r="D46" s="9">
        <v>72128</v>
      </c>
      <c r="E46" s="9">
        <v>53793</v>
      </c>
      <c r="F46" s="2"/>
      <c r="G46" s="2"/>
      <c r="H46" s="2"/>
    </row>
    <row r="47" spans="1:8">
      <c r="A47" s="8" t="s">
        <v>45</v>
      </c>
      <c r="B47" s="7">
        <f t="shared" si="5"/>
        <v>528509</v>
      </c>
      <c r="C47" s="9">
        <v>417898</v>
      </c>
      <c r="D47" s="9">
        <v>64602</v>
      </c>
      <c r="E47" s="9">
        <v>46009</v>
      </c>
      <c r="F47" s="2"/>
      <c r="G47" s="2"/>
      <c r="H47" s="2"/>
    </row>
    <row r="48" spans="1:8">
      <c r="A48" s="12" t="s">
        <v>46</v>
      </c>
      <c r="B48" s="35">
        <f t="shared" si="5"/>
        <v>924331</v>
      </c>
      <c r="C48" s="28">
        <v>719065</v>
      </c>
      <c r="D48" s="28">
        <v>115368</v>
      </c>
      <c r="E48" s="28">
        <v>89898</v>
      </c>
      <c r="F48" s="2"/>
      <c r="G48" s="2"/>
      <c r="H48" s="2"/>
    </row>
    <row r="49" spans="1:8">
      <c r="A49" s="44" t="s">
        <v>52</v>
      </c>
      <c r="B49" s="44"/>
      <c r="C49" s="44"/>
      <c r="D49" s="44"/>
      <c r="E49" s="44"/>
      <c r="F49" s="2"/>
      <c r="G49" s="2"/>
      <c r="H49" s="2"/>
    </row>
    <row r="50" spans="1:8">
      <c r="A50" s="40" t="s">
        <v>54</v>
      </c>
      <c r="B50" s="40"/>
      <c r="C50" s="40"/>
      <c r="D50" s="40"/>
      <c r="E50" s="40"/>
      <c r="F50" s="2"/>
      <c r="G50" s="2"/>
      <c r="H50" s="2"/>
    </row>
    <row r="51" spans="1:8">
      <c r="A51" s="40" t="s">
        <v>50</v>
      </c>
      <c r="B51" s="40"/>
      <c r="C51" s="40"/>
      <c r="D51" s="40"/>
      <c r="E51" s="40"/>
      <c r="F51" s="2"/>
      <c r="G51" s="2"/>
      <c r="H51" s="2"/>
    </row>
    <row r="52" spans="1:8">
      <c r="A52" s="2"/>
      <c r="B52" s="16"/>
      <c r="C52" s="2"/>
      <c r="D52" s="2"/>
      <c r="E52" s="2"/>
      <c r="F52" s="2"/>
      <c r="G52" s="2"/>
      <c r="H52" s="2"/>
    </row>
    <row r="53" spans="1:8">
      <c r="A53" s="38"/>
      <c r="B53" s="5"/>
      <c r="C53" s="10"/>
      <c r="D53" s="10"/>
      <c r="E53" s="10"/>
      <c r="F53" s="2"/>
      <c r="G53" s="2"/>
      <c r="H53" s="2"/>
    </row>
    <row r="54" spans="1:8">
      <c r="A54" s="2"/>
      <c r="B54" s="16"/>
      <c r="C54" s="2"/>
      <c r="D54" s="2"/>
      <c r="E54" s="2"/>
      <c r="F54" s="2"/>
      <c r="G54" s="2"/>
      <c r="H54" s="2"/>
    </row>
    <row r="55" spans="1:8">
      <c r="A55" s="2"/>
      <c r="B55" s="16"/>
      <c r="C55" s="2"/>
      <c r="D55" s="2"/>
      <c r="E55" s="2"/>
      <c r="F55" s="2"/>
      <c r="G55" s="2"/>
      <c r="H55" s="2"/>
    </row>
    <row r="56" spans="1:8">
      <c r="A56" s="2"/>
      <c r="B56" s="16"/>
      <c r="C56" s="2"/>
      <c r="D56" s="2"/>
      <c r="E56" s="2"/>
      <c r="F56" s="2"/>
      <c r="G56" s="2"/>
      <c r="H56" s="2"/>
    </row>
    <row r="57" spans="1:8">
      <c r="A57" s="2"/>
      <c r="B57" s="16"/>
      <c r="C57" s="2"/>
      <c r="D57" s="2"/>
      <c r="E57" s="2"/>
      <c r="F57" s="2"/>
      <c r="G57" s="2"/>
      <c r="H57" s="2"/>
    </row>
  </sheetData>
  <mergeCells count="6">
    <mergeCell ref="A51:E51"/>
    <mergeCell ref="A4:E4"/>
    <mergeCell ref="A5:E5"/>
    <mergeCell ref="A3:E3"/>
    <mergeCell ref="A49:E49"/>
    <mergeCell ref="A50:E50"/>
  </mergeCells>
  <pageMargins left="0.7" right="0.7" top="0.75" bottom="0.75" header="0.3" footer="0.3"/>
  <ignoredErrors>
    <ignoredError sqref="B25 B4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5"/>
  <sheetViews>
    <sheetView topLeftCell="A40" workbookViewId="0">
      <selection activeCell="A51" sqref="A51:E51"/>
    </sheetView>
  </sheetViews>
  <sheetFormatPr baseColWidth="10" defaultColWidth="10.85546875" defaultRowHeight="1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16384" width="10.85546875" style="2"/>
  </cols>
  <sheetData>
    <row r="2" spans="1:13">
      <c r="A2" s="11"/>
      <c r="B2" s="17"/>
      <c r="C2" s="11"/>
      <c r="D2" s="11"/>
      <c r="E2" s="11"/>
      <c r="F2" s="11"/>
      <c r="G2" s="11"/>
      <c r="H2" s="11"/>
    </row>
    <row r="3" spans="1:13">
      <c r="A3" s="11"/>
      <c r="B3" s="17"/>
      <c r="C3" s="11"/>
      <c r="D3" s="11"/>
      <c r="E3" s="11"/>
      <c r="F3" s="11"/>
      <c r="G3" s="11"/>
      <c r="H3" s="11"/>
    </row>
    <row r="4" spans="1:13">
      <c r="A4" s="11"/>
      <c r="B4" s="17"/>
      <c r="C4" s="11"/>
      <c r="D4" s="11"/>
      <c r="E4" s="11"/>
      <c r="F4" s="11"/>
      <c r="G4" s="11"/>
      <c r="H4" s="11"/>
    </row>
    <row r="5" spans="1:13" ht="28.5" customHeight="1">
      <c r="A5" s="43" t="s">
        <v>48</v>
      </c>
      <c r="B5" s="43"/>
      <c r="C5" s="43"/>
      <c r="D5" s="43"/>
      <c r="E5" s="43"/>
      <c r="F5" s="29"/>
      <c r="G5" s="29"/>
      <c r="H5" s="29"/>
      <c r="I5" s="29"/>
      <c r="J5" s="29"/>
      <c r="K5" s="1"/>
      <c r="L5" s="1"/>
      <c r="M5" s="1"/>
    </row>
    <row r="6" spans="1:13" ht="15" customHeight="1">
      <c r="A6" s="43" t="s">
        <v>0</v>
      </c>
      <c r="B6" s="43"/>
      <c r="C6" s="43"/>
      <c r="D6" s="43"/>
      <c r="E6" s="43"/>
      <c r="F6" s="18"/>
      <c r="G6" s="18"/>
      <c r="H6" s="18"/>
      <c r="I6" s="1"/>
      <c r="J6" s="1"/>
      <c r="K6" s="1"/>
      <c r="L6" s="1"/>
      <c r="M6" s="1"/>
    </row>
    <row r="7" spans="1:1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11"/>
      <c r="G7" s="11"/>
      <c r="H7" s="11"/>
    </row>
    <row r="8" spans="1:13">
      <c r="A8" s="4" t="s">
        <v>2</v>
      </c>
      <c r="B8" s="5">
        <f>SUM(C8:E8)</f>
        <v>72006925</v>
      </c>
      <c r="C8" s="5">
        <f>+C9+C26+C45</f>
        <v>58477905</v>
      </c>
      <c r="D8" s="5">
        <f>+D9+D26+D45</f>
        <v>7853013</v>
      </c>
      <c r="E8" s="5">
        <f>+E9+E26+E45</f>
        <v>5676007</v>
      </c>
      <c r="F8" s="11"/>
      <c r="G8" s="19"/>
      <c r="H8" s="11"/>
    </row>
    <row r="9" spans="1:13">
      <c r="A9" s="6" t="s">
        <v>6</v>
      </c>
      <c r="B9" s="5">
        <f t="shared" ref="B9:B49" si="0">SUM(C9:E9)</f>
        <v>33967564</v>
      </c>
      <c r="C9" s="7">
        <f>+C10+C11+C12+C13+C14+C15+C16+C17+C18+C19+C20+C21+C22+C23+C24+C25</f>
        <v>27811479</v>
      </c>
      <c r="D9" s="7">
        <f t="shared" ref="D9:E9" si="1">+D10+D11+D12+D13+D14+D15+D16+D17+D18+D19+D20+D21+D22+D23+D24+D25</f>
        <v>3584974</v>
      </c>
      <c r="E9" s="7">
        <f t="shared" si="1"/>
        <v>2571111</v>
      </c>
      <c r="F9" s="11"/>
      <c r="G9" s="11"/>
      <c r="H9" s="11"/>
    </row>
    <row r="10" spans="1:13">
      <c r="A10" s="8" t="s">
        <v>7</v>
      </c>
      <c r="B10" s="5">
        <f t="shared" si="0"/>
        <v>4486432</v>
      </c>
      <c r="C10" s="9">
        <v>3807080</v>
      </c>
      <c r="D10" s="9">
        <v>410752</v>
      </c>
      <c r="E10" s="9">
        <v>268600</v>
      </c>
      <c r="F10" s="11"/>
      <c r="G10" s="11"/>
      <c r="H10" s="11"/>
    </row>
    <row r="11" spans="1:13">
      <c r="A11" s="8" t="s">
        <v>8</v>
      </c>
      <c r="B11" s="5">
        <f t="shared" si="0"/>
        <v>1129849</v>
      </c>
      <c r="C11" s="9">
        <v>980166</v>
      </c>
      <c r="D11" s="9">
        <v>92920</v>
      </c>
      <c r="E11" s="9">
        <v>56763</v>
      </c>
      <c r="F11" s="11"/>
      <c r="G11" s="11"/>
      <c r="H11" s="11"/>
    </row>
    <row r="12" spans="1:13">
      <c r="A12" s="8" t="s">
        <v>9</v>
      </c>
      <c r="B12" s="5">
        <f t="shared" si="0"/>
        <v>1634437</v>
      </c>
      <c r="C12" s="9">
        <v>1481722</v>
      </c>
      <c r="D12" s="9">
        <v>101874</v>
      </c>
      <c r="E12" s="9">
        <v>50841</v>
      </c>
      <c r="F12" s="11"/>
      <c r="G12" s="11"/>
      <c r="H12" s="11"/>
    </row>
    <row r="13" spans="1:13">
      <c r="A13" s="8" t="s">
        <v>10</v>
      </c>
      <c r="B13" s="5">
        <f t="shared" si="0"/>
        <v>2581576</v>
      </c>
      <c r="C13" s="9">
        <v>2155132</v>
      </c>
      <c r="D13" s="9">
        <v>243004</v>
      </c>
      <c r="E13" s="9">
        <v>183440</v>
      </c>
      <c r="F13" s="11"/>
      <c r="G13" s="11"/>
      <c r="H13" s="11"/>
    </row>
    <row r="14" spans="1:13">
      <c r="A14" s="8" t="s">
        <v>11</v>
      </c>
      <c r="B14" s="5">
        <f t="shared" si="0"/>
        <v>1480659</v>
      </c>
      <c r="C14" s="9">
        <v>1299858</v>
      </c>
      <c r="D14" s="9">
        <v>113139</v>
      </c>
      <c r="E14" s="9">
        <v>67662</v>
      </c>
      <c r="F14" s="11"/>
      <c r="G14" s="11"/>
      <c r="H14" s="11"/>
    </row>
    <row r="15" spans="1:13">
      <c r="A15" s="8" t="s">
        <v>12</v>
      </c>
      <c r="B15" s="5">
        <f t="shared" si="0"/>
        <v>2159665</v>
      </c>
      <c r="C15" s="9">
        <v>1741760</v>
      </c>
      <c r="D15" s="9">
        <v>244809</v>
      </c>
      <c r="E15" s="9">
        <v>173096</v>
      </c>
      <c r="F15" s="11"/>
      <c r="G15" s="11"/>
      <c r="H15" s="11"/>
    </row>
    <row r="16" spans="1:13">
      <c r="A16" s="8" t="s">
        <v>13</v>
      </c>
      <c r="B16" s="5">
        <f t="shared" si="0"/>
        <v>1060073</v>
      </c>
      <c r="C16" s="9">
        <v>859948</v>
      </c>
      <c r="D16" s="9">
        <v>110646</v>
      </c>
      <c r="E16" s="9">
        <v>89479</v>
      </c>
      <c r="F16" s="11"/>
      <c r="G16" s="11"/>
      <c r="H16" s="11"/>
    </row>
    <row r="17" spans="1:8">
      <c r="A17" s="8" t="s">
        <v>14</v>
      </c>
      <c r="B17" s="5">
        <f t="shared" si="0"/>
        <v>1384493</v>
      </c>
      <c r="C17" s="9">
        <v>1141084</v>
      </c>
      <c r="D17" s="9">
        <v>152007</v>
      </c>
      <c r="E17" s="9">
        <v>91402</v>
      </c>
      <c r="F17" s="11"/>
      <c r="G17" s="11"/>
      <c r="H17" s="11"/>
    </row>
    <row r="18" spans="1:8">
      <c r="A18" s="8" t="s">
        <v>15</v>
      </c>
      <c r="B18" s="5">
        <f t="shared" si="0"/>
        <v>758031</v>
      </c>
      <c r="C18" s="9">
        <v>636304</v>
      </c>
      <c r="D18" s="9">
        <v>76311</v>
      </c>
      <c r="E18" s="9">
        <v>45416</v>
      </c>
      <c r="F18" s="11"/>
      <c r="G18" s="11"/>
      <c r="H18" s="11"/>
    </row>
    <row r="19" spans="1:8">
      <c r="A19" s="8" t="s">
        <v>16</v>
      </c>
      <c r="B19" s="5">
        <f t="shared" si="0"/>
        <v>3175803</v>
      </c>
      <c r="C19" s="9">
        <v>2523707</v>
      </c>
      <c r="D19" s="9">
        <v>375756</v>
      </c>
      <c r="E19" s="9">
        <v>276340</v>
      </c>
      <c r="F19" s="11"/>
      <c r="G19" s="11"/>
      <c r="H19" s="11"/>
    </row>
    <row r="20" spans="1:8">
      <c r="A20" s="8" t="s">
        <v>17</v>
      </c>
      <c r="B20" s="5">
        <f t="shared" si="0"/>
        <v>790326</v>
      </c>
      <c r="C20" s="9">
        <v>639541</v>
      </c>
      <c r="D20" s="9">
        <v>84161</v>
      </c>
      <c r="E20" s="9">
        <v>66624</v>
      </c>
      <c r="F20" s="11"/>
      <c r="G20" s="11"/>
      <c r="H20" s="11"/>
    </row>
    <row r="21" spans="1:8">
      <c r="A21" s="8" t="s">
        <v>18</v>
      </c>
      <c r="B21" s="5">
        <f t="shared" si="0"/>
        <v>1264440</v>
      </c>
      <c r="C21" s="9">
        <v>1058973</v>
      </c>
      <c r="D21" s="9">
        <v>129996</v>
      </c>
      <c r="E21" s="9">
        <v>75471</v>
      </c>
      <c r="F21" s="11"/>
      <c r="G21" s="11"/>
      <c r="H21" s="11"/>
    </row>
    <row r="22" spans="1:8">
      <c r="A22" s="8" t="s">
        <v>19</v>
      </c>
      <c r="B22" s="5">
        <f t="shared" si="0"/>
        <v>2446800</v>
      </c>
      <c r="C22" s="9">
        <v>1904336</v>
      </c>
      <c r="D22" s="9">
        <v>305429</v>
      </c>
      <c r="E22" s="9">
        <v>237035</v>
      </c>
      <c r="F22" s="11"/>
      <c r="G22" s="11"/>
      <c r="H22" s="11"/>
    </row>
    <row r="23" spans="1:8">
      <c r="A23" s="8" t="s">
        <v>20</v>
      </c>
      <c r="B23" s="5">
        <f t="shared" si="0"/>
        <v>1696002</v>
      </c>
      <c r="C23" s="9">
        <v>1370182</v>
      </c>
      <c r="D23" s="9">
        <v>190858</v>
      </c>
      <c r="E23" s="9">
        <v>134962</v>
      </c>
      <c r="F23" s="11"/>
      <c r="G23" s="11"/>
      <c r="H23" s="11"/>
    </row>
    <row r="24" spans="1:8">
      <c r="A24" s="8" t="s">
        <v>21</v>
      </c>
      <c r="B24" s="5">
        <f t="shared" si="0"/>
        <v>2075541</v>
      </c>
      <c r="C24" s="9">
        <v>1636290</v>
      </c>
      <c r="D24" s="9">
        <v>250019</v>
      </c>
      <c r="E24" s="9">
        <v>189232</v>
      </c>
      <c r="F24" s="11"/>
      <c r="G24" s="11"/>
      <c r="H24" s="11"/>
    </row>
    <row r="25" spans="1:8">
      <c r="A25" s="8" t="s">
        <v>22</v>
      </c>
      <c r="B25" s="5">
        <f t="shared" si="0"/>
        <v>5843437</v>
      </c>
      <c r="C25" s="9">
        <v>4575396</v>
      </c>
      <c r="D25" s="9">
        <v>703293</v>
      </c>
      <c r="E25" s="9">
        <v>564748</v>
      </c>
      <c r="F25" s="11"/>
      <c r="G25" s="11"/>
      <c r="H25" s="11"/>
    </row>
    <row r="26" spans="1:8">
      <c r="A26" s="6" t="s">
        <v>23</v>
      </c>
      <c r="B26" s="5">
        <f t="shared" si="0"/>
        <v>34763066</v>
      </c>
      <c r="C26" s="7">
        <f>+C27+C28+C29+C30+C31+C32+C33+C34+C35+C36+C37+C38+C39+C41+C40+C42+C43+C44</f>
        <v>28103503</v>
      </c>
      <c r="D26" s="7">
        <f t="shared" ref="D26:E26" si="2">+D27+D28+D29+D30+D31+D32+D33+D34+D35+D36+D37+D38+D39+D41+D40+D42+D43+D44</f>
        <v>3874741</v>
      </c>
      <c r="E26" s="7">
        <f t="shared" si="2"/>
        <v>2784822</v>
      </c>
      <c r="F26" s="11"/>
      <c r="G26" s="11"/>
      <c r="H26" s="11"/>
    </row>
    <row r="27" spans="1:8" s="11" customFormat="1" ht="14.25">
      <c r="A27" s="8" t="s">
        <v>24</v>
      </c>
      <c r="B27" s="5">
        <f t="shared" si="0"/>
        <v>6650824</v>
      </c>
      <c r="C27" s="9">
        <v>5251016</v>
      </c>
      <c r="D27" s="9">
        <v>765976</v>
      </c>
      <c r="E27" s="9">
        <v>633832</v>
      </c>
    </row>
    <row r="28" spans="1:8">
      <c r="A28" s="8" t="s">
        <v>25</v>
      </c>
      <c r="B28" s="5">
        <f t="shared" si="0"/>
        <v>1554909</v>
      </c>
      <c r="C28" s="9">
        <v>1324497</v>
      </c>
      <c r="D28" s="9">
        <v>153849</v>
      </c>
      <c r="E28" s="9">
        <v>76563</v>
      </c>
      <c r="F28" s="11"/>
      <c r="G28" s="11"/>
      <c r="H28" s="11"/>
    </row>
    <row r="29" spans="1:8">
      <c r="A29" s="8" t="s">
        <v>26</v>
      </c>
      <c r="B29" s="5">
        <f t="shared" si="0"/>
        <v>1109178</v>
      </c>
      <c r="C29" s="9">
        <v>933429</v>
      </c>
      <c r="D29" s="9">
        <v>108506</v>
      </c>
      <c r="E29" s="9">
        <v>67243</v>
      </c>
      <c r="F29" s="11"/>
      <c r="G29" s="11"/>
      <c r="H29" s="11"/>
    </row>
    <row r="30" spans="1:8">
      <c r="A30" s="8" t="s">
        <v>27</v>
      </c>
      <c r="B30" s="5">
        <f t="shared" si="0"/>
        <v>2041519</v>
      </c>
      <c r="C30" s="9">
        <v>1705676</v>
      </c>
      <c r="D30" s="9">
        <v>215225</v>
      </c>
      <c r="E30" s="9">
        <v>120618</v>
      </c>
      <c r="F30" s="11"/>
      <c r="G30" s="11"/>
      <c r="H30" s="11"/>
    </row>
    <row r="31" spans="1:8">
      <c r="A31" s="8" t="s">
        <v>28</v>
      </c>
      <c r="B31" s="5">
        <f t="shared" si="0"/>
        <v>2619966</v>
      </c>
      <c r="C31" s="9">
        <v>2090117</v>
      </c>
      <c r="D31" s="9">
        <v>308293</v>
      </c>
      <c r="E31" s="9">
        <v>221556</v>
      </c>
      <c r="F31" s="11"/>
      <c r="G31" s="11"/>
      <c r="H31" s="11"/>
    </row>
    <row r="32" spans="1:8">
      <c r="A32" s="8" t="s">
        <v>29</v>
      </c>
      <c r="B32" s="5">
        <f t="shared" si="0"/>
        <v>2399006</v>
      </c>
      <c r="C32" s="9">
        <v>2026128</v>
      </c>
      <c r="D32" s="9">
        <v>242709</v>
      </c>
      <c r="E32" s="9">
        <v>130169</v>
      </c>
      <c r="F32" s="11"/>
      <c r="G32" s="11"/>
      <c r="H32" s="11"/>
    </row>
    <row r="33" spans="1:8">
      <c r="A33" s="8" t="s">
        <v>30</v>
      </c>
      <c r="B33" s="5">
        <f t="shared" si="0"/>
        <v>1480578</v>
      </c>
      <c r="C33" s="9">
        <v>1259177</v>
      </c>
      <c r="D33" s="9">
        <v>141476</v>
      </c>
      <c r="E33" s="9">
        <v>79925</v>
      </c>
      <c r="F33" s="11"/>
      <c r="G33" s="11"/>
      <c r="H33" s="11"/>
    </row>
    <row r="34" spans="1:8">
      <c r="A34" s="8" t="s">
        <v>31</v>
      </c>
      <c r="B34" s="5">
        <f t="shared" si="0"/>
        <v>878144</v>
      </c>
      <c r="C34" s="9">
        <v>708336</v>
      </c>
      <c r="D34" s="9">
        <v>94076</v>
      </c>
      <c r="E34" s="9">
        <v>75732</v>
      </c>
      <c r="F34" s="11"/>
      <c r="G34" s="11"/>
      <c r="H34" s="11"/>
    </row>
    <row r="35" spans="1:8">
      <c r="A35" s="8" t="s">
        <v>32</v>
      </c>
      <c r="B35" s="5">
        <f t="shared" si="0"/>
        <v>1461662</v>
      </c>
      <c r="C35" s="9">
        <v>1257365</v>
      </c>
      <c r="D35" s="9">
        <v>132661</v>
      </c>
      <c r="E35" s="9">
        <v>71636</v>
      </c>
      <c r="F35" s="11"/>
      <c r="G35" s="11"/>
      <c r="H35" s="11"/>
    </row>
    <row r="36" spans="1:8">
      <c r="A36" s="8" t="s">
        <v>33</v>
      </c>
      <c r="B36" s="5">
        <f t="shared" si="0"/>
        <v>717468</v>
      </c>
      <c r="C36" s="9">
        <v>582042</v>
      </c>
      <c r="D36" s="9">
        <v>80299</v>
      </c>
      <c r="E36" s="9">
        <v>55127</v>
      </c>
      <c r="F36" s="11"/>
      <c r="G36" s="11"/>
      <c r="H36" s="11"/>
    </row>
    <row r="37" spans="1:8">
      <c r="A37" s="8" t="s">
        <v>34</v>
      </c>
      <c r="B37" s="5">
        <f t="shared" si="0"/>
        <v>1402357</v>
      </c>
      <c r="C37" s="9">
        <v>1100809</v>
      </c>
      <c r="D37" s="9">
        <v>184666</v>
      </c>
      <c r="E37" s="9">
        <v>116882</v>
      </c>
      <c r="F37" s="11"/>
      <c r="G37" s="11"/>
      <c r="H37" s="11"/>
    </row>
    <row r="38" spans="1:8">
      <c r="A38" s="8" t="s">
        <v>35</v>
      </c>
      <c r="B38" s="5">
        <f t="shared" si="0"/>
        <v>784054</v>
      </c>
      <c r="C38" s="9">
        <v>635388</v>
      </c>
      <c r="D38" s="9">
        <v>86761</v>
      </c>
      <c r="E38" s="9">
        <v>61905</v>
      </c>
      <c r="F38" s="11"/>
      <c r="G38" s="11"/>
      <c r="H38" s="11"/>
    </row>
    <row r="39" spans="1:8">
      <c r="A39" s="8" t="s">
        <v>36</v>
      </c>
      <c r="B39" s="5">
        <f t="shared" si="0"/>
        <v>1317445</v>
      </c>
      <c r="C39" s="9">
        <v>1048189</v>
      </c>
      <c r="D39" s="9">
        <v>151573</v>
      </c>
      <c r="E39" s="9">
        <v>117683</v>
      </c>
      <c r="F39" s="11"/>
      <c r="G39" s="11"/>
      <c r="H39" s="11"/>
    </row>
    <row r="40" spans="1:8">
      <c r="A40" s="8" t="s">
        <v>37</v>
      </c>
      <c r="B40" s="5">
        <f t="shared" si="0"/>
        <v>1643722</v>
      </c>
      <c r="C40" s="9">
        <v>1266048</v>
      </c>
      <c r="D40" s="9">
        <v>203283</v>
      </c>
      <c r="E40" s="9">
        <v>174391</v>
      </c>
      <c r="F40" s="11"/>
      <c r="G40" s="11"/>
      <c r="H40" s="11"/>
    </row>
    <row r="41" spans="1:8">
      <c r="A41" s="8" t="s">
        <v>38</v>
      </c>
      <c r="B41" s="5">
        <f t="shared" si="0"/>
        <v>1163832</v>
      </c>
      <c r="C41" s="9">
        <v>907660</v>
      </c>
      <c r="D41" s="9">
        <v>138029</v>
      </c>
      <c r="E41" s="9">
        <v>118143</v>
      </c>
      <c r="F41" s="11"/>
      <c r="G41" s="11"/>
      <c r="H41" s="11"/>
    </row>
    <row r="42" spans="1:8">
      <c r="A42" s="8" t="s">
        <v>39</v>
      </c>
      <c r="B42" s="5">
        <f t="shared" si="0"/>
        <v>1493476</v>
      </c>
      <c r="C42" s="9">
        <v>1169265</v>
      </c>
      <c r="D42" s="9">
        <v>175179</v>
      </c>
      <c r="E42" s="9">
        <v>149032</v>
      </c>
      <c r="F42" s="11"/>
      <c r="G42" s="11"/>
      <c r="H42" s="11"/>
    </row>
    <row r="43" spans="1:8">
      <c r="A43" s="8" t="s">
        <v>40</v>
      </c>
      <c r="B43" s="5">
        <f t="shared" si="0"/>
        <v>996083</v>
      </c>
      <c r="C43" s="9">
        <v>806965</v>
      </c>
      <c r="D43" s="9">
        <v>107899</v>
      </c>
      <c r="E43" s="9">
        <v>81219</v>
      </c>
      <c r="F43" s="11"/>
      <c r="G43" s="11"/>
      <c r="H43" s="11"/>
    </row>
    <row r="44" spans="1:8">
      <c r="A44" s="8" t="s">
        <v>41</v>
      </c>
      <c r="B44" s="5">
        <f t="shared" si="0"/>
        <v>5048843</v>
      </c>
      <c r="C44" s="9">
        <v>4031396</v>
      </c>
      <c r="D44" s="9">
        <v>584281</v>
      </c>
      <c r="E44" s="9">
        <v>433166</v>
      </c>
      <c r="F44" s="11"/>
      <c r="G44" s="11"/>
      <c r="H44" s="11"/>
    </row>
    <row r="45" spans="1:8">
      <c r="A45" s="6" t="s">
        <v>42</v>
      </c>
      <c r="B45" s="5">
        <f t="shared" si="0"/>
        <v>3276295</v>
      </c>
      <c r="C45" s="7">
        <f>+C46+C47+C48+C49</f>
        <v>2562923</v>
      </c>
      <c r="D45" s="7">
        <f t="shared" ref="D45:E45" si="3">+D46+D47+D48+D49</f>
        <v>393298</v>
      </c>
      <c r="E45" s="7">
        <f t="shared" si="3"/>
        <v>320074</v>
      </c>
      <c r="F45" s="11"/>
      <c r="G45" s="11"/>
      <c r="H45" s="11"/>
    </row>
    <row r="46" spans="1:8">
      <c r="A46" s="8" t="s">
        <v>43</v>
      </c>
      <c r="B46" s="5">
        <f t="shared" si="0"/>
        <v>298279</v>
      </c>
      <c r="C46" s="10">
        <v>224787</v>
      </c>
      <c r="D46" s="10">
        <v>36546</v>
      </c>
      <c r="E46" s="10">
        <v>36946</v>
      </c>
      <c r="F46" s="11"/>
      <c r="G46" s="11"/>
      <c r="H46" s="11"/>
    </row>
    <row r="47" spans="1:8">
      <c r="A47" s="8" t="s">
        <v>44</v>
      </c>
      <c r="B47" s="5">
        <f t="shared" si="0"/>
        <v>845691</v>
      </c>
      <c r="C47" s="10">
        <v>660728</v>
      </c>
      <c r="D47" s="10">
        <v>103438</v>
      </c>
      <c r="E47" s="10">
        <v>81525</v>
      </c>
      <c r="F47" s="11"/>
      <c r="G47" s="11"/>
      <c r="H47" s="11"/>
    </row>
    <row r="48" spans="1:8">
      <c r="A48" s="8" t="s">
        <v>45</v>
      </c>
      <c r="B48" s="5">
        <f t="shared" si="0"/>
        <v>806999</v>
      </c>
      <c r="C48" s="10">
        <v>643546</v>
      </c>
      <c r="D48" s="10">
        <v>93751</v>
      </c>
      <c r="E48" s="10">
        <v>69702</v>
      </c>
      <c r="F48" s="11"/>
      <c r="G48" s="11"/>
      <c r="H48" s="11"/>
    </row>
    <row r="49" spans="1:8">
      <c r="A49" s="12" t="s">
        <v>46</v>
      </c>
      <c r="B49" s="20">
        <f t="shared" si="0"/>
        <v>1325326</v>
      </c>
      <c r="C49" s="13">
        <v>1033862</v>
      </c>
      <c r="D49" s="13">
        <v>159563</v>
      </c>
      <c r="E49" s="13">
        <v>131901</v>
      </c>
      <c r="F49" s="11"/>
      <c r="G49" s="11"/>
      <c r="H49" s="11"/>
    </row>
    <row r="50" spans="1:8">
      <c r="A50" s="32" t="s">
        <v>52</v>
      </c>
      <c r="B50" s="36"/>
      <c r="C50" s="37"/>
      <c r="D50" s="37"/>
      <c r="E50" s="37"/>
      <c r="F50" s="11"/>
      <c r="G50" s="11"/>
      <c r="H50" s="11"/>
    </row>
    <row r="51" spans="1:8">
      <c r="A51" s="40" t="s">
        <v>54</v>
      </c>
      <c r="B51" s="40"/>
      <c r="C51" s="40"/>
      <c r="D51" s="40"/>
      <c r="E51" s="40"/>
      <c r="F51" s="11"/>
      <c r="G51" s="11"/>
      <c r="H51" s="11"/>
    </row>
    <row r="52" spans="1:8">
      <c r="A52" s="14" t="s">
        <v>47</v>
      </c>
      <c r="B52" s="15"/>
      <c r="C52" s="11"/>
      <c r="D52" s="11"/>
      <c r="E52" s="11"/>
      <c r="F52" s="11"/>
      <c r="G52" s="11"/>
      <c r="H52" s="11"/>
    </row>
    <row r="53" spans="1:8">
      <c r="A53" s="11"/>
      <c r="B53" s="17"/>
      <c r="C53" s="11"/>
      <c r="D53" s="11"/>
      <c r="E53" s="11"/>
      <c r="F53" s="11"/>
      <c r="G53" s="11"/>
      <c r="H53" s="11"/>
    </row>
    <row r="54" spans="1:8">
      <c r="A54" s="11"/>
      <c r="B54" s="17"/>
      <c r="C54" s="11"/>
      <c r="D54" s="11"/>
      <c r="E54" s="11"/>
      <c r="F54" s="11"/>
      <c r="G54" s="11"/>
      <c r="H54" s="11"/>
    </row>
    <row r="55" spans="1:8">
      <c r="A55" s="40"/>
      <c r="B55" s="40"/>
      <c r="C55" s="40"/>
      <c r="D55" s="40"/>
      <c r="E55" s="40"/>
      <c r="F55" s="11"/>
      <c r="G55" s="11"/>
      <c r="H55" s="11"/>
    </row>
  </sheetData>
  <mergeCells count="4">
    <mergeCell ref="A6:E6"/>
    <mergeCell ref="A5:E5"/>
    <mergeCell ref="A55:E55"/>
    <mergeCell ref="A51:E5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5"/>
  <sheetViews>
    <sheetView topLeftCell="A13" workbookViewId="0">
      <selection activeCell="B57" sqref="B57"/>
    </sheetView>
  </sheetViews>
  <sheetFormatPr baseColWidth="10" defaultColWidth="10.85546875" defaultRowHeight="1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6" width="11.28515625" style="2" bestFit="1" customWidth="1"/>
    <col min="7" max="7" width="12.7109375" style="2" customWidth="1"/>
    <col min="8" max="16384" width="10.85546875" style="2"/>
  </cols>
  <sheetData>
    <row r="2" spans="1:13">
      <c r="A2" s="11"/>
      <c r="B2" s="17"/>
      <c r="C2" s="11"/>
      <c r="D2" s="11"/>
      <c r="E2" s="11"/>
      <c r="F2" s="11"/>
      <c r="G2" s="11"/>
      <c r="H2" s="11"/>
    </row>
    <row r="3" spans="1:13">
      <c r="A3" s="11"/>
      <c r="B3" s="17"/>
      <c r="C3" s="11"/>
      <c r="D3" s="11"/>
      <c r="E3" s="11"/>
      <c r="F3" s="11"/>
      <c r="G3" s="11"/>
      <c r="H3" s="11"/>
    </row>
    <row r="4" spans="1:13">
      <c r="A4" s="11"/>
      <c r="B4" s="17"/>
      <c r="C4" s="11"/>
      <c r="D4" s="11"/>
      <c r="E4" s="11"/>
      <c r="F4" s="11"/>
      <c r="G4" s="11"/>
      <c r="H4" s="11"/>
    </row>
    <row r="5" spans="1:13" ht="28.5" customHeight="1">
      <c r="A5" s="43" t="s">
        <v>53</v>
      </c>
      <c r="B5" s="43"/>
      <c r="C5" s="43"/>
      <c r="D5" s="43"/>
      <c r="E5" s="43"/>
      <c r="F5" s="29"/>
      <c r="G5" s="29"/>
      <c r="H5" s="29"/>
      <c r="I5" s="29"/>
      <c r="J5" s="29"/>
      <c r="K5" s="1"/>
      <c r="L5" s="1"/>
      <c r="M5" s="1"/>
    </row>
    <row r="6" spans="1:13" ht="15" customHeight="1">
      <c r="A6" s="43" t="s">
        <v>0</v>
      </c>
      <c r="B6" s="43"/>
      <c r="C6" s="43"/>
      <c r="D6" s="43"/>
      <c r="E6" s="43"/>
      <c r="F6" s="18"/>
      <c r="G6" s="18"/>
      <c r="H6" s="18"/>
      <c r="I6" s="1"/>
      <c r="J6" s="1"/>
      <c r="K6" s="1"/>
      <c r="L6" s="1"/>
      <c r="M6" s="1"/>
    </row>
    <row r="7" spans="1:1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11"/>
      <c r="G7" s="11"/>
      <c r="H7" s="11"/>
    </row>
    <row r="8" spans="1:13">
      <c r="A8" s="4" t="s">
        <v>2</v>
      </c>
      <c r="B8" s="5">
        <f>SUM(C8:E8)</f>
        <v>97393582</v>
      </c>
      <c r="C8" s="5">
        <f>+C9+C26+C45</f>
        <v>80349057</v>
      </c>
      <c r="D8" s="5">
        <f>+D9+D26+D45</f>
        <v>10427552</v>
      </c>
      <c r="E8" s="5">
        <f>+E9+E26+E45</f>
        <v>6616973</v>
      </c>
      <c r="F8" s="11"/>
      <c r="G8" s="19"/>
      <c r="H8" s="11"/>
    </row>
    <row r="9" spans="1:13">
      <c r="A9" s="6" t="s">
        <v>6</v>
      </c>
      <c r="B9" s="5">
        <f t="shared" ref="B9:B49" si="0">SUM(C9:E9)</f>
        <v>46541275</v>
      </c>
      <c r="C9" s="7">
        <f>+C10+C11+C12+C13+C14+C15+C16+C17+C18+C19+C20+C21+C22+C23+C24+C25</f>
        <v>38722165</v>
      </c>
      <c r="D9" s="7">
        <f t="shared" ref="D9:E9" si="1">+D10+D11+D12+D13+D14+D15+D16+D17+D18+D19+D20+D21+D22+D23+D24+D25</f>
        <v>4862417</v>
      </c>
      <c r="E9" s="7">
        <f t="shared" si="1"/>
        <v>2956693</v>
      </c>
      <c r="F9" s="19"/>
      <c r="G9" s="19"/>
      <c r="H9" s="19"/>
    </row>
    <row r="10" spans="1:13">
      <c r="A10" s="8" t="s">
        <v>7</v>
      </c>
      <c r="B10" s="5">
        <f t="shared" si="0"/>
        <v>5960195</v>
      </c>
      <c r="C10" s="9">
        <v>5056831</v>
      </c>
      <c r="D10" s="9">
        <v>598720</v>
      </c>
      <c r="E10" s="9">
        <v>304644</v>
      </c>
      <c r="F10" s="11"/>
      <c r="G10" s="11"/>
      <c r="H10" s="9"/>
      <c r="I10" s="9"/>
      <c r="J10" s="9"/>
    </row>
    <row r="11" spans="1:13">
      <c r="A11" s="8" t="s">
        <v>8</v>
      </c>
      <c r="B11" s="5">
        <f t="shared" si="0"/>
        <v>1860377</v>
      </c>
      <c r="C11" s="9">
        <v>1644426</v>
      </c>
      <c r="D11" s="9">
        <v>147512</v>
      </c>
      <c r="E11" s="9">
        <v>68439</v>
      </c>
      <c r="F11" s="11"/>
      <c r="G11" s="11"/>
      <c r="H11" s="9"/>
      <c r="I11" s="9"/>
      <c r="J11" s="9"/>
    </row>
    <row r="12" spans="1:13">
      <c r="A12" s="8" t="s">
        <v>9</v>
      </c>
      <c r="B12" s="5">
        <f t="shared" si="0"/>
        <v>3268126</v>
      </c>
      <c r="C12" s="9">
        <v>2982649</v>
      </c>
      <c r="D12" s="9">
        <v>212678</v>
      </c>
      <c r="E12" s="9">
        <v>72799</v>
      </c>
      <c r="F12" s="11"/>
      <c r="G12" s="11"/>
      <c r="H12" s="9"/>
      <c r="I12" s="9"/>
      <c r="J12" s="9"/>
    </row>
    <row r="13" spans="1:13">
      <c r="A13" s="8" t="s">
        <v>10</v>
      </c>
      <c r="B13" s="5">
        <f t="shared" si="0"/>
        <v>3544406</v>
      </c>
      <c r="C13" s="9">
        <v>2984778</v>
      </c>
      <c r="D13" s="9">
        <v>334720</v>
      </c>
      <c r="E13" s="9">
        <v>224908</v>
      </c>
      <c r="F13" s="11"/>
      <c r="G13" s="11"/>
      <c r="H13" s="9"/>
      <c r="I13" s="9"/>
      <c r="J13" s="9"/>
    </row>
    <row r="14" spans="1:13">
      <c r="A14" s="8" t="s">
        <v>11</v>
      </c>
      <c r="B14" s="5">
        <f t="shared" si="0"/>
        <v>2197961</v>
      </c>
      <c r="C14" s="9">
        <v>1957304</v>
      </c>
      <c r="D14" s="9">
        <v>159666</v>
      </c>
      <c r="E14" s="9">
        <v>80991</v>
      </c>
      <c r="F14" s="11"/>
      <c r="G14" s="11"/>
      <c r="H14" s="9"/>
      <c r="I14" s="9"/>
      <c r="J14" s="9"/>
    </row>
    <row r="15" spans="1:13">
      <c r="A15" s="8" t="s">
        <v>12</v>
      </c>
      <c r="B15" s="5">
        <f t="shared" si="0"/>
        <v>2903399</v>
      </c>
      <c r="C15" s="9">
        <v>2355817</v>
      </c>
      <c r="D15" s="9">
        <v>327613</v>
      </c>
      <c r="E15" s="9">
        <v>219969</v>
      </c>
      <c r="F15" s="11"/>
      <c r="G15" s="11"/>
      <c r="H15" s="9"/>
      <c r="I15" s="9"/>
      <c r="J15" s="9"/>
    </row>
    <row r="16" spans="1:13">
      <c r="A16" s="8" t="s">
        <v>13</v>
      </c>
      <c r="B16" s="5">
        <f t="shared" si="0"/>
        <v>1398896</v>
      </c>
      <c r="C16" s="9">
        <v>1128237</v>
      </c>
      <c r="D16" s="9">
        <v>155251</v>
      </c>
      <c r="E16" s="9">
        <v>115408</v>
      </c>
      <c r="F16" s="11"/>
      <c r="G16" s="11"/>
      <c r="H16" s="9"/>
      <c r="I16" s="9"/>
      <c r="J16" s="9"/>
    </row>
    <row r="17" spans="1:10">
      <c r="A17" s="8" t="s">
        <v>14</v>
      </c>
      <c r="B17" s="5">
        <f t="shared" si="0"/>
        <v>1716874</v>
      </c>
      <c r="C17" s="9">
        <v>1433259</v>
      </c>
      <c r="D17" s="9">
        <v>185219</v>
      </c>
      <c r="E17" s="9">
        <v>98396</v>
      </c>
      <c r="F17" s="11"/>
      <c r="G17" s="11"/>
      <c r="H17" s="9"/>
      <c r="I17" s="9"/>
      <c r="J17" s="9"/>
    </row>
    <row r="18" spans="1:10">
      <c r="A18" s="8" t="s">
        <v>15</v>
      </c>
      <c r="B18" s="5">
        <f t="shared" si="0"/>
        <v>883510</v>
      </c>
      <c r="C18" s="9">
        <v>743923</v>
      </c>
      <c r="D18" s="9">
        <v>89316</v>
      </c>
      <c r="E18" s="9">
        <v>50271</v>
      </c>
      <c r="F18" s="11"/>
      <c r="G18" s="11"/>
      <c r="H18" s="9"/>
      <c r="I18" s="9"/>
      <c r="J18" s="9"/>
    </row>
    <row r="19" spans="1:10">
      <c r="A19" s="8" t="s">
        <v>16</v>
      </c>
      <c r="B19" s="5">
        <f t="shared" si="0"/>
        <v>3993519</v>
      </c>
      <c r="C19" s="9">
        <v>3189371</v>
      </c>
      <c r="D19" s="9">
        <v>471175</v>
      </c>
      <c r="E19" s="9">
        <v>332973</v>
      </c>
      <c r="F19" s="11"/>
      <c r="G19" s="11"/>
      <c r="H19" s="9"/>
      <c r="I19" s="9"/>
      <c r="J19" s="9"/>
    </row>
    <row r="20" spans="1:10">
      <c r="A20" s="8" t="s">
        <v>17</v>
      </c>
      <c r="B20" s="5">
        <f t="shared" si="0"/>
        <v>1080021</v>
      </c>
      <c r="C20" s="9">
        <v>809251</v>
      </c>
      <c r="D20" s="9">
        <v>114766</v>
      </c>
      <c r="E20" s="9">
        <v>156004</v>
      </c>
      <c r="F20" s="11"/>
      <c r="G20" s="11"/>
      <c r="H20" s="9"/>
      <c r="I20" s="9"/>
      <c r="J20" s="9"/>
    </row>
    <row r="21" spans="1:10">
      <c r="A21" s="8" t="s">
        <v>18</v>
      </c>
      <c r="B21" s="5">
        <f t="shared" si="0"/>
        <v>1731960</v>
      </c>
      <c r="C21" s="9">
        <v>1478334</v>
      </c>
      <c r="D21" s="9">
        <v>171163</v>
      </c>
      <c r="E21" s="9">
        <v>82463</v>
      </c>
      <c r="F21" s="11"/>
      <c r="G21" s="11"/>
      <c r="H21" s="9"/>
      <c r="I21" s="9"/>
      <c r="J21" s="9"/>
    </row>
    <row r="22" spans="1:10">
      <c r="A22" s="8" t="s">
        <v>19</v>
      </c>
      <c r="B22" s="5">
        <f t="shared" si="0"/>
        <v>3132538</v>
      </c>
      <c r="C22" s="9">
        <v>2505067</v>
      </c>
      <c r="D22" s="9">
        <v>386078</v>
      </c>
      <c r="E22" s="9">
        <v>241393</v>
      </c>
      <c r="F22" s="11"/>
      <c r="G22" s="11"/>
      <c r="H22" s="9"/>
      <c r="I22" s="9"/>
      <c r="J22" s="9"/>
    </row>
    <row r="23" spans="1:10">
      <c r="A23" s="8" t="s">
        <v>20</v>
      </c>
      <c r="B23" s="5">
        <f t="shared" si="0"/>
        <v>2142209</v>
      </c>
      <c r="C23" s="9">
        <v>1773047</v>
      </c>
      <c r="D23" s="9">
        <v>238418</v>
      </c>
      <c r="E23" s="9">
        <v>130744</v>
      </c>
      <c r="F23" s="11"/>
      <c r="G23" s="11"/>
      <c r="H23" s="9"/>
      <c r="I23" s="9"/>
      <c r="J23" s="9"/>
    </row>
    <row r="24" spans="1:10">
      <c r="A24" s="8" t="s">
        <v>21</v>
      </c>
      <c r="B24" s="5">
        <f t="shared" si="0"/>
        <v>2851733</v>
      </c>
      <c r="C24" s="9">
        <v>2325329</v>
      </c>
      <c r="D24" s="9">
        <v>329595</v>
      </c>
      <c r="E24" s="9">
        <v>196809</v>
      </c>
      <c r="F24" s="11"/>
      <c r="G24" s="11"/>
      <c r="H24" s="9"/>
      <c r="I24" s="9"/>
      <c r="J24" s="9"/>
    </row>
    <row r="25" spans="1:10">
      <c r="A25" s="8" t="s">
        <v>22</v>
      </c>
      <c r="B25" s="5">
        <f t="shared" si="0"/>
        <v>7875551</v>
      </c>
      <c r="C25" s="9">
        <v>6354542</v>
      </c>
      <c r="D25" s="9">
        <v>940527</v>
      </c>
      <c r="E25" s="9">
        <v>580482</v>
      </c>
      <c r="F25" s="11"/>
      <c r="G25" s="11"/>
      <c r="H25" s="9"/>
      <c r="I25" s="9"/>
      <c r="J25" s="9"/>
    </row>
    <row r="26" spans="1:10">
      <c r="A26" s="6" t="s">
        <v>23</v>
      </c>
      <c r="B26" s="5">
        <f t="shared" si="0"/>
        <v>47009650</v>
      </c>
      <c r="C26" s="7">
        <f>+C27+C28+C29+C30+C31+C32+C33+C34+C35+C36+C37+C38+C39+C41+C40+C42+C43+C44</f>
        <v>38603808</v>
      </c>
      <c r="D26" s="7">
        <f t="shared" ref="D26:E26" si="2">+D27+D28+D29+D30+D31+D32+D33+D34+D35+D36+D37+D38+D39+D41+D40+D42+D43+D44</f>
        <v>5095204</v>
      </c>
      <c r="E26" s="7">
        <f t="shared" si="2"/>
        <v>3310638</v>
      </c>
      <c r="F26" s="11"/>
      <c r="G26" s="11"/>
      <c r="H26" s="11"/>
    </row>
    <row r="27" spans="1:10" s="11" customFormat="1" ht="14.25">
      <c r="A27" s="8" t="s">
        <v>24</v>
      </c>
      <c r="B27" s="5">
        <f t="shared" si="0"/>
        <v>9128979</v>
      </c>
      <c r="C27" s="9">
        <v>7303997</v>
      </c>
      <c r="D27" s="9">
        <v>1057058</v>
      </c>
      <c r="E27" s="9">
        <v>767924</v>
      </c>
    </row>
    <row r="28" spans="1:10">
      <c r="A28" s="8" t="s">
        <v>25</v>
      </c>
      <c r="B28" s="5">
        <f t="shared" si="0"/>
        <v>1970577</v>
      </c>
      <c r="C28" s="9">
        <v>1707446</v>
      </c>
      <c r="D28" s="9">
        <v>183166</v>
      </c>
      <c r="E28" s="9">
        <v>79965</v>
      </c>
      <c r="F28" s="11"/>
      <c r="G28" s="11"/>
      <c r="H28" s="11"/>
    </row>
    <row r="29" spans="1:10">
      <c r="A29" s="8" t="s">
        <v>26</v>
      </c>
      <c r="B29" s="5">
        <f t="shared" si="0"/>
        <v>1465198</v>
      </c>
      <c r="C29" s="9">
        <v>1252819</v>
      </c>
      <c r="D29" s="9">
        <v>134967</v>
      </c>
      <c r="E29" s="9">
        <v>77412</v>
      </c>
      <c r="F29" s="11"/>
      <c r="G29" s="11"/>
      <c r="H29" s="11"/>
    </row>
    <row r="30" spans="1:10">
      <c r="A30" s="8" t="s">
        <v>27</v>
      </c>
      <c r="B30" s="5">
        <f t="shared" si="0"/>
        <v>2998373</v>
      </c>
      <c r="C30" s="9">
        <v>2579171</v>
      </c>
      <c r="D30" s="9">
        <v>281475</v>
      </c>
      <c r="E30" s="9">
        <v>137727</v>
      </c>
      <c r="F30" s="11"/>
      <c r="G30" s="11"/>
      <c r="H30" s="11"/>
    </row>
    <row r="31" spans="1:10">
      <c r="A31" s="8" t="s">
        <v>28</v>
      </c>
      <c r="B31" s="5">
        <f t="shared" si="0"/>
        <v>3506846</v>
      </c>
      <c r="C31" s="9">
        <v>2843161</v>
      </c>
      <c r="D31" s="9">
        <v>398275</v>
      </c>
      <c r="E31" s="9">
        <v>265410</v>
      </c>
      <c r="F31" s="11"/>
      <c r="G31" s="11"/>
      <c r="H31" s="11"/>
    </row>
    <row r="32" spans="1:10">
      <c r="A32" s="8" t="s">
        <v>29</v>
      </c>
      <c r="B32" s="5">
        <f t="shared" si="0"/>
        <v>3271572</v>
      </c>
      <c r="C32" s="9">
        <v>2813391</v>
      </c>
      <c r="D32" s="9">
        <v>301640</v>
      </c>
      <c r="E32" s="9">
        <v>156541</v>
      </c>
      <c r="F32" s="11"/>
      <c r="G32" s="11"/>
      <c r="H32" s="11"/>
    </row>
    <row r="33" spans="1:8">
      <c r="A33" s="8" t="s">
        <v>30</v>
      </c>
      <c r="B33" s="5">
        <f t="shared" si="0"/>
        <v>1907534</v>
      </c>
      <c r="C33" s="9">
        <v>1632036</v>
      </c>
      <c r="D33" s="9">
        <v>177347</v>
      </c>
      <c r="E33" s="9">
        <v>98151</v>
      </c>
      <c r="F33" s="11"/>
      <c r="G33" s="11"/>
      <c r="H33" s="11"/>
    </row>
    <row r="34" spans="1:8">
      <c r="A34" s="8" t="s">
        <v>31</v>
      </c>
      <c r="B34" s="5">
        <f t="shared" si="0"/>
        <v>1082094</v>
      </c>
      <c r="C34" s="9">
        <v>874827</v>
      </c>
      <c r="D34" s="9">
        <v>118525</v>
      </c>
      <c r="E34" s="9">
        <v>88742</v>
      </c>
      <c r="F34" s="11"/>
      <c r="G34" s="11"/>
      <c r="H34" s="11"/>
    </row>
    <row r="35" spans="1:8">
      <c r="A35" s="8" t="s">
        <v>32</v>
      </c>
      <c r="B35" s="5">
        <f t="shared" si="0"/>
        <v>1904843</v>
      </c>
      <c r="C35" s="9">
        <v>1660171</v>
      </c>
      <c r="D35" s="9">
        <v>164445</v>
      </c>
      <c r="E35" s="9">
        <v>80227</v>
      </c>
      <c r="F35" s="11"/>
      <c r="G35" s="11"/>
      <c r="H35" s="11"/>
    </row>
    <row r="36" spans="1:8">
      <c r="A36" s="8" t="s">
        <v>33</v>
      </c>
      <c r="B36" s="5">
        <f t="shared" si="0"/>
        <v>976821</v>
      </c>
      <c r="C36" s="9">
        <v>811631</v>
      </c>
      <c r="D36" s="9">
        <v>104277</v>
      </c>
      <c r="E36" s="9">
        <v>60913</v>
      </c>
      <c r="F36" s="11"/>
      <c r="G36" s="11"/>
      <c r="H36" s="11"/>
    </row>
    <row r="37" spans="1:8">
      <c r="A37" s="8" t="s">
        <v>34</v>
      </c>
      <c r="B37" s="5">
        <f t="shared" si="0"/>
        <v>1680490</v>
      </c>
      <c r="C37" s="9">
        <v>1336348</v>
      </c>
      <c r="D37" s="9">
        <v>222281</v>
      </c>
      <c r="E37" s="9">
        <v>121861</v>
      </c>
      <c r="F37" s="11"/>
      <c r="G37" s="11"/>
      <c r="H37" s="11"/>
    </row>
    <row r="38" spans="1:8">
      <c r="A38" s="8" t="s">
        <v>35</v>
      </c>
      <c r="B38" s="5">
        <f t="shared" si="0"/>
        <v>960342</v>
      </c>
      <c r="C38" s="9">
        <v>780700</v>
      </c>
      <c r="D38" s="9">
        <v>108039</v>
      </c>
      <c r="E38" s="9">
        <v>71603</v>
      </c>
      <c r="F38" s="11"/>
      <c r="G38" s="11"/>
      <c r="H38" s="11"/>
    </row>
    <row r="39" spans="1:8">
      <c r="A39" s="8" t="s">
        <v>36</v>
      </c>
      <c r="B39" s="5">
        <f t="shared" si="0"/>
        <v>1676486</v>
      </c>
      <c r="C39" s="9">
        <v>1344895</v>
      </c>
      <c r="D39" s="9">
        <v>192582</v>
      </c>
      <c r="E39" s="9">
        <v>139009</v>
      </c>
      <c r="F39" s="11"/>
      <c r="G39" s="11"/>
      <c r="H39" s="11"/>
    </row>
    <row r="40" spans="1:8">
      <c r="A40" s="8" t="s">
        <v>37</v>
      </c>
      <c r="B40" s="5">
        <f t="shared" si="0"/>
        <v>2051619</v>
      </c>
      <c r="C40" s="9">
        <v>1594106</v>
      </c>
      <c r="D40" s="9">
        <v>257616</v>
      </c>
      <c r="E40" s="9">
        <v>199897</v>
      </c>
      <c r="F40" s="11"/>
      <c r="G40" s="11"/>
      <c r="H40" s="11"/>
    </row>
    <row r="41" spans="1:8">
      <c r="A41" s="8" t="s">
        <v>38</v>
      </c>
      <c r="B41" s="5">
        <f t="shared" si="0"/>
        <v>1663915</v>
      </c>
      <c r="C41" s="9">
        <v>1331828</v>
      </c>
      <c r="D41" s="9">
        <v>190239</v>
      </c>
      <c r="E41" s="9">
        <v>141848</v>
      </c>
      <c r="F41" s="11"/>
      <c r="G41" s="11"/>
      <c r="H41" s="11"/>
    </row>
    <row r="42" spans="1:8">
      <c r="A42" s="8" t="s">
        <v>39</v>
      </c>
      <c r="B42" s="5">
        <f t="shared" si="0"/>
        <v>2077167</v>
      </c>
      <c r="C42" s="9">
        <v>1645789</v>
      </c>
      <c r="D42" s="9">
        <v>244006</v>
      </c>
      <c r="E42" s="9">
        <v>187372</v>
      </c>
      <c r="F42" s="11"/>
      <c r="G42" s="11"/>
      <c r="H42" s="11"/>
    </row>
    <row r="43" spans="1:8">
      <c r="A43" s="8" t="s">
        <v>40</v>
      </c>
      <c r="B43" s="5">
        <f t="shared" si="0"/>
        <v>1471365</v>
      </c>
      <c r="C43" s="9">
        <v>1230448</v>
      </c>
      <c r="D43" s="9">
        <v>142521</v>
      </c>
      <c r="E43" s="9">
        <v>98396</v>
      </c>
      <c r="F43" s="11"/>
      <c r="G43" s="11"/>
      <c r="H43" s="11"/>
    </row>
    <row r="44" spans="1:8">
      <c r="A44" s="8" t="s">
        <v>41</v>
      </c>
      <c r="B44" s="5">
        <f t="shared" si="0"/>
        <v>7215429</v>
      </c>
      <c r="C44" s="9">
        <v>5861044</v>
      </c>
      <c r="D44" s="9">
        <v>816745</v>
      </c>
      <c r="E44" s="9">
        <v>537640</v>
      </c>
      <c r="F44" s="11"/>
      <c r="G44" s="11"/>
      <c r="H44" s="11"/>
    </row>
    <row r="45" spans="1:8">
      <c r="A45" s="6" t="s">
        <v>42</v>
      </c>
      <c r="B45" s="5">
        <f t="shared" si="0"/>
        <v>3842657</v>
      </c>
      <c r="C45" s="7">
        <f>+C46+C47+C48+C49</f>
        <v>3023084</v>
      </c>
      <c r="D45" s="7">
        <f t="shared" ref="D45:E45" si="3">+D46+D47+D48+D49</f>
        <v>469931</v>
      </c>
      <c r="E45" s="7">
        <f t="shared" si="3"/>
        <v>349642</v>
      </c>
      <c r="F45" s="11"/>
      <c r="G45" s="11"/>
      <c r="H45" s="11"/>
    </row>
    <row r="46" spans="1:8">
      <c r="A46" s="8" t="s">
        <v>43</v>
      </c>
      <c r="B46" s="5">
        <f t="shared" si="0"/>
        <v>296540</v>
      </c>
      <c r="C46" s="10">
        <v>221962</v>
      </c>
      <c r="D46" s="10">
        <v>38959</v>
      </c>
      <c r="E46" s="10">
        <v>35619</v>
      </c>
      <c r="F46" s="11"/>
      <c r="G46" s="11"/>
      <c r="H46" s="11"/>
    </row>
    <row r="47" spans="1:8">
      <c r="A47" s="8" t="s">
        <v>44</v>
      </c>
      <c r="B47" s="5">
        <f t="shared" si="0"/>
        <v>941355</v>
      </c>
      <c r="C47" s="10">
        <v>735497</v>
      </c>
      <c r="D47" s="10">
        <v>119036</v>
      </c>
      <c r="E47" s="10">
        <v>86822</v>
      </c>
      <c r="F47" s="11"/>
      <c r="G47" s="11"/>
      <c r="H47" s="11"/>
    </row>
    <row r="48" spans="1:8">
      <c r="A48" s="8" t="s">
        <v>45</v>
      </c>
      <c r="B48" s="5">
        <f t="shared" si="0"/>
        <v>944835</v>
      </c>
      <c r="C48" s="10">
        <v>755771</v>
      </c>
      <c r="D48" s="10">
        <v>111666</v>
      </c>
      <c r="E48" s="10">
        <v>77398</v>
      </c>
      <c r="F48" s="11"/>
      <c r="G48" s="11"/>
      <c r="H48" s="11"/>
    </row>
    <row r="49" spans="1:8">
      <c r="A49" s="12" t="s">
        <v>46</v>
      </c>
      <c r="B49" s="20">
        <f t="shared" si="0"/>
        <v>1659927</v>
      </c>
      <c r="C49" s="13">
        <v>1309854</v>
      </c>
      <c r="D49" s="13">
        <v>200270</v>
      </c>
      <c r="E49" s="13">
        <v>149803</v>
      </c>
      <c r="F49" s="11"/>
      <c r="G49" s="11"/>
      <c r="H49" s="11"/>
    </row>
    <row r="50" spans="1:8">
      <c r="A50" s="44" t="s">
        <v>52</v>
      </c>
      <c r="B50" s="44"/>
      <c r="C50" s="44"/>
      <c r="D50" s="44"/>
      <c r="E50" s="44"/>
      <c r="F50" s="11"/>
      <c r="G50" s="11"/>
      <c r="H50" s="11"/>
    </row>
    <row r="51" spans="1:8">
      <c r="A51" s="40" t="s">
        <v>54</v>
      </c>
      <c r="B51" s="40"/>
      <c r="C51" s="40"/>
      <c r="D51" s="40"/>
      <c r="E51" s="40"/>
      <c r="F51" s="11"/>
      <c r="G51" s="11"/>
      <c r="H51" s="11"/>
    </row>
    <row r="52" spans="1:8">
      <c r="A52" s="40" t="s">
        <v>47</v>
      </c>
      <c r="B52" s="40"/>
      <c r="C52" s="40"/>
      <c r="D52" s="40"/>
      <c r="E52" s="40"/>
      <c r="F52" s="11"/>
      <c r="G52" s="11"/>
      <c r="H52" s="11"/>
    </row>
    <row r="53" spans="1:8">
      <c r="A53" s="11"/>
      <c r="B53" s="17"/>
      <c r="C53" s="11"/>
      <c r="D53" s="11"/>
      <c r="E53" s="11"/>
      <c r="F53" s="11"/>
      <c r="G53" s="11"/>
      <c r="H53" s="11"/>
    </row>
    <row r="54" spans="1:8">
      <c r="A54" s="40"/>
      <c r="B54" s="40"/>
      <c r="C54" s="40"/>
      <c r="D54" s="40"/>
      <c r="E54" s="40"/>
      <c r="F54" s="11"/>
      <c r="G54" s="11"/>
      <c r="H54" s="11"/>
    </row>
    <row r="55" spans="1:8">
      <c r="A55" s="11"/>
      <c r="B55" s="17"/>
      <c r="C55" s="11"/>
      <c r="D55" s="11"/>
      <c r="E55" s="11"/>
      <c r="F55" s="11"/>
      <c r="G55" s="11"/>
      <c r="H55" s="11"/>
    </row>
  </sheetData>
  <mergeCells count="6">
    <mergeCell ref="A5:E5"/>
    <mergeCell ref="A6:E6"/>
    <mergeCell ref="A54:E54"/>
    <mergeCell ref="A51:E51"/>
    <mergeCell ref="A52:E52"/>
    <mergeCell ref="A50:E5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5"/>
  <sheetViews>
    <sheetView workbookViewId="0">
      <selection activeCell="G37" sqref="G37"/>
    </sheetView>
  </sheetViews>
  <sheetFormatPr baseColWidth="10" defaultColWidth="10.85546875" defaultRowHeight="1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6" width="11.28515625" style="2" bestFit="1" customWidth="1"/>
    <col min="7" max="7" width="12.7109375" style="2" customWidth="1"/>
    <col min="8" max="16384" width="10.85546875" style="2"/>
  </cols>
  <sheetData>
    <row r="2" spans="1:13">
      <c r="A2" s="11"/>
      <c r="B2" s="17"/>
      <c r="C2" s="11"/>
      <c r="D2" s="11"/>
      <c r="E2" s="11"/>
      <c r="F2" s="11"/>
      <c r="G2" s="11"/>
      <c r="H2" s="11"/>
    </row>
    <row r="3" spans="1:13">
      <c r="A3" s="11"/>
      <c r="B3" s="17"/>
      <c r="C3" s="11"/>
      <c r="D3" s="11"/>
      <c r="E3" s="11"/>
      <c r="F3" s="11"/>
      <c r="G3" s="11"/>
      <c r="H3" s="11"/>
    </row>
    <row r="4" spans="1:13">
      <c r="A4" s="11"/>
      <c r="B4" s="17"/>
      <c r="C4" s="11"/>
      <c r="D4" s="11"/>
      <c r="E4" s="11"/>
      <c r="F4" s="11"/>
      <c r="G4" s="11"/>
      <c r="H4" s="11"/>
    </row>
    <row r="5" spans="1:13" ht="28.5" customHeight="1">
      <c r="A5" s="43" t="s">
        <v>56</v>
      </c>
      <c r="B5" s="43"/>
      <c r="C5" s="43"/>
      <c r="D5" s="43"/>
      <c r="E5" s="43"/>
      <c r="F5" s="29"/>
      <c r="G5" s="29"/>
      <c r="H5" s="29"/>
      <c r="I5" s="29"/>
      <c r="J5" s="29"/>
      <c r="K5" s="1"/>
      <c r="L5" s="1"/>
      <c r="M5" s="1"/>
    </row>
    <row r="6" spans="1:13" ht="15" customHeight="1">
      <c r="A6" s="43" t="s">
        <v>0</v>
      </c>
      <c r="B6" s="43"/>
      <c r="C6" s="43"/>
      <c r="D6" s="43"/>
      <c r="E6" s="43"/>
      <c r="F6" s="18"/>
      <c r="G6" s="18"/>
      <c r="H6" s="18"/>
      <c r="I6" s="1"/>
      <c r="J6" s="1"/>
      <c r="K6" s="1"/>
      <c r="L6" s="1"/>
      <c r="M6" s="1"/>
    </row>
    <row r="7" spans="1:1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11"/>
      <c r="G7" s="11"/>
      <c r="H7" s="11"/>
    </row>
    <row r="8" spans="1:13">
      <c r="A8" s="4" t="s">
        <v>2</v>
      </c>
      <c r="B8" s="5">
        <f>SUM(C8:E8)</f>
        <v>106755288</v>
      </c>
      <c r="C8" s="5">
        <f>SUM(C9+C26+C45)</f>
        <v>87708389</v>
      </c>
      <c r="D8" s="5">
        <f t="shared" ref="D8:E8" si="0">SUM(D9+D26+D45)</f>
        <v>11459556</v>
      </c>
      <c r="E8" s="5">
        <f t="shared" si="0"/>
        <v>7587343</v>
      </c>
      <c r="F8" s="11"/>
      <c r="G8" s="19"/>
      <c r="H8" s="11"/>
    </row>
    <row r="9" spans="1:13">
      <c r="A9" s="6" t="s">
        <v>6</v>
      </c>
      <c r="B9" s="5">
        <f t="shared" ref="B9:B49" si="1">SUM(C9:E9)</f>
        <v>51770310</v>
      </c>
      <c r="C9" s="7">
        <f>SUM(C10:C25)</f>
        <v>42900078</v>
      </c>
      <c r="D9" s="7">
        <f t="shared" ref="D9:E9" si="2">SUM(D10:D25)</f>
        <v>5418249</v>
      </c>
      <c r="E9" s="7">
        <f t="shared" si="2"/>
        <v>3451983</v>
      </c>
      <c r="F9" s="19"/>
      <c r="G9" s="19"/>
      <c r="H9" s="19"/>
      <c r="I9" s="19"/>
    </row>
    <row r="10" spans="1:13">
      <c r="A10" s="8" t="s">
        <v>7</v>
      </c>
      <c r="B10" s="5">
        <f t="shared" si="1"/>
        <v>6421431</v>
      </c>
      <c r="C10" s="9">
        <v>5445433</v>
      </c>
      <c r="D10" s="9">
        <v>636645</v>
      </c>
      <c r="E10" s="9">
        <v>339353</v>
      </c>
      <c r="F10" s="11"/>
      <c r="G10" s="11"/>
      <c r="H10" s="11"/>
    </row>
    <row r="11" spans="1:13">
      <c r="A11" s="8" t="s">
        <v>8</v>
      </c>
      <c r="B11" s="5">
        <f t="shared" si="1"/>
        <v>2306481</v>
      </c>
      <c r="C11" s="9">
        <v>2034645</v>
      </c>
      <c r="D11" s="9">
        <v>187689</v>
      </c>
      <c r="E11" s="9">
        <v>84147</v>
      </c>
      <c r="F11" s="11"/>
      <c r="G11" s="11"/>
      <c r="H11" s="11"/>
    </row>
    <row r="12" spans="1:13">
      <c r="A12" s="8" t="s">
        <v>9</v>
      </c>
      <c r="B12" s="5">
        <f t="shared" si="1"/>
        <v>4349403</v>
      </c>
      <c r="C12" s="9">
        <v>3957242</v>
      </c>
      <c r="D12" s="9">
        <v>300974</v>
      </c>
      <c r="E12" s="9">
        <v>91187</v>
      </c>
      <c r="F12" s="11"/>
      <c r="G12" s="11"/>
      <c r="H12" s="11"/>
    </row>
    <row r="13" spans="1:13">
      <c r="A13" s="8" t="s">
        <v>10</v>
      </c>
      <c r="B13" s="5">
        <f t="shared" si="1"/>
        <v>3911464</v>
      </c>
      <c r="C13" s="9">
        <v>3281233</v>
      </c>
      <c r="D13" s="9">
        <v>383630</v>
      </c>
      <c r="E13" s="9">
        <v>246601</v>
      </c>
      <c r="F13" s="11"/>
      <c r="G13" s="11"/>
      <c r="H13" s="11"/>
    </row>
    <row r="14" spans="1:13">
      <c r="A14" s="8" t="s">
        <v>11</v>
      </c>
      <c r="B14" s="5">
        <f t="shared" si="1"/>
        <v>2416903</v>
      </c>
      <c r="C14" s="9">
        <v>2126262</v>
      </c>
      <c r="D14" s="9">
        <v>190189</v>
      </c>
      <c r="E14" s="9">
        <v>100452</v>
      </c>
      <c r="F14" s="11"/>
      <c r="G14" s="11"/>
      <c r="H14" s="11"/>
    </row>
    <row r="15" spans="1:13">
      <c r="A15" s="8" t="s">
        <v>12</v>
      </c>
      <c r="B15" s="5">
        <f t="shared" si="1"/>
        <v>3055825</v>
      </c>
      <c r="C15" s="9">
        <v>2446089</v>
      </c>
      <c r="D15" s="9">
        <v>355299</v>
      </c>
      <c r="E15" s="9">
        <v>254437</v>
      </c>
      <c r="F15" s="11"/>
      <c r="G15" s="11"/>
      <c r="H15" s="11"/>
    </row>
    <row r="16" spans="1:13">
      <c r="A16" s="8" t="s">
        <v>13</v>
      </c>
      <c r="B16" s="5">
        <f t="shared" si="1"/>
        <v>1541497</v>
      </c>
      <c r="C16" s="9">
        <v>1242248</v>
      </c>
      <c r="D16" s="9">
        <v>170244</v>
      </c>
      <c r="E16" s="9">
        <v>129005</v>
      </c>
      <c r="F16" s="11"/>
      <c r="G16" s="11"/>
      <c r="H16" s="11"/>
    </row>
    <row r="17" spans="1:8">
      <c r="A17" s="8" t="s">
        <v>14</v>
      </c>
      <c r="B17" s="5">
        <f t="shared" si="1"/>
        <v>1836737</v>
      </c>
      <c r="C17" s="9">
        <v>1531542</v>
      </c>
      <c r="D17" s="9">
        <v>196831</v>
      </c>
      <c r="E17" s="9">
        <v>108364</v>
      </c>
      <c r="F17" s="11"/>
      <c r="G17" s="11"/>
      <c r="H17" s="11"/>
    </row>
    <row r="18" spans="1:8">
      <c r="A18" s="8" t="s">
        <v>15</v>
      </c>
      <c r="B18" s="5">
        <f t="shared" si="1"/>
        <v>937785</v>
      </c>
      <c r="C18" s="9">
        <v>785034</v>
      </c>
      <c r="D18" s="9">
        <v>98178</v>
      </c>
      <c r="E18" s="9">
        <v>54573</v>
      </c>
      <c r="F18" s="11"/>
      <c r="G18" s="11"/>
      <c r="H18" s="11"/>
    </row>
    <row r="19" spans="1:8">
      <c r="A19" s="8" t="s">
        <v>16</v>
      </c>
      <c r="B19" s="5">
        <f t="shared" si="1"/>
        <v>4150279</v>
      </c>
      <c r="C19" s="9">
        <v>3307056</v>
      </c>
      <c r="D19" s="9">
        <v>493018</v>
      </c>
      <c r="E19" s="9">
        <v>350205</v>
      </c>
      <c r="F19" s="11"/>
      <c r="G19" s="11"/>
      <c r="H19" s="11"/>
    </row>
    <row r="20" spans="1:8">
      <c r="A20" s="8" t="s">
        <v>17</v>
      </c>
      <c r="B20" s="5">
        <f t="shared" si="1"/>
        <v>1094378</v>
      </c>
      <c r="C20" s="9">
        <v>872401</v>
      </c>
      <c r="D20" s="9">
        <v>127915</v>
      </c>
      <c r="E20" s="9">
        <v>94062</v>
      </c>
      <c r="F20" s="11"/>
      <c r="G20" s="11"/>
      <c r="H20" s="11"/>
    </row>
    <row r="21" spans="1:8">
      <c r="A21" s="8" t="s">
        <v>18</v>
      </c>
      <c r="B21" s="5">
        <f t="shared" si="1"/>
        <v>1817011</v>
      </c>
      <c r="C21" s="9">
        <v>1535376</v>
      </c>
      <c r="D21" s="9">
        <v>185099</v>
      </c>
      <c r="E21" s="9">
        <v>96536</v>
      </c>
      <c r="F21" s="11"/>
      <c r="G21" s="11"/>
      <c r="H21" s="11"/>
    </row>
    <row r="22" spans="1:8">
      <c r="A22" s="8" t="s">
        <v>19</v>
      </c>
      <c r="B22" s="5">
        <f t="shared" si="1"/>
        <v>3424452</v>
      </c>
      <c r="C22" s="9">
        <v>2687247</v>
      </c>
      <c r="D22" s="9">
        <v>420303</v>
      </c>
      <c r="E22" s="9">
        <v>316902</v>
      </c>
      <c r="F22" s="11"/>
      <c r="G22" s="11"/>
      <c r="H22" s="11"/>
    </row>
    <row r="23" spans="1:8">
      <c r="A23" s="8" t="s">
        <v>20</v>
      </c>
      <c r="B23" s="5">
        <f t="shared" si="1"/>
        <v>2320122</v>
      </c>
      <c r="C23" s="9">
        <v>1894748</v>
      </c>
      <c r="D23" s="9">
        <v>255200</v>
      </c>
      <c r="E23" s="9">
        <v>170174</v>
      </c>
      <c r="F23" s="11"/>
      <c r="G23" s="11"/>
      <c r="H23" s="11"/>
    </row>
    <row r="24" spans="1:8">
      <c r="A24" s="8" t="s">
        <v>21</v>
      </c>
      <c r="B24" s="5">
        <f t="shared" si="1"/>
        <v>3133281</v>
      </c>
      <c r="C24" s="9">
        <v>2508758</v>
      </c>
      <c r="D24" s="9">
        <v>365385</v>
      </c>
      <c r="E24" s="9">
        <v>259138</v>
      </c>
      <c r="F24" s="11"/>
      <c r="G24" s="11"/>
      <c r="H24" s="11"/>
    </row>
    <row r="25" spans="1:8">
      <c r="A25" s="8" t="s">
        <v>22</v>
      </c>
      <c r="B25" s="5">
        <f t="shared" si="1"/>
        <v>9053261</v>
      </c>
      <c r="C25" s="9">
        <v>7244764</v>
      </c>
      <c r="D25" s="9">
        <v>1051650</v>
      </c>
      <c r="E25" s="9">
        <v>756847</v>
      </c>
      <c r="F25" s="11"/>
      <c r="G25" s="11"/>
      <c r="H25" s="11"/>
    </row>
    <row r="26" spans="1:8">
      <c r="A26" s="6" t="s">
        <v>23</v>
      </c>
      <c r="B26" s="5">
        <f t="shared" si="1"/>
        <v>51358755</v>
      </c>
      <c r="C26" s="7">
        <f>+C27+C28+C29+C30+C31+C32+C33+C34+C35+C36+C37+C38+C39+C41+C40+C42+C43+C44</f>
        <v>41985001</v>
      </c>
      <c r="D26" s="7">
        <f t="shared" ref="D26:E26" si="3">+D27+D28+D29+D30+D31+D32+D33+D34+D35+D36+D37+D38+D39+D41+D40+D42+D43+D44</f>
        <v>5593878</v>
      </c>
      <c r="E26" s="7">
        <f t="shared" si="3"/>
        <v>3779876</v>
      </c>
      <c r="F26" s="11"/>
      <c r="G26" s="11"/>
      <c r="H26" s="11"/>
    </row>
    <row r="27" spans="1:8" s="11" customFormat="1" ht="14.25">
      <c r="A27" s="8" t="s">
        <v>24</v>
      </c>
      <c r="B27" s="5">
        <f t="shared" si="1"/>
        <v>9994781</v>
      </c>
      <c r="C27" s="9">
        <v>7982117</v>
      </c>
      <c r="D27" s="9">
        <v>1156966</v>
      </c>
      <c r="E27" s="9">
        <v>855698</v>
      </c>
    </row>
    <row r="28" spans="1:8">
      <c r="A28" s="8" t="s">
        <v>25</v>
      </c>
      <c r="B28" s="5">
        <f t="shared" si="1"/>
        <v>2134955</v>
      </c>
      <c r="C28" s="9">
        <v>1846961</v>
      </c>
      <c r="D28" s="9">
        <v>196243</v>
      </c>
      <c r="E28" s="9">
        <v>91751</v>
      </c>
      <c r="F28" s="11"/>
      <c r="G28" s="11"/>
      <c r="H28" s="11"/>
    </row>
    <row r="29" spans="1:8">
      <c r="A29" s="8" t="s">
        <v>26</v>
      </c>
      <c r="B29" s="5">
        <f t="shared" si="1"/>
        <v>1596444</v>
      </c>
      <c r="C29" s="9">
        <v>1360121</v>
      </c>
      <c r="D29" s="9">
        <v>149265</v>
      </c>
      <c r="E29" s="9">
        <v>87058</v>
      </c>
      <c r="F29" s="11"/>
      <c r="G29" s="11"/>
      <c r="H29" s="11"/>
    </row>
    <row r="30" spans="1:8">
      <c r="A30" s="8" t="s">
        <v>27</v>
      </c>
      <c r="B30" s="5">
        <f t="shared" si="1"/>
        <v>3368063</v>
      </c>
      <c r="C30" s="9">
        <v>2887352</v>
      </c>
      <c r="D30" s="9">
        <v>318782</v>
      </c>
      <c r="E30" s="9">
        <v>161929</v>
      </c>
      <c r="F30" s="11"/>
      <c r="G30" s="11"/>
      <c r="H30" s="11"/>
    </row>
    <row r="31" spans="1:8">
      <c r="A31" s="8" t="s">
        <v>28</v>
      </c>
      <c r="B31" s="5">
        <f t="shared" si="1"/>
        <v>3919861</v>
      </c>
      <c r="C31" s="9">
        <v>3174322</v>
      </c>
      <c r="D31" s="9">
        <v>434538</v>
      </c>
      <c r="E31" s="9">
        <v>311001</v>
      </c>
      <c r="F31" s="11"/>
      <c r="G31" s="11"/>
      <c r="H31" s="11"/>
    </row>
    <row r="32" spans="1:8">
      <c r="A32" s="8" t="s">
        <v>29</v>
      </c>
      <c r="B32" s="5">
        <f t="shared" si="1"/>
        <v>3503140</v>
      </c>
      <c r="C32" s="9">
        <v>2997799</v>
      </c>
      <c r="D32" s="9">
        <v>325043</v>
      </c>
      <c r="E32" s="9">
        <v>180298</v>
      </c>
      <c r="F32" s="11"/>
      <c r="G32" s="11"/>
      <c r="H32" s="11"/>
    </row>
    <row r="33" spans="1:8">
      <c r="A33" s="8" t="s">
        <v>30</v>
      </c>
      <c r="B33" s="5">
        <f t="shared" si="1"/>
        <v>2065316</v>
      </c>
      <c r="C33" s="9">
        <v>1762039</v>
      </c>
      <c r="D33" s="9">
        <v>190090</v>
      </c>
      <c r="E33" s="9">
        <v>113187</v>
      </c>
      <c r="F33" s="11"/>
      <c r="G33" s="11"/>
      <c r="H33" s="11"/>
    </row>
    <row r="34" spans="1:8">
      <c r="A34" s="8" t="s">
        <v>31</v>
      </c>
      <c r="B34" s="5">
        <f t="shared" si="1"/>
        <v>1224454</v>
      </c>
      <c r="C34" s="9">
        <v>989015</v>
      </c>
      <c r="D34" s="9">
        <v>133588</v>
      </c>
      <c r="E34" s="9">
        <v>101851</v>
      </c>
      <c r="F34" s="11"/>
      <c r="G34" s="11"/>
      <c r="H34" s="11"/>
    </row>
    <row r="35" spans="1:8">
      <c r="A35" s="8" t="s">
        <v>32</v>
      </c>
      <c r="B35" s="5">
        <f t="shared" si="1"/>
        <v>2048195</v>
      </c>
      <c r="C35" s="9">
        <v>1773240</v>
      </c>
      <c r="D35" s="9">
        <v>184727</v>
      </c>
      <c r="E35" s="9">
        <v>90228</v>
      </c>
      <c r="F35" s="11"/>
      <c r="G35" s="11"/>
      <c r="H35" s="11"/>
    </row>
    <row r="36" spans="1:8">
      <c r="A36" s="8" t="s">
        <v>33</v>
      </c>
      <c r="B36" s="5">
        <f t="shared" si="1"/>
        <v>1049870</v>
      </c>
      <c r="C36" s="9">
        <v>865771</v>
      </c>
      <c r="D36" s="9">
        <v>115256</v>
      </c>
      <c r="E36" s="9">
        <v>68843</v>
      </c>
      <c r="F36" s="11"/>
      <c r="G36" s="11"/>
      <c r="H36" s="11"/>
    </row>
    <row r="37" spans="1:8">
      <c r="A37" s="8" t="s">
        <v>34</v>
      </c>
      <c r="B37" s="5">
        <f t="shared" si="1"/>
        <v>1738910</v>
      </c>
      <c r="C37" s="9">
        <v>1362039</v>
      </c>
      <c r="D37" s="9">
        <v>237515</v>
      </c>
      <c r="E37" s="9">
        <v>139356</v>
      </c>
      <c r="F37" s="11"/>
      <c r="G37" s="11"/>
      <c r="H37" s="11"/>
    </row>
    <row r="38" spans="1:8">
      <c r="A38" s="8" t="s">
        <v>35</v>
      </c>
      <c r="B38" s="5">
        <f t="shared" si="1"/>
        <v>1018710</v>
      </c>
      <c r="C38" s="9">
        <v>818218</v>
      </c>
      <c r="D38" s="9">
        <v>119341</v>
      </c>
      <c r="E38" s="9">
        <v>81151</v>
      </c>
      <c r="F38" s="11"/>
      <c r="G38" s="11"/>
      <c r="H38" s="11"/>
    </row>
    <row r="39" spans="1:8">
      <c r="A39" s="8" t="s">
        <v>36</v>
      </c>
      <c r="B39" s="5">
        <f t="shared" si="1"/>
        <v>1787816</v>
      </c>
      <c r="C39" s="9">
        <v>1421404</v>
      </c>
      <c r="D39" s="9">
        <v>207319</v>
      </c>
      <c r="E39" s="9">
        <v>159093</v>
      </c>
      <c r="F39" s="11"/>
      <c r="G39" s="11"/>
      <c r="H39" s="11"/>
    </row>
    <row r="40" spans="1:8">
      <c r="A40" s="8" t="s">
        <v>37</v>
      </c>
      <c r="B40" s="5">
        <f t="shared" si="1"/>
        <v>2124352</v>
      </c>
      <c r="C40" s="9">
        <v>1624083</v>
      </c>
      <c r="D40" s="9">
        <v>273001</v>
      </c>
      <c r="E40" s="9">
        <v>227268</v>
      </c>
      <c r="F40" s="11"/>
      <c r="G40" s="11"/>
      <c r="H40" s="11"/>
    </row>
    <row r="41" spans="1:8">
      <c r="A41" s="8" t="s">
        <v>38</v>
      </c>
      <c r="B41" s="5">
        <f t="shared" si="1"/>
        <v>1852719</v>
      </c>
      <c r="C41" s="9">
        <v>1476639</v>
      </c>
      <c r="D41" s="9">
        <v>212504</v>
      </c>
      <c r="E41" s="9">
        <v>163576</v>
      </c>
      <c r="F41" s="11"/>
      <c r="G41" s="11"/>
      <c r="H41" s="11"/>
    </row>
    <row r="42" spans="1:8">
      <c r="A42" s="8" t="s">
        <v>39</v>
      </c>
      <c r="B42" s="5">
        <f t="shared" si="1"/>
        <v>2368720</v>
      </c>
      <c r="C42" s="9">
        <v>1864581</v>
      </c>
      <c r="D42" s="9">
        <v>282037</v>
      </c>
      <c r="E42" s="9">
        <v>222102</v>
      </c>
      <c r="F42" s="11"/>
      <c r="G42" s="11"/>
      <c r="H42" s="11"/>
    </row>
    <row r="43" spans="1:8">
      <c r="A43" s="8" t="s">
        <v>40</v>
      </c>
      <c r="B43" s="5">
        <f t="shared" si="1"/>
        <v>1607627</v>
      </c>
      <c r="C43" s="9">
        <v>1338352</v>
      </c>
      <c r="D43" s="9">
        <v>156434</v>
      </c>
      <c r="E43" s="9">
        <v>112841</v>
      </c>
      <c r="F43" s="11"/>
      <c r="G43" s="11"/>
      <c r="H43" s="11"/>
    </row>
    <row r="44" spans="1:8">
      <c r="A44" s="8" t="s">
        <v>41</v>
      </c>
      <c r="B44" s="5">
        <f t="shared" si="1"/>
        <v>7954822</v>
      </c>
      <c r="C44" s="9">
        <v>6440948</v>
      </c>
      <c r="D44" s="9">
        <v>901229</v>
      </c>
      <c r="E44" s="9">
        <v>612645</v>
      </c>
      <c r="F44" s="11"/>
      <c r="G44" s="11"/>
      <c r="H44" s="11"/>
    </row>
    <row r="45" spans="1:8">
      <c r="A45" s="6" t="s">
        <v>42</v>
      </c>
      <c r="B45" s="5">
        <f t="shared" si="1"/>
        <v>3626223</v>
      </c>
      <c r="C45" s="7">
        <f>+C46+C47+C48+C49</f>
        <v>2823310</v>
      </c>
      <c r="D45" s="7">
        <f t="shared" ref="D45:E45" si="4">+D46+D47+D48+D49</f>
        <v>447429</v>
      </c>
      <c r="E45" s="7">
        <f t="shared" si="4"/>
        <v>355484</v>
      </c>
      <c r="F45" s="11"/>
      <c r="G45" s="11"/>
      <c r="H45" s="11"/>
    </row>
    <row r="46" spans="1:8">
      <c r="A46" s="8" t="s">
        <v>43</v>
      </c>
      <c r="B46" s="5">
        <f t="shared" si="1"/>
        <v>261678</v>
      </c>
      <c r="C46" s="10">
        <v>195591</v>
      </c>
      <c r="D46" s="10">
        <v>33070</v>
      </c>
      <c r="E46" s="10">
        <v>33017</v>
      </c>
      <c r="F46" s="11"/>
      <c r="G46" s="11"/>
      <c r="H46" s="11"/>
    </row>
    <row r="47" spans="1:8">
      <c r="A47" s="8" t="s">
        <v>44</v>
      </c>
      <c r="B47" s="5">
        <f t="shared" si="1"/>
        <v>871845</v>
      </c>
      <c r="C47" s="10">
        <v>670820</v>
      </c>
      <c r="D47" s="10">
        <v>111565</v>
      </c>
      <c r="E47" s="10">
        <v>89460</v>
      </c>
      <c r="F47" s="11"/>
      <c r="G47" s="11"/>
      <c r="H47" s="11"/>
    </row>
    <row r="48" spans="1:8">
      <c r="A48" s="8" t="s">
        <v>45</v>
      </c>
      <c r="B48" s="5">
        <f t="shared" si="1"/>
        <v>898466</v>
      </c>
      <c r="C48" s="10">
        <v>711645</v>
      </c>
      <c r="D48" s="10">
        <v>107480</v>
      </c>
      <c r="E48" s="10">
        <v>79341</v>
      </c>
      <c r="F48" s="11"/>
      <c r="G48" s="11"/>
      <c r="H48" s="11"/>
    </row>
    <row r="49" spans="1:8">
      <c r="A49" s="12" t="s">
        <v>46</v>
      </c>
      <c r="B49" s="20">
        <f t="shared" si="1"/>
        <v>1594234</v>
      </c>
      <c r="C49" s="13">
        <v>1245254</v>
      </c>
      <c r="D49" s="13">
        <v>195314</v>
      </c>
      <c r="E49" s="13">
        <v>153666</v>
      </c>
      <c r="F49" s="11"/>
      <c r="G49" s="11"/>
      <c r="H49" s="11"/>
    </row>
    <row r="50" spans="1:8">
      <c r="A50" s="44" t="s">
        <v>52</v>
      </c>
      <c r="B50" s="44"/>
      <c r="C50" s="44"/>
      <c r="D50" s="44"/>
      <c r="E50" s="44"/>
      <c r="F50" s="11"/>
      <c r="G50" s="11"/>
      <c r="H50" s="11"/>
    </row>
    <row r="51" spans="1:8" ht="12.75" customHeight="1">
      <c r="A51" s="40" t="s">
        <v>54</v>
      </c>
      <c r="B51" s="40"/>
      <c r="C51" s="40"/>
      <c r="D51" s="40"/>
      <c r="E51" s="40"/>
      <c r="F51" s="11"/>
      <c r="G51" s="11"/>
      <c r="H51" s="11"/>
    </row>
    <row r="52" spans="1:8">
      <c r="A52" s="39" t="s">
        <v>47</v>
      </c>
      <c r="B52" s="39"/>
      <c r="C52" s="39"/>
      <c r="D52" s="39"/>
      <c r="E52" s="39"/>
      <c r="F52" s="11"/>
      <c r="G52" s="11"/>
      <c r="H52" s="11"/>
    </row>
    <row r="53" spans="1:8">
      <c r="A53" s="38"/>
      <c r="B53" s="5"/>
      <c r="C53" s="10"/>
      <c r="D53" s="10"/>
      <c r="E53" s="10"/>
      <c r="F53" s="11"/>
      <c r="G53" s="11"/>
      <c r="H53" s="11"/>
    </row>
    <row r="54" spans="1:8">
      <c r="A54" s="11"/>
      <c r="B54" s="17"/>
      <c r="C54" s="11"/>
      <c r="D54" s="11"/>
      <c r="E54" s="11"/>
      <c r="F54" s="11"/>
      <c r="G54" s="11"/>
      <c r="H54" s="11"/>
    </row>
    <row r="55" spans="1:8">
      <c r="A55" s="11"/>
      <c r="B55" s="17"/>
      <c r="C55" s="11"/>
      <c r="D55" s="11"/>
      <c r="E55" s="11"/>
      <c r="F55" s="11"/>
      <c r="G55" s="11"/>
      <c r="H55" s="11"/>
    </row>
  </sheetData>
  <mergeCells count="4">
    <mergeCell ref="A5:E5"/>
    <mergeCell ref="A6:E6"/>
    <mergeCell ref="A50:E50"/>
    <mergeCell ref="A51:E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5"/>
  <sheetViews>
    <sheetView workbookViewId="0">
      <selection sqref="A1:XFD1048576"/>
    </sheetView>
  </sheetViews>
  <sheetFormatPr baseColWidth="10" defaultColWidth="10.85546875" defaultRowHeight="1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6" width="11.28515625" style="2" bestFit="1" customWidth="1"/>
    <col min="7" max="7" width="12.7109375" style="2" customWidth="1"/>
    <col min="8" max="16384" width="10.85546875" style="2"/>
  </cols>
  <sheetData>
    <row r="2" spans="1:13">
      <c r="A2" s="11"/>
      <c r="B2" s="17"/>
      <c r="C2" s="11"/>
      <c r="D2" s="11"/>
      <c r="E2" s="11"/>
      <c r="F2" s="11"/>
      <c r="G2" s="11"/>
      <c r="H2" s="11"/>
    </row>
    <row r="3" spans="1:13">
      <c r="A3" s="11"/>
      <c r="B3" s="17"/>
      <c r="C3" s="11"/>
      <c r="D3" s="11"/>
      <c r="E3" s="11"/>
      <c r="F3" s="11"/>
      <c r="G3" s="11"/>
      <c r="H3" s="11"/>
    </row>
    <row r="4" spans="1:13">
      <c r="A4" s="11"/>
      <c r="B4" s="17"/>
      <c r="C4" s="11"/>
      <c r="D4" s="11"/>
      <c r="E4" s="11"/>
      <c r="F4" s="11"/>
      <c r="G4" s="11"/>
      <c r="H4" s="11"/>
    </row>
    <row r="5" spans="1:13" ht="28.5" customHeight="1">
      <c r="A5" s="43" t="s">
        <v>55</v>
      </c>
      <c r="B5" s="43"/>
      <c r="C5" s="43"/>
      <c r="D5" s="43"/>
      <c r="E5" s="43"/>
      <c r="F5" s="29"/>
      <c r="G5" s="29"/>
      <c r="H5" s="29"/>
      <c r="I5" s="29"/>
      <c r="J5" s="29"/>
      <c r="K5" s="1"/>
      <c r="L5" s="1"/>
      <c r="M5" s="1"/>
    </row>
    <row r="6" spans="1:13" ht="15" customHeight="1">
      <c r="A6" s="43" t="s">
        <v>0</v>
      </c>
      <c r="B6" s="43"/>
      <c r="C6" s="43"/>
      <c r="D6" s="43"/>
      <c r="E6" s="43"/>
      <c r="F6" s="18"/>
      <c r="G6" s="18"/>
      <c r="H6" s="18"/>
      <c r="I6" s="1"/>
      <c r="J6" s="1"/>
      <c r="K6" s="1"/>
      <c r="L6" s="1"/>
      <c r="M6" s="1"/>
    </row>
    <row r="7" spans="1:1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11"/>
      <c r="G7" s="11"/>
      <c r="H7" s="11"/>
    </row>
    <row r="8" spans="1:13">
      <c r="A8" s="4" t="s">
        <v>2</v>
      </c>
      <c r="B8" s="5">
        <f>SUM(C8:E8)</f>
        <v>109631740</v>
      </c>
      <c r="C8" s="5">
        <f>SUM(C9+C26+C45)</f>
        <v>90572101</v>
      </c>
      <c r="D8" s="5">
        <f t="shared" ref="D8:E8" si="0">SUM(D9+D26+D45)</f>
        <v>11612179</v>
      </c>
      <c r="E8" s="5">
        <f t="shared" si="0"/>
        <v>7447460</v>
      </c>
      <c r="F8" s="11"/>
      <c r="G8" s="19"/>
      <c r="H8" s="11"/>
    </row>
    <row r="9" spans="1:13">
      <c r="A9" s="6" t="s">
        <v>6</v>
      </c>
      <c r="B9" s="5">
        <f>SUM(C9:E9)</f>
        <v>53220393</v>
      </c>
      <c r="C9" s="7">
        <f>SUM(C10:C25)</f>
        <v>44243912</v>
      </c>
      <c r="D9" s="7">
        <f t="shared" ref="D9:E9" si="1">SUM(D10:D25)</f>
        <v>5547903</v>
      </c>
      <c r="E9" s="7">
        <f t="shared" si="1"/>
        <v>3428578</v>
      </c>
      <c r="F9" s="19"/>
      <c r="G9" s="19"/>
      <c r="H9" s="19"/>
      <c r="I9" s="19"/>
    </row>
    <row r="10" spans="1:13">
      <c r="A10" s="8" t="s">
        <v>7</v>
      </c>
      <c r="B10" s="5">
        <f>SUM(C10:E10)</f>
        <v>6594490</v>
      </c>
      <c r="C10" s="9">
        <v>5612538</v>
      </c>
      <c r="D10" s="9">
        <v>641176</v>
      </c>
      <c r="E10" s="9">
        <v>340776</v>
      </c>
      <c r="F10" s="11"/>
      <c r="G10" s="11"/>
      <c r="H10" s="11"/>
    </row>
    <row r="11" spans="1:13">
      <c r="A11" s="8" t="s">
        <v>8</v>
      </c>
      <c r="B11" s="5">
        <f t="shared" ref="B11:B25" si="2">SUM(C11:E11)</f>
        <v>2380754</v>
      </c>
      <c r="C11" s="9">
        <v>2092995</v>
      </c>
      <c r="D11" s="9">
        <v>200562</v>
      </c>
      <c r="E11" s="9">
        <v>87197</v>
      </c>
      <c r="F11" s="11"/>
      <c r="G11" s="11"/>
      <c r="H11" s="11"/>
    </row>
    <row r="12" spans="1:13">
      <c r="A12" s="8" t="s">
        <v>9</v>
      </c>
      <c r="B12" s="5">
        <f t="shared" si="2"/>
        <v>4622817</v>
      </c>
      <c r="C12" s="9">
        <v>4209162</v>
      </c>
      <c r="D12" s="9">
        <v>322336</v>
      </c>
      <c r="E12" s="9">
        <v>91319</v>
      </c>
      <c r="F12" s="11"/>
      <c r="G12" s="11"/>
      <c r="H12" s="11"/>
    </row>
    <row r="13" spans="1:13">
      <c r="A13" s="8" t="s">
        <v>10</v>
      </c>
      <c r="B13" s="5">
        <f t="shared" si="2"/>
        <v>3884585</v>
      </c>
      <c r="C13" s="9">
        <v>3276931</v>
      </c>
      <c r="D13" s="9">
        <v>374699</v>
      </c>
      <c r="E13" s="9">
        <v>232955</v>
      </c>
      <c r="F13" s="11"/>
      <c r="G13" s="11"/>
      <c r="H13" s="11"/>
    </row>
    <row r="14" spans="1:13">
      <c r="A14" s="8" t="s">
        <v>11</v>
      </c>
      <c r="B14" s="5">
        <f t="shared" si="2"/>
        <v>2406739</v>
      </c>
      <c r="C14" s="9">
        <v>2112917</v>
      </c>
      <c r="D14" s="9">
        <v>194992</v>
      </c>
      <c r="E14" s="9">
        <v>98830</v>
      </c>
      <c r="F14" s="11"/>
      <c r="G14" s="11"/>
      <c r="H14" s="11"/>
    </row>
    <row r="15" spans="1:13">
      <c r="A15" s="8" t="s">
        <v>12</v>
      </c>
      <c r="B15" s="5">
        <f t="shared" si="2"/>
        <v>3008905</v>
      </c>
      <c r="C15" s="9">
        <v>2407890</v>
      </c>
      <c r="D15" s="9">
        <v>351059</v>
      </c>
      <c r="E15" s="9">
        <v>249956</v>
      </c>
      <c r="F15" s="11"/>
      <c r="G15" s="11"/>
      <c r="H15" s="11"/>
    </row>
    <row r="16" spans="1:13">
      <c r="A16" s="8" t="s">
        <v>13</v>
      </c>
      <c r="B16" s="5">
        <f t="shared" si="2"/>
        <v>1597335</v>
      </c>
      <c r="C16" s="9">
        <v>1292921</v>
      </c>
      <c r="D16" s="9">
        <v>173922</v>
      </c>
      <c r="E16" s="9">
        <v>130492</v>
      </c>
      <c r="F16" s="11"/>
      <c r="G16" s="11"/>
      <c r="H16" s="11"/>
    </row>
    <row r="17" spans="1:8">
      <c r="A17" s="8" t="s">
        <v>14</v>
      </c>
      <c r="B17" s="5">
        <f t="shared" si="2"/>
        <v>1874274</v>
      </c>
      <c r="C17" s="9">
        <v>1563094</v>
      </c>
      <c r="D17" s="9">
        <v>202944</v>
      </c>
      <c r="E17" s="9">
        <v>108236</v>
      </c>
      <c r="F17" s="11"/>
      <c r="G17" s="11"/>
      <c r="H17" s="11"/>
    </row>
    <row r="18" spans="1:8">
      <c r="A18" s="8" t="s">
        <v>15</v>
      </c>
      <c r="B18" s="5">
        <f t="shared" si="2"/>
        <v>944198</v>
      </c>
      <c r="C18" s="9">
        <v>794815</v>
      </c>
      <c r="D18" s="9">
        <v>95568</v>
      </c>
      <c r="E18" s="9">
        <v>53815</v>
      </c>
      <c r="F18" s="11"/>
      <c r="G18" s="11"/>
      <c r="H18" s="11"/>
    </row>
    <row r="19" spans="1:8">
      <c r="A19" s="8" t="s">
        <v>16</v>
      </c>
      <c r="B19" s="5">
        <f t="shared" si="2"/>
        <v>4189094</v>
      </c>
      <c r="C19" s="9">
        <v>3355578</v>
      </c>
      <c r="D19" s="9">
        <v>490791</v>
      </c>
      <c r="E19" s="9">
        <v>342725</v>
      </c>
      <c r="F19" s="11"/>
      <c r="G19" s="11"/>
      <c r="H19" s="11"/>
    </row>
    <row r="20" spans="1:8">
      <c r="A20" s="8" t="s">
        <v>17</v>
      </c>
      <c r="B20" s="5">
        <f t="shared" si="2"/>
        <v>1111560</v>
      </c>
      <c r="C20" s="9">
        <v>889119</v>
      </c>
      <c r="D20" s="9">
        <v>128428</v>
      </c>
      <c r="E20" s="9">
        <v>94013</v>
      </c>
      <c r="F20" s="11"/>
      <c r="G20" s="11"/>
      <c r="H20" s="11"/>
    </row>
    <row r="21" spans="1:8">
      <c r="A21" s="8" t="s">
        <v>18</v>
      </c>
      <c r="B21" s="5">
        <f t="shared" si="2"/>
        <v>1922505</v>
      </c>
      <c r="C21" s="9">
        <v>1626879</v>
      </c>
      <c r="D21" s="9">
        <v>198255</v>
      </c>
      <c r="E21" s="9">
        <v>97371</v>
      </c>
      <c r="F21" s="11"/>
      <c r="G21" s="11"/>
      <c r="H21" s="11"/>
    </row>
    <row r="22" spans="1:8">
      <c r="A22" s="8" t="s">
        <v>19</v>
      </c>
      <c r="B22" s="5">
        <f t="shared" si="2"/>
        <v>3404536</v>
      </c>
      <c r="C22" s="9">
        <v>2678474</v>
      </c>
      <c r="D22" s="9">
        <v>420982</v>
      </c>
      <c r="E22" s="9">
        <v>305080</v>
      </c>
      <c r="F22" s="11"/>
      <c r="G22" s="11"/>
      <c r="H22" s="11"/>
    </row>
    <row r="23" spans="1:8">
      <c r="A23" s="8" t="s">
        <v>20</v>
      </c>
      <c r="B23" s="5">
        <f t="shared" si="2"/>
        <v>2389243</v>
      </c>
      <c r="C23" s="9">
        <v>1947144</v>
      </c>
      <c r="D23" s="9">
        <v>268348</v>
      </c>
      <c r="E23" s="9">
        <v>173751</v>
      </c>
      <c r="F23" s="11"/>
      <c r="G23" s="11"/>
      <c r="H23" s="11"/>
    </row>
    <row r="24" spans="1:8">
      <c r="A24" s="8" t="s">
        <v>21</v>
      </c>
      <c r="B24" s="5">
        <f t="shared" si="2"/>
        <v>3254453</v>
      </c>
      <c r="C24" s="9">
        <v>2619003</v>
      </c>
      <c r="D24" s="9">
        <v>377035</v>
      </c>
      <c r="E24" s="9">
        <v>258415</v>
      </c>
      <c r="F24" s="11"/>
      <c r="G24" s="11"/>
      <c r="H24" s="11"/>
    </row>
    <row r="25" spans="1:8">
      <c r="A25" s="8" t="s">
        <v>22</v>
      </c>
      <c r="B25" s="5">
        <f t="shared" si="2"/>
        <v>9634905</v>
      </c>
      <c r="C25" s="9">
        <v>7764452</v>
      </c>
      <c r="D25" s="9">
        <v>1106806</v>
      </c>
      <c r="E25" s="9">
        <v>763647</v>
      </c>
      <c r="F25" s="11"/>
      <c r="G25" s="11"/>
      <c r="H25" s="11"/>
    </row>
    <row r="26" spans="1:8">
      <c r="A26" s="6" t="s">
        <v>23</v>
      </c>
      <c r="B26" s="5">
        <f>SUM(C26:F26)</f>
        <v>53039869</v>
      </c>
      <c r="C26" s="7">
        <f>SUM(C27:C44)</f>
        <v>43668656</v>
      </c>
      <c r="D26" s="7">
        <f>SUM(D27:D44)</f>
        <v>5654387</v>
      </c>
      <c r="E26" s="7">
        <f>SUM(E27:E44)</f>
        <v>3716826</v>
      </c>
      <c r="F26" s="11"/>
      <c r="G26" s="11"/>
      <c r="H26" s="11"/>
    </row>
    <row r="27" spans="1:8" s="11" customFormat="1" ht="14.25">
      <c r="A27" s="8" t="s">
        <v>24</v>
      </c>
      <c r="B27" s="5">
        <f>+C27+D27+E27</f>
        <v>10417644</v>
      </c>
      <c r="C27" s="9">
        <v>8405244</v>
      </c>
      <c r="D27" s="9">
        <v>1175756</v>
      </c>
      <c r="E27" s="9">
        <v>836644</v>
      </c>
    </row>
    <row r="28" spans="1:8">
      <c r="A28" s="8" t="s">
        <v>25</v>
      </c>
      <c r="B28" s="5">
        <f t="shared" ref="B28:B44" si="3">+C28+D28+E28</f>
        <v>2254945</v>
      </c>
      <c r="C28" s="9">
        <v>1959257</v>
      </c>
      <c r="D28" s="9">
        <v>202505</v>
      </c>
      <c r="E28" s="9">
        <v>93183</v>
      </c>
      <c r="F28" s="11"/>
      <c r="G28" s="11"/>
      <c r="H28" s="11"/>
    </row>
    <row r="29" spans="1:8">
      <c r="A29" s="8" t="s">
        <v>26</v>
      </c>
      <c r="B29" s="5">
        <f t="shared" si="3"/>
        <v>1641366</v>
      </c>
      <c r="C29" s="9">
        <v>1407213</v>
      </c>
      <c r="D29" s="9">
        <v>148408</v>
      </c>
      <c r="E29" s="9">
        <v>85745</v>
      </c>
      <c r="F29" s="11"/>
      <c r="G29" s="11"/>
      <c r="H29" s="11"/>
    </row>
    <row r="30" spans="1:8">
      <c r="A30" s="8" t="s">
        <v>27</v>
      </c>
      <c r="B30" s="5">
        <f t="shared" si="3"/>
        <v>3536109</v>
      </c>
      <c r="C30" s="9">
        <v>3034813</v>
      </c>
      <c r="D30" s="9">
        <v>333858</v>
      </c>
      <c r="E30" s="9">
        <v>167438</v>
      </c>
      <c r="F30" s="11"/>
      <c r="G30" s="11"/>
      <c r="H30" s="11"/>
    </row>
    <row r="31" spans="1:8">
      <c r="A31" s="8" t="s">
        <v>28</v>
      </c>
      <c r="B31" s="5">
        <f t="shared" si="3"/>
        <v>4094670</v>
      </c>
      <c r="C31" s="9">
        <v>3361849</v>
      </c>
      <c r="D31" s="9">
        <v>434932</v>
      </c>
      <c r="E31" s="9">
        <v>297889</v>
      </c>
      <c r="F31" s="11"/>
      <c r="G31" s="11"/>
      <c r="H31" s="11"/>
    </row>
    <row r="32" spans="1:8">
      <c r="A32" s="8" t="s">
        <v>29</v>
      </c>
      <c r="B32" s="5">
        <f t="shared" si="3"/>
        <v>3580088</v>
      </c>
      <c r="C32" s="9">
        <v>3087816</v>
      </c>
      <c r="D32" s="9">
        <v>317598</v>
      </c>
      <c r="E32" s="9">
        <v>174674</v>
      </c>
      <c r="F32" s="11"/>
      <c r="G32" s="11"/>
      <c r="H32" s="11"/>
    </row>
    <row r="33" spans="1:8">
      <c r="A33" s="8" t="s">
        <v>30</v>
      </c>
      <c r="B33" s="5">
        <f t="shared" si="3"/>
        <v>2168014</v>
      </c>
      <c r="C33" s="9">
        <v>1860132</v>
      </c>
      <c r="D33" s="9">
        <v>196067</v>
      </c>
      <c r="E33" s="9">
        <v>111815</v>
      </c>
      <c r="F33" s="11"/>
      <c r="G33" s="11"/>
      <c r="H33" s="11"/>
    </row>
    <row r="34" spans="1:8">
      <c r="A34" s="8" t="s">
        <v>31</v>
      </c>
      <c r="B34" s="5">
        <f t="shared" si="3"/>
        <v>1273545</v>
      </c>
      <c r="C34" s="9">
        <v>1030226</v>
      </c>
      <c r="D34" s="9">
        <v>138825</v>
      </c>
      <c r="E34" s="9">
        <v>104494</v>
      </c>
      <c r="F34" s="11"/>
      <c r="G34" s="11"/>
      <c r="H34" s="11"/>
    </row>
    <row r="35" spans="1:8">
      <c r="A35" s="8" t="s">
        <v>32</v>
      </c>
      <c r="B35" s="5">
        <f t="shared" si="3"/>
        <v>2159734</v>
      </c>
      <c r="C35" s="9">
        <v>1876874</v>
      </c>
      <c r="D35" s="9">
        <v>192270</v>
      </c>
      <c r="E35" s="9">
        <v>90590</v>
      </c>
      <c r="F35" s="11"/>
      <c r="G35" s="11"/>
      <c r="H35" s="11"/>
    </row>
    <row r="36" spans="1:8">
      <c r="A36" s="8" t="s">
        <v>33</v>
      </c>
      <c r="B36" s="5">
        <f t="shared" si="3"/>
        <v>1022915</v>
      </c>
      <c r="C36" s="9">
        <v>843936</v>
      </c>
      <c r="D36" s="9">
        <v>112468</v>
      </c>
      <c r="E36" s="9">
        <v>66511</v>
      </c>
      <c r="F36" s="11"/>
      <c r="G36" s="11"/>
      <c r="H36" s="11"/>
    </row>
    <row r="37" spans="1:8">
      <c r="A37" s="8" t="s">
        <v>34</v>
      </c>
      <c r="B37" s="5">
        <f t="shared" si="3"/>
        <v>1734147</v>
      </c>
      <c r="C37" s="9">
        <v>1360635</v>
      </c>
      <c r="D37" s="9">
        <v>235867</v>
      </c>
      <c r="E37" s="9">
        <v>137645</v>
      </c>
      <c r="F37" s="11"/>
      <c r="G37" s="11"/>
      <c r="H37" s="11"/>
    </row>
    <row r="38" spans="1:8">
      <c r="A38" s="8" t="s">
        <v>35</v>
      </c>
      <c r="B38" s="5">
        <f t="shared" si="3"/>
        <v>1033289</v>
      </c>
      <c r="C38" s="9">
        <v>832485</v>
      </c>
      <c r="D38" s="9">
        <v>119046</v>
      </c>
      <c r="E38" s="9">
        <v>81758</v>
      </c>
      <c r="F38" s="11"/>
      <c r="G38" s="11"/>
      <c r="H38" s="11"/>
    </row>
    <row r="39" spans="1:8">
      <c r="A39" s="8" t="s">
        <v>36</v>
      </c>
      <c r="B39" s="5">
        <f t="shared" si="3"/>
        <v>1768318</v>
      </c>
      <c r="C39" s="9">
        <v>1411244</v>
      </c>
      <c r="D39" s="9">
        <v>204570</v>
      </c>
      <c r="E39" s="9">
        <v>152504</v>
      </c>
      <c r="F39" s="11"/>
      <c r="G39" s="11"/>
      <c r="H39" s="11"/>
    </row>
    <row r="40" spans="1:8">
      <c r="A40" s="8" t="s">
        <v>37</v>
      </c>
      <c r="B40" s="5">
        <f t="shared" si="3"/>
        <v>2135415</v>
      </c>
      <c r="C40" s="9">
        <v>1649053</v>
      </c>
      <c r="D40" s="9">
        <v>268391</v>
      </c>
      <c r="E40" s="9">
        <v>217971</v>
      </c>
      <c r="F40" s="11"/>
      <c r="G40" s="11"/>
      <c r="H40" s="11"/>
    </row>
    <row r="41" spans="1:8">
      <c r="A41" s="8" t="s">
        <v>38</v>
      </c>
      <c r="B41" s="5">
        <f t="shared" si="3"/>
        <v>1917770</v>
      </c>
      <c r="C41" s="9">
        <v>1537281</v>
      </c>
      <c r="D41" s="9">
        <v>218481</v>
      </c>
      <c r="E41" s="9">
        <v>162008</v>
      </c>
      <c r="F41" s="11"/>
      <c r="G41" s="11"/>
      <c r="H41" s="11"/>
    </row>
    <row r="42" spans="1:8">
      <c r="A42" s="8" t="s">
        <v>39</v>
      </c>
      <c r="B42" s="5">
        <f t="shared" si="3"/>
        <v>2407630</v>
      </c>
      <c r="C42" s="9">
        <v>1914198</v>
      </c>
      <c r="D42" s="9">
        <v>277724</v>
      </c>
      <c r="E42" s="9">
        <v>215708</v>
      </c>
      <c r="F42" s="11"/>
      <c r="G42" s="11"/>
      <c r="H42" s="11"/>
    </row>
    <row r="43" spans="1:8">
      <c r="A43" s="8" t="s">
        <v>40</v>
      </c>
      <c r="B43" s="5">
        <f t="shared" si="3"/>
        <v>1698882</v>
      </c>
      <c r="C43" s="9">
        <v>1423139</v>
      </c>
      <c r="D43" s="9">
        <v>162390</v>
      </c>
      <c r="E43" s="9">
        <v>113353</v>
      </c>
      <c r="F43" s="11"/>
      <c r="G43" s="11"/>
      <c r="H43" s="11"/>
    </row>
    <row r="44" spans="1:8">
      <c r="A44" s="8" t="s">
        <v>41</v>
      </c>
      <c r="B44" s="5">
        <f t="shared" si="3"/>
        <v>8195388</v>
      </c>
      <c r="C44" s="9">
        <v>6673261</v>
      </c>
      <c r="D44" s="9">
        <v>915231</v>
      </c>
      <c r="E44" s="9">
        <v>606896</v>
      </c>
      <c r="F44" s="11"/>
      <c r="G44" s="11"/>
      <c r="H44" s="11"/>
    </row>
    <row r="45" spans="1:8">
      <c r="A45" s="6" t="s">
        <v>42</v>
      </c>
      <c r="B45" s="5">
        <f>SUM(C45:E45)</f>
        <v>3371478</v>
      </c>
      <c r="C45" s="7">
        <f>SUM(C46:C49)</f>
        <v>2659533</v>
      </c>
      <c r="D45" s="7">
        <f t="shared" ref="D45:E45" si="4">SUM(D46:D49)</f>
        <v>409889</v>
      </c>
      <c r="E45" s="7">
        <f t="shared" si="4"/>
        <v>302056</v>
      </c>
      <c r="F45" s="11"/>
      <c r="G45" s="11"/>
      <c r="H45" s="11"/>
    </row>
    <row r="46" spans="1:8">
      <c r="A46" s="8" t="s">
        <v>43</v>
      </c>
      <c r="B46" s="36">
        <f>+C46+D46+E46</f>
        <v>212416</v>
      </c>
      <c r="C46" s="10">
        <v>159104</v>
      </c>
      <c r="D46" s="10">
        <v>28106</v>
      </c>
      <c r="E46" s="10">
        <v>25206</v>
      </c>
      <c r="F46" s="11"/>
      <c r="G46" s="11"/>
      <c r="H46" s="11"/>
    </row>
    <row r="47" spans="1:8">
      <c r="A47" s="8" t="s">
        <v>44</v>
      </c>
      <c r="B47" s="36">
        <f t="shared" ref="B47:B49" si="5">+C47+D47+E47</f>
        <v>799153</v>
      </c>
      <c r="C47" s="10">
        <v>621016</v>
      </c>
      <c r="D47" s="10">
        <v>100845</v>
      </c>
      <c r="E47" s="10">
        <v>77292</v>
      </c>
      <c r="F47" s="11"/>
      <c r="G47" s="11"/>
      <c r="H47" s="11"/>
    </row>
    <row r="48" spans="1:8">
      <c r="A48" s="8" t="s">
        <v>45</v>
      </c>
      <c r="B48" s="36">
        <f t="shared" si="5"/>
        <v>837933</v>
      </c>
      <c r="C48" s="10">
        <v>669305</v>
      </c>
      <c r="D48" s="10">
        <v>100475</v>
      </c>
      <c r="E48" s="10">
        <v>68153</v>
      </c>
      <c r="F48" s="11"/>
      <c r="G48" s="11"/>
      <c r="H48" s="11"/>
    </row>
    <row r="49" spans="1:8">
      <c r="A49" s="12" t="s">
        <v>46</v>
      </c>
      <c r="B49" s="20">
        <f t="shared" si="5"/>
        <v>1521976</v>
      </c>
      <c r="C49" s="13">
        <v>1210108</v>
      </c>
      <c r="D49" s="13">
        <v>180463</v>
      </c>
      <c r="E49" s="13">
        <v>131405</v>
      </c>
      <c r="F49" s="11"/>
      <c r="G49" s="11"/>
      <c r="H49" s="11"/>
    </row>
    <row r="50" spans="1:8">
      <c r="A50" s="44" t="s">
        <v>57</v>
      </c>
      <c r="B50" s="44"/>
      <c r="C50" s="44"/>
      <c r="D50" s="44"/>
      <c r="E50" s="44"/>
      <c r="F50" s="11"/>
      <c r="G50" s="11"/>
      <c r="H50" s="11"/>
    </row>
    <row r="51" spans="1:8" ht="12.75" customHeight="1">
      <c r="A51" s="40" t="s">
        <v>54</v>
      </c>
      <c r="B51" s="40"/>
      <c r="C51" s="40"/>
      <c r="D51" s="40"/>
      <c r="E51" s="40"/>
      <c r="F51" s="11"/>
      <c r="G51" s="11"/>
      <c r="H51" s="11"/>
    </row>
    <row r="52" spans="1:8">
      <c r="A52" s="39" t="s">
        <v>47</v>
      </c>
      <c r="B52" s="39"/>
      <c r="C52" s="39"/>
      <c r="D52" s="39"/>
      <c r="E52" s="39"/>
      <c r="F52" s="11"/>
      <c r="G52" s="11"/>
      <c r="H52" s="11"/>
    </row>
    <row r="53" spans="1:8">
      <c r="A53" s="38"/>
      <c r="B53" s="5"/>
      <c r="C53" s="10"/>
      <c r="D53" s="10"/>
      <c r="E53" s="10"/>
      <c r="F53" s="11"/>
      <c r="G53" s="11"/>
      <c r="H53" s="11"/>
    </row>
    <row r="54" spans="1:8">
      <c r="A54" s="11"/>
      <c r="B54" s="17"/>
      <c r="C54" s="11"/>
      <c r="D54" s="11"/>
      <c r="E54" s="11"/>
      <c r="F54" s="11"/>
      <c r="G54" s="11"/>
      <c r="H54" s="11"/>
    </row>
    <row r="55" spans="1:8">
      <c r="A55" s="11"/>
      <c r="B55" s="17"/>
      <c r="C55" s="11"/>
      <c r="D55" s="11"/>
      <c r="E55" s="11"/>
      <c r="F55" s="11"/>
      <c r="G55" s="11"/>
      <c r="H55" s="11"/>
    </row>
  </sheetData>
  <mergeCells count="4">
    <mergeCell ref="A5:E5"/>
    <mergeCell ref="A6:E6"/>
    <mergeCell ref="A50:E50"/>
    <mergeCell ref="A51:E51"/>
  </mergeCells>
  <pageMargins left="0.7" right="0.7" top="0.75" bottom="0.75" header="0.3" footer="0.3"/>
  <ignoredErrors>
    <ignoredError sqref="B45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5"/>
  <sheetViews>
    <sheetView tabSelected="1" workbookViewId="0">
      <selection activeCell="K24" sqref="K24"/>
    </sheetView>
  </sheetViews>
  <sheetFormatPr baseColWidth="10" defaultColWidth="10.85546875" defaultRowHeight="1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6" width="11.28515625" style="2" bestFit="1" customWidth="1"/>
    <col min="7" max="7" width="12.7109375" style="2" customWidth="1"/>
    <col min="8" max="16384" width="10.85546875" style="2"/>
  </cols>
  <sheetData>
    <row r="2" spans="1:13">
      <c r="A2" s="11"/>
      <c r="B2" s="17"/>
      <c r="C2" s="11"/>
      <c r="D2" s="11"/>
      <c r="E2" s="11"/>
      <c r="F2" s="11"/>
      <c r="G2" s="11"/>
      <c r="H2" s="11"/>
    </row>
    <row r="3" spans="1:13">
      <c r="A3" s="11"/>
      <c r="B3" s="17"/>
      <c r="C3" s="11"/>
      <c r="D3" s="11"/>
      <c r="E3" s="11"/>
      <c r="F3" s="11"/>
      <c r="G3" s="11"/>
      <c r="H3" s="11"/>
    </row>
    <row r="4" spans="1:13">
      <c r="A4" s="11"/>
      <c r="B4" s="17"/>
      <c r="C4" s="11"/>
      <c r="D4" s="11"/>
      <c r="E4" s="11"/>
      <c r="F4" s="11"/>
      <c r="G4" s="11"/>
      <c r="H4" s="11"/>
    </row>
    <row r="5" spans="1:13" ht="28.5" customHeight="1">
      <c r="A5" s="43" t="s">
        <v>58</v>
      </c>
      <c r="B5" s="43"/>
      <c r="C5" s="43"/>
      <c r="D5" s="43"/>
      <c r="E5" s="43"/>
      <c r="F5" s="29"/>
      <c r="G5" s="29"/>
      <c r="H5" s="29"/>
      <c r="I5" s="29"/>
      <c r="J5" s="29"/>
      <c r="K5" s="1"/>
      <c r="L5" s="1"/>
      <c r="M5" s="1"/>
    </row>
    <row r="6" spans="1:13" ht="15" customHeight="1">
      <c r="A6" s="43" t="s">
        <v>0</v>
      </c>
      <c r="B6" s="43"/>
      <c r="C6" s="43"/>
      <c r="D6" s="43"/>
      <c r="E6" s="43"/>
      <c r="F6" s="18"/>
      <c r="G6" s="18"/>
      <c r="H6" s="18"/>
      <c r="I6" s="1"/>
      <c r="J6" s="1"/>
      <c r="K6" s="1"/>
      <c r="L6" s="1"/>
      <c r="M6" s="1"/>
    </row>
    <row r="7" spans="1:1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11"/>
      <c r="G7" s="11"/>
      <c r="H7" s="11"/>
    </row>
    <row r="8" spans="1:13">
      <c r="A8" s="4" t="s">
        <v>2</v>
      </c>
      <c r="B8" s="5">
        <f>SUM(C8:E8)</f>
        <v>80357110</v>
      </c>
      <c r="C8" s="5">
        <f>SUM(C9+C26+C45)</f>
        <v>66687610</v>
      </c>
      <c r="D8" s="5">
        <f t="shared" ref="D8:E8" si="0">SUM(D9+D26+D45)</f>
        <v>8241007</v>
      </c>
      <c r="E8" s="5">
        <f t="shared" si="0"/>
        <v>5428493</v>
      </c>
      <c r="F8" s="11"/>
      <c r="G8" s="19"/>
      <c r="H8" s="11"/>
    </row>
    <row r="9" spans="1:13">
      <c r="A9" s="6" t="s">
        <v>6</v>
      </c>
      <c r="B9" s="5">
        <f>SUM(C9:E9)</f>
        <v>38794509</v>
      </c>
      <c r="C9" s="7">
        <f>SUM(C10:C25)</f>
        <v>32372160</v>
      </c>
      <c r="D9" s="7">
        <f t="shared" ref="D9:E9" si="1">SUM(D10:D25)</f>
        <v>3919888</v>
      </c>
      <c r="E9" s="7">
        <f t="shared" si="1"/>
        <v>2502461</v>
      </c>
      <c r="F9" s="19"/>
      <c r="G9" s="19"/>
      <c r="H9" s="19"/>
      <c r="I9" s="19"/>
    </row>
    <row r="10" spans="1:13">
      <c r="A10" s="8" t="s">
        <v>7</v>
      </c>
      <c r="B10" s="5">
        <f>SUM(C10:E10)</f>
        <v>4854120</v>
      </c>
      <c r="C10" s="9">
        <v>4138540</v>
      </c>
      <c r="D10" s="9">
        <v>461499</v>
      </c>
      <c r="E10" s="9">
        <v>254081</v>
      </c>
      <c r="F10" s="11"/>
      <c r="G10" s="11"/>
      <c r="H10" s="11"/>
    </row>
    <row r="11" spans="1:13">
      <c r="A11" s="8" t="s">
        <v>8</v>
      </c>
      <c r="B11" s="5">
        <f t="shared" ref="B11:B25" si="2">SUM(C11:E11)</f>
        <v>1654290</v>
      </c>
      <c r="C11" s="9">
        <v>1452857</v>
      </c>
      <c r="D11" s="9">
        <v>138310</v>
      </c>
      <c r="E11" s="9">
        <v>63123</v>
      </c>
      <c r="F11" s="11"/>
      <c r="G11" s="11"/>
      <c r="H11" s="11"/>
    </row>
    <row r="12" spans="1:13">
      <c r="A12" s="8" t="s">
        <v>9</v>
      </c>
      <c r="B12" s="5">
        <f t="shared" si="2"/>
        <v>3344642</v>
      </c>
      <c r="C12" s="9">
        <v>3051047</v>
      </c>
      <c r="D12" s="9">
        <v>224861</v>
      </c>
      <c r="E12" s="9">
        <v>68734</v>
      </c>
      <c r="F12" s="11"/>
      <c r="G12" s="11"/>
      <c r="H12" s="11"/>
    </row>
    <row r="13" spans="1:13">
      <c r="A13" s="8" t="s">
        <v>10</v>
      </c>
      <c r="B13" s="5">
        <f t="shared" si="2"/>
        <v>2852344</v>
      </c>
      <c r="C13" s="9">
        <v>2412529</v>
      </c>
      <c r="D13" s="9">
        <v>264538</v>
      </c>
      <c r="E13" s="9">
        <v>175277</v>
      </c>
      <c r="F13" s="11"/>
      <c r="G13" s="11"/>
      <c r="H13" s="11"/>
    </row>
    <row r="14" spans="1:13">
      <c r="A14" s="8" t="s">
        <v>11</v>
      </c>
      <c r="B14" s="5">
        <f t="shared" si="2"/>
        <v>1815154</v>
      </c>
      <c r="C14" s="9">
        <v>1605204</v>
      </c>
      <c r="D14" s="9">
        <v>137666</v>
      </c>
      <c r="E14" s="9">
        <v>72284</v>
      </c>
      <c r="F14" s="11"/>
      <c r="G14" s="11"/>
      <c r="H14" s="11"/>
    </row>
    <row r="15" spans="1:13">
      <c r="A15" s="8" t="s">
        <v>12</v>
      </c>
      <c r="B15" s="5">
        <f t="shared" si="2"/>
        <v>2141746</v>
      </c>
      <c r="C15" s="9">
        <v>1724148</v>
      </c>
      <c r="D15" s="9">
        <v>243885</v>
      </c>
      <c r="E15" s="9">
        <v>173713</v>
      </c>
      <c r="F15" s="11"/>
      <c r="G15" s="11"/>
      <c r="H15" s="11"/>
    </row>
    <row r="16" spans="1:13">
      <c r="A16" s="8" t="s">
        <v>13</v>
      </c>
      <c r="B16" s="5">
        <f t="shared" si="2"/>
        <v>1169236</v>
      </c>
      <c r="C16" s="9">
        <v>954344</v>
      </c>
      <c r="D16" s="9">
        <v>121242</v>
      </c>
      <c r="E16" s="9">
        <v>93650</v>
      </c>
      <c r="F16" s="11"/>
      <c r="G16" s="11"/>
      <c r="H16" s="11"/>
    </row>
    <row r="17" spans="1:8">
      <c r="A17" s="8" t="s">
        <v>14</v>
      </c>
      <c r="B17" s="5">
        <f t="shared" si="2"/>
        <v>1371115</v>
      </c>
      <c r="C17" s="9">
        <v>1145916</v>
      </c>
      <c r="D17" s="9">
        <v>145332</v>
      </c>
      <c r="E17" s="9">
        <v>79867</v>
      </c>
      <c r="F17" s="11"/>
      <c r="G17" s="11"/>
      <c r="H17" s="11"/>
    </row>
    <row r="18" spans="1:8">
      <c r="A18" s="8" t="s">
        <v>15</v>
      </c>
      <c r="B18" s="5">
        <f t="shared" si="2"/>
        <v>688222</v>
      </c>
      <c r="C18" s="9">
        <v>578170</v>
      </c>
      <c r="D18" s="9">
        <v>69871</v>
      </c>
      <c r="E18" s="9">
        <v>40181</v>
      </c>
      <c r="F18" s="11"/>
      <c r="G18" s="11"/>
      <c r="H18" s="11"/>
    </row>
    <row r="19" spans="1:8">
      <c r="A19" s="8" t="s">
        <v>16</v>
      </c>
      <c r="B19" s="5">
        <f t="shared" si="2"/>
        <v>3048290</v>
      </c>
      <c r="C19" s="9">
        <v>2451580</v>
      </c>
      <c r="D19" s="9">
        <v>349447</v>
      </c>
      <c r="E19" s="9">
        <v>247263</v>
      </c>
      <c r="F19" s="11"/>
      <c r="G19" s="11"/>
      <c r="H19" s="11"/>
    </row>
    <row r="20" spans="1:8">
      <c r="A20" s="8" t="s">
        <v>17</v>
      </c>
      <c r="B20" s="5">
        <f t="shared" si="2"/>
        <v>835406</v>
      </c>
      <c r="C20" s="9">
        <v>659944</v>
      </c>
      <c r="D20" s="9">
        <v>99040</v>
      </c>
      <c r="E20" s="9">
        <v>76422</v>
      </c>
      <c r="F20" s="11"/>
      <c r="G20" s="11"/>
      <c r="H20" s="11"/>
    </row>
    <row r="21" spans="1:8">
      <c r="A21" s="8" t="s">
        <v>18</v>
      </c>
      <c r="B21" s="5">
        <f t="shared" si="2"/>
        <v>1464324</v>
      </c>
      <c r="C21" s="9">
        <v>1248573</v>
      </c>
      <c r="D21" s="9">
        <v>140732</v>
      </c>
      <c r="E21" s="9">
        <v>75019</v>
      </c>
      <c r="F21" s="11"/>
      <c r="G21" s="11"/>
      <c r="H21" s="11"/>
    </row>
    <row r="22" spans="1:8">
      <c r="A22" s="8" t="s">
        <v>19</v>
      </c>
      <c r="B22" s="5">
        <f t="shared" si="2"/>
        <v>2406016</v>
      </c>
      <c r="C22" s="9">
        <v>1899617</v>
      </c>
      <c r="D22" s="9">
        <v>291072</v>
      </c>
      <c r="E22" s="9">
        <v>215327</v>
      </c>
      <c r="F22" s="11"/>
      <c r="G22" s="11"/>
      <c r="H22" s="11"/>
    </row>
    <row r="23" spans="1:8">
      <c r="A23" s="8" t="s">
        <v>20</v>
      </c>
      <c r="B23" s="5">
        <f t="shared" si="2"/>
        <v>1715878</v>
      </c>
      <c r="C23" s="9">
        <v>1402978</v>
      </c>
      <c r="D23" s="9">
        <v>187395</v>
      </c>
      <c r="E23" s="9">
        <v>125505</v>
      </c>
      <c r="F23" s="11"/>
      <c r="G23" s="11"/>
      <c r="H23" s="11"/>
    </row>
    <row r="24" spans="1:8">
      <c r="A24" s="8" t="s">
        <v>21</v>
      </c>
      <c r="B24" s="5">
        <f t="shared" si="2"/>
        <v>2327958</v>
      </c>
      <c r="C24" s="9">
        <v>1878381</v>
      </c>
      <c r="D24" s="9">
        <v>262549</v>
      </c>
      <c r="E24" s="9">
        <v>187028</v>
      </c>
      <c r="F24" s="11"/>
      <c r="G24" s="11"/>
      <c r="H24" s="11"/>
    </row>
    <row r="25" spans="1:8">
      <c r="A25" s="8" t="s">
        <v>22</v>
      </c>
      <c r="B25" s="5">
        <f t="shared" si="2"/>
        <v>7105768</v>
      </c>
      <c r="C25" s="9">
        <v>5768332</v>
      </c>
      <c r="D25" s="9">
        <v>782449</v>
      </c>
      <c r="E25" s="9">
        <v>554987</v>
      </c>
      <c r="F25" s="11"/>
      <c r="G25" s="11"/>
      <c r="H25" s="11"/>
    </row>
    <row r="26" spans="1:8">
      <c r="A26" s="6" t="s">
        <v>23</v>
      </c>
      <c r="B26" s="5">
        <f>SUM(C26:F26)</f>
        <v>39065218</v>
      </c>
      <c r="C26" s="7">
        <f>SUM(C27:C44)</f>
        <v>32324040</v>
      </c>
      <c r="D26" s="7">
        <f>SUM(D27:D44)</f>
        <v>4029364</v>
      </c>
      <c r="E26" s="7">
        <f>SUM(E27:E44)</f>
        <v>2711814</v>
      </c>
      <c r="F26" s="11"/>
      <c r="G26" s="11"/>
      <c r="H26" s="11"/>
    </row>
    <row r="27" spans="1:8" s="11" customFormat="1" ht="14.25">
      <c r="A27" s="8" t="s">
        <v>24</v>
      </c>
      <c r="B27" s="5">
        <f>+C27+D27+E27</f>
        <v>7527235</v>
      </c>
      <c r="C27" s="9">
        <v>6097007</v>
      </c>
      <c r="D27" s="9">
        <v>828170</v>
      </c>
      <c r="E27" s="9">
        <v>602058</v>
      </c>
    </row>
    <row r="28" spans="1:8">
      <c r="A28" s="8" t="s">
        <v>25</v>
      </c>
      <c r="B28" s="5">
        <f t="shared" ref="B28:B44" si="3">+C28+D28+E28</f>
        <v>1608765</v>
      </c>
      <c r="C28" s="9">
        <v>1401481</v>
      </c>
      <c r="D28" s="9">
        <v>137461</v>
      </c>
      <c r="E28" s="9">
        <v>69823</v>
      </c>
      <c r="F28" s="11"/>
      <c r="G28" s="11"/>
      <c r="H28" s="11"/>
    </row>
    <row r="29" spans="1:8">
      <c r="A29" s="8" t="s">
        <v>26</v>
      </c>
      <c r="B29" s="5">
        <f t="shared" si="3"/>
        <v>1260964</v>
      </c>
      <c r="C29" s="9">
        <v>1086373</v>
      </c>
      <c r="D29" s="9">
        <v>110857</v>
      </c>
      <c r="E29" s="9">
        <v>63734</v>
      </c>
      <c r="F29" s="11"/>
      <c r="G29" s="11"/>
      <c r="H29" s="11"/>
    </row>
    <row r="30" spans="1:8">
      <c r="A30" s="8" t="s">
        <v>27</v>
      </c>
      <c r="B30" s="5">
        <f t="shared" si="3"/>
        <v>2624389</v>
      </c>
      <c r="C30" s="9">
        <v>2262948</v>
      </c>
      <c r="D30" s="9">
        <v>237403</v>
      </c>
      <c r="E30" s="9">
        <v>124038</v>
      </c>
      <c r="F30" s="11"/>
      <c r="G30" s="11"/>
      <c r="H30" s="11"/>
    </row>
    <row r="31" spans="1:8">
      <c r="A31" s="8" t="s">
        <v>28</v>
      </c>
      <c r="B31" s="5">
        <f t="shared" si="3"/>
        <v>2908599</v>
      </c>
      <c r="C31" s="9">
        <v>2400886</v>
      </c>
      <c r="D31" s="9">
        <v>296483</v>
      </c>
      <c r="E31" s="9">
        <v>211230</v>
      </c>
      <c r="F31" s="11"/>
      <c r="G31" s="11"/>
      <c r="H31" s="11"/>
    </row>
    <row r="32" spans="1:8">
      <c r="A32" s="8" t="s">
        <v>29</v>
      </c>
      <c r="B32" s="5">
        <f t="shared" si="3"/>
        <v>2608115</v>
      </c>
      <c r="C32" s="9">
        <v>2251803</v>
      </c>
      <c r="D32" s="9">
        <v>228953</v>
      </c>
      <c r="E32" s="9">
        <v>127359</v>
      </c>
      <c r="F32" s="11"/>
      <c r="G32" s="11"/>
      <c r="H32" s="11"/>
    </row>
    <row r="33" spans="1:8">
      <c r="A33" s="8" t="s">
        <v>30</v>
      </c>
      <c r="B33" s="5">
        <f t="shared" si="3"/>
        <v>1643139</v>
      </c>
      <c r="C33" s="9">
        <v>1412657</v>
      </c>
      <c r="D33" s="9">
        <v>146108</v>
      </c>
      <c r="E33" s="9">
        <v>84374</v>
      </c>
      <c r="F33" s="11"/>
      <c r="G33" s="11"/>
      <c r="H33" s="11"/>
    </row>
    <row r="34" spans="1:8">
      <c r="A34" s="8" t="s">
        <v>31</v>
      </c>
      <c r="B34" s="5">
        <f t="shared" si="3"/>
        <v>1009072</v>
      </c>
      <c r="C34" s="9">
        <v>830733</v>
      </c>
      <c r="D34" s="9">
        <v>100245</v>
      </c>
      <c r="E34" s="9">
        <v>78094</v>
      </c>
      <c r="F34" s="11"/>
      <c r="G34" s="11"/>
      <c r="H34" s="11"/>
    </row>
    <row r="35" spans="1:8">
      <c r="A35" s="8" t="s">
        <v>32</v>
      </c>
      <c r="B35" s="5">
        <f t="shared" si="3"/>
        <v>1624203</v>
      </c>
      <c r="C35" s="9">
        <v>1415505</v>
      </c>
      <c r="D35" s="9">
        <v>139770</v>
      </c>
      <c r="E35" s="9">
        <v>68928</v>
      </c>
      <c r="F35" s="11"/>
      <c r="G35" s="11"/>
      <c r="H35" s="11"/>
    </row>
    <row r="36" spans="1:8">
      <c r="A36" s="8" t="s">
        <v>33</v>
      </c>
      <c r="B36" s="5">
        <f t="shared" si="3"/>
        <v>751322</v>
      </c>
      <c r="C36" s="9">
        <v>625467</v>
      </c>
      <c r="D36" s="9">
        <v>78586</v>
      </c>
      <c r="E36" s="9">
        <v>47269</v>
      </c>
      <c r="F36" s="11"/>
      <c r="G36" s="11"/>
      <c r="H36" s="11"/>
    </row>
    <row r="37" spans="1:8">
      <c r="A37" s="8" t="s">
        <v>34</v>
      </c>
      <c r="B37" s="5">
        <f t="shared" si="3"/>
        <v>1216634</v>
      </c>
      <c r="C37" s="9">
        <v>961387</v>
      </c>
      <c r="D37" s="9">
        <v>160439</v>
      </c>
      <c r="E37" s="9">
        <v>94808</v>
      </c>
      <c r="F37" s="11"/>
      <c r="G37" s="11"/>
      <c r="H37" s="11"/>
    </row>
    <row r="38" spans="1:8">
      <c r="A38" s="8" t="s">
        <v>35</v>
      </c>
      <c r="B38" s="5">
        <f t="shared" si="3"/>
        <v>742269</v>
      </c>
      <c r="C38" s="9">
        <v>601210</v>
      </c>
      <c r="D38" s="9">
        <v>83495</v>
      </c>
      <c r="E38" s="9">
        <v>57564</v>
      </c>
      <c r="F38" s="11"/>
      <c r="G38" s="11"/>
      <c r="H38" s="11"/>
    </row>
    <row r="39" spans="1:8">
      <c r="A39" s="8" t="s">
        <v>36</v>
      </c>
      <c r="B39" s="5">
        <f t="shared" si="3"/>
        <v>1272187</v>
      </c>
      <c r="C39" s="9">
        <v>1015411</v>
      </c>
      <c r="D39" s="9">
        <v>146544</v>
      </c>
      <c r="E39" s="9">
        <v>110232</v>
      </c>
      <c r="F39" s="11"/>
      <c r="G39" s="11"/>
      <c r="H39" s="11"/>
    </row>
    <row r="40" spans="1:8">
      <c r="A40" s="8" t="s">
        <v>37</v>
      </c>
      <c r="B40" s="5">
        <f t="shared" si="3"/>
        <v>1566520</v>
      </c>
      <c r="C40" s="9">
        <v>1213261</v>
      </c>
      <c r="D40" s="9">
        <v>194693</v>
      </c>
      <c r="E40" s="9">
        <v>158566</v>
      </c>
      <c r="F40" s="11"/>
      <c r="G40" s="11"/>
      <c r="H40" s="11"/>
    </row>
    <row r="41" spans="1:8">
      <c r="A41" s="8" t="s">
        <v>38</v>
      </c>
      <c r="B41" s="5">
        <f t="shared" si="3"/>
        <v>1415773</v>
      </c>
      <c r="C41" s="9">
        <v>1140321</v>
      </c>
      <c r="D41" s="9">
        <v>156276</v>
      </c>
      <c r="E41" s="9">
        <v>119176</v>
      </c>
      <c r="F41" s="11"/>
      <c r="G41" s="11"/>
      <c r="H41" s="11"/>
    </row>
    <row r="42" spans="1:8">
      <c r="A42" s="8" t="s">
        <v>39</v>
      </c>
      <c r="B42" s="5">
        <f t="shared" si="3"/>
        <v>1736237</v>
      </c>
      <c r="C42" s="9">
        <v>1379520</v>
      </c>
      <c r="D42" s="9">
        <v>199306</v>
      </c>
      <c r="E42" s="9">
        <v>157411</v>
      </c>
      <c r="F42" s="11"/>
      <c r="G42" s="11"/>
      <c r="H42" s="11"/>
    </row>
    <row r="43" spans="1:8">
      <c r="A43" s="8" t="s">
        <v>40</v>
      </c>
      <c r="B43" s="5">
        <f t="shared" si="3"/>
        <v>1211017</v>
      </c>
      <c r="C43" s="9">
        <v>1011911</v>
      </c>
      <c r="D43" s="9">
        <v>115944</v>
      </c>
      <c r="E43" s="9">
        <v>83162</v>
      </c>
      <c r="F43" s="11"/>
      <c r="G43" s="11"/>
      <c r="H43" s="11"/>
    </row>
    <row r="44" spans="1:8">
      <c r="A44" s="8" t="s">
        <v>41</v>
      </c>
      <c r="B44" s="5">
        <f t="shared" si="3"/>
        <v>6338778</v>
      </c>
      <c r="C44" s="9">
        <v>5216159</v>
      </c>
      <c r="D44" s="9">
        <v>668631</v>
      </c>
      <c r="E44" s="9">
        <v>453988</v>
      </c>
      <c r="F44" s="11"/>
      <c r="G44" s="11"/>
      <c r="H44" s="11"/>
    </row>
    <row r="45" spans="1:8">
      <c r="A45" s="6" t="s">
        <v>42</v>
      </c>
      <c r="B45" s="5">
        <f>SUM(C45:E45)</f>
        <v>2497383</v>
      </c>
      <c r="C45" s="7">
        <f>SUM(C46:C49)</f>
        <v>1991410</v>
      </c>
      <c r="D45" s="7">
        <f t="shared" ref="D45:E45" si="4">SUM(D46:D49)</f>
        <v>291755</v>
      </c>
      <c r="E45" s="7">
        <f t="shared" si="4"/>
        <v>214218</v>
      </c>
      <c r="F45" s="11"/>
      <c r="G45" s="11"/>
      <c r="H45" s="11"/>
    </row>
    <row r="46" spans="1:8">
      <c r="A46" s="8" t="s">
        <v>43</v>
      </c>
      <c r="B46" s="36">
        <f>+C46+D46+E46</f>
        <v>157660</v>
      </c>
      <c r="C46" s="10">
        <v>119463</v>
      </c>
      <c r="D46" s="10">
        <v>20372</v>
      </c>
      <c r="E46" s="10">
        <v>17825</v>
      </c>
      <c r="F46" s="11"/>
      <c r="G46" s="11"/>
      <c r="H46" s="11"/>
    </row>
    <row r="47" spans="1:8">
      <c r="A47" s="8" t="s">
        <v>44</v>
      </c>
      <c r="B47" s="36">
        <f t="shared" ref="B47:B49" si="5">+C47+D47+E47</f>
        <v>586313</v>
      </c>
      <c r="C47" s="10">
        <v>460688</v>
      </c>
      <c r="D47" s="10">
        <v>71215</v>
      </c>
      <c r="E47" s="10">
        <v>54410</v>
      </c>
      <c r="F47" s="11"/>
      <c r="G47" s="11"/>
      <c r="H47" s="11"/>
    </row>
    <row r="48" spans="1:8">
      <c r="A48" s="8" t="s">
        <v>45</v>
      </c>
      <c r="B48" s="36">
        <f t="shared" si="5"/>
        <v>627935</v>
      </c>
      <c r="C48" s="10">
        <v>504374</v>
      </c>
      <c r="D48" s="10">
        <v>72746</v>
      </c>
      <c r="E48" s="10">
        <v>50815</v>
      </c>
      <c r="F48" s="11"/>
      <c r="G48" s="11"/>
      <c r="H48" s="11"/>
    </row>
    <row r="49" spans="1:8">
      <c r="A49" s="12" t="s">
        <v>46</v>
      </c>
      <c r="B49" s="20">
        <f t="shared" si="5"/>
        <v>1125475</v>
      </c>
      <c r="C49" s="13">
        <v>906885</v>
      </c>
      <c r="D49" s="13">
        <v>127422</v>
      </c>
      <c r="E49" s="13">
        <v>91168</v>
      </c>
      <c r="F49" s="11"/>
      <c r="G49" s="11"/>
      <c r="H49" s="11"/>
    </row>
    <row r="50" spans="1:8">
      <c r="A50" s="44" t="s">
        <v>57</v>
      </c>
      <c r="B50" s="44"/>
      <c r="C50" s="44"/>
      <c r="D50" s="44"/>
      <c r="E50" s="44"/>
      <c r="F50" s="11"/>
      <c r="G50" s="11"/>
      <c r="H50" s="11"/>
    </row>
    <row r="51" spans="1:8" ht="12.75" customHeight="1">
      <c r="A51" s="40" t="s">
        <v>54</v>
      </c>
      <c r="B51" s="40"/>
      <c r="C51" s="40"/>
      <c r="D51" s="40"/>
      <c r="E51" s="40"/>
      <c r="F51" s="11"/>
      <c r="G51" s="11"/>
      <c r="H51" s="11"/>
    </row>
    <row r="52" spans="1:8">
      <c r="A52" s="39" t="s">
        <v>47</v>
      </c>
      <c r="B52" s="39"/>
      <c r="C52" s="39"/>
      <c r="D52" s="39"/>
      <c r="E52" s="39"/>
      <c r="F52" s="11"/>
      <c r="G52" s="11"/>
      <c r="H52" s="11"/>
    </row>
    <row r="53" spans="1:8">
      <c r="A53" s="38"/>
      <c r="B53" s="5"/>
      <c r="C53" s="10"/>
      <c r="D53" s="10"/>
      <c r="E53" s="10"/>
      <c r="F53" s="11"/>
      <c r="G53" s="11"/>
      <c r="H53" s="11"/>
    </row>
    <row r="54" spans="1:8">
      <c r="A54" s="11"/>
      <c r="B54" s="17"/>
      <c r="C54" s="11"/>
      <c r="D54" s="11"/>
      <c r="E54" s="11"/>
      <c r="F54" s="11"/>
      <c r="G54" s="11"/>
      <c r="H54" s="11"/>
    </row>
    <row r="55" spans="1:8">
      <c r="A55" s="11"/>
      <c r="B55" s="17"/>
      <c r="C55" s="11"/>
      <c r="D55" s="11"/>
      <c r="E55" s="11"/>
      <c r="F55" s="11"/>
      <c r="G55" s="11"/>
      <c r="H55" s="11"/>
    </row>
  </sheetData>
  <mergeCells count="4">
    <mergeCell ref="A5:E5"/>
    <mergeCell ref="A6:E6"/>
    <mergeCell ref="A50:E50"/>
    <mergeCell ref="A51:E51"/>
  </mergeCells>
  <pageMargins left="0.7" right="0.7" top="0.75" bottom="0.75" header="0.3" footer="0.3"/>
  <ignoredErrors>
    <ignoredError sqref="B4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2021-09-02T19:22:08Z</dcterms:created>
  <dcterms:modified xsi:type="dcterms:W3CDTF">2025-10-27T14:22:22Z</dcterms:modified>
</cp:coreProperties>
</file>