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3. Producción Manufacturera\3. Mensual\"/>
    </mc:Choice>
  </mc:AlternateContent>
  <bookViews>
    <workbookView xWindow="0" yWindow="0" windowWidth="28800" windowHeight="12300" activeTab="13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3" r:id="rId12"/>
    <sheet name="2024" sheetId="14" r:id="rId13"/>
    <sheet name="2025" sheetId="15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5" l="1"/>
  <c r="C7" i="15"/>
  <c r="C8" i="15"/>
  <c r="C9" i="15"/>
  <c r="C10" i="15"/>
  <c r="C11" i="15"/>
  <c r="C12" i="15"/>
  <c r="C13" i="15"/>
  <c r="C14" i="15"/>
  <c r="C15" i="15"/>
  <c r="C5" i="15"/>
  <c r="C6" i="14" l="1"/>
  <c r="C7" i="14"/>
  <c r="C8" i="14"/>
  <c r="C9" i="14"/>
  <c r="C10" i="14"/>
  <c r="C11" i="14"/>
  <c r="C12" i="14"/>
  <c r="C13" i="14"/>
  <c r="C14" i="14"/>
  <c r="C15" i="14"/>
  <c r="C5" i="14"/>
  <c r="C13" i="13" l="1"/>
  <c r="C13" i="11"/>
  <c r="C14" i="10"/>
  <c r="C15" i="13" l="1"/>
  <c r="C14" i="13"/>
  <c r="C12" i="13"/>
  <c r="C11" i="13"/>
  <c r="C10" i="13"/>
  <c r="C9" i="13"/>
  <c r="C8" i="13"/>
  <c r="C7" i="13"/>
  <c r="C6" i="13"/>
  <c r="C5" i="13"/>
  <c r="C12" i="11" l="1"/>
  <c r="C5" i="11"/>
  <c r="C16" i="10"/>
  <c r="C7" i="10"/>
  <c r="C8" i="10"/>
  <c r="C9" i="10"/>
  <c r="C10" i="10"/>
  <c r="C11" i="10"/>
  <c r="C12" i="10"/>
  <c r="C13" i="10"/>
  <c r="C15" i="10"/>
  <c r="C6" i="10"/>
  <c r="C6" i="11"/>
  <c r="C7" i="11"/>
  <c r="C8" i="11"/>
  <c r="C9" i="11"/>
  <c r="C10" i="11"/>
  <c r="C11" i="11"/>
  <c r="C14" i="11"/>
  <c r="C15" i="11"/>
  <c r="C7" i="8" l="1"/>
  <c r="C8" i="7"/>
  <c r="C9" i="7"/>
  <c r="C10" i="7"/>
  <c r="C11" i="7"/>
  <c r="C12" i="7"/>
  <c r="C13" i="7"/>
  <c r="C14" i="7"/>
  <c r="C15" i="7"/>
  <c r="C16" i="7"/>
  <c r="C7" i="7"/>
  <c r="C8" i="8" l="1"/>
  <c r="C9" i="8"/>
  <c r="C10" i="8"/>
  <c r="C11" i="8"/>
  <c r="C12" i="8"/>
  <c r="C13" i="8"/>
  <c r="C14" i="8"/>
  <c r="C15" i="8"/>
  <c r="C16" i="8"/>
  <c r="C7" i="9"/>
  <c r="C8" i="9"/>
  <c r="C9" i="9"/>
  <c r="C10" i="9"/>
  <c r="C11" i="9"/>
  <c r="C12" i="9"/>
  <c r="C13" i="9"/>
  <c r="C14" i="9"/>
  <c r="C15" i="9"/>
  <c r="C6" i="9"/>
  <c r="C15" i="6" l="1"/>
  <c r="C14" i="6"/>
  <c r="C13" i="6"/>
  <c r="C12" i="6"/>
  <c r="C11" i="6"/>
  <c r="C10" i="6"/>
  <c r="C9" i="6"/>
  <c r="C8" i="6"/>
  <c r="C7" i="6"/>
  <c r="C6" i="6"/>
  <c r="C15" i="5" l="1"/>
  <c r="C14" i="5"/>
  <c r="C13" i="5"/>
  <c r="C12" i="5"/>
  <c r="C11" i="5"/>
  <c r="C10" i="5"/>
  <c r="C9" i="5"/>
  <c r="C8" i="5"/>
  <c r="C7" i="5"/>
  <c r="C6" i="5"/>
  <c r="C15" i="4" l="1"/>
  <c r="C14" i="4"/>
  <c r="C13" i="4"/>
  <c r="C12" i="4"/>
  <c r="C11" i="4"/>
  <c r="C10" i="4"/>
  <c r="C9" i="4"/>
  <c r="C8" i="4"/>
  <c r="C7" i="4"/>
  <c r="C6" i="4"/>
  <c r="C15" i="3"/>
  <c r="C14" i="3"/>
  <c r="C13" i="3"/>
  <c r="C12" i="3"/>
  <c r="C11" i="3"/>
  <c r="C10" i="3"/>
  <c r="C9" i="3"/>
  <c r="C8" i="3"/>
  <c r="C7" i="3"/>
  <c r="C6" i="3"/>
  <c r="C15" i="2"/>
  <c r="C14" i="2"/>
  <c r="C13" i="2"/>
  <c r="C12" i="2"/>
  <c r="C11" i="2"/>
  <c r="C10" i="2"/>
  <c r="C9" i="2"/>
  <c r="C8" i="2"/>
  <c r="C7" i="2"/>
  <c r="C6" i="2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<sst xmlns="http://schemas.openxmlformats.org/spreadsheetml/2006/main" count="483" uniqueCount="52">
  <si>
    <t>Producto</t>
  </si>
  <si>
    <t>Unidad de medida</t>
  </si>
  <si>
    <t xml:space="preserve">Enero-Marzo </t>
  </si>
  <si>
    <t>Abril-Junio</t>
  </si>
  <si>
    <t>Julio-Septiembre</t>
  </si>
  <si>
    <t>Octubre-Diciembre</t>
  </si>
  <si>
    <t xml:space="preserve">Azúcar Crudo </t>
  </si>
  <si>
    <t>(tm)</t>
  </si>
  <si>
    <t xml:space="preserve">Azúcar Refino </t>
  </si>
  <si>
    <t>(En miles de Litros)</t>
  </si>
  <si>
    <t xml:space="preserve">Cigarrillos </t>
  </si>
  <si>
    <t>(Miles de Cajas 20 Uds.)</t>
  </si>
  <si>
    <t xml:space="preserve">Ron </t>
  </si>
  <si>
    <t xml:space="preserve">Harina de Trigo y Derivados </t>
  </si>
  <si>
    <t>(qq.)</t>
  </si>
  <si>
    <t xml:space="preserve">Cemento </t>
  </si>
  <si>
    <t xml:space="preserve">Varilla </t>
  </si>
  <si>
    <t>Fuente: Banco Central de la República Dominicana (BCRD). Boletines trimestrales.</t>
  </si>
  <si>
    <t>qq.: Quintales</t>
  </si>
  <si>
    <t>Fuente: Banco Central de la República Dominicana (BCRD), boletines trimestrales.</t>
  </si>
  <si>
    <t>qq: Quintales</t>
  </si>
  <si>
    <t>Enero-Marzo</t>
  </si>
  <si>
    <r>
      <t>Cerveza</t>
    </r>
    <r>
      <rPr>
        <vertAlign val="superscript"/>
        <sz val="9"/>
        <rFont val="Roboto"/>
      </rPr>
      <t xml:space="preserve">1 </t>
    </r>
  </si>
  <si>
    <r>
      <t>Leche Pasteurizada</t>
    </r>
    <r>
      <rPr>
        <vertAlign val="superscript"/>
        <sz val="9"/>
        <rFont val="Roboto"/>
      </rPr>
      <t>2</t>
    </r>
  </si>
  <si>
    <r>
      <t>Pintura</t>
    </r>
    <r>
      <rPr>
        <vertAlign val="superscript"/>
        <sz val="9"/>
        <rFont val="Roboto"/>
      </rPr>
      <t xml:space="preserve">2 </t>
    </r>
  </si>
  <si>
    <r>
      <rPr>
        <vertAlign val="superscript"/>
        <sz val="7"/>
        <rFont val="Roboto"/>
      </rPr>
      <t>1</t>
    </r>
    <r>
      <rPr>
        <sz val="7"/>
        <rFont val="Roboto"/>
      </rPr>
      <t>:Incluye cerveza clara y oscura.</t>
    </r>
  </si>
  <si>
    <r>
      <rPr>
        <vertAlign val="superscript"/>
        <sz val="7"/>
        <rFont val="Roboto"/>
      </rPr>
      <t>2</t>
    </r>
    <r>
      <rPr>
        <sz val="7"/>
        <rFont val="Roboto"/>
      </rPr>
      <t>:Serie revisada.</t>
    </r>
  </si>
  <si>
    <r>
      <rPr>
        <vertAlign val="superscript"/>
        <sz val="7"/>
        <rFont val="Roboto"/>
      </rPr>
      <t>1</t>
    </r>
    <r>
      <rPr>
        <sz val="7"/>
        <rFont val="Roboto"/>
      </rPr>
      <t>: Incluye cerveza clara y oscura.</t>
    </r>
  </si>
  <si>
    <r>
      <rPr>
        <vertAlign val="superscript"/>
        <sz val="7"/>
        <rFont val="Roboto"/>
      </rPr>
      <t>2</t>
    </r>
    <r>
      <rPr>
        <sz val="7"/>
        <rFont val="Roboto"/>
      </rPr>
      <t>: Serie revisada.</t>
    </r>
  </si>
  <si>
    <r>
      <t>Enero-Marzo</t>
    </r>
    <r>
      <rPr>
        <b/>
        <vertAlign val="superscript"/>
        <sz val="9"/>
        <rFont val="Roboto"/>
      </rPr>
      <t>a</t>
    </r>
    <r>
      <rPr>
        <b/>
        <sz val="9"/>
        <rFont val="Roboto"/>
      </rPr>
      <t xml:space="preserve"> </t>
    </r>
  </si>
  <si>
    <t>* Cifras sujetas a rectificacion</t>
  </si>
  <si>
    <t>Nota: tm: Toneladas métricas</t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</si>
  <si>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2021*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</si>
  <si>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2020*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</si>
  <si>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2019*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</si>
  <si>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2018*</t>
    </r>
  </si>
  <si>
    <r>
      <rPr>
        <b/>
        <sz val="9"/>
        <rFont val="Roboto"/>
      </rPr>
      <t xml:space="preserve">Cuadro 16.1 </t>
    </r>
    <r>
      <rPr>
        <sz val="9"/>
        <rFont val="Roboto"/>
      </rPr>
      <t>REPÚBLICA DOMINICANA: Volumen de producción de algunos productos industriales por trimestres, según tipo de productos, 2012*</t>
    </r>
  </si>
  <si>
    <t>Total</t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</si>
  <si>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2017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</si>
  <si>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2013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</si>
  <si>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2014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</si>
  <si>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2015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</si>
  <si>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2016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</si>
  <si>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productos, 2022*</t>
    </r>
  </si>
  <si>
    <t>Octubre-diciembre</t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</si>
  <si>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según tipo de productos 2023*</t>
    </r>
  </si>
  <si>
    <r>
      <t>Clinker</t>
    </r>
    <r>
      <rPr>
        <vertAlign val="superscript"/>
        <sz val="9"/>
        <rFont val="Roboto"/>
      </rPr>
      <t>3</t>
    </r>
  </si>
  <si>
    <r>
      <rPr>
        <vertAlign val="superscript"/>
        <sz val="7"/>
        <rFont val="Roboto"/>
      </rPr>
      <t>3</t>
    </r>
    <r>
      <rPr>
        <sz val="7"/>
        <rFont val="Roboto"/>
      </rPr>
      <t>: El clinker se incluyó  a partir del año 2021</t>
    </r>
  </si>
  <si>
    <t>Abril-junio</t>
  </si>
  <si>
    <t>Julio-septiembre</t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</si>
  <si>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enero-marzo según tipo de productos 2024*</t>
    </r>
  </si>
  <si>
    <r>
      <rPr>
        <b/>
        <sz val="9"/>
        <rFont val="Roboto"/>
      </rPr>
      <t>Cuadro 16.1</t>
    </r>
    <r>
      <rPr>
        <sz val="9"/>
        <rFont val="Roboto"/>
      </rPr>
      <t xml:space="preserve"> REPÚBLICA DOMINICANA: Volumen de producción de algunos productos industriales por trimestres, enero-junio según tipo de productos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</si>
</sst>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11"/>
      <color theme="1"/>
      <name val="Roboto"/>
    </font>
    <font>
      <vertAlign val="superscript"/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name val="Roboto"/>
    </font>
    <font>
      <b/>
      <vertAlign val="superscript"/>
      <sz val="9"/>
      <name val="Roboto"/>
    </font>
    <font>
      <b/>
      <sz val="11"/>
      <color theme="1"/>
      <name val="Roboto"/>
    </font>
    <font>
      <b/>
      <sz val="9"/>
      <color theme="1"/>
      <name val="Roboto"/>
    </font>
    <font>
      <b/>
      <sz val="7"/>
      <name val="Roboto"/>
    </font>
    <font>
      <sz val="11"/>
      <color theme="1"/>
      <name val="Calibri"/>
      <family val="2"/>
      <scheme val="minor"/>
    </font>
    <font>
      <sz val="10"/>
      <name val="Gotham Book"/>
      <family val="3"/>
    </font>
    <font>
      <sz val="9"/>
      <name val="Roboto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/>
    <xf numFmtId="0" fontId="2" fillId="3" borderId="0" xfId="1" applyNumberFormat="1" applyFont="1" applyFill="1" applyBorder="1" applyAlignment="1" applyProtection="1">
      <alignment horizontal="center" vertical="top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1" fontId="2" fillId="3" borderId="0" xfId="1" applyNumberFormat="1" applyFont="1" applyFill="1" applyBorder="1" applyAlignment="1" applyProtection="1">
      <alignment horizontal="center" vertical="center"/>
    </xf>
    <xf numFmtId="1" fontId="2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1" applyNumberFormat="1" applyFont="1" applyFill="1" applyBorder="1" applyAlignment="1" applyProtection="1">
      <alignment horizontal="left" vertical="center" wrapText="1"/>
    </xf>
    <xf numFmtId="3" fontId="2" fillId="3" borderId="0" xfId="1" applyNumberFormat="1" applyFont="1" applyFill="1" applyBorder="1" applyAlignment="1" applyProtection="1">
      <alignment horizontal="right" vertical="center" wrapText="1" indent="1"/>
    </xf>
    <xf numFmtId="0" fontId="3" fillId="2" borderId="2" xfId="0" applyFont="1" applyFill="1" applyBorder="1"/>
    <xf numFmtId="0" fontId="5" fillId="3" borderId="0" xfId="1" applyNumberFormat="1" applyFont="1" applyFill="1" applyBorder="1" applyAlignment="1" applyProtection="1">
      <alignment horizontal="left" vertical="top"/>
    </xf>
    <xf numFmtId="0" fontId="3" fillId="3" borderId="0" xfId="0" applyFont="1" applyFill="1"/>
    <xf numFmtId="0" fontId="7" fillId="3" borderId="0" xfId="0" applyFont="1" applyFill="1"/>
    <xf numFmtId="164" fontId="2" fillId="3" borderId="0" xfId="1" applyNumberFormat="1" applyFont="1" applyFill="1" applyBorder="1" applyAlignment="1" applyProtection="1">
      <alignment horizontal="right" vertical="top"/>
    </xf>
    <xf numFmtId="3" fontId="2" fillId="3" borderId="0" xfId="1" applyNumberFormat="1" applyFont="1" applyFill="1" applyBorder="1" applyAlignment="1" applyProtection="1">
      <alignment horizontal="right" vertical="top"/>
    </xf>
    <xf numFmtId="164" fontId="2" fillId="3" borderId="0" xfId="1" applyNumberFormat="1" applyFont="1" applyFill="1" applyBorder="1" applyAlignment="1" applyProtection="1">
      <alignment horizontal="center" vertical="top"/>
    </xf>
    <xf numFmtId="0" fontId="7" fillId="2" borderId="0" xfId="0" applyFont="1" applyFill="1"/>
    <xf numFmtId="0" fontId="8" fillId="2" borderId="0" xfId="0" applyFont="1" applyFill="1"/>
    <xf numFmtId="0" fontId="2" fillId="3" borderId="2" xfId="1" applyNumberFormat="1" applyFont="1" applyFill="1" applyBorder="1" applyAlignment="1" applyProtection="1">
      <alignment horizontal="left" vertical="center" wrapText="1"/>
    </xf>
    <xf numFmtId="3" fontId="2" fillId="3" borderId="2" xfId="1" applyNumberFormat="1" applyFont="1" applyFill="1" applyBorder="1" applyAlignment="1" applyProtection="1">
      <alignment horizontal="right" vertical="center" wrapText="1" indent="1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1" fontId="9" fillId="3" borderId="1" xfId="1" applyNumberFormat="1" applyFont="1" applyFill="1" applyBorder="1" applyAlignment="1" applyProtection="1">
      <alignment horizontal="center" vertical="center"/>
    </xf>
    <xf numFmtId="1" fontId="9" fillId="3" borderId="1" xfId="1" applyNumberFormat="1" applyFont="1" applyFill="1" applyBorder="1" applyAlignment="1" applyProtection="1">
      <alignment horizontal="center" vertical="center" wrapText="1"/>
    </xf>
    <xf numFmtId="0" fontId="9" fillId="3" borderId="1" xfId="1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vertical="center" wrapText="1"/>
    </xf>
    <xf numFmtId="0" fontId="2" fillId="3" borderId="2" xfId="1" applyNumberFormat="1" applyFont="1" applyFill="1" applyBorder="1" applyAlignment="1" applyProtection="1">
      <alignment vertical="center" wrapText="1"/>
    </xf>
    <xf numFmtId="0" fontId="2" fillId="3" borderId="0" xfId="1" applyNumberFormat="1" applyFont="1" applyFill="1" applyBorder="1" applyAlignment="1" applyProtection="1">
      <alignment vertical="top"/>
    </xf>
    <xf numFmtId="0" fontId="9" fillId="3" borderId="1" xfId="1" applyNumberFormat="1" applyFont="1" applyFill="1" applyBorder="1" applyAlignment="1" applyProtection="1">
      <alignment vertical="center" wrapText="1"/>
    </xf>
    <xf numFmtId="164" fontId="2" fillId="3" borderId="0" xfId="1" applyNumberFormat="1" applyFont="1" applyFill="1" applyBorder="1" applyAlignment="1" applyProtection="1">
      <alignment vertical="top"/>
    </xf>
    <xf numFmtId="164" fontId="2" fillId="3" borderId="0" xfId="1" applyNumberFormat="1" applyFont="1" applyFill="1" applyBorder="1" applyAlignment="1" applyProtection="1">
      <alignment horizontal="right" vertical="top" wrapText="1"/>
    </xf>
    <xf numFmtId="3" fontId="2" fillId="3" borderId="0" xfId="1" applyNumberFormat="1" applyFont="1" applyFill="1" applyBorder="1" applyAlignment="1" applyProtection="1">
      <alignment horizontal="right" vertical="top" wrapText="1"/>
    </xf>
    <xf numFmtId="164" fontId="2" fillId="3" borderId="0" xfId="1" applyNumberFormat="1" applyFont="1" applyFill="1" applyBorder="1" applyAlignment="1" applyProtection="1">
      <alignment horizontal="center" vertical="top" wrapText="1"/>
    </xf>
    <xf numFmtId="1" fontId="2" fillId="3" borderId="0" xfId="1" applyNumberFormat="1" applyFont="1" applyFill="1" applyBorder="1" applyAlignment="1" applyProtection="1">
      <alignment horizontal="right" vertical="top" wrapText="1"/>
    </xf>
    <xf numFmtId="3" fontId="2" fillId="3" borderId="0" xfId="1" applyNumberFormat="1" applyFont="1" applyFill="1" applyBorder="1" applyAlignment="1" applyProtection="1">
      <alignment vertical="center" wrapText="1"/>
    </xf>
    <xf numFmtId="3" fontId="2" fillId="3" borderId="0" xfId="1" applyNumberFormat="1" applyFont="1" applyFill="1" applyBorder="1" applyAlignment="1" applyProtection="1">
      <alignment horizontal="right" vertical="center" wrapText="1"/>
    </xf>
    <xf numFmtId="0" fontId="11" fillId="3" borderId="0" xfId="0" applyFont="1" applyFill="1"/>
    <xf numFmtId="0" fontId="12" fillId="3" borderId="0" xfId="0" applyFont="1" applyFill="1"/>
    <xf numFmtId="3" fontId="9" fillId="3" borderId="0" xfId="1" applyNumberFormat="1" applyFont="1" applyFill="1" applyBorder="1" applyAlignment="1" applyProtection="1">
      <alignment horizontal="right" vertical="center" wrapText="1"/>
    </xf>
    <xf numFmtId="0" fontId="13" fillId="3" borderId="0" xfId="1" applyNumberFormat="1" applyFont="1" applyFill="1" applyBorder="1" applyAlignment="1" applyProtection="1">
      <alignment horizontal="left" vertical="top"/>
    </xf>
    <xf numFmtId="0" fontId="11" fillId="2" borderId="0" xfId="0" applyFont="1" applyFill="1"/>
    <xf numFmtId="164" fontId="9" fillId="3" borderId="0" xfId="1" applyNumberFormat="1" applyFont="1" applyFill="1" applyBorder="1" applyAlignment="1" applyProtection="1">
      <alignment horizontal="right" vertical="top" wrapText="1"/>
    </xf>
    <xf numFmtId="164" fontId="9" fillId="3" borderId="0" xfId="1" applyNumberFormat="1" applyFont="1" applyFill="1" applyBorder="1" applyAlignment="1" applyProtection="1">
      <alignment horizontal="right" vertical="top"/>
    </xf>
    <xf numFmtId="0" fontId="12" fillId="2" borderId="0" xfId="0" applyFont="1" applyFill="1"/>
    <xf numFmtId="0" fontId="9" fillId="3" borderId="0" xfId="1" applyNumberFormat="1" applyFont="1" applyFill="1" applyBorder="1" applyAlignment="1" applyProtection="1">
      <alignment horizontal="center" vertical="top"/>
    </xf>
    <xf numFmtId="1" fontId="9" fillId="3" borderId="0" xfId="1" applyNumberFormat="1" applyFont="1" applyFill="1" applyBorder="1" applyAlignment="1" applyProtection="1">
      <alignment horizontal="center" vertical="center"/>
    </xf>
    <xf numFmtId="3" fontId="9" fillId="3" borderId="0" xfId="1" applyNumberFormat="1" applyFont="1" applyFill="1" applyBorder="1" applyAlignment="1" applyProtection="1">
      <alignment horizontal="right" vertical="center" wrapText="1" indent="1"/>
    </xf>
    <xf numFmtId="3" fontId="9" fillId="3" borderId="0" xfId="1" applyNumberFormat="1" applyFont="1" applyFill="1" applyBorder="1" applyAlignment="1" applyProtection="1">
      <alignment vertical="center" wrapText="1"/>
    </xf>
    <xf numFmtId="0" fontId="11" fillId="2" borderId="2" xfId="0" applyFont="1" applyFill="1" applyBorder="1"/>
    <xf numFmtId="3" fontId="2" fillId="3" borderId="2" xfId="1" applyNumberFormat="1" applyFont="1" applyFill="1" applyBorder="1" applyAlignment="1" applyProtection="1">
      <alignment vertical="center" wrapText="1"/>
    </xf>
    <xf numFmtId="0" fontId="5" fillId="3" borderId="0" xfId="1" applyNumberFormat="1" applyFont="1" applyFill="1" applyBorder="1" applyAlignment="1" applyProtection="1">
      <alignment vertical="center"/>
    </xf>
    <xf numFmtId="3" fontId="9" fillId="3" borderId="2" xfId="1" applyNumberFormat="1" applyFont="1" applyFill="1" applyBorder="1" applyAlignment="1" applyProtection="1">
      <alignment vertical="center" wrapText="1"/>
    </xf>
    <xf numFmtId="0" fontId="5" fillId="3" borderId="0" xfId="1" applyNumberFormat="1" applyFont="1" applyFill="1" applyBorder="1" applyAlignment="1" applyProtection="1">
      <alignment vertical="top"/>
    </xf>
    <xf numFmtId="3" fontId="2" fillId="3" borderId="2" xfId="1" applyNumberFormat="1" applyFont="1" applyFill="1" applyBorder="1" applyAlignment="1" applyProtection="1">
      <alignment horizontal="right" vertical="center" wrapText="1"/>
    </xf>
    <xf numFmtId="3" fontId="9" fillId="3" borderId="2" xfId="1" applyNumberFormat="1" applyFont="1" applyFill="1" applyBorder="1" applyAlignment="1" applyProtection="1">
      <alignment horizontal="right" vertical="center" wrapText="1"/>
    </xf>
    <xf numFmtId="164" fontId="2" fillId="3" borderId="2" xfId="1" applyNumberFormat="1" applyFont="1" applyFill="1" applyBorder="1" applyAlignment="1" applyProtection="1">
      <alignment horizontal="right" vertical="top" wrapText="1"/>
    </xf>
    <xf numFmtId="164" fontId="9" fillId="3" borderId="2" xfId="1" applyNumberFormat="1" applyFont="1" applyFill="1" applyBorder="1" applyAlignment="1" applyProtection="1">
      <alignment horizontal="right" vertical="top" wrapText="1"/>
    </xf>
    <xf numFmtId="164" fontId="2" fillId="3" borderId="2" xfId="1" applyNumberFormat="1" applyFont="1" applyFill="1" applyBorder="1" applyAlignment="1" applyProtection="1">
      <alignment horizontal="right" vertical="top"/>
    </xf>
    <xf numFmtId="164" fontId="2" fillId="3" borderId="2" xfId="1" applyNumberFormat="1" applyFont="1" applyFill="1" applyBorder="1" applyAlignment="1" applyProtection="1">
      <alignment horizontal="center" vertical="top"/>
    </xf>
    <xf numFmtId="164" fontId="9" fillId="3" borderId="2" xfId="1" applyNumberFormat="1" applyFont="1" applyFill="1" applyBorder="1" applyAlignment="1" applyProtection="1">
      <alignment horizontal="right" vertical="top"/>
    </xf>
    <xf numFmtId="164" fontId="2" fillId="3" borderId="2" xfId="1" applyNumberFormat="1" applyFont="1" applyFill="1" applyBorder="1" applyAlignment="1" applyProtection="1">
      <alignment horizontal="center" vertical="top" wrapText="1"/>
    </xf>
    <xf numFmtId="0" fontId="8" fillId="2" borderId="0" xfId="0" applyFont="1" applyFill="1" applyAlignment="1">
      <alignment horizontal="left"/>
    </xf>
    <xf numFmtId="0" fontId="5" fillId="3" borderId="0" xfId="1" applyNumberFormat="1" applyFont="1" applyFill="1" applyBorder="1" applyAlignment="1" applyProtection="1">
      <alignment horizontal="center" vertical="top"/>
    </xf>
    <xf numFmtId="3" fontId="9" fillId="3" borderId="2" xfId="1" applyNumberFormat="1" applyFont="1" applyFill="1" applyBorder="1" applyAlignment="1" applyProtection="1">
      <alignment horizontal="right" vertical="center" wrapText="1" indent="1"/>
    </xf>
    <xf numFmtId="164" fontId="15" fillId="2" borderId="0" xfId="4" applyNumberFormat="1" applyFont="1" applyFill="1" applyBorder="1"/>
    <xf numFmtId="165" fontId="15" fillId="0" borderId="0" xfId="4" applyNumberFormat="1" applyFont="1" applyFill="1" applyBorder="1"/>
    <xf numFmtId="164" fontId="15" fillId="0" borderId="0" xfId="4" applyNumberFormat="1" applyFont="1" applyFill="1" applyBorder="1"/>
    <xf numFmtId="164" fontId="5" fillId="3" borderId="0" xfId="1" applyNumberFormat="1" applyFont="1" applyFill="1" applyBorder="1" applyAlignment="1" applyProtection="1">
      <alignment vertical="top"/>
    </xf>
    <xf numFmtId="166" fontId="15" fillId="2" borderId="0" xfId="6" applyNumberFormat="1" applyFont="1" applyFill="1" applyBorder="1"/>
    <xf numFmtId="3" fontId="2" fillId="2" borderId="0" xfId="1" applyNumberFormat="1" applyFont="1" applyFill="1" applyBorder="1" applyAlignment="1" applyProtection="1">
      <alignment horizontal="right" vertical="center" wrapText="1" indent="1"/>
    </xf>
    <xf numFmtId="3" fontId="16" fillId="3" borderId="0" xfId="1" applyNumberFormat="1" applyFont="1" applyFill="1" applyBorder="1" applyAlignment="1" applyProtection="1">
      <alignment horizontal="right" vertical="center" wrapText="1" indent="1"/>
    </xf>
    <xf numFmtId="3" fontId="16" fillId="3" borderId="2" xfId="1" applyNumberFormat="1" applyFont="1" applyFill="1" applyBorder="1" applyAlignment="1" applyProtection="1">
      <alignment horizontal="right" vertical="center" wrapText="1" indent="1"/>
    </xf>
    <xf numFmtId="0" fontId="2" fillId="3" borderId="0" xfId="1" applyNumberFormat="1" applyFont="1" applyFill="1" applyBorder="1" applyAlignment="1" applyProtection="1">
      <alignment horizontal="center" vertical="top"/>
    </xf>
    <xf numFmtId="0" fontId="2" fillId="3" borderId="0" xfId="1" applyNumberFormat="1" applyFont="1" applyFill="1" applyBorder="1" applyAlignment="1" applyProtection="1">
      <alignment horizontal="center" vertical="top"/>
    </xf>
    <xf numFmtId="3" fontId="9" fillId="3" borderId="3" xfId="1" applyNumberFormat="1" applyFont="1" applyFill="1" applyBorder="1" applyAlignment="1" applyProtection="1">
      <alignment horizontal="right" vertical="center" wrapText="1" indent="1"/>
    </xf>
    <xf numFmtId="0" fontId="2" fillId="3" borderId="0" xfId="1" applyNumberFormat="1" applyFont="1" applyFill="1" applyBorder="1" applyAlignment="1" applyProtection="1">
      <alignment horizontal="center" vertical="top"/>
    </xf>
    <xf numFmtId="0" fontId="2" fillId="3" borderId="0" xfId="1" applyNumberFormat="1" applyFont="1" applyFill="1" applyBorder="1" applyAlignment="1" applyProtection="1">
      <alignment horizontal="left" vertical="top"/>
    </xf>
    <xf numFmtId="0" fontId="2" fillId="3" borderId="0" xfId="1" applyNumberFormat="1" applyFont="1" applyFill="1" applyBorder="1" applyAlignment="1" applyProtection="1">
      <alignment horizontal="left" vertical="top" wrapText="1"/>
    </xf>
  </cellXfs>
  <cellStyles count="7">
    <cellStyle name="Comma 15" xfId="3"/>
    <cellStyle name="Millares" xfId="4" builtinId="3"/>
    <cellStyle name="Normal" xfId="0" builtinId="0"/>
    <cellStyle name="Normal 2" xfId="2"/>
    <cellStyle name="Normal 6 2" xfId="5"/>
    <cellStyle name="Normal_RD en Cifras 2010. Industria Local" xfId="1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104775</xdr:rowOff>
    </xdr:from>
    <xdr:to>
      <xdr:col>7</xdr:col>
      <xdr:colOff>85725</xdr:colOff>
      <xdr:row>2</xdr:row>
      <xdr:rowOff>33533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104775"/>
          <a:ext cx="561975" cy="3002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819150</xdr:colOff>
      <xdr:row>1</xdr:row>
      <xdr:rowOff>38100</xdr:rowOff>
    </xdr:from>
    <xdr:to>
      <xdr:col>7</xdr:col>
      <xdr:colOff>16422</xdr:colOff>
      <xdr:row>2</xdr:row>
      <xdr:rowOff>94890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219075"/>
          <a:ext cx="445047" cy="2377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1</xdr:row>
      <xdr:rowOff>209550</xdr:rowOff>
    </xdr:from>
    <xdr:to>
      <xdr:col>6</xdr:col>
      <xdr:colOff>857250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390525"/>
          <a:ext cx="523875" cy="2476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518205</xdr:colOff>
      <xdr:row>1</xdr:row>
      <xdr:rowOff>39686</xdr:rowOff>
    </xdr:from>
    <xdr:ext cx="523875" cy="29051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8143" y="222249"/>
          <a:ext cx="523875" cy="29051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581025</xdr:colOff>
      <xdr:row>1</xdr:row>
      <xdr:rowOff>171450</xdr:rowOff>
    </xdr:from>
    <xdr:ext cx="523875" cy="26352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352425"/>
          <a:ext cx="523875" cy="26352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1</xdr:row>
      <xdr:rowOff>219075</xdr:rowOff>
    </xdr:from>
    <xdr:ext cx="523875" cy="1968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400050"/>
          <a:ext cx="523875" cy="1968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123825</xdr:rowOff>
    </xdr:from>
    <xdr:to>
      <xdr:col>7</xdr:col>
      <xdr:colOff>6897</xdr:colOff>
      <xdr:row>1</xdr:row>
      <xdr:rowOff>171090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50" y="123825"/>
          <a:ext cx="445047" cy="237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847725</xdr:colOff>
      <xdr:row>0</xdr:row>
      <xdr:rowOff>57150</xdr:rowOff>
    </xdr:from>
    <xdr:to>
      <xdr:col>7</xdr:col>
      <xdr:colOff>245022</xdr:colOff>
      <xdr:row>1</xdr:row>
      <xdr:rowOff>142515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57150"/>
          <a:ext cx="445047" cy="2377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914400</xdr:colOff>
      <xdr:row>0</xdr:row>
      <xdr:rowOff>85725</xdr:rowOff>
    </xdr:from>
    <xdr:to>
      <xdr:col>7</xdr:col>
      <xdr:colOff>438150</xdr:colOff>
      <xdr:row>1</xdr:row>
      <xdr:rowOff>175104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85725"/>
          <a:ext cx="523875" cy="2798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800100</xdr:colOff>
      <xdr:row>0</xdr:row>
      <xdr:rowOff>47625</xdr:rowOff>
    </xdr:from>
    <xdr:to>
      <xdr:col>7</xdr:col>
      <xdr:colOff>266700</xdr:colOff>
      <xdr:row>2</xdr:row>
      <xdr:rowOff>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47625"/>
          <a:ext cx="533400" cy="2849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942975</xdr:colOff>
      <xdr:row>0</xdr:row>
      <xdr:rowOff>114300</xdr:rowOff>
    </xdr:from>
    <xdr:to>
      <xdr:col>7</xdr:col>
      <xdr:colOff>397422</xdr:colOff>
      <xdr:row>1</xdr:row>
      <xdr:rowOff>161565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8525" y="114300"/>
          <a:ext cx="445047" cy="2377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7</xdr:col>
      <xdr:colOff>92622</xdr:colOff>
      <xdr:row>1</xdr:row>
      <xdr:rowOff>180615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133350"/>
          <a:ext cx="445047" cy="2377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85725</xdr:rowOff>
    </xdr:from>
    <xdr:to>
      <xdr:col>7</xdr:col>
      <xdr:colOff>419099</xdr:colOff>
      <xdr:row>2</xdr:row>
      <xdr:rowOff>14040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5725"/>
          <a:ext cx="552449" cy="2997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762000</xdr:colOff>
      <xdr:row>1</xdr:row>
      <xdr:rowOff>66675</xdr:rowOff>
    </xdr:from>
    <xdr:to>
      <xdr:col>6</xdr:col>
      <xdr:colOff>1207047</xdr:colOff>
      <xdr:row>2</xdr:row>
      <xdr:rowOff>123465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247650"/>
          <a:ext cx="445047" cy="23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17" sqref="A17"/>
    </sheetView>
  </sheetViews>
  <sheetFormatPr baseColWidth="10" defaultColWidth="11.42578125" defaultRowHeight="15"/>
  <cols>
    <col min="1" max="1" width="25" style="1" customWidth="1"/>
    <col min="2" max="2" width="17.7109375" style="1" customWidth="1"/>
    <col min="3" max="6" width="16" style="1" customWidth="1"/>
    <col min="7" max="7" width="14.5703125" style="38" customWidth="1"/>
    <col min="8" max="16384" width="11.42578125" style="1"/>
  </cols>
  <sheetData>
    <row r="2" spans="1:7" ht="14.25">
      <c r="A2" s="11"/>
      <c r="B2" s="11"/>
      <c r="C2" s="11"/>
      <c r="D2" s="11"/>
      <c r="E2" s="11"/>
      <c r="F2" s="11"/>
      <c r="G2" s="35"/>
    </row>
    <row r="3" spans="1:7" ht="14.25" customHeight="1">
      <c r="A3" s="25" t="s">
        <v>36</v>
      </c>
      <c r="B3" s="25"/>
      <c r="C3" s="25"/>
      <c r="D3" s="25"/>
      <c r="E3" s="25"/>
      <c r="F3" s="25"/>
      <c r="G3" s="25"/>
    </row>
    <row r="4" spans="1:7" ht="14.25">
      <c r="A4" s="73"/>
      <c r="B4" s="73"/>
      <c r="C4" s="73"/>
      <c r="D4" s="73"/>
      <c r="E4" s="73"/>
      <c r="F4" s="73"/>
      <c r="G4" s="73"/>
    </row>
    <row r="5" spans="1:7" ht="24">
      <c r="A5" s="26" t="s">
        <v>0</v>
      </c>
      <c r="B5" s="19" t="s">
        <v>1</v>
      </c>
      <c r="C5" s="20" t="s">
        <v>37</v>
      </c>
      <c r="D5" s="20" t="s">
        <v>2</v>
      </c>
      <c r="E5" s="20" t="s">
        <v>3</v>
      </c>
      <c r="F5" s="21" t="s">
        <v>4</v>
      </c>
      <c r="G5" s="21" t="s">
        <v>5</v>
      </c>
    </row>
    <row r="6" spans="1:7" ht="20.25" customHeight="1">
      <c r="A6" s="23" t="s">
        <v>6</v>
      </c>
      <c r="B6" s="6" t="s">
        <v>7</v>
      </c>
      <c r="C6" s="39">
        <f t="shared" ref="C6:C15" si="0">SUM(D6:G6)</f>
        <v>561106</v>
      </c>
      <c r="D6" s="28">
        <v>271200</v>
      </c>
      <c r="E6" s="28">
        <v>207707</v>
      </c>
      <c r="F6" s="29">
        <v>0</v>
      </c>
      <c r="G6" s="28">
        <v>82199</v>
      </c>
    </row>
    <row r="7" spans="1:7" ht="20.25" customHeight="1">
      <c r="A7" s="23" t="s">
        <v>8</v>
      </c>
      <c r="B7" s="6" t="s">
        <v>7</v>
      </c>
      <c r="C7" s="39">
        <f t="shared" si="0"/>
        <v>165840</v>
      </c>
      <c r="D7" s="28">
        <v>73388</v>
      </c>
      <c r="E7" s="28">
        <v>68983</v>
      </c>
      <c r="F7" s="29">
        <v>0</v>
      </c>
      <c r="G7" s="28">
        <v>23469</v>
      </c>
    </row>
    <row r="8" spans="1:7" ht="20.25" customHeight="1">
      <c r="A8" s="23" t="s">
        <v>22</v>
      </c>
      <c r="B8" s="6" t="s">
        <v>9</v>
      </c>
      <c r="C8" s="39">
        <f t="shared" si="0"/>
        <v>470338</v>
      </c>
      <c r="D8" s="28">
        <v>119272</v>
      </c>
      <c r="E8" s="28">
        <v>118299</v>
      </c>
      <c r="F8" s="28">
        <v>110762</v>
      </c>
      <c r="G8" s="28">
        <v>122005</v>
      </c>
    </row>
    <row r="9" spans="1:7" ht="20.25" customHeight="1">
      <c r="A9" s="23" t="s">
        <v>10</v>
      </c>
      <c r="B9" s="6" t="s">
        <v>11</v>
      </c>
      <c r="C9" s="39">
        <f t="shared" si="0"/>
        <v>102925</v>
      </c>
      <c r="D9" s="28">
        <v>25552</v>
      </c>
      <c r="E9" s="28">
        <v>24454</v>
      </c>
      <c r="F9" s="28">
        <v>22829</v>
      </c>
      <c r="G9" s="28">
        <v>30090</v>
      </c>
    </row>
    <row r="10" spans="1:7" ht="20.25" customHeight="1">
      <c r="A10" s="23" t="s">
        <v>12</v>
      </c>
      <c r="B10" s="6" t="s">
        <v>9</v>
      </c>
      <c r="C10" s="39">
        <f t="shared" si="0"/>
        <v>55320</v>
      </c>
      <c r="D10" s="28">
        <v>12508</v>
      </c>
      <c r="E10" s="28">
        <v>12609</v>
      </c>
      <c r="F10" s="28">
        <v>13225</v>
      </c>
      <c r="G10" s="28">
        <v>16978</v>
      </c>
    </row>
    <row r="11" spans="1:7" ht="20.25" customHeight="1">
      <c r="A11" s="23" t="s">
        <v>23</v>
      </c>
      <c r="B11" s="6" t="s">
        <v>9</v>
      </c>
      <c r="C11" s="39">
        <f t="shared" si="0"/>
        <v>103381</v>
      </c>
      <c r="D11" s="28">
        <v>25774</v>
      </c>
      <c r="E11" s="28">
        <v>23894</v>
      </c>
      <c r="F11" s="28">
        <v>27497</v>
      </c>
      <c r="G11" s="28">
        <v>26216</v>
      </c>
    </row>
    <row r="12" spans="1:7" ht="20.25" customHeight="1">
      <c r="A12" s="23" t="s">
        <v>13</v>
      </c>
      <c r="B12" s="6" t="s">
        <v>14</v>
      </c>
      <c r="C12" s="39">
        <f t="shared" si="0"/>
        <v>3538435</v>
      </c>
      <c r="D12" s="28">
        <v>1009594</v>
      </c>
      <c r="E12" s="28">
        <v>838531</v>
      </c>
      <c r="F12" s="28">
        <v>827596</v>
      </c>
      <c r="G12" s="28">
        <v>862714</v>
      </c>
    </row>
    <row r="13" spans="1:7" ht="20.25" customHeight="1">
      <c r="A13" s="23" t="s">
        <v>15</v>
      </c>
      <c r="B13" s="6" t="s">
        <v>7</v>
      </c>
      <c r="C13" s="39">
        <f t="shared" si="0"/>
        <v>4129678</v>
      </c>
      <c r="D13" s="28">
        <v>1049656</v>
      </c>
      <c r="E13" s="28">
        <v>1089052</v>
      </c>
      <c r="F13" s="28">
        <v>985005</v>
      </c>
      <c r="G13" s="28">
        <v>1005965</v>
      </c>
    </row>
    <row r="14" spans="1:7" ht="20.25" customHeight="1">
      <c r="A14" s="23" t="s">
        <v>16</v>
      </c>
      <c r="B14" s="6" t="s">
        <v>7</v>
      </c>
      <c r="C14" s="39">
        <f t="shared" si="0"/>
        <v>405783</v>
      </c>
      <c r="D14" s="28">
        <v>105335</v>
      </c>
      <c r="E14" s="28">
        <v>124107</v>
      </c>
      <c r="F14" s="28">
        <v>90396</v>
      </c>
      <c r="G14" s="28">
        <v>85945</v>
      </c>
    </row>
    <row r="15" spans="1:7" ht="20.25" customHeight="1">
      <c r="A15" s="24" t="s">
        <v>24</v>
      </c>
      <c r="B15" s="17" t="s">
        <v>7</v>
      </c>
      <c r="C15" s="54">
        <f t="shared" si="0"/>
        <v>42060</v>
      </c>
      <c r="D15" s="53">
        <v>5010</v>
      </c>
      <c r="E15" s="53">
        <v>6587</v>
      </c>
      <c r="F15" s="53">
        <v>11960</v>
      </c>
      <c r="G15" s="53">
        <v>18503</v>
      </c>
    </row>
    <row r="16" spans="1:7" s="16" customFormat="1" ht="11.25" customHeight="1">
      <c r="A16" s="50" t="s">
        <v>31</v>
      </c>
      <c r="B16" s="50"/>
      <c r="C16" s="50"/>
      <c r="D16" s="50"/>
      <c r="E16" s="50"/>
      <c r="F16" s="50"/>
      <c r="G16" s="50"/>
    </row>
    <row r="17" spans="1:7" s="16" customFormat="1" ht="11.25" customHeight="1">
      <c r="A17" s="50" t="s">
        <v>18</v>
      </c>
      <c r="B17" s="50"/>
      <c r="C17" s="50"/>
      <c r="D17" s="50"/>
      <c r="E17" s="50"/>
      <c r="F17" s="50"/>
      <c r="G17" s="50"/>
    </row>
    <row r="18" spans="1:7" s="16" customFormat="1" ht="11.25" customHeight="1">
      <c r="A18" s="50" t="s">
        <v>27</v>
      </c>
      <c r="B18" s="50"/>
      <c r="C18" s="50"/>
      <c r="D18" s="50"/>
      <c r="E18" s="50"/>
      <c r="F18" s="50"/>
      <c r="G18" s="50"/>
    </row>
    <row r="19" spans="1:7" s="16" customFormat="1" ht="11.25" customHeight="1">
      <c r="A19" s="50" t="s">
        <v>26</v>
      </c>
      <c r="B19" s="50"/>
      <c r="C19" s="50"/>
      <c r="D19" s="50"/>
      <c r="E19" s="50"/>
      <c r="F19" s="50"/>
      <c r="G19" s="50"/>
    </row>
    <row r="20" spans="1:7" s="16" customFormat="1" ht="11.25" customHeight="1">
      <c r="A20" s="50" t="s">
        <v>17</v>
      </c>
      <c r="B20" s="50"/>
      <c r="C20" s="50"/>
      <c r="D20" s="50"/>
      <c r="E20" s="50"/>
      <c r="F20" s="50"/>
      <c r="G20" s="50"/>
    </row>
  </sheetData>
  <mergeCells count="1">
    <mergeCell ref="A4:G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G27" sqref="G27"/>
    </sheetView>
  </sheetViews>
  <sheetFormatPr baseColWidth="10" defaultColWidth="11.42578125" defaultRowHeight="15"/>
  <cols>
    <col min="1" max="1" width="16.28515625" style="1" customWidth="1"/>
    <col min="2" max="2" width="14.7109375" style="1" customWidth="1"/>
    <col min="3" max="6" width="18.7109375" style="1" customWidth="1"/>
    <col min="7" max="7" width="18.7109375" style="38" customWidth="1"/>
    <col min="8" max="16384" width="11.42578125" style="1"/>
  </cols>
  <sheetData>
    <row r="1" spans="1:7" ht="14.25">
      <c r="A1" s="73"/>
      <c r="B1" s="73"/>
      <c r="C1" s="73"/>
      <c r="D1" s="73"/>
      <c r="E1" s="73"/>
      <c r="F1" s="73"/>
      <c r="G1" s="73"/>
    </row>
    <row r="2" spans="1:7" ht="14.25">
      <c r="A2" s="25" t="s">
        <v>32</v>
      </c>
      <c r="B2" s="25"/>
      <c r="C2" s="25"/>
      <c r="D2" s="25"/>
      <c r="E2" s="25"/>
      <c r="F2" s="25"/>
      <c r="G2" s="25"/>
    </row>
    <row r="3" spans="1:7" ht="14.25">
      <c r="A3" s="2"/>
      <c r="B3" s="2"/>
      <c r="C3" s="2"/>
      <c r="D3" s="2"/>
      <c r="E3" s="2"/>
      <c r="F3" s="2"/>
      <c r="G3" s="42"/>
    </row>
    <row r="4" spans="1:7" ht="24">
      <c r="A4" s="26" t="s">
        <v>0</v>
      </c>
      <c r="B4" s="19" t="s">
        <v>1</v>
      </c>
      <c r="C4" s="20" t="s">
        <v>37</v>
      </c>
      <c r="D4" s="20" t="s">
        <v>21</v>
      </c>
      <c r="E4" s="20" t="s">
        <v>3</v>
      </c>
      <c r="F4" s="21" t="s">
        <v>4</v>
      </c>
      <c r="G4" s="21" t="s">
        <v>5</v>
      </c>
    </row>
    <row r="5" spans="1:7" ht="3" customHeight="1">
      <c r="A5" s="23"/>
      <c r="B5" s="3"/>
      <c r="C5" s="43"/>
      <c r="D5" s="4"/>
      <c r="E5" s="4"/>
      <c r="F5" s="5"/>
      <c r="G5" s="5"/>
    </row>
    <row r="6" spans="1:7" ht="16.5" customHeight="1">
      <c r="A6" s="23" t="s">
        <v>6</v>
      </c>
      <c r="B6" s="6" t="s">
        <v>7</v>
      </c>
      <c r="C6" s="45">
        <f t="shared" ref="C6:C16" si="0">SUM(D6:G6)</f>
        <v>614269</v>
      </c>
      <c r="D6" s="32">
        <v>292000</v>
      </c>
      <c r="E6" s="32">
        <v>260197</v>
      </c>
      <c r="F6" s="32">
        <v>8285</v>
      </c>
      <c r="G6" s="32">
        <v>53787</v>
      </c>
    </row>
    <row r="7" spans="1:7" ht="16.5" customHeight="1">
      <c r="A7" s="23" t="s">
        <v>8</v>
      </c>
      <c r="B7" s="6" t="s">
        <v>7</v>
      </c>
      <c r="C7" s="45">
        <f t="shared" si="0"/>
        <v>154824.29906542055</v>
      </c>
      <c r="D7" s="32">
        <v>85340.18691588784</v>
      </c>
      <c r="E7" s="32">
        <v>67956.07476635513</v>
      </c>
      <c r="F7" s="32">
        <v>0</v>
      </c>
      <c r="G7" s="32">
        <v>1528.0373831775701</v>
      </c>
    </row>
    <row r="8" spans="1:7" ht="27" customHeight="1">
      <c r="A8" s="23" t="s">
        <v>22</v>
      </c>
      <c r="B8" s="6" t="s">
        <v>9</v>
      </c>
      <c r="C8" s="45">
        <f t="shared" si="0"/>
        <v>567475.83499999996</v>
      </c>
      <c r="D8" s="32">
        <v>137962.17800000001</v>
      </c>
      <c r="E8" s="32">
        <v>140445.84099999999</v>
      </c>
      <c r="F8" s="32">
        <v>146472.04300000001</v>
      </c>
      <c r="G8" s="32">
        <v>142595.77299999999</v>
      </c>
    </row>
    <row r="9" spans="1:7" ht="27" customHeight="1">
      <c r="A9" s="23" t="s">
        <v>10</v>
      </c>
      <c r="B9" s="6" t="s">
        <v>11</v>
      </c>
      <c r="C9" s="45">
        <f t="shared" si="0"/>
        <v>64689.707224623504</v>
      </c>
      <c r="D9" s="32">
        <v>15387.127340829067</v>
      </c>
      <c r="E9" s="32">
        <v>19497.523593125916</v>
      </c>
      <c r="F9" s="32">
        <v>10865.229122743036</v>
      </c>
      <c r="G9" s="32">
        <v>18939.827167925487</v>
      </c>
    </row>
    <row r="10" spans="1:7" ht="27" customHeight="1">
      <c r="A10" s="23" t="s">
        <v>12</v>
      </c>
      <c r="B10" s="6" t="s">
        <v>9</v>
      </c>
      <c r="C10" s="45">
        <f t="shared" si="0"/>
        <v>70829.901485829643</v>
      </c>
      <c r="D10" s="32">
        <v>16790.536528753582</v>
      </c>
      <c r="E10" s="32">
        <v>16770.371027837638</v>
      </c>
      <c r="F10" s="32">
        <v>20060.544349420252</v>
      </c>
      <c r="G10" s="32">
        <v>17208.449579818171</v>
      </c>
    </row>
    <row r="11" spans="1:7" ht="27" customHeight="1">
      <c r="A11" s="23" t="s">
        <v>23</v>
      </c>
      <c r="B11" s="6" t="s">
        <v>9</v>
      </c>
      <c r="C11" s="45">
        <f t="shared" si="0"/>
        <v>165431.25048204564</v>
      </c>
      <c r="D11" s="32">
        <v>45967.686199638127</v>
      </c>
      <c r="E11" s="32">
        <v>40265.13707258417</v>
      </c>
      <c r="F11" s="32">
        <v>34348.307113177056</v>
      </c>
      <c r="G11" s="32">
        <v>44850.120096646278</v>
      </c>
    </row>
    <row r="12" spans="1:7" ht="24">
      <c r="A12" s="23" t="s">
        <v>13</v>
      </c>
      <c r="B12" s="6" t="s">
        <v>14</v>
      </c>
      <c r="C12" s="45">
        <f t="shared" si="0"/>
        <v>3325514.1823857217</v>
      </c>
      <c r="D12" s="32">
        <v>846297.32882904704</v>
      </c>
      <c r="E12" s="32">
        <v>817502.88114103558</v>
      </c>
      <c r="F12" s="32">
        <v>846738.02943568723</v>
      </c>
      <c r="G12" s="32">
        <v>814975.94297995185</v>
      </c>
    </row>
    <row r="13" spans="1:7" ht="14.25">
      <c r="A13" s="23" t="s">
        <v>15</v>
      </c>
      <c r="B13" s="6" t="s">
        <v>7</v>
      </c>
      <c r="C13" s="45">
        <f t="shared" si="0"/>
        <v>6562377.4720100015</v>
      </c>
      <c r="D13" s="32">
        <v>1544346.294</v>
      </c>
      <c r="E13" s="32">
        <v>1680591.3750100001</v>
      </c>
      <c r="F13" s="32">
        <v>1672527.9130000002</v>
      </c>
      <c r="G13" s="32">
        <v>1664911.8900000001</v>
      </c>
    </row>
    <row r="14" spans="1:7" ht="14.25">
      <c r="A14" s="23" t="s">
        <v>46</v>
      </c>
      <c r="B14" s="6" t="s">
        <v>7</v>
      </c>
      <c r="C14" s="45">
        <f>SUM(D14:G14)</f>
        <v>3585364.3099999996</v>
      </c>
      <c r="D14" s="32">
        <v>933506.51</v>
      </c>
      <c r="E14" s="32">
        <v>886962.67999999993</v>
      </c>
      <c r="F14" s="32">
        <v>842078.64999999991</v>
      </c>
      <c r="G14" s="32">
        <v>922816.47</v>
      </c>
    </row>
    <row r="15" spans="1:7" ht="14.25">
      <c r="A15" s="23" t="s">
        <v>16</v>
      </c>
      <c r="B15" s="6" t="s">
        <v>7</v>
      </c>
      <c r="C15" s="45">
        <f t="shared" si="0"/>
        <v>722876</v>
      </c>
      <c r="D15" s="32">
        <v>162106</v>
      </c>
      <c r="E15" s="32">
        <v>184288</v>
      </c>
      <c r="F15" s="32">
        <v>184823</v>
      </c>
      <c r="G15" s="32">
        <v>191659</v>
      </c>
    </row>
    <row r="16" spans="1:7" ht="14.25">
      <c r="A16" s="24" t="s">
        <v>24</v>
      </c>
      <c r="B16" s="17" t="s">
        <v>7</v>
      </c>
      <c r="C16" s="49">
        <f t="shared" si="0"/>
        <v>71552.344104499993</v>
      </c>
      <c r="D16" s="47">
        <v>13298.0084167</v>
      </c>
      <c r="E16" s="47">
        <v>16570.2157845</v>
      </c>
      <c r="F16" s="47">
        <v>17307.350659899999</v>
      </c>
      <c r="G16" s="47">
        <v>24376.769243399998</v>
      </c>
    </row>
    <row r="17" spans="1:7" ht="14.25">
      <c r="A17" s="48" t="s">
        <v>30</v>
      </c>
      <c r="B17" s="6"/>
      <c r="C17" s="7"/>
      <c r="D17" s="7"/>
      <c r="E17" s="7"/>
      <c r="F17" s="7"/>
      <c r="G17" s="44"/>
    </row>
    <row r="18" spans="1:7" ht="10.5" customHeight="1">
      <c r="A18" s="50" t="s">
        <v>31</v>
      </c>
      <c r="B18" s="50"/>
      <c r="C18" s="50"/>
      <c r="G18" s="1"/>
    </row>
    <row r="19" spans="1:7" ht="10.5" customHeight="1">
      <c r="A19" s="50" t="s">
        <v>25</v>
      </c>
      <c r="B19" s="50"/>
      <c r="C19" s="50"/>
      <c r="G19" s="1"/>
    </row>
    <row r="20" spans="1:7" ht="10.5" customHeight="1">
      <c r="A20" s="50" t="s">
        <v>26</v>
      </c>
      <c r="B20" s="50"/>
      <c r="C20" s="50"/>
      <c r="G20" s="1"/>
    </row>
    <row r="21" spans="1:7" ht="10.5" customHeight="1">
      <c r="A21" s="50" t="s">
        <v>47</v>
      </c>
      <c r="B21" s="50"/>
      <c r="C21" s="50"/>
      <c r="G21" s="1"/>
    </row>
    <row r="22" spans="1:7" ht="10.5" customHeight="1">
      <c r="A22" s="50" t="s">
        <v>20</v>
      </c>
      <c r="B22" s="50"/>
      <c r="C22" s="50"/>
      <c r="G22" s="1"/>
    </row>
    <row r="23" spans="1:7" ht="10.5" customHeight="1">
      <c r="A23" s="9" t="s">
        <v>17</v>
      </c>
      <c r="B23" s="9"/>
      <c r="C23" s="9"/>
      <c r="G23" s="1"/>
    </row>
    <row r="24" spans="1:7" ht="14.25">
      <c r="G24" s="1"/>
    </row>
    <row r="25" spans="1:7" ht="14.25">
      <c r="G25" s="1"/>
    </row>
    <row r="26" spans="1:7" ht="14.25">
      <c r="G26" s="1"/>
    </row>
    <row r="27" spans="1:7" ht="14.25">
      <c r="G27" s="1"/>
    </row>
    <row r="28" spans="1:7" ht="14.25">
      <c r="G28" s="1"/>
    </row>
    <row r="29" spans="1:7" ht="14.25">
      <c r="G29" s="1"/>
    </row>
    <row r="30" spans="1:7" ht="14.25">
      <c r="G30" s="1"/>
    </row>
    <row r="31" spans="1:7" ht="14.25">
      <c r="G31" s="1"/>
    </row>
    <row r="32" spans="1:7" ht="14.25">
      <c r="G32" s="1"/>
    </row>
    <row r="33" spans="7:7" ht="14.25">
      <c r="G33" s="1"/>
    </row>
    <row r="34" spans="7:7" ht="14.25">
      <c r="G34" s="1"/>
    </row>
    <row r="35" spans="7:7" ht="14.25">
      <c r="G35" s="1"/>
    </row>
    <row r="36" spans="7:7" ht="14.25">
      <c r="G36" s="1"/>
    </row>
    <row r="37" spans="7:7" ht="14.25">
      <c r="G37" s="1"/>
    </row>
    <row r="38" spans="7:7" ht="14.25">
      <c r="G38" s="1"/>
    </row>
    <row r="39" spans="7:7" ht="14.25">
      <c r="G39" s="1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M19" sqref="L19:M19"/>
    </sheetView>
  </sheetViews>
  <sheetFormatPr baseColWidth="10" defaultColWidth="11.42578125" defaultRowHeight="15"/>
  <cols>
    <col min="1" max="1" width="16.28515625" style="1" customWidth="1"/>
    <col min="2" max="2" width="14.7109375" style="1" customWidth="1"/>
    <col min="3" max="3" width="14.28515625" style="1" customWidth="1"/>
    <col min="4" max="4" width="12.7109375" style="1" customWidth="1"/>
    <col min="5" max="5" width="15.42578125" style="1" customWidth="1"/>
    <col min="6" max="6" width="12.7109375" style="1" customWidth="1"/>
    <col min="7" max="7" width="13.42578125" style="38" customWidth="1"/>
    <col min="8" max="8" width="14.42578125" style="1" customWidth="1"/>
    <col min="9" max="9" width="15.28515625" style="1" customWidth="1"/>
    <col min="10" max="10" width="14.140625" style="1" customWidth="1"/>
    <col min="11" max="11" width="14.7109375" style="1" customWidth="1"/>
    <col min="12" max="16384" width="11.42578125" style="1"/>
  </cols>
  <sheetData>
    <row r="1" spans="1:11" ht="14.25">
      <c r="A1" s="73"/>
      <c r="B1" s="73"/>
      <c r="C1" s="73"/>
      <c r="D1" s="73"/>
      <c r="E1" s="73"/>
      <c r="F1" s="73"/>
      <c r="G1" s="73"/>
    </row>
    <row r="2" spans="1:11" ht="24" customHeight="1">
      <c r="A2" s="75" t="s">
        <v>43</v>
      </c>
      <c r="B2" s="75"/>
      <c r="C2" s="75"/>
      <c r="D2" s="75"/>
      <c r="E2" s="75"/>
      <c r="F2" s="75"/>
      <c r="G2" s="75"/>
    </row>
    <row r="3" spans="1:11" ht="14.25">
      <c r="A3" s="2"/>
      <c r="B3" s="2"/>
      <c r="C3" s="2"/>
      <c r="D3" s="2"/>
      <c r="E3" s="2"/>
      <c r="F3" s="2"/>
      <c r="G3" s="42"/>
    </row>
    <row r="4" spans="1:11" ht="24">
      <c r="A4" s="22" t="s">
        <v>0</v>
      </c>
      <c r="B4" s="19" t="s">
        <v>1</v>
      </c>
      <c r="C4" s="20" t="s">
        <v>37</v>
      </c>
      <c r="D4" s="20" t="s">
        <v>21</v>
      </c>
      <c r="E4" s="20" t="s">
        <v>3</v>
      </c>
      <c r="F4" s="21" t="s">
        <v>4</v>
      </c>
      <c r="G4" s="21" t="s">
        <v>5</v>
      </c>
    </row>
    <row r="5" spans="1:11" ht="16.5" customHeight="1">
      <c r="A5" s="23" t="s">
        <v>6</v>
      </c>
      <c r="B5" s="6" t="s">
        <v>7</v>
      </c>
      <c r="C5" s="44">
        <f t="shared" ref="C5:C15" si="0">SUM(D5:G5)</f>
        <v>634100</v>
      </c>
      <c r="D5" s="7">
        <v>294076</v>
      </c>
      <c r="E5" s="7">
        <v>260105</v>
      </c>
      <c r="F5" s="7">
        <v>18439</v>
      </c>
      <c r="G5" s="7">
        <v>61480</v>
      </c>
      <c r="H5" s="62"/>
      <c r="I5" s="62"/>
      <c r="J5" s="62"/>
      <c r="K5" s="62"/>
    </row>
    <row r="6" spans="1:11" ht="16.5" customHeight="1">
      <c r="A6" s="23" t="s">
        <v>8</v>
      </c>
      <c r="B6" s="6" t="s">
        <v>7</v>
      </c>
      <c r="C6" s="44">
        <f t="shared" si="0"/>
        <v>157103.738317757</v>
      </c>
      <c r="D6" s="7">
        <v>83014.018691588775</v>
      </c>
      <c r="E6" s="7">
        <v>67214.018691588775</v>
      </c>
      <c r="F6" s="7">
        <v>0</v>
      </c>
      <c r="G6" s="7">
        <v>6875.7009345794386</v>
      </c>
      <c r="H6" s="62"/>
      <c r="I6" s="62"/>
      <c r="J6" s="62"/>
      <c r="K6" s="62"/>
    </row>
    <row r="7" spans="1:11" ht="27" customHeight="1">
      <c r="A7" s="23" t="s">
        <v>22</v>
      </c>
      <c r="B7" s="6" t="s">
        <v>9</v>
      </c>
      <c r="C7" s="44">
        <f t="shared" si="0"/>
        <v>582543.8264585397</v>
      </c>
      <c r="D7" s="7">
        <v>149473.568</v>
      </c>
      <c r="E7" s="7">
        <v>175266.41518103663</v>
      </c>
      <c r="F7" s="7">
        <v>130523.5665960542</v>
      </c>
      <c r="G7" s="7">
        <v>127280.27668144883</v>
      </c>
      <c r="H7" s="63"/>
      <c r="I7" s="63"/>
      <c r="J7" s="63"/>
      <c r="K7" s="63"/>
    </row>
    <row r="8" spans="1:11" ht="27" customHeight="1">
      <c r="A8" s="23" t="s">
        <v>10</v>
      </c>
      <c r="B8" s="6" t="s">
        <v>11</v>
      </c>
      <c r="C8" s="44">
        <f t="shared" si="0"/>
        <v>54848.440409614661</v>
      </c>
      <c r="D8" s="7">
        <v>13747.673684630767</v>
      </c>
      <c r="E8" s="7">
        <v>17556.38416558471</v>
      </c>
      <c r="F8" s="7">
        <v>8574.0643536463067</v>
      </c>
      <c r="G8" s="7">
        <v>14970.318205752872</v>
      </c>
      <c r="H8" s="64"/>
      <c r="I8" s="64"/>
      <c r="J8" s="64"/>
      <c r="K8" s="64"/>
    </row>
    <row r="9" spans="1:11" ht="27" customHeight="1">
      <c r="A9" s="23" t="s">
        <v>12</v>
      </c>
      <c r="B9" s="6" t="s">
        <v>9</v>
      </c>
      <c r="C9" s="44">
        <f t="shared" si="0"/>
        <v>73421.104872360593</v>
      </c>
      <c r="D9" s="7">
        <v>17199.505868292137</v>
      </c>
      <c r="E9" s="7">
        <v>20837.788107433651</v>
      </c>
      <c r="F9" s="7">
        <v>18301.012981002405</v>
      </c>
      <c r="G9" s="7">
        <v>17082.797915632393</v>
      </c>
      <c r="H9" s="64"/>
      <c r="I9" s="64"/>
      <c r="J9" s="64"/>
      <c r="K9" s="64"/>
    </row>
    <row r="10" spans="1:11" ht="27" customHeight="1">
      <c r="A10" s="23" t="s">
        <v>23</v>
      </c>
      <c r="B10" s="6" t="s">
        <v>9</v>
      </c>
      <c r="C10" s="44">
        <f t="shared" si="0"/>
        <v>156066.15399859333</v>
      </c>
      <c r="D10" s="7">
        <v>37634.566366731582</v>
      </c>
      <c r="E10" s="7">
        <v>34704.861828926754</v>
      </c>
      <c r="F10" s="7">
        <v>41129.292781099612</v>
      </c>
      <c r="G10" s="7">
        <v>42597.433021835357</v>
      </c>
      <c r="H10" s="64"/>
      <c r="I10" s="64"/>
      <c r="J10" s="64"/>
      <c r="K10" s="64"/>
    </row>
    <row r="11" spans="1:11" ht="24">
      <c r="A11" s="23" t="s">
        <v>13</v>
      </c>
      <c r="B11" s="6" t="s">
        <v>14</v>
      </c>
      <c r="C11" s="44">
        <f t="shared" si="0"/>
        <v>3948937.1037898227</v>
      </c>
      <c r="D11" s="7">
        <v>1037185.945050132</v>
      </c>
      <c r="E11" s="7">
        <v>967211.73627558188</v>
      </c>
      <c r="F11" s="7">
        <v>991862.22721069865</v>
      </c>
      <c r="G11" s="7">
        <v>952677.19525340979</v>
      </c>
      <c r="H11" s="64"/>
      <c r="I11" s="64"/>
      <c r="J11" s="64"/>
      <c r="K11" s="64"/>
    </row>
    <row r="12" spans="1:11">
      <c r="A12" s="23" t="s">
        <v>15</v>
      </c>
      <c r="B12" s="6" t="s">
        <v>7</v>
      </c>
      <c r="C12" s="44">
        <f t="shared" si="0"/>
        <v>6534653.9556499999</v>
      </c>
      <c r="D12" s="7">
        <v>1615746.80165</v>
      </c>
      <c r="E12" s="7">
        <v>1691234.3990000002</v>
      </c>
      <c r="F12" s="7">
        <v>1607493.804</v>
      </c>
      <c r="G12" s="7">
        <v>1620178.9509999999</v>
      </c>
      <c r="H12" s="64"/>
      <c r="I12" s="64"/>
      <c r="J12" s="64"/>
      <c r="K12" s="64"/>
    </row>
    <row r="13" spans="1:11">
      <c r="A13" s="23" t="s">
        <v>46</v>
      </c>
      <c r="B13" s="6" t="s">
        <v>7</v>
      </c>
      <c r="C13" s="44">
        <f>SUM(D13:G13)</f>
        <v>3710131.28</v>
      </c>
      <c r="D13" s="7">
        <v>917991.67</v>
      </c>
      <c r="E13" s="7">
        <v>863552.3</v>
      </c>
      <c r="F13" s="7">
        <v>969201.90999999992</v>
      </c>
      <c r="G13" s="7">
        <v>959385.4</v>
      </c>
      <c r="H13" s="64"/>
      <c r="I13" s="64"/>
      <c r="J13" s="64"/>
      <c r="K13" s="64"/>
    </row>
    <row r="14" spans="1:11">
      <c r="A14" s="23" t="s">
        <v>16</v>
      </c>
      <c r="B14" s="6" t="s">
        <v>7</v>
      </c>
      <c r="C14" s="44">
        <f t="shared" si="0"/>
        <v>658094</v>
      </c>
      <c r="D14" s="7">
        <v>165140</v>
      </c>
      <c r="E14" s="7">
        <v>189283</v>
      </c>
      <c r="F14" s="7">
        <v>174469</v>
      </c>
      <c r="G14" s="7">
        <v>129202</v>
      </c>
      <c r="H14" s="64"/>
      <c r="I14" s="64"/>
      <c r="J14" s="62"/>
      <c r="K14" s="62"/>
    </row>
    <row r="15" spans="1:11">
      <c r="A15" s="24" t="s">
        <v>24</v>
      </c>
      <c r="B15" s="17" t="s">
        <v>7</v>
      </c>
      <c r="C15" s="61">
        <f t="shared" si="0"/>
        <v>72576.560975800006</v>
      </c>
      <c r="D15" s="18">
        <v>15777.270602099999</v>
      </c>
      <c r="E15" s="18">
        <v>15682.9116892</v>
      </c>
      <c r="F15" s="18">
        <v>17466.2923505</v>
      </c>
      <c r="G15" s="18">
        <v>23650.086334</v>
      </c>
      <c r="H15" s="64"/>
      <c r="I15" s="64"/>
      <c r="J15" s="62"/>
      <c r="K15" s="62"/>
    </row>
    <row r="16" spans="1:11" ht="10.5" customHeight="1">
      <c r="A16" s="9" t="s">
        <v>30</v>
      </c>
      <c r="B16" s="9"/>
      <c r="C16" s="9"/>
      <c r="D16" s="9"/>
      <c r="E16" s="9"/>
      <c r="F16" s="9"/>
      <c r="G16" s="37"/>
    </row>
    <row r="17" spans="1:7" ht="10.5" customHeight="1">
      <c r="A17" s="50" t="s">
        <v>31</v>
      </c>
      <c r="B17" s="50"/>
      <c r="G17" s="65"/>
    </row>
    <row r="18" spans="1:7" ht="10.5" customHeight="1">
      <c r="A18" s="50" t="s">
        <v>25</v>
      </c>
      <c r="B18" s="50"/>
      <c r="G18" s="65"/>
    </row>
    <row r="19" spans="1:7" ht="10.5" customHeight="1">
      <c r="A19" s="50" t="s">
        <v>26</v>
      </c>
      <c r="B19" s="50"/>
      <c r="G19" s="65"/>
    </row>
    <row r="20" spans="1:7" ht="10.5" customHeight="1">
      <c r="A20" s="50" t="s">
        <v>47</v>
      </c>
      <c r="B20" s="50"/>
      <c r="G20" s="65"/>
    </row>
    <row r="21" spans="1:7" ht="10.5" customHeight="1">
      <c r="A21" s="50" t="s">
        <v>20</v>
      </c>
      <c r="B21" s="50"/>
      <c r="G21" s="1"/>
    </row>
    <row r="22" spans="1:7" ht="10.5" customHeight="1">
      <c r="A22" s="9" t="s">
        <v>17</v>
      </c>
      <c r="B22" s="9"/>
      <c r="G22" s="1"/>
    </row>
    <row r="23" spans="1:7" ht="14.25">
      <c r="G23" s="1"/>
    </row>
    <row r="24" spans="1:7" ht="14.25">
      <c r="G24" s="1"/>
    </row>
    <row r="25" spans="1:7" ht="14.25">
      <c r="G25" s="1"/>
    </row>
    <row r="26" spans="1:7" ht="14.25">
      <c r="G26" s="1"/>
    </row>
    <row r="27" spans="1:7" ht="14.25">
      <c r="G27" s="1"/>
    </row>
    <row r="28" spans="1:7" ht="14.25">
      <c r="G28" s="1"/>
    </row>
    <row r="29" spans="1:7" ht="14.25">
      <c r="G29" s="1"/>
    </row>
    <row r="30" spans="1:7" ht="14.25">
      <c r="A30" s="7"/>
      <c r="B30" s="7"/>
      <c r="C30" s="7"/>
      <c r="D30" s="7"/>
      <c r="G30" s="1"/>
    </row>
    <row r="31" spans="1:7">
      <c r="A31" s="7"/>
      <c r="B31" s="7"/>
      <c r="C31" s="7"/>
      <c r="D31" s="64"/>
      <c r="G31" s="1"/>
    </row>
    <row r="32" spans="1:7">
      <c r="C32" s="64"/>
      <c r="D32" s="64"/>
      <c r="G32" s="1"/>
    </row>
    <row r="33" spans="7:7" ht="14.25">
      <c r="G33" s="1"/>
    </row>
    <row r="34" spans="7:7" ht="14.25">
      <c r="G34" s="1"/>
    </row>
    <row r="35" spans="7:7" ht="14.25">
      <c r="G35" s="1"/>
    </row>
    <row r="36" spans="7:7" ht="14.25">
      <c r="G36" s="1"/>
    </row>
    <row r="37" spans="7:7" ht="14.25">
      <c r="G37" s="1"/>
    </row>
    <row r="38" spans="7:7" ht="14.25">
      <c r="G38" s="1"/>
    </row>
    <row r="39" spans="7:7" ht="14.25">
      <c r="G39" s="1"/>
    </row>
  </sheetData>
  <mergeCells count="2">
    <mergeCell ref="A1:G1"/>
    <mergeCell ref="A2:G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0" zoomScaleNormal="120" workbookViewId="0">
      <selection activeCell="K11" sqref="K11"/>
    </sheetView>
  </sheetViews>
  <sheetFormatPr baseColWidth="10" defaultColWidth="11.42578125" defaultRowHeight="14.25"/>
  <cols>
    <col min="1" max="1" width="16.28515625" style="1" customWidth="1"/>
    <col min="2" max="2" width="14.7109375" style="1" customWidth="1"/>
    <col min="3" max="3" width="14.28515625" style="1" customWidth="1"/>
    <col min="4" max="4" width="12.7109375" style="1" customWidth="1"/>
    <col min="5" max="5" width="14.140625" style="1" customWidth="1"/>
    <col min="6" max="6" width="15.42578125" style="1" customWidth="1"/>
    <col min="7" max="7" width="17.5703125" style="1" customWidth="1"/>
    <col min="8" max="11" width="12.85546875" style="1" customWidth="1"/>
    <col min="12" max="16384" width="11.42578125" style="1"/>
  </cols>
  <sheetData>
    <row r="1" spans="1:11">
      <c r="A1" s="73"/>
      <c r="B1" s="73"/>
      <c r="C1" s="73"/>
      <c r="D1" s="73"/>
      <c r="E1" s="73"/>
    </row>
    <row r="2" spans="1:11" ht="24" customHeight="1">
      <c r="A2" s="75" t="s">
        <v>45</v>
      </c>
      <c r="B2" s="75"/>
      <c r="C2" s="75"/>
      <c r="D2" s="75"/>
      <c r="E2" s="75"/>
    </row>
    <row r="3" spans="1:11">
      <c r="A3" s="2"/>
      <c r="B3" s="2"/>
      <c r="C3" s="2"/>
      <c r="D3" s="2"/>
      <c r="E3" s="2"/>
    </row>
    <row r="4" spans="1:11" ht="24">
      <c r="A4" s="22" t="s">
        <v>0</v>
      </c>
      <c r="B4" s="19" t="s">
        <v>1</v>
      </c>
      <c r="C4" s="20" t="s">
        <v>37</v>
      </c>
      <c r="D4" s="20" t="s">
        <v>21</v>
      </c>
      <c r="E4" s="20" t="s">
        <v>3</v>
      </c>
      <c r="F4" s="20" t="s">
        <v>4</v>
      </c>
      <c r="G4" s="20" t="s">
        <v>44</v>
      </c>
    </row>
    <row r="5" spans="1:11" ht="16.5" customHeight="1">
      <c r="A5" s="23" t="s">
        <v>6</v>
      </c>
      <c r="B5" s="6" t="s">
        <v>7</v>
      </c>
      <c r="C5" s="44">
        <f>SUM(D5:G5)</f>
        <v>471366</v>
      </c>
      <c r="D5" s="7">
        <v>260784</v>
      </c>
      <c r="E5" s="7">
        <v>171800</v>
      </c>
      <c r="F5" s="7">
        <v>4287</v>
      </c>
      <c r="G5" s="7">
        <v>34495</v>
      </c>
      <c r="H5" s="62"/>
      <c r="I5" s="66"/>
      <c r="J5" s="62"/>
      <c r="K5" s="62"/>
    </row>
    <row r="6" spans="1:11" ht="16.5" customHeight="1">
      <c r="A6" s="23" t="s">
        <v>8</v>
      </c>
      <c r="B6" s="6" t="s">
        <v>7</v>
      </c>
      <c r="C6" s="44">
        <f t="shared" ref="C6:C15" si="0">SUM(D6:G6)</f>
        <v>117796.26168224297</v>
      </c>
      <c r="D6" s="7">
        <v>75671.028037383163</v>
      </c>
      <c r="E6" s="7">
        <v>36857.943925233645</v>
      </c>
      <c r="F6" s="7">
        <v>0</v>
      </c>
      <c r="G6" s="7">
        <v>5267.2897196261683</v>
      </c>
      <c r="H6" s="62"/>
      <c r="I6" s="66"/>
      <c r="J6" s="62"/>
      <c r="K6" s="62"/>
    </row>
    <row r="7" spans="1:11" ht="27" customHeight="1">
      <c r="A7" s="23" t="s">
        <v>22</v>
      </c>
      <c r="B7" s="6" t="s">
        <v>9</v>
      </c>
      <c r="C7" s="44">
        <f>SUM(D7:G7)</f>
        <v>538089.14309204067</v>
      </c>
      <c r="D7" s="7">
        <v>128767.02952269992</v>
      </c>
      <c r="E7" s="7">
        <v>131154.80401698654</v>
      </c>
      <c r="F7" s="7">
        <v>130649.46887855508</v>
      </c>
      <c r="G7" s="7">
        <v>147517.84067379919</v>
      </c>
      <c r="H7" s="63"/>
      <c r="I7" s="66"/>
      <c r="J7" s="63"/>
      <c r="K7" s="63"/>
    </row>
    <row r="8" spans="1:11" ht="27" customHeight="1">
      <c r="A8" s="23" t="s">
        <v>10</v>
      </c>
      <c r="B8" s="6" t="s">
        <v>11</v>
      </c>
      <c r="C8" s="44">
        <f>SUM(D8:G8)</f>
        <v>49419.588129154356</v>
      </c>
      <c r="D8" s="7">
        <v>13967.174246022918</v>
      </c>
      <c r="E8" s="7">
        <v>17287.66919823279</v>
      </c>
      <c r="F8" s="7">
        <v>5599.9547598585314</v>
      </c>
      <c r="G8" s="7">
        <v>12564.789925040117</v>
      </c>
      <c r="H8" s="64"/>
      <c r="I8" s="66"/>
      <c r="J8" s="64"/>
      <c r="K8" s="64"/>
    </row>
    <row r="9" spans="1:11" ht="27" customHeight="1">
      <c r="A9" s="23" t="s">
        <v>12</v>
      </c>
      <c r="B9" s="6" t="s">
        <v>9</v>
      </c>
      <c r="C9" s="44">
        <f t="shared" si="0"/>
        <v>74917.06604798972</v>
      </c>
      <c r="D9" s="7">
        <v>18453.452789052513</v>
      </c>
      <c r="E9" s="7">
        <v>21157.9530191788</v>
      </c>
      <c r="F9" s="7">
        <v>17508.801371252579</v>
      </c>
      <c r="G9" s="7">
        <v>17796.858868505828</v>
      </c>
      <c r="H9" s="64"/>
      <c r="I9" s="66"/>
      <c r="J9" s="64"/>
      <c r="K9" s="64"/>
    </row>
    <row r="10" spans="1:11" ht="27" customHeight="1">
      <c r="A10" s="23" t="s">
        <v>23</v>
      </c>
      <c r="B10" s="6" t="s">
        <v>9</v>
      </c>
      <c r="C10" s="44">
        <f t="shared" si="0"/>
        <v>154587.84780139421</v>
      </c>
      <c r="D10" s="7">
        <v>39067.269077504738</v>
      </c>
      <c r="E10" s="7">
        <v>38724.441814585844</v>
      </c>
      <c r="F10" s="7">
        <v>37914.163812447179</v>
      </c>
      <c r="G10" s="7">
        <v>38881.973096856447</v>
      </c>
      <c r="H10" s="64"/>
      <c r="I10" s="66"/>
      <c r="J10" s="64"/>
      <c r="K10" s="64"/>
    </row>
    <row r="11" spans="1:11" ht="24">
      <c r="A11" s="23" t="s">
        <v>13</v>
      </c>
      <c r="B11" s="6" t="s">
        <v>14</v>
      </c>
      <c r="C11" s="44">
        <f t="shared" si="0"/>
        <v>3158856.8928133063</v>
      </c>
      <c r="D11" s="67">
        <v>740165.42880306288</v>
      </c>
      <c r="E11" s="67">
        <v>712487.6327407913</v>
      </c>
      <c r="F11" s="67">
        <v>752658.97611309262</v>
      </c>
      <c r="G11" s="67">
        <v>953544.85515635926</v>
      </c>
      <c r="H11" s="62"/>
      <c r="I11" s="66"/>
      <c r="J11" s="62"/>
      <c r="K11" s="62"/>
    </row>
    <row r="12" spans="1:11" ht="15">
      <c r="A12" s="23" t="s">
        <v>15</v>
      </c>
      <c r="B12" s="6" t="s">
        <v>7</v>
      </c>
      <c r="C12" s="44">
        <f t="shared" si="0"/>
        <v>6487292.9053299995</v>
      </c>
      <c r="D12" s="7">
        <v>1661623.389</v>
      </c>
      <c r="E12" s="7">
        <v>1667310.56333</v>
      </c>
      <c r="F12" s="7">
        <v>1672359.503</v>
      </c>
      <c r="G12" s="7">
        <v>1485999.4500000002</v>
      </c>
      <c r="H12" s="62"/>
      <c r="I12" s="66"/>
      <c r="J12" s="62"/>
      <c r="K12" s="62"/>
    </row>
    <row r="13" spans="1:11" ht="15">
      <c r="A13" s="23" t="s">
        <v>46</v>
      </c>
      <c r="B13" s="6" t="s">
        <v>7</v>
      </c>
      <c r="C13" s="44">
        <f>SUM(D13:G13)</f>
        <v>3735167.0300000003</v>
      </c>
      <c r="D13" s="7">
        <v>936798.06</v>
      </c>
      <c r="E13" s="7">
        <v>956690.21</v>
      </c>
      <c r="F13" s="7">
        <v>821947.67</v>
      </c>
      <c r="G13" s="7">
        <v>1019731.0900000001</v>
      </c>
      <c r="H13" s="62"/>
      <c r="I13" s="66"/>
      <c r="J13" s="62"/>
      <c r="K13" s="62"/>
    </row>
    <row r="14" spans="1:11" ht="15">
      <c r="A14" s="23" t="s">
        <v>16</v>
      </c>
      <c r="B14" s="6" t="s">
        <v>7</v>
      </c>
      <c r="C14" s="44">
        <f t="shared" si="0"/>
        <v>662461</v>
      </c>
      <c r="D14" s="7">
        <v>148692</v>
      </c>
      <c r="E14" s="7">
        <v>189098</v>
      </c>
      <c r="F14" s="7">
        <v>172852</v>
      </c>
      <c r="G14" s="7">
        <v>151819</v>
      </c>
      <c r="H14" s="62"/>
      <c r="I14" s="66"/>
      <c r="J14" s="62"/>
      <c r="K14" s="62"/>
    </row>
    <row r="15" spans="1:11" ht="15">
      <c r="A15" s="24" t="s">
        <v>24</v>
      </c>
      <c r="B15" s="17" t="s">
        <v>7</v>
      </c>
      <c r="C15" s="61">
        <f t="shared" si="0"/>
        <v>73621.462367600005</v>
      </c>
      <c r="D15" s="18">
        <v>15982.9948138</v>
      </c>
      <c r="E15" s="18">
        <v>15866.076409400001</v>
      </c>
      <c r="F15" s="18">
        <v>17932.202697500001</v>
      </c>
      <c r="G15" s="18">
        <v>23840.1884469</v>
      </c>
      <c r="H15" s="64"/>
      <c r="I15" s="66"/>
      <c r="J15" s="64"/>
      <c r="K15" s="64"/>
    </row>
    <row r="16" spans="1:11" ht="10.5" customHeight="1">
      <c r="A16" s="9" t="s">
        <v>30</v>
      </c>
      <c r="B16" s="9"/>
      <c r="C16" s="9"/>
      <c r="D16" s="9"/>
      <c r="E16" s="9"/>
    </row>
    <row r="17" spans="1:7" ht="10.5" customHeight="1">
      <c r="A17" s="50" t="s">
        <v>31</v>
      </c>
      <c r="B17" s="50"/>
      <c r="D17" s="65"/>
      <c r="E17" s="65"/>
      <c r="F17" s="65"/>
      <c r="G17" s="65"/>
    </row>
    <row r="18" spans="1:7" ht="10.5" customHeight="1">
      <c r="A18" s="50" t="s">
        <v>25</v>
      </c>
      <c r="B18" s="50"/>
      <c r="D18" s="65"/>
      <c r="E18" s="65"/>
      <c r="F18" s="65"/>
      <c r="G18" s="65"/>
    </row>
    <row r="19" spans="1:7" ht="10.5" customHeight="1">
      <c r="A19" s="50" t="s">
        <v>26</v>
      </c>
      <c r="B19" s="50"/>
      <c r="D19" s="65"/>
      <c r="E19" s="65"/>
      <c r="F19" s="65"/>
      <c r="G19" s="65"/>
    </row>
    <row r="20" spans="1:7" ht="10.5" customHeight="1">
      <c r="A20" s="50" t="s">
        <v>47</v>
      </c>
      <c r="B20" s="50"/>
      <c r="D20" s="65"/>
      <c r="E20" s="65"/>
      <c r="F20" s="65"/>
      <c r="G20" s="65"/>
    </row>
    <row r="21" spans="1:7" ht="10.5" customHeight="1">
      <c r="A21" s="50" t="s">
        <v>20</v>
      </c>
      <c r="B21" s="50"/>
    </row>
    <row r="22" spans="1:7" ht="10.5" customHeight="1">
      <c r="A22" s="9" t="s">
        <v>17</v>
      </c>
      <c r="B22" s="9"/>
    </row>
    <row r="24" spans="1:7" ht="15">
      <c r="D24"/>
      <c r="E24"/>
      <c r="F24"/>
      <c r="G24"/>
    </row>
    <row r="25" spans="1:7" ht="15">
      <c r="D25"/>
      <c r="E25"/>
      <c r="F25"/>
      <c r="G25"/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zoomScaleNormal="100" workbookViewId="0">
      <selection activeCell="N9" sqref="N9"/>
    </sheetView>
  </sheetViews>
  <sheetFormatPr baseColWidth="10" defaultColWidth="11.42578125" defaultRowHeight="14.25"/>
  <cols>
    <col min="1" max="1" width="16.28515625" style="1" customWidth="1"/>
    <col min="2" max="2" width="14.7109375" style="1" customWidth="1"/>
    <col min="3" max="3" width="14.28515625" style="1" customWidth="1"/>
    <col min="4" max="4" width="12.7109375" style="1" customWidth="1"/>
    <col min="5" max="5" width="14.85546875" style="1" customWidth="1"/>
    <col min="6" max="6" width="15.42578125" style="1" customWidth="1"/>
    <col min="7" max="7" width="17.7109375" style="1" customWidth="1"/>
    <col min="8" max="16384" width="11.42578125" style="1"/>
  </cols>
  <sheetData>
    <row r="1" spans="1:7">
      <c r="A1" s="73"/>
      <c r="B1" s="73"/>
      <c r="C1" s="73"/>
      <c r="D1" s="73"/>
    </row>
    <row r="2" spans="1:7" ht="24" customHeight="1">
      <c r="A2" s="75" t="s">
        <v>50</v>
      </c>
      <c r="B2" s="75"/>
      <c r="C2" s="75"/>
      <c r="D2" s="75"/>
      <c r="E2" s="75"/>
      <c r="F2" s="75"/>
      <c r="G2" s="75"/>
    </row>
    <row r="3" spans="1:7">
      <c r="A3" s="2"/>
      <c r="B3" s="2"/>
      <c r="C3" s="2"/>
      <c r="D3" s="2"/>
    </row>
    <row r="4" spans="1:7" ht="24">
      <c r="A4" s="22" t="s">
        <v>0</v>
      </c>
      <c r="B4" s="19" t="s">
        <v>1</v>
      </c>
      <c r="C4" s="20" t="s">
        <v>37</v>
      </c>
      <c r="D4" s="20" t="s">
        <v>21</v>
      </c>
      <c r="E4" s="20" t="s">
        <v>48</v>
      </c>
      <c r="F4" s="20" t="s">
        <v>49</v>
      </c>
      <c r="G4" s="20" t="s">
        <v>44</v>
      </c>
    </row>
    <row r="5" spans="1:7">
      <c r="A5" s="23" t="s">
        <v>6</v>
      </c>
      <c r="B5" s="6" t="s">
        <v>7</v>
      </c>
      <c r="C5" s="44">
        <f>SUM(D5:G5)</f>
        <v>512204</v>
      </c>
      <c r="D5" s="68">
        <v>254041</v>
      </c>
      <c r="E5" s="68">
        <v>197682</v>
      </c>
      <c r="F5" s="68">
        <v>8367</v>
      </c>
      <c r="G5" s="68">
        <v>52114</v>
      </c>
    </row>
    <row r="6" spans="1:7">
      <c r="A6" s="23" t="s">
        <v>8</v>
      </c>
      <c r="B6" s="6" t="s">
        <v>7</v>
      </c>
      <c r="C6" s="44">
        <f t="shared" ref="C6:C15" si="0">SUM(D6:G6)</f>
        <v>147524.29906542055</v>
      </c>
      <c r="D6" s="68">
        <v>69806.542056074759</v>
      </c>
      <c r="E6" s="68">
        <v>62838.317757009339</v>
      </c>
      <c r="F6" s="68">
        <v>0</v>
      </c>
      <c r="G6" s="68">
        <v>14879.439252336448</v>
      </c>
    </row>
    <row r="7" spans="1:7" ht="24">
      <c r="A7" s="23" t="s">
        <v>22</v>
      </c>
      <c r="B7" s="6" t="s">
        <v>9</v>
      </c>
      <c r="C7" s="44">
        <f t="shared" si="0"/>
        <v>594081.67266212543</v>
      </c>
      <c r="D7" s="68">
        <v>138912.4727003843</v>
      </c>
      <c r="E7" s="68">
        <v>144142.87111690969</v>
      </c>
      <c r="F7" s="68">
        <v>154926.533505069</v>
      </c>
      <c r="G7" s="68">
        <v>156099.79533976247</v>
      </c>
    </row>
    <row r="8" spans="1:7" ht="24">
      <c r="A8" s="23" t="s">
        <v>10</v>
      </c>
      <c r="B8" s="6" t="s">
        <v>11</v>
      </c>
      <c r="C8" s="44">
        <f t="shared" si="0"/>
        <v>44131.692199334837</v>
      </c>
      <c r="D8" s="68">
        <v>9958.4243912926977</v>
      </c>
      <c r="E8" s="68">
        <v>16638.263999850129</v>
      </c>
      <c r="F8" s="68">
        <v>6941.1779746011298</v>
      </c>
      <c r="G8" s="68">
        <v>10593.825833590883</v>
      </c>
    </row>
    <row r="9" spans="1:7" ht="24">
      <c r="A9" s="23" t="s">
        <v>12</v>
      </c>
      <c r="B9" s="6" t="s">
        <v>9</v>
      </c>
      <c r="C9" s="44">
        <f t="shared" si="0"/>
        <v>70613.896227560224</v>
      </c>
      <c r="D9" s="68">
        <v>16435.883326112638</v>
      </c>
      <c r="E9" s="68">
        <v>19471.89388181243</v>
      </c>
      <c r="F9" s="68">
        <v>18897.263253124904</v>
      </c>
      <c r="G9" s="68">
        <v>15808.855766510243</v>
      </c>
    </row>
    <row r="10" spans="1:7" ht="25.5">
      <c r="A10" s="23" t="s">
        <v>23</v>
      </c>
      <c r="B10" s="6" t="s">
        <v>9</v>
      </c>
      <c r="C10" s="44">
        <f t="shared" si="0"/>
        <v>168782.1739502619</v>
      </c>
      <c r="D10" s="68">
        <v>40686.508141104008</v>
      </c>
      <c r="E10" s="68">
        <v>41301.7814444713</v>
      </c>
      <c r="F10" s="68">
        <v>42454.825084273609</v>
      </c>
      <c r="G10" s="68">
        <v>44339.05928041297</v>
      </c>
    </row>
    <row r="11" spans="1:7" ht="24">
      <c r="A11" s="23" t="s">
        <v>13</v>
      </c>
      <c r="B11" s="6" t="s">
        <v>14</v>
      </c>
      <c r="C11" s="44">
        <f t="shared" si="0"/>
        <v>3176512.5548547609</v>
      </c>
      <c r="D11" s="68">
        <v>696441.88346466725</v>
      </c>
      <c r="E11" s="68">
        <v>682974.12064036005</v>
      </c>
      <c r="F11" s="68">
        <v>723201.76319439942</v>
      </c>
      <c r="G11" s="68">
        <v>1073894.7875553342</v>
      </c>
    </row>
    <row r="12" spans="1:7">
      <c r="A12" s="23" t="s">
        <v>15</v>
      </c>
      <c r="B12" s="6" t="s">
        <v>7</v>
      </c>
      <c r="C12" s="44">
        <f t="shared" si="0"/>
        <v>6762582.3380000005</v>
      </c>
      <c r="D12" s="68">
        <v>1601066.2620000001</v>
      </c>
      <c r="E12" s="68">
        <v>1727431.5300000003</v>
      </c>
      <c r="F12" s="68">
        <v>1754899.3699999999</v>
      </c>
      <c r="G12" s="68">
        <v>1679185.176</v>
      </c>
    </row>
    <row r="13" spans="1:7">
      <c r="A13" s="23" t="s">
        <v>46</v>
      </c>
      <c r="B13" s="6" t="s">
        <v>7</v>
      </c>
      <c r="C13" s="44">
        <f t="shared" si="0"/>
        <v>4176016.91</v>
      </c>
      <c r="D13" s="68">
        <v>1024756.36</v>
      </c>
      <c r="E13" s="68">
        <v>1031807.16</v>
      </c>
      <c r="F13" s="68">
        <v>968132.3600000001</v>
      </c>
      <c r="G13" s="68">
        <v>1151321.03</v>
      </c>
    </row>
    <row r="14" spans="1:7">
      <c r="A14" s="23" t="s">
        <v>16</v>
      </c>
      <c r="B14" s="6" t="s">
        <v>7</v>
      </c>
      <c r="C14" s="44">
        <f t="shared" si="0"/>
        <v>704391</v>
      </c>
      <c r="D14" s="68">
        <v>193522</v>
      </c>
      <c r="E14" s="68">
        <v>160536</v>
      </c>
      <c r="F14" s="68">
        <v>190519</v>
      </c>
      <c r="G14" s="68">
        <v>159814</v>
      </c>
    </row>
    <row r="15" spans="1:7">
      <c r="A15" s="24" t="s">
        <v>24</v>
      </c>
      <c r="B15" s="17" t="s">
        <v>7</v>
      </c>
      <c r="C15" s="61">
        <f t="shared" si="0"/>
        <v>78847.137331605438</v>
      </c>
      <c r="D15" s="69">
        <v>15013.5350743</v>
      </c>
      <c r="E15" s="69">
        <v>17349.848672800003</v>
      </c>
      <c r="F15" s="69">
        <v>19780.3735801</v>
      </c>
      <c r="G15" s="69">
        <v>26703.380004405437</v>
      </c>
    </row>
    <row r="16" spans="1:7" ht="10.5" customHeight="1">
      <c r="A16" s="9" t="s">
        <v>30</v>
      </c>
      <c r="B16" s="9"/>
      <c r="C16" s="9"/>
      <c r="D16" s="9"/>
    </row>
    <row r="17" spans="1:4" ht="10.5" customHeight="1">
      <c r="A17" s="50" t="s">
        <v>31</v>
      </c>
      <c r="B17" s="50"/>
      <c r="D17" s="65"/>
    </row>
    <row r="18" spans="1:4" ht="10.5" customHeight="1">
      <c r="A18" s="50" t="s">
        <v>25</v>
      </c>
      <c r="B18" s="50"/>
      <c r="D18" s="65"/>
    </row>
    <row r="19" spans="1:4" ht="10.5" customHeight="1">
      <c r="A19" s="50" t="s">
        <v>26</v>
      </c>
      <c r="B19" s="50"/>
      <c r="D19" s="65"/>
    </row>
    <row r="20" spans="1:4" ht="10.5" customHeight="1">
      <c r="A20" s="50" t="s">
        <v>47</v>
      </c>
      <c r="B20" s="50"/>
      <c r="C20" s="44"/>
      <c r="D20" s="65"/>
    </row>
    <row r="21" spans="1:4" ht="10.5" customHeight="1">
      <c r="A21" s="50" t="s">
        <v>20</v>
      </c>
      <c r="B21" s="50"/>
    </row>
    <row r="22" spans="1:4" ht="10.5" customHeight="1">
      <c r="A22" s="9" t="s">
        <v>17</v>
      </c>
      <c r="B22" s="9"/>
    </row>
  </sheetData>
  <mergeCells count="2">
    <mergeCell ref="A1:D1"/>
    <mergeCell ref="A2:G2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I8" sqref="I8"/>
    </sheetView>
  </sheetViews>
  <sheetFormatPr baseColWidth="10" defaultColWidth="11.42578125" defaultRowHeight="14.25"/>
  <cols>
    <col min="1" max="1" width="16.28515625" style="1" customWidth="1"/>
    <col min="2" max="2" width="14.7109375" style="1" customWidth="1"/>
    <col min="3" max="3" width="14.28515625" style="1" customWidth="1"/>
    <col min="4" max="5" width="12.7109375" style="1" customWidth="1"/>
    <col min="6" max="16384" width="11.42578125" style="1"/>
  </cols>
  <sheetData>
    <row r="1" spans="1:5">
      <c r="A1" s="73"/>
      <c r="B1" s="73"/>
      <c r="C1" s="73"/>
      <c r="D1" s="73"/>
    </row>
    <row r="2" spans="1:5" ht="24" customHeight="1">
      <c r="A2" s="75" t="s">
        <v>51</v>
      </c>
      <c r="B2" s="75"/>
      <c r="C2" s="75"/>
      <c r="D2" s="75"/>
    </row>
    <row r="3" spans="1:5">
      <c r="A3" s="70"/>
      <c r="B3" s="70"/>
      <c r="C3" s="70"/>
      <c r="D3" s="70"/>
      <c r="E3" s="71"/>
    </row>
    <row r="4" spans="1:5" ht="24">
      <c r="A4" s="22" t="s">
        <v>0</v>
      </c>
      <c r="B4" s="19" t="s">
        <v>1</v>
      </c>
      <c r="C4" s="20" t="s">
        <v>37</v>
      </c>
      <c r="D4" s="20" t="s">
        <v>21</v>
      </c>
      <c r="E4" s="20" t="s">
        <v>3</v>
      </c>
    </row>
    <row r="5" spans="1:5">
      <c r="A5" s="23" t="s">
        <v>6</v>
      </c>
      <c r="B5" s="6" t="s">
        <v>7</v>
      </c>
      <c r="C5" s="72">
        <f>SUM(D5:E5)</f>
        <v>457251</v>
      </c>
      <c r="D5" s="68">
        <v>246916</v>
      </c>
      <c r="E5" s="68">
        <v>210335</v>
      </c>
    </row>
    <row r="6" spans="1:5">
      <c r="A6" s="23" t="s">
        <v>8</v>
      </c>
      <c r="B6" s="6" t="s">
        <v>7</v>
      </c>
      <c r="C6" s="44">
        <f t="shared" ref="C6:C15" si="0">SUM(D6:E6)</f>
        <v>147187.85046728971</v>
      </c>
      <c r="D6" s="68">
        <v>79878.504672897194</v>
      </c>
      <c r="E6" s="68">
        <v>67309.345794392517</v>
      </c>
    </row>
    <row r="7" spans="1:5" ht="24">
      <c r="A7" s="23" t="s">
        <v>22</v>
      </c>
      <c r="B7" s="6" t="s">
        <v>9</v>
      </c>
      <c r="C7" s="44">
        <f t="shared" si="0"/>
        <v>285859.03627242561</v>
      </c>
      <c r="D7" s="68">
        <v>143158.58570897434</v>
      </c>
      <c r="E7" s="68">
        <v>142700.45056345128</v>
      </c>
    </row>
    <row r="8" spans="1:5" ht="24">
      <c r="A8" s="23" t="s">
        <v>10</v>
      </c>
      <c r="B8" s="6" t="s">
        <v>11</v>
      </c>
      <c r="C8" s="44">
        <f t="shared" si="0"/>
        <v>29530.016799983587</v>
      </c>
      <c r="D8" s="68">
        <v>12615.116468784985</v>
      </c>
      <c r="E8" s="68">
        <v>16914.900331198602</v>
      </c>
    </row>
    <row r="9" spans="1:5" ht="24">
      <c r="A9" s="23" t="s">
        <v>12</v>
      </c>
      <c r="B9" s="6" t="s">
        <v>9</v>
      </c>
      <c r="C9" s="44">
        <f t="shared" si="0"/>
        <v>36422.982406409996</v>
      </c>
      <c r="D9" s="68">
        <v>16242.714457400645</v>
      </c>
      <c r="E9" s="68">
        <v>20180.267949009347</v>
      </c>
    </row>
    <row r="10" spans="1:5" ht="25.5">
      <c r="A10" s="23" t="s">
        <v>23</v>
      </c>
      <c r="B10" s="6" t="s">
        <v>9</v>
      </c>
      <c r="C10" s="44">
        <f t="shared" si="0"/>
        <v>84368.486199252322</v>
      </c>
      <c r="D10" s="68">
        <v>42227.477425467012</v>
      </c>
      <c r="E10" s="68">
        <v>42141.00877378531</v>
      </c>
    </row>
    <row r="11" spans="1:5" ht="24">
      <c r="A11" s="23" t="s">
        <v>13</v>
      </c>
      <c r="B11" s="6" t="s">
        <v>14</v>
      </c>
      <c r="C11" s="44">
        <f t="shared" si="0"/>
        <v>1904047.7686568787</v>
      </c>
      <c r="D11" s="68">
        <v>979607.71555466461</v>
      </c>
      <c r="E11" s="68">
        <v>924440.05310221424</v>
      </c>
    </row>
    <row r="12" spans="1:5">
      <c r="A12" s="23" t="s">
        <v>15</v>
      </c>
      <c r="B12" s="6" t="s">
        <v>7</v>
      </c>
      <c r="C12" s="44">
        <f t="shared" si="0"/>
        <v>3457539.8</v>
      </c>
      <c r="D12" s="68">
        <v>1710840.56</v>
      </c>
      <c r="E12" s="68">
        <v>1746699.24</v>
      </c>
    </row>
    <row r="13" spans="1:5">
      <c r="A13" s="23" t="s">
        <v>46</v>
      </c>
      <c r="B13" s="6" t="s">
        <v>7</v>
      </c>
      <c r="C13" s="44">
        <f t="shared" si="0"/>
        <v>2162800.5599999996</v>
      </c>
      <c r="D13" s="68">
        <v>1045164.51</v>
      </c>
      <c r="E13" s="68">
        <v>1117636.0499999998</v>
      </c>
    </row>
    <row r="14" spans="1:5">
      <c r="A14" s="23" t="s">
        <v>16</v>
      </c>
      <c r="B14" s="6" t="s">
        <v>7</v>
      </c>
      <c r="C14" s="44">
        <f t="shared" si="0"/>
        <v>345140</v>
      </c>
      <c r="D14" s="68">
        <v>190379</v>
      </c>
      <c r="E14" s="68">
        <v>154761</v>
      </c>
    </row>
    <row r="15" spans="1:5">
      <c r="A15" s="24" t="s">
        <v>24</v>
      </c>
      <c r="B15" s="17" t="s">
        <v>7</v>
      </c>
      <c r="C15" s="61">
        <f t="shared" si="0"/>
        <v>38980.603950927725</v>
      </c>
      <c r="D15" s="69">
        <v>19718.794745299998</v>
      </c>
      <c r="E15" s="69">
        <v>19261.809205627727</v>
      </c>
    </row>
    <row r="16" spans="1:5" ht="10.5" customHeight="1">
      <c r="A16" s="9" t="s">
        <v>30</v>
      </c>
      <c r="B16" s="9"/>
      <c r="C16" s="9"/>
      <c r="D16" s="9"/>
      <c r="E16" s="9"/>
    </row>
    <row r="17" spans="1:5" ht="10.5" customHeight="1">
      <c r="A17" s="50" t="s">
        <v>31</v>
      </c>
      <c r="B17" s="50"/>
      <c r="D17" s="65"/>
      <c r="E17" s="65"/>
    </row>
    <row r="18" spans="1:5" ht="10.5" customHeight="1">
      <c r="A18" s="50" t="s">
        <v>25</v>
      </c>
      <c r="B18" s="50"/>
      <c r="D18" s="65"/>
      <c r="E18" s="65"/>
    </row>
    <row r="19" spans="1:5" ht="10.5" customHeight="1">
      <c r="A19" s="50" t="s">
        <v>26</v>
      </c>
      <c r="B19" s="50"/>
      <c r="D19" s="65"/>
      <c r="E19" s="65"/>
    </row>
    <row r="20" spans="1:5" ht="10.5" customHeight="1">
      <c r="A20" s="50" t="s">
        <v>47</v>
      </c>
      <c r="B20" s="50"/>
      <c r="C20" s="44"/>
      <c r="D20" s="65"/>
      <c r="E20" s="65"/>
    </row>
    <row r="21" spans="1:5" ht="10.5" customHeight="1">
      <c r="A21" s="50" t="s">
        <v>20</v>
      </c>
      <c r="B21" s="50"/>
    </row>
    <row r="22" spans="1:5" ht="10.5" customHeight="1">
      <c r="A22" s="9" t="s">
        <v>17</v>
      </c>
      <c r="B22" s="9"/>
    </row>
  </sheetData>
  <mergeCells count="2">
    <mergeCell ref="A1:D1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C6" sqref="C6:C15"/>
    </sheetView>
  </sheetViews>
  <sheetFormatPr baseColWidth="10" defaultColWidth="11.42578125" defaultRowHeight="15"/>
  <cols>
    <col min="1" max="1" width="20.85546875" style="1" customWidth="1"/>
    <col min="2" max="6" width="16.7109375" style="1" customWidth="1"/>
    <col min="7" max="7" width="16.7109375" style="38" customWidth="1"/>
    <col min="8" max="16384" width="11.42578125" style="1"/>
  </cols>
  <sheetData>
    <row r="2" spans="1:7" ht="14.25">
      <c r="A2" s="11"/>
      <c r="B2" s="11"/>
      <c r="C2" s="11"/>
      <c r="D2" s="11"/>
      <c r="E2" s="11"/>
      <c r="F2" s="11"/>
      <c r="G2" s="35"/>
    </row>
    <row r="3" spans="1:7" ht="14.25">
      <c r="A3" s="25" t="s">
        <v>39</v>
      </c>
      <c r="B3" s="25"/>
      <c r="C3" s="25"/>
      <c r="D3" s="25"/>
      <c r="E3" s="25"/>
      <c r="F3" s="25"/>
      <c r="G3" s="25"/>
    </row>
    <row r="4" spans="1:7" ht="14.25">
      <c r="A4" s="11"/>
      <c r="B4" s="11"/>
      <c r="C4" s="11"/>
      <c r="D4" s="11"/>
      <c r="E4" s="11"/>
      <c r="F4" s="11"/>
      <c r="G4" s="35"/>
    </row>
    <row r="5" spans="1:7" ht="24.75" customHeight="1">
      <c r="A5" s="26" t="s">
        <v>0</v>
      </c>
      <c r="B5" s="19" t="s">
        <v>1</v>
      </c>
      <c r="C5" s="20" t="s">
        <v>37</v>
      </c>
      <c r="D5" s="20" t="s">
        <v>2</v>
      </c>
      <c r="E5" s="20" t="s">
        <v>3</v>
      </c>
      <c r="F5" s="21" t="s">
        <v>4</v>
      </c>
      <c r="G5" s="21" t="s">
        <v>5</v>
      </c>
    </row>
    <row r="6" spans="1:7" ht="21.75" customHeight="1">
      <c r="A6" s="23" t="s">
        <v>6</v>
      </c>
      <c r="B6" s="6" t="s">
        <v>7</v>
      </c>
      <c r="C6" s="40">
        <f t="shared" ref="C6:C15" si="0">SUM(D6:G6)</f>
        <v>544029.65</v>
      </c>
      <c r="D6" s="12">
        <v>282417.34999999998</v>
      </c>
      <c r="E6" s="12">
        <v>190993.88999999998</v>
      </c>
      <c r="F6" s="13">
        <v>0</v>
      </c>
      <c r="G6" s="14">
        <v>70618.41</v>
      </c>
    </row>
    <row r="7" spans="1:7" ht="21.75" customHeight="1">
      <c r="A7" s="23" t="s">
        <v>8</v>
      </c>
      <c r="B7" s="6" t="s">
        <v>7</v>
      </c>
      <c r="C7" s="40">
        <f t="shared" si="0"/>
        <v>157675.70093457942</v>
      </c>
      <c r="D7" s="12">
        <v>79746.728971962613</v>
      </c>
      <c r="E7" s="12">
        <v>55709.345794392524</v>
      </c>
      <c r="F7" s="13">
        <v>0</v>
      </c>
      <c r="G7" s="14">
        <v>22219.626168224298</v>
      </c>
    </row>
    <row r="8" spans="1:7" ht="21.75" customHeight="1">
      <c r="A8" s="23" t="s">
        <v>22</v>
      </c>
      <c r="B8" s="6" t="s">
        <v>9</v>
      </c>
      <c r="C8" s="40">
        <f t="shared" si="0"/>
        <v>416263.67499999999</v>
      </c>
      <c r="D8" s="12">
        <v>88157.964000000007</v>
      </c>
      <c r="E8" s="12">
        <v>100808.59999999998</v>
      </c>
      <c r="F8" s="12">
        <v>107601.47</v>
      </c>
      <c r="G8" s="14">
        <v>119695.641</v>
      </c>
    </row>
    <row r="9" spans="1:7" ht="21.75" customHeight="1">
      <c r="A9" s="23" t="s">
        <v>10</v>
      </c>
      <c r="B9" s="6" t="s">
        <v>11</v>
      </c>
      <c r="C9" s="40">
        <f t="shared" si="0"/>
        <v>96346.010500000004</v>
      </c>
      <c r="D9" s="12">
        <v>18985.972999999998</v>
      </c>
      <c r="E9" s="12">
        <v>22284.410500000002</v>
      </c>
      <c r="F9" s="12">
        <v>23470.29</v>
      </c>
      <c r="G9" s="14">
        <v>31605.337</v>
      </c>
    </row>
    <row r="10" spans="1:7" ht="21.75" customHeight="1">
      <c r="A10" s="23" t="s">
        <v>12</v>
      </c>
      <c r="B10" s="6" t="s">
        <v>9</v>
      </c>
      <c r="C10" s="40">
        <f t="shared" si="0"/>
        <v>56813.544760000004</v>
      </c>
      <c r="D10" s="12">
        <v>10747.293830000001</v>
      </c>
      <c r="E10" s="12">
        <v>14164.955330000001</v>
      </c>
      <c r="F10" s="12">
        <v>16225.52936</v>
      </c>
      <c r="G10" s="14">
        <v>15675.766240000001</v>
      </c>
    </row>
    <row r="11" spans="1:7" ht="21.75" customHeight="1">
      <c r="A11" s="23" t="s">
        <v>23</v>
      </c>
      <c r="B11" s="6" t="s">
        <v>9</v>
      </c>
      <c r="C11" s="40">
        <f t="shared" si="0"/>
        <v>105602.94905252932</v>
      </c>
      <c r="D11" s="12">
        <v>25733.045386176327</v>
      </c>
      <c r="E11" s="12">
        <v>27080.484504158565</v>
      </c>
      <c r="F11" s="27">
        <v>25476.680526796532</v>
      </c>
      <c r="G11" s="14">
        <v>27312.738635397887</v>
      </c>
    </row>
    <row r="12" spans="1:7" ht="21.75" customHeight="1">
      <c r="A12" s="23" t="s">
        <v>13</v>
      </c>
      <c r="B12" s="6" t="s">
        <v>14</v>
      </c>
      <c r="C12" s="40">
        <f t="shared" si="0"/>
        <v>3511931.5</v>
      </c>
      <c r="D12" s="12">
        <v>818562.08</v>
      </c>
      <c r="E12" s="12">
        <v>853398.64</v>
      </c>
      <c r="F12" s="12">
        <v>892049.77999999991</v>
      </c>
      <c r="G12" s="14">
        <v>947920.99999999988</v>
      </c>
    </row>
    <row r="13" spans="1:7" ht="21.75" customHeight="1">
      <c r="A13" s="23" t="s">
        <v>15</v>
      </c>
      <c r="B13" s="6" t="s">
        <v>7</v>
      </c>
      <c r="C13" s="40">
        <f t="shared" si="0"/>
        <v>4245720.3917547697</v>
      </c>
      <c r="D13" s="12">
        <v>1018465.7163520864</v>
      </c>
      <c r="E13" s="12">
        <v>1057073.5154026833</v>
      </c>
      <c r="F13" s="12">
        <v>1056654.51</v>
      </c>
      <c r="G13" s="14">
        <v>1113526.6500000001</v>
      </c>
    </row>
    <row r="14" spans="1:7" ht="21.75" customHeight="1">
      <c r="A14" s="23" t="s">
        <v>16</v>
      </c>
      <c r="B14" s="6" t="s">
        <v>7</v>
      </c>
      <c r="C14" s="40">
        <f t="shared" si="0"/>
        <v>403998.48920432001</v>
      </c>
      <c r="D14" s="12">
        <v>101774.41677000001</v>
      </c>
      <c r="E14" s="12">
        <v>117558.85248999999</v>
      </c>
      <c r="F14" s="12">
        <v>109586.59325819</v>
      </c>
      <c r="G14" s="14">
        <v>75078.626686129996</v>
      </c>
    </row>
    <row r="15" spans="1:7" ht="21.75" customHeight="1">
      <c r="A15" s="24" t="s">
        <v>24</v>
      </c>
      <c r="B15" s="17" t="s">
        <v>7</v>
      </c>
      <c r="C15" s="57">
        <f t="shared" si="0"/>
        <v>56761.388034400006</v>
      </c>
      <c r="D15" s="55">
        <v>9621.8485202000011</v>
      </c>
      <c r="E15" s="55">
        <v>13520.124662100001</v>
      </c>
      <c r="F15" s="55">
        <v>13732.1439892</v>
      </c>
      <c r="G15" s="56">
        <v>19887.270862900001</v>
      </c>
    </row>
    <row r="16" spans="1:7" ht="11.25" customHeight="1">
      <c r="A16" s="9" t="s">
        <v>31</v>
      </c>
      <c r="B16" s="9"/>
      <c r="C16" s="9"/>
      <c r="D16" s="9"/>
      <c r="E16" s="9"/>
      <c r="F16" s="9"/>
      <c r="G16" s="37"/>
    </row>
    <row r="17" spans="1:7" ht="11.25" customHeight="1">
      <c r="A17" s="9" t="s">
        <v>20</v>
      </c>
      <c r="B17" s="9"/>
      <c r="C17" s="9"/>
      <c r="D17" s="9"/>
      <c r="E17" s="9"/>
      <c r="F17" s="9"/>
      <c r="G17" s="37"/>
    </row>
    <row r="18" spans="1:7" ht="11.25" customHeight="1">
      <c r="A18" s="50" t="s">
        <v>27</v>
      </c>
      <c r="B18" s="50"/>
      <c r="C18" s="50"/>
      <c r="D18" s="50"/>
      <c r="E18" s="50"/>
      <c r="F18" s="50"/>
      <c r="G18" s="50"/>
    </row>
    <row r="19" spans="1:7" ht="11.25" customHeight="1">
      <c r="A19" s="50" t="s">
        <v>28</v>
      </c>
      <c r="B19" s="50"/>
      <c r="C19" s="50"/>
      <c r="D19" s="50"/>
      <c r="E19" s="50"/>
      <c r="F19" s="50"/>
      <c r="G19" s="50"/>
    </row>
    <row r="20" spans="1:7" ht="11.25" customHeight="1">
      <c r="A20" s="50" t="s">
        <v>19</v>
      </c>
      <c r="B20" s="50"/>
      <c r="C20" s="50"/>
      <c r="D20" s="50"/>
      <c r="E20" s="50"/>
      <c r="F20" s="50"/>
      <c r="G20" s="5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5" sqref="C5:C15"/>
    </sheetView>
  </sheetViews>
  <sheetFormatPr baseColWidth="10" defaultColWidth="11.42578125" defaultRowHeight="12"/>
  <cols>
    <col min="1" max="1" width="16.7109375" style="15" customWidth="1"/>
    <col min="2" max="2" width="15.140625" style="15" customWidth="1"/>
    <col min="3" max="6" width="15.7109375" style="15" customWidth="1"/>
    <col min="7" max="7" width="15.7109375" style="41" customWidth="1"/>
    <col min="8" max="16384" width="11.42578125" style="15"/>
  </cols>
  <sheetData>
    <row r="2" spans="1:7">
      <c r="A2" s="11"/>
      <c r="B2" s="11"/>
      <c r="C2" s="11"/>
      <c r="D2" s="11"/>
      <c r="E2" s="11"/>
      <c r="F2" s="11"/>
      <c r="G2" s="35"/>
    </row>
    <row r="3" spans="1:7">
      <c r="A3" s="25" t="s">
        <v>40</v>
      </c>
      <c r="B3" s="25"/>
      <c r="C3" s="25"/>
      <c r="D3" s="25"/>
      <c r="E3" s="25"/>
      <c r="F3" s="25"/>
      <c r="G3" s="25"/>
    </row>
    <row r="4" spans="1:7">
      <c r="A4" s="11"/>
      <c r="B4" s="11"/>
      <c r="C4" s="11"/>
      <c r="D4" s="11"/>
      <c r="E4" s="11"/>
      <c r="F4" s="11"/>
      <c r="G4" s="35"/>
    </row>
    <row r="5" spans="1:7" ht="24">
      <c r="A5" s="26" t="s">
        <v>0</v>
      </c>
      <c r="B5" s="19" t="s">
        <v>1</v>
      </c>
      <c r="C5" s="20" t="s">
        <v>37</v>
      </c>
      <c r="D5" s="20" t="s">
        <v>2</v>
      </c>
      <c r="E5" s="20" t="s">
        <v>3</v>
      </c>
      <c r="F5" s="21" t="s">
        <v>4</v>
      </c>
      <c r="G5" s="21" t="s">
        <v>5</v>
      </c>
    </row>
    <row r="6" spans="1:7" ht="20.25" customHeight="1">
      <c r="A6" s="23" t="s">
        <v>6</v>
      </c>
      <c r="B6" s="6" t="s">
        <v>7</v>
      </c>
      <c r="C6" s="39">
        <f t="shared" ref="C6:C15" si="0">SUM(D6:G6)</f>
        <v>536437</v>
      </c>
      <c r="D6" s="28">
        <v>270119</v>
      </c>
      <c r="E6" s="28">
        <v>218172</v>
      </c>
      <c r="F6" s="29">
        <v>0</v>
      </c>
      <c r="G6" s="30">
        <v>48146</v>
      </c>
    </row>
    <row r="7" spans="1:7" ht="20.25" customHeight="1">
      <c r="A7" s="23" t="s">
        <v>8</v>
      </c>
      <c r="B7" s="6" t="s">
        <v>7</v>
      </c>
      <c r="C7" s="39">
        <f t="shared" si="0"/>
        <v>153886.91588785045</v>
      </c>
      <c r="D7" s="28">
        <v>77619.626168224291</v>
      </c>
      <c r="E7" s="28">
        <v>62424.299065420564</v>
      </c>
      <c r="F7" s="29">
        <v>0</v>
      </c>
      <c r="G7" s="30">
        <v>13842.990654205607</v>
      </c>
    </row>
    <row r="8" spans="1:7" ht="20.25" customHeight="1">
      <c r="A8" s="23" t="s">
        <v>22</v>
      </c>
      <c r="B8" s="6" t="s">
        <v>9</v>
      </c>
      <c r="C8" s="39">
        <f t="shared" si="0"/>
        <v>439323.00400000007</v>
      </c>
      <c r="D8" s="28">
        <v>101570.49399999999</v>
      </c>
      <c r="E8" s="28">
        <v>105691.609</v>
      </c>
      <c r="F8" s="28">
        <v>106254.59900000002</v>
      </c>
      <c r="G8" s="30">
        <v>125806.302</v>
      </c>
    </row>
    <row r="9" spans="1:7" ht="20.25" customHeight="1">
      <c r="A9" s="23" t="s">
        <v>10</v>
      </c>
      <c r="B9" s="6" t="s">
        <v>11</v>
      </c>
      <c r="C9" s="39">
        <f t="shared" si="0"/>
        <v>89443.518000000011</v>
      </c>
      <c r="D9" s="28">
        <v>17546.882999999998</v>
      </c>
      <c r="E9" s="28">
        <v>21085.510999999999</v>
      </c>
      <c r="F9" s="28">
        <v>22031.106</v>
      </c>
      <c r="G9" s="30">
        <v>28780.018000000004</v>
      </c>
    </row>
    <row r="10" spans="1:7" ht="20.25" customHeight="1">
      <c r="A10" s="23" t="s">
        <v>12</v>
      </c>
      <c r="B10" s="6" t="s">
        <v>9</v>
      </c>
      <c r="C10" s="39">
        <f t="shared" si="0"/>
        <v>48671.22062</v>
      </c>
      <c r="D10" s="28">
        <v>10153.13694</v>
      </c>
      <c r="E10" s="28">
        <v>9726.3836800000008</v>
      </c>
      <c r="F10" s="28">
        <v>10285.6</v>
      </c>
      <c r="G10" s="30">
        <v>18506.099999999999</v>
      </c>
    </row>
    <row r="11" spans="1:7" ht="20.25" customHeight="1">
      <c r="A11" s="23" t="s">
        <v>23</v>
      </c>
      <c r="B11" s="6" t="s">
        <v>9</v>
      </c>
      <c r="C11" s="39">
        <f t="shared" si="0"/>
        <v>114286.23984915635</v>
      </c>
      <c r="D11" s="28">
        <v>27911.288010731696</v>
      </c>
      <c r="E11" s="28">
        <v>27274.493176603024</v>
      </c>
      <c r="F11" s="28">
        <v>28551.063325630817</v>
      </c>
      <c r="G11" s="30">
        <v>30549.395336190802</v>
      </c>
    </row>
    <row r="12" spans="1:7" ht="20.25" customHeight="1">
      <c r="A12" s="23" t="s">
        <v>13</v>
      </c>
      <c r="B12" s="6" t="s">
        <v>14</v>
      </c>
      <c r="C12" s="39">
        <f t="shared" si="0"/>
        <v>3654200.06</v>
      </c>
      <c r="D12" s="28">
        <v>967557.99999999988</v>
      </c>
      <c r="E12" s="28">
        <v>896509.29</v>
      </c>
      <c r="F12" s="28">
        <v>910250</v>
      </c>
      <c r="G12" s="30">
        <v>879882.7699999999</v>
      </c>
    </row>
    <row r="13" spans="1:7" ht="20.25" customHeight="1">
      <c r="A13" s="23" t="s">
        <v>15</v>
      </c>
      <c r="B13" s="6" t="s">
        <v>7</v>
      </c>
      <c r="C13" s="39">
        <f t="shared" si="0"/>
        <v>5018312.8323499998</v>
      </c>
      <c r="D13" s="28">
        <v>1201760.72</v>
      </c>
      <c r="E13" s="28">
        <v>1270147.5699999998</v>
      </c>
      <c r="F13" s="28">
        <v>1256542.76</v>
      </c>
      <c r="G13" s="30">
        <v>1289861.7823499998</v>
      </c>
    </row>
    <row r="14" spans="1:7" ht="20.25" customHeight="1">
      <c r="A14" s="23" t="s">
        <v>16</v>
      </c>
      <c r="B14" s="6" t="s">
        <v>7</v>
      </c>
      <c r="C14" s="39">
        <f t="shared" si="0"/>
        <v>487788.18117878999</v>
      </c>
      <c r="D14" s="28">
        <v>113909.18390840001</v>
      </c>
      <c r="E14" s="28">
        <v>129244.96648</v>
      </c>
      <c r="F14" s="28">
        <v>123020.46074545001</v>
      </c>
      <c r="G14" s="30">
        <v>121613.57004493999</v>
      </c>
    </row>
    <row r="15" spans="1:7" ht="20.25" customHeight="1">
      <c r="A15" s="24" t="s">
        <v>24</v>
      </c>
      <c r="B15" s="17" t="s">
        <v>7</v>
      </c>
      <c r="C15" s="54">
        <f t="shared" si="0"/>
        <v>55623.647653</v>
      </c>
      <c r="D15" s="53">
        <v>10913.4123203</v>
      </c>
      <c r="E15" s="53">
        <v>11706.457235200001</v>
      </c>
      <c r="F15" s="53">
        <v>11866.9786886</v>
      </c>
      <c r="G15" s="58">
        <v>21136.799408899999</v>
      </c>
    </row>
    <row r="16" spans="1:7" ht="11.25" customHeight="1">
      <c r="A16" s="9" t="s">
        <v>31</v>
      </c>
      <c r="B16" s="9"/>
      <c r="C16" s="9"/>
      <c r="D16" s="9"/>
      <c r="E16" s="9"/>
      <c r="F16" s="9"/>
      <c r="G16" s="37"/>
    </row>
    <row r="17" spans="1:7" ht="11.25" customHeight="1">
      <c r="A17" s="50" t="s">
        <v>18</v>
      </c>
      <c r="B17" s="50"/>
      <c r="C17" s="50"/>
      <c r="D17" s="50"/>
      <c r="E17" s="50"/>
      <c r="F17" s="50"/>
      <c r="G17" s="50"/>
    </row>
    <row r="18" spans="1:7" ht="11.25" customHeight="1">
      <c r="A18" s="50" t="s">
        <v>27</v>
      </c>
      <c r="B18" s="50"/>
      <c r="C18" s="50"/>
      <c r="D18" s="50"/>
      <c r="E18" s="50"/>
      <c r="F18" s="50"/>
      <c r="G18" s="50"/>
    </row>
    <row r="19" spans="1:7" ht="11.25" customHeight="1">
      <c r="A19" s="50" t="s">
        <v>28</v>
      </c>
      <c r="B19" s="50"/>
      <c r="C19" s="50"/>
      <c r="D19" s="50"/>
      <c r="E19" s="50"/>
      <c r="F19" s="50"/>
      <c r="G19" s="50"/>
    </row>
    <row r="20" spans="1:7" ht="11.25" customHeight="1">
      <c r="A20" s="50" t="s">
        <v>17</v>
      </c>
      <c r="B20" s="50"/>
      <c r="C20" s="50"/>
      <c r="D20" s="50"/>
      <c r="E20" s="50"/>
      <c r="F20" s="50"/>
      <c r="G20" s="50"/>
    </row>
    <row r="21" spans="1:7" ht="11.25" customHeight="1">
      <c r="A21" s="74"/>
      <c r="B21" s="74"/>
      <c r="C21" s="74"/>
      <c r="D21" s="74"/>
      <c r="E21" s="74"/>
      <c r="F21" s="74"/>
      <c r="G21" s="74"/>
    </row>
    <row r="22" spans="1:7">
      <c r="A22" s="74"/>
      <c r="B22" s="74"/>
      <c r="C22" s="74"/>
      <c r="D22" s="74"/>
      <c r="E22" s="74"/>
      <c r="F22" s="74"/>
      <c r="G22" s="74"/>
    </row>
    <row r="23" spans="1:7">
      <c r="A23" s="74"/>
      <c r="B23" s="74"/>
      <c r="C23" s="74"/>
      <c r="D23" s="74"/>
      <c r="E23" s="74"/>
      <c r="F23" s="74"/>
      <c r="G23" s="74"/>
    </row>
    <row r="24" spans="1:7">
      <c r="A24" s="74"/>
      <c r="B24" s="74"/>
      <c r="C24" s="74"/>
      <c r="D24" s="74"/>
      <c r="E24" s="74"/>
      <c r="F24" s="74"/>
      <c r="G24" s="74"/>
    </row>
    <row r="25" spans="1:7">
      <c r="A25" s="74"/>
      <c r="B25" s="74"/>
      <c r="C25" s="74"/>
      <c r="D25" s="74"/>
      <c r="E25" s="74"/>
      <c r="F25" s="74"/>
      <c r="G25" s="74"/>
    </row>
    <row r="26" spans="1:7">
      <c r="A26" s="74"/>
      <c r="B26" s="74"/>
      <c r="C26" s="74"/>
      <c r="D26" s="74"/>
      <c r="E26" s="74"/>
      <c r="F26" s="74"/>
      <c r="G26" s="74"/>
    </row>
  </sheetData>
  <mergeCells count="6">
    <mergeCell ref="A24:G24"/>
    <mergeCell ref="A25:G25"/>
    <mergeCell ref="A26:G26"/>
    <mergeCell ref="A21:G21"/>
    <mergeCell ref="A22:G22"/>
    <mergeCell ref="A23:G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C5" sqref="C5:C15"/>
    </sheetView>
  </sheetViews>
  <sheetFormatPr baseColWidth="10" defaultColWidth="11.42578125" defaultRowHeight="15"/>
  <cols>
    <col min="1" max="1" width="20.42578125" style="1" customWidth="1"/>
    <col min="2" max="2" width="13.28515625" style="1" customWidth="1"/>
    <col min="3" max="6" width="15" style="1" customWidth="1"/>
    <col min="7" max="7" width="15" style="38" customWidth="1"/>
    <col min="8" max="16384" width="11.42578125" style="1"/>
  </cols>
  <sheetData>
    <row r="2" spans="1:7" ht="14.25">
      <c r="A2" s="11"/>
      <c r="B2" s="11"/>
      <c r="C2" s="11"/>
      <c r="D2" s="11"/>
      <c r="E2" s="11"/>
      <c r="F2" s="11"/>
      <c r="G2" s="35"/>
    </row>
    <row r="3" spans="1:7" ht="14.25">
      <c r="A3" s="25" t="s">
        <v>41</v>
      </c>
      <c r="B3" s="25"/>
      <c r="C3" s="25"/>
      <c r="D3" s="25"/>
      <c r="E3" s="25"/>
      <c r="F3" s="25"/>
      <c r="G3" s="25"/>
    </row>
    <row r="4" spans="1:7" ht="14.25">
      <c r="A4" s="11"/>
      <c r="B4" s="11"/>
      <c r="C4" s="11"/>
      <c r="D4" s="11"/>
      <c r="E4" s="11"/>
      <c r="F4" s="11"/>
      <c r="G4" s="35"/>
    </row>
    <row r="5" spans="1:7" ht="24">
      <c r="A5" s="26" t="s">
        <v>0</v>
      </c>
      <c r="B5" s="19" t="s">
        <v>1</v>
      </c>
      <c r="C5" s="20" t="s">
        <v>37</v>
      </c>
      <c r="D5" s="20" t="s">
        <v>2</v>
      </c>
      <c r="E5" s="20" t="s">
        <v>3</v>
      </c>
      <c r="F5" s="21" t="s">
        <v>4</v>
      </c>
      <c r="G5" s="21" t="s">
        <v>5</v>
      </c>
    </row>
    <row r="6" spans="1:7" ht="23.25" customHeight="1">
      <c r="A6" s="23" t="s">
        <v>6</v>
      </c>
      <c r="B6" s="6" t="s">
        <v>7</v>
      </c>
      <c r="C6" s="39">
        <f t="shared" ref="C6:C15" si="0">SUM(D6:G6)</f>
        <v>441419</v>
      </c>
      <c r="D6" s="28">
        <v>245770</v>
      </c>
      <c r="E6" s="28">
        <v>191998</v>
      </c>
      <c r="F6" s="29">
        <v>0</v>
      </c>
      <c r="G6" s="30">
        <v>3651</v>
      </c>
    </row>
    <row r="7" spans="1:7" ht="23.25" customHeight="1">
      <c r="A7" s="23" t="s">
        <v>8</v>
      </c>
      <c r="B7" s="6" t="s">
        <v>7</v>
      </c>
      <c r="C7" s="39">
        <f t="shared" si="0"/>
        <v>141307.476635514</v>
      </c>
      <c r="D7" s="28">
        <v>80939.252336448597</v>
      </c>
      <c r="E7" s="28">
        <v>60368.224299065419</v>
      </c>
      <c r="F7" s="29">
        <v>0</v>
      </c>
      <c r="G7" s="31">
        <v>0</v>
      </c>
    </row>
    <row r="8" spans="1:7" ht="23.25" customHeight="1">
      <c r="A8" s="23" t="s">
        <v>22</v>
      </c>
      <c r="B8" s="6" t="s">
        <v>9</v>
      </c>
      <c r="C8" s="39">
        <f t="shared" si="0"/>
        <v>474453.69669878017</v>
      </c>
      <c r="D8" s="28">
        <v>108181.82400000002</v>
      </c>
      <c r="E8" s="28">
        <v>109292.19069878019</v>
      </c>
      <c r="F8" s="28">
        <v>122315.11599999998</v>
      </c>
      <c r="G8" s="30">
        <v>134664.56599999999</v>
      </c>
    </row>
    <row r="9" spans="1:7" ht="23.25" customHeight="1">
      <c r="A9" s="23" t="s">
        <v>10</v>
      </c>
      <c r="B9" s="6" t="s">
        <v>11</v>
      </c>
      <c r="C9" s="39">
        <f t="shared" si="0"/>
        <v>85499.919000000009</v>
      </c>
      <c r="D9" s="28">
        <v>15526.08</v>
      </c>
      <c r="E9" s="28">
        <v>21066.188000000002</v>
      </c>
      <c r="F9" s="28">
        <v>20370.311000000002</v>
      </c>
      <c r="G9" s="30">
        <v>28537.340000000004</v>
      </c>
    </row>
    <row r="10" spans="1:7" ht="23.25" customHeight="1">
      <c r="A10" s="23" t="s">
        <v>12</v>
      </c>
      <c r="B10" s="6" t="s">
        <v>9</v>
      </c>
      <c r="C10" s="39">
        <f t="shared" si="0"/>
        <v>47174.242568862559</v>
      </c>
      <c r="D10" s="28">
        <v>11360.825437573887</v>
      </c>
      <c r="E10" s="28">
        <v>11084.868125325544</v>
      </c>
      <c r="F10" s="28">
        <v>12085.319505040865</v>
      </c>
      <c r="G10" s="30">
        <v>12643.229500922265</v>
      </c>
    </row>
    <row r="11" spans="1:7" ht="23.25" customHeight="1">
      <c r="A11" s="23" t="s">
        <v>23</v>
      </c>
      <c r="B11" s="6" t="s">
        <v>9</v>
      </c>
      <c r="C11" s="39">
        <f t="shared" si="0"/>
        <v>120704.19860969418</v>
      </c>
      <c r="D11" s="28">
        <v>28983.541628926105</v>
      </c>
      <c r="E11" s="28">
        <v>29445.81788422598</v>
      </c>
      <c r="F11" s="28">
        <v>30677.66772295766</v>
      </c>
      <c r="G11" s="30">
        <v>31597.171373584442</v>
      </c>
    </row>
    <row r="12" spans="1:7" ht="23.25" customHeight="1">
      <c r="A12" s="23" t="s">
        <v>13</v>
      </c>
      <c r="B12" s="6" t="s">
        <v>14</v>
      </c>
      <c r="C12" s="39">
        <f t="shared" si="0"/>
        <v>3396728.3376000002</v>
      </c>
      <c r="D12" s="28">
        <v>965024</v>
      </c>
      <c r="E12" s="28">
        <v>918875.33759999997</v>
      </c>
      <c r="F12" s="28">
        <v>799561</v>
      </c>
      <c r="G12" s="30">
        <v>713268</v>
      </c>
    </row>
    <row r="13" spans="1:7" ht="23.25" customHeight="1">
      <c r="A13" s="23" t="s">
        <v>15</v>
      </c>
      <c r="B13" s="6" t="s">
        <v>7</v>
      </c>
      <c r="C13" s="39">
        <f t="shared" si="0"/>
        <v>5180930.5058200005</v>
      </c>
      <c r="D13" s="28">
        <v>1239005.051</v>
      </c>
      <c r="E13" s="28">
        <v>1338654.5348200002</v>
      </c>
      <c r="F13" s="28">
        <v>1354062.07</v>
      </c>
      <c r="G13" s="30">
        <v>1249208.8500000001</v>
      </c>
    </row>
    <row r="14" spans="1:7" ht="23.25" customHeight="1">
      <c r="A14" s="23" t="s">
        <v>16</v>
      </c>
      <c r="B14" s="6" t="s">
        <v>7</v>
      </c>
      <c r="C14" s="39">
        <f t="shared" si="0"/>
        <v>425713</v>
      </c>
      <c r="D14" s="28">
        <v>113846</v>
      </c>
      <c r="E14" s="28">
        <v>97445</v>
      </c>
      <c r="F14" s="28">
        <v>115251</v>
      </c>
      <c r="G14" s="30">
        <v>99171</v>
      </c>
    </row>
    <row r="15" spans="1:7" ht="23.25" customHeight="1">
      <c r="A15" s="24" t="s">
        <v>24</v>
      </c>
      <c r="B15" s="17" t="s">
        <v>7</v>
      </c>
      <c r="C15" s="54">
        <f t="shared" si="0"/>
        <v>60695.658054</v>
      </c>
      <c r="D15" s="53">
        <v>10559.851212</v>
      </c>
      <c r="E15" s="53">
        <v>12575.8373132</v>
      </c>
      <c r="F15" s="53">
        <v>14538.6433892</v>
      </c>
      <c r="G15" s="58">
        <v>23021.326139599998</v>
      </c>
    </row>
    <row r="16" spans="1:7" ht="11.25" customHeight="1">
      <c r="A16" s="50" t="s">
        <v>31</v>
      </c>
      <c r="B16" s="50"/>
      <c r="C16" s="50"/>
      <c r="D16" s="50"/>
      <c r="E16" s="50"/>
      <c r="F16" s="50"/>
      <c r="G16" s="50"/>
    </row>
    <row r="17" spans="1:7" ht="11.25" customHeight="1">
      <c r="A17" s="50" t="s">
        <v>18</v>
      </c>
      <c r="B17" s="50"/>
      <c r="C17" s="50"/>
      <c r="D17" s="50"/>
      <c r="E17" s="50"/>
      <c r="F17" s="50"/>
      <c r="G17" s="50"/>
    </row>
    <row r="18" spans="1:7" ht="11.25" customHeight="1">
      <c r="A18" s="50" t="s">
        <v>27</v>
      </c>
      <c r="B18" s="50"/>
      <c r="C18" s="50"/>
      <c r="D18" s="50"/>
      <c r="E18" s="50"/>
      <c r="F18" s="50"/>
      <c r="G18" s="50"/>
    </row>
    <row r="19" spans="1:7" ht="11.25" customHeight="1">
      <c r="A19" s="50" t="s">
        <v>28</v>
      </c>
      <c r="B19" s="50"/>
      <c r="C19" s="50"/>
      <c r="D19" s="50"/>
      <c r="E19" s="50"/>
      <c r="F19" s="50"/>
      <c r="G19" s="50"/>
    </row>
    <row r="20" spans="1:7" ht="11.25" customHeight="1">
      <c r="A20" s="50" t="s">
        <v>17</v>
      </c>
      <c r="B20" s="50"/>
      <c r="C20" s="50"/>
      <c r="D20" s="50"/>
      <c r="E20" s="50"/>
      <c r="F20" s="50"/>
      <c r="G20" s="5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J10" sqref="J10"/>
    </sheetView>
  </sheetViews>
  <sheetFormatPr baseColWidth="10" defaultColWidth="11.42578125" defaultRowHeight="12"/>
  <cols>
    <col min="1" max="1" width="18.85546875" style="15" customWidth="1"/>
    <col min="2" max="2" width="12.7109375" style="15" customWidth="1"/>
    <col min="3" max="6" width="16" style="15" customWidth="1"/>
    <col min="7" max="7" width="16" style="41" customWidth="1"/>
    <col min="8" max="16384" width="11.42578125" style="15"/>
  </cols>
  <sheetData>
    <row r="2" spans="1:7">
      <c r="A2" s="11"/>
      <c r="B2" s="11"/>
      <c r="C2" s="11"/>
      <c r="D2" s="11"/>
      <c r="E2" s="11"/>
      <c r="F2" s="11"/>
      <c r="G2" s="35"/>
    </row>
    <row r="3" spans="1:7">
      <c r="A3" s="25" t="s">
        <v>42</v>
      </c>
      <c r="B3" s="25"/>
      <c r="C3" s="25"/>
      <c r="D3" s="25"/>
      <c r="E3" s="25"/>
      <c r="F3" s="25"/>
      <c r="G3" s="25"/>
    </row>
    <row r="4" spans="1:7">
      <c r="A4" s="11"/>
      <c r="B4" s="11"/>
      <c r="C4" s="11"/>
      <c r="D4" s="11"/>
      <c r="E4" s="11"/>
      <c r="F4" s="11"/>
      <c r="G4" s="35"/>
    </row>
    <row r="5" spans="1:7" ht="24">
      <c r="A5" s="19" t="s">
        <v>0</v>
      </c>
      <c r="B5" s="19" t="s">
        <v>1</v>
      </c>
      <c r="C5" s="20" t="s">
        <v>37</v>
      </c>
      <c r="D5" s="20" t="s">
        <v>2</v>
      </c>
      <c r="E5" s="20" t="s">
        <v>3</v>
      </c>
      <c r="F5" s="21" t="s">
        <v>4</v>
      </c>
      <c r="G5" s="21" t="s">
        <v>5</v>
      </c>
    </row>
    <row r="6" spans="1:7">
      <c r="A6" s="23" t="s">
        <v>6</v>
      </c>
      <c r="B6" s="6" t="s">
        <v>7</v>
      </c>
      <c r="C6" s="39">
        <f t="shared" ref="C6:C15" si="0">SUM(D6:G6)</f>
        <v>407604</v>
      </c>
      <c r="D6" s="28">
        <v>186166</v>
      </c>
      <c r="E6" s="28">
        <v>189054</v>
      </c>
      <c r="F6" s="29">
        <v>0</v>
      </c>
      <c r="G6" s="30">
        <v>32384</v>
      </c>
    </row>
    <row r="7" spans="1:7">
      <c r="A7" s="23" t="s">
        <v>8</v>
      </c>
      <c r="B7" s="6" t="s">
        <v>7</v>
      </c>
      <c r="C7" s="39">
        <f t="shared" si="0"/>
        <v>129115.88785046729</v>
      </c>
      <c r="D7" s="28">
        <v>53586.915887850468</v>
      </c>
      <c r="E7" s="28">
        <v>68107.476635514016</v>
      </c>
      <c r="F7" s="29">
        <v>0</v>
      </c>
      <c r="G7" s="30">
        <v>7421.4953271028035</v>
      </c>
    </row>
    <row r="8" spans="1:7" ht="24">
      <c r="A8" s="23" t="s">
        <v>22</v>
      </c>
      <c r="B8" s="6" t="s">
        <v>9</v>
      </c>
      <c r="C8" s="39">
        <f t="shared" si="0"/>
        <v>476822.69500000001</v>
      </c>
      <c r="D8" s="28">
        <v>116547.83899999999</v>
      </c>
      <c r="E8" s="28">
        <v>110291.307</v>
      </c>
      <c r="F8" s="30">
        <v>118759.557</v>
      </c>
      <c r="G8" s="30">
        <v>131223.99200000003</v>
      </c>
    </row>
    <row r="9" spans="1:7" ht="36">
      <c r="A9" s="23" t="s">
        <v>10</v>
      </c>
      <c r="B9" s="6" t="s">
        <v>11</v>
      </c>
      <c r="C9" s="39">
        <f t="shared" si="0"/>
        <v>72063.115000000005</v>
      </c>
      <c r="D9" s="28">
        <v>11830.075000000001</v>
      </c>
      <c r="E9" s="28">
        <v>23178.35</v>
      </c>
      <c r="F9" s="30">
        <v>13331.25</v>
      </c>
      <c r="G9" s="30">
        <v>23723.440000000002</v>
      </c>
    </row>
    <row r="10" spans="1:7" ht="24">
      <c r="A10" s="23" t="s">
        <v>12</v>
      </c>
      <c r="B10" s="6" t="s">
        <v>9</v>
      </c>
      <c r="C10" s="39">
        <f t="shared" si="0"/>
        <v>46297.629428101252</v>
      </c>
      <c r="D10" s="28">
        <v>11062.489754992133</v>
      </c>
      <c r="E10" s="28">
        <v>11352.682014204234</v>
      </c>
      <c r="F10" s="30">
        <v>11784.861482163273</v>
      </c>
      <c r="G10" s="30">
        <v>12097.596176741616</v>
      </c>
    </row>
    <row r="11" spans="1:7" ht="24">
      <c r="A11" s="23" t="s">
        <v>23</v>
      </c>
      <c r="B11" s="6" t="s">
        <v>9</v>
      </c>
      <c r="C11" s="39">
        <f t="shared" si="0"/>
        <v>138132.75732305765</v>
      </c>
      <c r="D11" s="28">
        <v>32079.926478875561</v>
      </c>
      <c r="E11" s="28">
        <v>34411.403958254203</v>
      </c>
      <c r="F11" s="30">
        <v>35704.227500566914</v>
      </c>
      <c r="G11" s="30">
        <v>35937.199385360953</v>
      </c>
    </row>
    <row r="12" spans="1:7" ht="24">
      <c r="A12" s="23" t="s">
        <v>13</v>
      </c>
      <c r="B12" s="6" t="s">
        <v>14</v>
      </c>
      <c r="C12" s="39">
        <f t="shared" si="0"/>
        <v>2816142.17</v>
      </c>
      <c r="D12" s="28">
        <v>822292</v>
      </c>
      <c r="E12" s="28">
        <v>697202.9</v>
      </c>
      <c r="F12" s="30">
        <v>652873.22</v>
      </c>
      <c r="G12" s="30">
        <v>643774.05000000005</v>
      </c>
    </row>
    <row r="13" spans="1:7">
      <c r="A13" s="23" t="s">
        <v>15</v>
      </c>
      <c r="B13" s="6" t="s">
        <v>7</v>
      </c>
      <c r="C13" s="39">
        <f t="shared" si="0"/>
        <v>5171069.4079999998</v>
      </c>
      <c r="D13" s="28">
        <v>1252300.76</v>
      </c>
      <c r="E13" s="28">
        <v>1346730.6099999999</v>
      </c>
      <c r="F13" s="30">
        <v>1359157.423</v>
      </c>
      <c r="G13" s="30">
        <v>1212880.615</v>
      </c>
    </row>
    <row r="14" spans="1:7">
      <c r="A14" s="23" t="s">
        <v>16</v>
      </c>
      <c r="B14" s="6" t="s">
        <v>7</v>
      </c>
      <c r="C14" s="39">
        <f t="shared" si="0"/>
        <v>437020</v>
      </c>
      <c r="D14" s="28">
        <v>89136</v>
      </c>
      <c r="E14" s="28">
        <v>135646</v>
      </c>
      <c r="F14" s="30">
        <v>107918</v>
      </c>
      <c r="G14" s="30">
        <v>104320</v>
      </c>
    </row>
    <row r="15" spans="1:7" ht="13.5">
      <c r="A15" s="24" t="s">
        <v>24</v>
      </c>
      <c r="B15" s="17" t="s">
        <v>7</v>
      </c>
      <c r="C15" s="54">
        <f t="shared" si="0"/>
        <v>68115.087427799997</v>
      </c>
      <c r="D15" s="53">
        <v>11682.856536399999</v>
      </c>
      <c r="E15" s="53">
        <v>13470.366123199999</v>
      </c>
      <c r="F15" s="58">
        <v>16487.9923222</v>
      </c>
      <c r="G15" s="58">
        <v>26473.872445999998</v>
      </c>
    </row>
    <row r="16" spans="1:7" ht="11.25" customHeight="1">
      <c r="A16" s="50" t="s">
        <v>31</v>
      </c>
      <c r="B16" s="50"/>
      <c r="C16" s="50"/>
      <c r="D16" s="50"/>
      <c r="E16" s="50"/>
      <c r="F16" s="50"/>
      <c r="G16" s="50"/>
    </row>
    <row r="17" spans="1:7" ht="11.25" customHeight="1">
      <c r="A17" s="50" t="s">
        <v>20</v>
      </c>
      <c r="B17" s="50"/>
      <c r="C17" s="50"/>
      <c r="D17" s="50"/>
      <c r="E17" s="50"/>
      <c r="F17" s="50"/>
      <c r="G17" s="50"/>
    </row>
    <row r="18" spans="1:7" ht="11.25" customHeight="1">
      <c r="A18" s="50" t="s">
        <v>27</v>
      </c>
      <c r="B18" s="50"/>
      <c r="C18" s="50"/>
      <c r="D18" s="50"/>
      <c r="E18" s="50"/>
      <c r="F18" s="50"/>
      <c r="G18" s="50"/>
    </row>
    <row r="19" spans="1:7" ht="11.25" customHeight="1">
      <c r="A19" s="50" t="s">
        <v>26</v>
      </c>
      <c r="B19" s="50"/>
      <c r="C19" s="50"/>
      <c r="D19" s="50"/>
      <c r="E19" s="50"/>
      <c r="F19" s="50"/>
      <c r="G19" s="50"/>
    </row>
    <row r="20" spans="1:7" ht="11.25" customHeight="1">
      <c r="A20" s="50" t="s">
        <v>17</v>
      </c>
      <c r="B20" s="50"/>
      <c r="C20" s="50"/>
      <c r="D20" s="50"/>
      <c r="E20" s="50"/>
      <c r="F20" s="50"/>
      <c r="G20" s="5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J9" sqref="J9"/>
    </sheetView>
  </sheetViews>
  <sheetFormatPr baseColWidth="10" defaultColWidth="11.42578125" defaultRowHeight="15"/>
  <cols>
    <col min="1" max="1" width="20.28515625" style="1" customWidth="1"/>
    <col min="2" max="6" width="14.85546875" style="1" customWidth="1"/>
    <col min="7" max="7" width="14.85546875" style="38" customWidth="1"/>
    <col min="8" max="16384" width="11.42578125" style="1"/>
  </cols>
  <sheetData>
    <row r="2" spans="1:7">
      <c r="A2" s="10"/>
      <c r="B2" s="10"/>
      <c r="C2" s="10"/>
      <c r="D2" s="10"/>
      <c r="E2" s="10"/>
      <c r="F2" s="10"/>
      <c r="G2" s="34"/>
    </row>
    <row r="3" spans="1:7" ht="14.25">
      <c r="A3" s="25" t="s">
        <v>38</v>
      </c>
      <c r="B3" s="25"/>
      <c r="C3" s="25"/>
      <c r="D3" s="25"/>
      <c r="E3" s="25"/>
      <c r="F3" s="25"/>
      <c r="G3" s="25"/>
    </row>
    <row r="4" spans="1:7" ht="14.25">
      <c r="A4" s="11"/>
      <c r="B4" s="11"/>
      <c r="C4" s="11"/>
      <c r="D4" s="11"/>
      <c r="E4" s="11"/>
      <c r="F4" s="11"/>
      <c r="G4" s="35"/>
    </row>
    <row r="5" spans="1:7" ht="24">
      <c r="A5" s="26" t="s">
        <v>0</v>
      </c>
      <c r="B5" s="19" t="s">
        <v>1</v>
      </c>
      <c r="C5" s="20" t="s">
        <v>37</v>
      </c>
      <c r="D5" s="20" t="s">
        <v>29</v>
      </c>
      <c r="E5" s="20" t="s">
        <v>3</v>
      </c>
      <c r="F5" s="21" t="s">
        <v>4</v>
      </c>
      <c r="G5" s="21" t="s">
        <v>5</v>
      </c>
    </row>
    <row r="6" spans="1:7" ht="14.25">
      <c r="A6" s="23" t="s">
        <v>6</v>
      </c>
      <c r="B6" s="6" t="s">
        <v>7</v>
      </c>
      <c r="C6" s="36">
        <f t="shared" ref="C6:C15" si="0">SUM(D6:G6)</f>
        <v>561496</v>
      </c>
      <c r="D6" s="33">
        <v>246070</v>
      </c>
      <c r="E6" s="33">
        <v>240558</v>
      </c>
      <c r="F6" s="33">
        <v>7248</v>
      </c>
      <c r="G6" s="33">
        <v>67620</v>
      </c>
    </row>
    <row r="7" spans="1:7" ht="14.25">
      <c r="A7" s="23" t="s">
        <v>8</v>
      </c>
      <c r="B7" s="6" t="s">
        <v>7</v>
      </c>
      <c r="C7" s="36">
        <f t="shared" si="0"/>
        <v>171136.44859813084</v>
      </c>
      <c r="D7" s="33">
        <v>63654.205607476637</v>
      </c>
      <c r="E7" s="33">
        <v>88787.850467289725</v>
      </c>
      <c r="F7" s="33">
        <v>0</v>
      </c>
      <c r="G7" s="33">
        <v>18694.392523364484</v>
      </c>
    </row>
    <row r="8" spans="1:7" ht="24">
      <c r="A8" s="23" t="s">
        <v>22</v>
      </c>
      <c r="B8" s="6" t="s">
        <v>9</v>
      </c>
      <c r="C8" s="36">
        <f t="shared" si="0"/>
        <v>491488.25949500001</v>
      </c>
      <c r="D8" s="33">
        <v>121373.152</v>
      </c>
      <c r="E8" s="33">
        <v>115855.28899999999</v>
      </c>
      <c r="F8" s="33">
        <v>122602.353</v>
      </c>
      <c r="G8" s="33">
        <v>131657.46549500001</v>
      </c>
    </row>
    <row r="9" spans="1:7" ht="24">
      <c r="A9" s="23" t="s">
        <v>10</v>
      </c>
      <c r="B9" s="6" t="s">
        <v>11</v>
      </c>
      <c r="C9" s="36">
        <f t="shared" si="0"/>
        <v>88736.04139233414</v>
      </c>
      <c r="D9" s="33">
        <v>18036.71</v>
      </c>
      <c r="E9" s="33">
        <v>28530.851537355942</v>
      </c>
      <c r="F9" s="33">
        <v>15481.119730034337</v>
      </c>
      <c r="G9" s="33">
        <v>26687.360124943865</v>
      </c>
    </row>
    <row r="10" spans="1:7" ht="24">
      <c r="A10" s="23" t="s">
        <v>12</v>
      </c>
      <c r="B10" s="6" t="s">
        <v>9</v>
      </c>
      <c r="C10" s="36">
        <f t="shared" si="0"/>
        <v>48707.724949821248</v>
      </c>
      <c r="D10" s="33">
        <v>12902.521405818832</v>
      </c>
      <c r="E10" s="33">
        <v>12411.905003381416</v>
      </c>
      <c r="F10" s="33">
        <v>11599.954855549371</v>
      </c>
      <c r="G10" s="33">
        <v>11793.343685071621</v>
      </c>
    </row>
    <row r="11" spans="1:7" ht="24">
      <c r="A11" s="23" t="s">
        <v>23</v>
      </c>
      <c r="B11" s="6" t="s">
        <v>9</v>
      </c>
      <c r="C11" s="36">
        <f t="shared" si="0"/>
        <v>150549.36611214356</v>
      </c>
      <c r="D11" s="33">
        <v>36696.823392989856</v>
      </c>
      <c r="E11" s="33">
        <v>39235.499111068923</v>
      </c>
      <c r="F11" s="33">
        <v>33320.921239946605</v>
      </c>
      <c r="G11" s="33">
        <v>41296.122368138167</v>
      </c>
    </row>
    <row r="12" spans="1:7" ht="24">
      <c r="A12" s="23" t="s">
        <v>13</v>
      </c>
      <c r="B12" s="6" t="s">
        <v>14</v>
      </c>
      <c r="C12" s="36">
        <f t="shared" si="0"/>
        <v>2779903.6323176865</v>
      </c>
      <c r="D12" s="33">
        <v>686233.65</v>
      </c>
      <c r="E12" s="33">
        <v>685400.51777541195</v>
      </c>
      <c r="F12" s="33">
        <v>709254.41972778202</v>
      </c>
      <c r="G12" s="33">
        <v>699015.04481449258</v>
      </c>
    </row>
    <row r="13" spans="1:7" ht="14.25">
      <c r="A13" s="23" t="s">
        <v>15</v>
      </c>
      <c r="B13" s="6" t="s">
        <v>7</v>
      </c>
      <c r="C13" s="36">
        <f t="shared" si="0"/>
        <v>5253659.9563500006</v>
      </c>
      <c r="D13" s="33">
        <v>1327441.2223499999</v>
      </c>
      <c r="E13" s="33">
        <v>1284657.5340000002</v>
      </c>
      <c r="F13" s="33">
        <v>1277577.95</v>
      </c>
      <c r="G13" s="33">
        <v>1363983.25</v>
      </c>
    </row>
    <row r="14" spans="1:7" ht="14.25">
      <c r="A14" s="23" t="s">
        <v>16</v>
      </c>
      <c r="B14" s="6" t="s">
        <v>7</v>
      </c>
      <c r="C14" s="36">
        <f t="shared" si="0"/>
        <v>363476</v>
      </c>
      <c r="D14" s="33">
        <v>82572</v>
      </c>
      <c r="E14" s="33">
        <v>102077</v>
      </c>
      <c r="F14" s="33">
        <v>94065</v>
      </c>
      <c r="G14" s="33">
        <v>84762</v>
      </c>
    </row>
    <row r="15" spans="1:7" ht="14.25">
      <c r="A15" s="24" t="s">
        <v>24</v>
      </c>
      <c r="B15" s="17" t="s">
        <v>7</v>
      </c>
      <c r="C15" s="52">
        <f t="shared" si="0"/>
        <v>74002.161266600015</v>
      </c>
      <c r="D15" s="51">
        <v>13593.6235253</v>
      </c>
      <c r="E15" s="51">
        <v>15014.955265100001</v>
      </c>
      <c r="F15" s="51">
        <v>16469.573724100002</v>
      </c>
      <c r="G15" s="51">
        <v>28924.008752100002</v>
      </c>
    </row>
    <row r="16" spans="1:7" ht="11.25" customHeight="1">
      <c r="A16" s="50" t="s">
        <v>31</v>
      </c>
      <c r="B16" s="50"/>
      <c r="C16" s="50"/>
      <c r="D16" s="50"/>
      <c r="E16" s="50"/>
      <c r="F16" s="50"/>
      <c r="G16" s="50"/>
    </row>
    <row r="17" spans="1:7" ht="11.25" customHeight="1">
      <c r="A17" s="50" t="s">
        <v>20</v>
      </c>
      <c r="B17" s="50"/>
      <c r="C17" s="50"/>
      <c r="D17" s="50"/>
      <c r="E17" s="50"/>
      <c r="F17" s="50"/>
      <c r="G17" s="50"/>
    </row>
    <row r="18" spans="1:7" ht="11.25" customHeight="1">
      <c r="A18" s="50" t="s">
        <v>27</v>
      </c>
      <c r="B18" s="50"/>
      <c r="C18" s="50"/>
      <c r="D18" s="50"/>
      <c r="E18" s="50"/>
      <c r="F18" s="50"/>
      <c r="G18" s="50"/>
    </row>
    <row r="19" spans="1:7" ht="11.25" customHeight="1">
      <c r="A19" s="50" t="s">
        <v>28</v>
      </c>
      <c r="B19" s="50"/>
      <c r="C19" s="50"/>
      <c r="D19" s="50"/>
      <c r="E19" s="50"/>
      <c r="F19" s="50"/>
      <c r="G19" s="50"/>
    </row>
    <row r="20" spans="1:7" ht="11.25" customHeight="1">
      <c r="A20" s="60" t="s">
        <v>17</v>
      </c>
      <c r="B20" s="9"/>
      <c r="C20" s="9"/>
      <c r="D20" s="9"/>
      <c r="E20" s="9"/>
      <c r="F20" s="9"/>
      <c r="G20" s="3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H29" sqref="H29"/>
    </sheetView>
  </sheetViews>
  <sheetFormatPr baseColWidth="10" defaultColWidth="11.42578125" defaultRowHeight="15"/>
  <cols>
    <col min="1" max="1" width="20.42578125" style="1" customWidth="1"/>
    <col min="2" max="2" width="16.42578125" style="1" customWidth="1"/>
    <col min="3" max="6" width="15.140625" style="1" customWidth="1"/>
    <col min="7" max="7" width="15.140625" style="38" customWidth="1"/>
    <col min="8" max="16384" width="11.42578125" style="1"/>
  </cols>
  <sheetData>
    <row r="2" spans="1:7" ht="14.25">
      <c r="A2" s="73"/>
      <c r="B2" s="73"/>
      <c r="C2" s="73"/>
      <c r="D2" s="73"/>
      <c r="E2" s="73"/>
      <c r="F2" s="73"/>
      <c r="G2" s="73"/>
    </row>
    <row r="3" spans="1:7" ht="14.25">
      <c r="A3" s="25" t="s">
        <v>35</v>
      </c>
      <c r="B3" s="25"/>
      <c r="C3" s="25"/>
      <c r="D3" s="25"/>
      <c r="E3" s="25"/>
      <c r="F3" s="25"/>
      <c r="G3" s="25"/>
    </row>
    <row r="4" spans="1:7" ht="14.25">
      <c r="A4" s="2"/>
      <c r="B4" s="2"/>
      <c r="C4" s="2"/>
      <c r="D4" s="2"/>
      <c r="E4" s="2"/>
      <c r="F4" s="2"/>
      <c r="G4" s="42"/>
    </row>
    <row r="5" spans="1:7" ht="24">
      <c r="A5" s="26" t="s">
        <v>0</v>
      </c>
      <c r="B5" s="19" t="s">
        <v>1</v>
      </c>
      <c r="C5" s="20" t="s">
        <v>37</v>
      </c>
      <c r="D5" s="20" t="s">
        <v>21</v>
      </c>
      <c r="E5" s="20" t="s">
        <v>3</v>
      </c>
      <c r="F5" s="21" t="s">
        <v>4</v>
      </c>
      <c r="G5" s="21" t="s">
        <v>5</v>
      </c>
    </row>
    <row r="6" spans="1:7" ht="3" customHeight="1">
      <c r="A6" s="23"/>
      <c r="B6" s="3"/>
      <c r="C6" s="43"/>
      <c r="D6" s="4"/>
      <c r="E6" s="4"/>
      <c r="F6" s="5"/>
      <c r="G6" s="5"/>
    </row>
    <row r="7" spans="1:7" ht="13.5" customHeight="1">
      <c r="A7" s="23" t="s">
        <v>6</v>
      </c>
      <c r="B7" s="6" t="s">
        <v>7</v>
      </c>
      <c r="C7" s="45">
        <f t="shared" ref="C7:C16" si="0">SUM(D7:G7)</f>
        <v>625035</v>
      </c>
      <c r="D7" s="32">
        <v>268293</v>
      </c>
      <c r="E7" s="32">
        <v>257861</v>
      </c>
      <c r="F7" s="32">
        <v>20390</v>
      </c>
      <c r="G7" s="32">
        <v>78491</v>
      </c>
    </row>
    <row r="8" spans="1:7" ht="13.5" customHeight="1">
      <c r="A8" s="23" t="s">
        <v>8</v>
      </c>
      <c r="B8" s="6" t="s">
        <v>7</v>
      </c>
      <c r="C8" s="45">
        <f t="shared" si="0"/>
        <v>157494.39252336448</v>
      </c>
      <c r="D8" s="32">
        <v>76363.551401869161</v>
      </c>
      <c r="E8" s="32">
        <v>65434.579439252331</v>
      </c>
      <c r="F8" s="32">
        <v>0</v>
      </c>
      <c r="G8" s="32">
        <v>15696.26168224299</v>
      </c>
    </row>
    <row r="9" spans="1:7" ht="19.5" customHeight="1">
      <c r="A9" s="23" t="s">
        <v>22</v>
      </c>
      <c r="B9" s="6" t="s">
        <v>9</v>
      </c>
      <c r="C9" s="45">
        <f t="shared" si="0"/>
        <v>520083.82164172706</v>
      </c>
      <c r="D9" s="32">
        <v>126023.847505</v>
      </c>
      <c r="E9" s="32">
        <v>116654.72700000001</v>
      </c>
      <c r="F9" s="32">
        <v>124344.82900000003</v>
      </c>
      <c r="G9" s="32">
        <v>153060.41813672701</v>
      </c>
    </row>
    <row r="10" spans="1:7" ht="19.5" customHeight="1">
      <c r="A10" s="23" t="s">
        <v>10</v>
      </c>
      <c r="B10" s="6" t="s">
        <v>11</v>
      </c>
      <c r="C10" s="45">
        <f t="shared" si="0"/>
        <v>95830.586857821429</v>
      </c>
      <c r="D10" s="32">
        <v>23961.897539340491</v>
      </c>
      <c r="E10" s="32">
        <v>30562.216375313212</v>
      </c>
      <c r="F10" s="32">
        <v>15471.710345365065</v>
      </c>
      <c r="G10" s="32">
        <v>25834.762597802663</v>
      </c>
    </row>
    <row r="11" spans="1:7" ht="19.5" customHeight="1">
      <c r="A11" s="23" t="s">
        <v>12</v>
      </c>
      <c r="B11" s="6" t="s">
        <v>9</v>
      </c>
      <c r="C11" s="45">
        <f t="shared" si="0"/>
        <v>47380.269128566084</v>
      </c>
      <c r="D11" s="32">
        <v>11682.995596593597</v>
      </c>
      <c r="E11" s="32">
        <v>11120.169116442663</v>
      </c>
      <c r="F11" s="32">
        <v>12454.555508512007</v>
      </c>
      <c r="G11" s="32">
        <v>12122.548907017814</v>
      </c>
    </row>
    <row r="12" spans="1:7" ht="19.5" customHeight="1">
      <c r="A12" s="23" t="s">
        <v>23</v>
      </c>
      <c r="B12" s="6" t="s">
        <v>9</v>
      </c>
      <c r="C12" s="45">
        <f t="shared" si="0"/>
        <v>159768.99688989256</v>
      </c>
      <c r="D12" s="32">
        <v>42939.675893104039</v>
      </c>
      <c r="E12" s="32">
        <v>40434.084170925351</v>
      </c>
      <c r="F12" s="32">
        <v>36329.674314034419</v>
      </c>
      <c r="G12" s="32">
        <v>40065.562511828735</v>
      </c>
    </row>
    <row r="13" spans="1:7" ht="21.75" customHeight="1">
      <c r="A13" s="23" t="s">
        <v>13</v>
      </c>
      <c r="B13" s="6" t="s">
        <v>14</v>
      </c>
      <c r="C13" s="45">
        <f t="shared" si="0"/>
        <v>2897087.0842492105</v>
      </c>
      <c r="D13" s="32">
        <v>717469.9847299637</v>
      </c>
      <c r="E13" s="32">
        <v>703546.61585004814</v>
      </c>
      <c r="F13" s="32">
        <v>744238.20104362932</v>
      </c>
      <c r="G13" s="32">
        <v>731832.28262556903</v>
      </c>
    </row>
    <row r="14" spans="1:7" ht="16.5" customHeight="1">
      <c r="A14" s="23" t="s">
        <v>15</v>
      </c>
      <c r="B14" s="6" t="s">
        <v>7</v>
      </c>
      <c r="C14" s="45">
        <f t="shared" si="0"/>
        <v>5429629.3849999998</v>
      </c>
      <c r="D14" s="32">
        <v>1273243.77</v>
      </c>
      <c r="E14" s="32">
        <v>1465040.44</v>
      </c>
      <c r="F14" s="32">
        <v>1365001.115</v>
      </c>
      <c r="G14" s="32">
        <v>1326344.06</v>
      </c>
    </row>
    <row r="15" spans="1:7" ht="16.5" customHeight="1">
      <c r="A15" s="23" t="s">
        <v>16</v>
      </c>
      <c r="B15" s="6" t="s">
        <v>7</v>
      </c>
      <c r="C15" s="45">
        <f t="shared" si="0"/>
        <v>460971</v>
      </c>
      <c r="D15" s="32">
        <v>114455</v>
      </c>
      <c r="E15" s="32">
        <v>133748</v>
      </c>
      <c r="F15" s="32">
        <v>117248</v>
      </c>
      <c r="G15" s="32">
        <v>95520</v>
      </c>
    </row>
    <row r="16" spans="1:7" ht="16.5" customHeight="1">
      <c r="A16" s="24" t="s">
        <v>24</v>
      </c>
      <c r="B16" s="17" t="s">
        <v>7</v>
      </c>
      <c r="C16" s="49">
        <f t="shared" si="0"/>
        <v>77150.134859727346</v>
      </c>
      <c r="D16" s="47">
        <v>14680.404588500001</v>
      </c>
      <c r="E16" s="47">
        <v>17136.6644701</v>
      </c>
      <c r="F16" s="47">
        <v>17501.957698427348</v>
      </c>
      <c r="G16" s="47">
        <v>27831.1081027</v>
      </c>
    </row>
    <row r="17" spans="1:7" ht="3" customHeight="1"/>
    <row r="18" spans="1:7" ht="12.75" customHeight="1">
      <c r="A18" s="59" t="s">
        <v>30</v>
      </c>
    </row>
    <row r="19" spans="1:7" ht="11.25" customHeight="1">
      <c r="A19" s="9" t="s">
        <v>31</v>
      </c>
      <c r="B19" s="9"/>
      <c r="C19" s="9"/>
      <c r="D19" s="9"/>
      <c r="E19" s="9"/>
      <c r="F19" s="9"/>
      <c r="G19" s="37"/>
    </row>
    <row r="20" spans="1:7" ht="11.25" customHeight="1">
      <c r="A20" s="9" t="s">
        <v>20</v>
      </c>
      <c r="B20" s="9"/>
      <c r="C20" s="9"/>
      <c r="D20" s="9"/>
      <c r="E20" s="9"/>
      <c r="F20" s="9"/>
      <c r="G20" s="37"/>
    </row>
    <row r="21" spans="1:7" ht="11.25" customHeight="1">
      <c r="A21" s="50" t="s">
        <v>27</v>
      </c>
      <c r="B21" s="50"/>
      <c r="C21" s="50"/>
      <c r="D21" s="50"/>
      <c r="E21" s="50"/>
      <c r="F21" s="50"/>
      <c r="G21" s="50"/>
    </row>
    <row r="22" spans="1:7" ht="11.25" customHeight="1">
      <c r="A22" s="50" t="s">
        <v>28</v>
      </c>
      <c r="B22" s="50"/>
      <c r="C22" s="50"/>
      <c r="D22" s="50"/>
      <c r="E22" s="50"/>
      <c r="F22" s="50"/>
      <c r="G22" s="50"/>
    </row>
    <row r="23" spans="1:7" ht="11.25" customHeight="1">
      <c r="A23" s="9" t="s">
        <v>19</v>
      </c>
      <c r="B23" s="9"/>
      <c r="C23" s="9"/>
      <c r="D23" s="9"/>
      <c r="E23" s="9"/>
      <c r="F23" s="9"/>
      <c r="G23" s="37"/>
    </row>
  </sheetData>
  <mergeCells count="1"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L27" sqref="L27"/>
    </sheetView>
  </sheetViews>
  <sheetFormatPr baseColWidth="10" defaultColWidth="11.42578125" defaultRowHeight="15"/>
  <cols>
    <col min="1" max="1" width="18.5703125" style="1" customWidth="1"/>
    <col min="2" max="2" width="14.5703125" style="1" customWidth="1"/>
    <col min="3" max="6" width="15.5703125" style="1" customWidth="1"/>
    <col min="7" max="7" width="15.5703125" style="38" customWidth="1"/>
    <col min="8" max="16384" width="11.42578125" style="1"/>
  </cols>
  <sheetData>
    <row r="2" spans="1:7" ht="14.25">
      <c r="A2" s="73"/>
      <c r="B2" s="73"/>
      <c r="C2" s="73"/>
      <c r="D2" s="73"/>
      <c r="E2" s="73"/>
      <c r="F2" s="73"/>
      <c r="G2" s="73"/>
    </row>
    <row r="3" spans="1:7" ht="14.25">
      <c r="A3" s="25" t="s">
        <v>34</v>
      </c>
      <c r="B3" s="25"/>
      <c r="C3" s="25"/>
      <c r="D3" s="25"/>
      <c r="E3" s="25"/>
      <c r="F3" s="25"/>
      <c r="G3" s="25"/>
    </row>
    <row r="4" spans="1:7" ht="14.25">
      <c r="A4" s="2"/>
      <c r="B4" s="2"/>
      <c r="C4" s="2"/>
      <c r="D4" s="2"/>
      <c r="E4" s="2"/>
      <c r="F4" s="2"/>
      <c r="G4" s="42"/>
    </row>
    <row r="5" spans="1:7" ht="24">
      <c r="A5" s="26" t="s">
        <v>0</v>
      </c>
      <c r="B5" s="19" t="s">
        <v>1</v>
      </c>
      <c r="C5" s="20" t="s">
        <v>37</v>
      </c>
      <c r="D5" s="20" t="s">
        <v>21</v>
      </c>
      <c r="E5" s="20" t="s">
        <v>3</v>
      </c>
      <c r="F5" s="21" t="s">
        <v>4</v>
      </c>
      <c r="G5" s="21" t="s">
        <v>5</v>
      </c>
    </row>
    <row r="6" spans="1:7" ht="3" customHeight="1">
      <c r="A6" s="23"/>
      <c r="B6" s="3"/>
      <c r="C6" s="43"/>
      <c r="D6" s="4"/>
      <c r="E6" s="4"/>
      <c r="F6" s="5"/>
      <c r="G6" s="5"/>
    </row>
    <row r="7" spans="1:7" ht="21" customHeight="1">
      <c r="A7" s="23" t="s">
        <v>6</v>
      </c>
      <c r="B7" s="6" t="s">
        <v>7</v>
      </c>
      <c r="C7" s="45">
        <f t="shared" ref="C7:C16" si="0">SUM(D7:G7)</f>
        <v>506407</v>
      </c>
      <c r="D7" s="32">
        <v>288356</v>
      </c>
      <c r="E7" s="32">
        <v>178407</v>
      </c>
      <c r="F7" s="32">
        <v>309</v>
      </c>
      <c r="G7" s="32">
        <v>39335</v>
      </c>
    </row>
    <row r="8" spans="1:7" ht="21" customHeight="1">
      <c r="A8" s="23" t="s">
        <v>8</v>
      </c>
      <c r="B8" s="6" t="s">
        <v>7</v>
      </c>
      <c r="C8" s="45">
        <f t="shared" si="0"/>
        <v>124686.91588785045</v>
      </c>
      <c r="D8" s="32">
        <v>76486.915887850453</v>
      </c>
      <c r="E8" s="32">
        <v>48200</v>
      </c>
      <c r="F8" s="32">
        <v>0</v>
      </c>
      <c r="G8" s="32">
        <v>0</v>
      </c>
    </row>
    <row r="9" spans="1:7" ht="22.5" customHeight="1">
      <c r="A9" s="23" t="s">
        <v>22</v>
      </c>
      <c r="B9" s="6" t="s">
        <v>9</v>
      </c>
      <c r="C9" s="45">
        <f t="shared" si="0"/>
        <v>575180.57900000003</v>
      </c>
      <c r="D9" s="32">
        <v>130267.10500000001</v>
      </c>
      <c r="E9" s="32">
        <v>139516.462</v>
      </c>
      <c r="F9" s="32">
        <v>146440.67799999999</v>
      </c>
      <c r="G9" s="32">
        <v>158956.334</v>
      </c>
    </row>
    <row r="10" spans="1:7" ht="22.5" customHeight="1">
      <c r="A10" s="23" t="s">
        <v>10</v>
      </c>
      <c r="B10" s="6" t="s">
        <v>11</v>
      </c>
      <c r="C10" s="45">
        <f t="shared" si="0"/>
        <v>88931.16183949617</v>
      </c>
      <c r="D10" s="32">
        <v>20943.270236845739</v>
      </c>
      <c r="E10" s="32">
        <v>25939.335000395389</v>
      </c>
      <c r="F10" s="32">
        <v>14363.566024034462</v>
      </c>
      <c r="G10" s="32">
        <v>27684.990578220582</v>
      </c>
    </row>
    <row r="11" spans="1:7" ht="22.5" customHeight="1">
      <c r="A11" s="23" t="s">
        <v>12</v>
      </c>
      <c r="B11" s="6" t="s">
        <v>9</v>
      </c>
      <c r="C11" s="45">
        <f t="shared" si="0"/>
        <v>48976.569144030262</v>
      </c>
      <c r="D11" s="32">
        <v>10396.145313922743</v>
      </c>
      <c r="E11" s="32">
        <v>13932.456201653176</v>
      </c>
      <c r="F11" s="32">
        <v>12500.800153041333</v>
      </c>
      <c r="G11" s="32">
        <v>12147.167475413007</v>
      </c>
    </row>
    <row r="12" spans="1:7" ht="22.5" customHeight="1">
      <c r="A12" s="23" t="s">
        <v>23</v>
      </c>
      <c r="B12" s="6" t="s">
        <v>9</v>
      </c>
      <c r="C12" s="45">
        <f t="shared" si="0"/>
        <v>168148.55632560328</v>
      </c>
      <c r="D12" s="32">
        <v>46099.676203561736</v>
      </c>
      <c r="E12" s="32">
        <v>42631.365974230393</v>
      </c>
      <c r="F12" s="32">
        <v>36269.036364202249</v>
      </c>
      <c r="G12" s="32">
        <v>43148.477783608898</v>
      </c>
    </row>
    <row r="13" spans="1:7" ht="22.5" customHeight="1">
      <c r="A13" s="23" t="s">
        <v>13</v>
      </c>
      <c r="B13" s="6" t="s">
        <v>14</v>
      </c>
      <c r="C13" s="45">
        <f t="shared" si="0"/>
        <v>1619434.8086804419</v>
      </c>
      <c r="D13" s="32">
        <v>398477.30136454443</v>
      </c>
      <c r="E13" s="32">
        <v>392816.95901858981</v>
      </c>
      <c r="F13" s="32">
        <v>417270.26438166958</v>
      </c>
      <c r="G13" s="32">
        <v>410870.28391563817</v>
      </c>
    </row>
    <row r="14" spans="1:7" ht="16.5" customHeight="1">
      <c r="A14" s="23" t="s">
        <v>15</v>
      </c>
      <c r="B14" s="6" t="s">
        <v>7</v>
      </c>
      <c r="C14" s="45">
        <f t="shared" si="0"/>
        <v>5644175.5410000002</v>
      </c>
      <c r="D14" s="32">
        <v>1349913.5830000001</v>
      </c>
      <c r="E14" s="32">
        <v>1462217.4519999998</v>
      </c>
      <c r="F14" s="32">
        <v>1427258.9480000001</v>
      </c>
      <c r="G14" s="32">
        <v>1404785.5580000002</v>
      </c>
    </row>
    <row r="15" spans="1:7" ht="16.5" customHeight="1">
      <c r="A15" s="23" t="s">
        <v>16</v>
      </c>
      <c r="B15" s="6" t="s">
        <v>7</v>
      </c>
      <c r="C15" s="45">
        <f t="shared" si="0"/>
        <v>497780</v>
      </c>
      <c r="D15" s="32">
        <v>112277</v>
      </c>
      <c r="E15" s="32">
        <v>136977</v>
      </c>
      <c r="F15" s="32">
        <v>130864</v>
      </c>
      <c r="G15" s="32">
        <v>117662</v>
      </c>
    </row>
    <row r="16" spans="1:7" ht="16.5" customHeight="1">
      <c r="A16" s="23" t="s">
        <v>24</v>
      </c>
      <c r="B16" s="6" t="s">
        <v>7</v>
      </c>
      <c r="C16" s="45">
        <f t="shared" si="0"/>
        <v>72247.942388299998</v>
      </c>
      <c r="D16" s="32">
        <v>15235.380047299999</v>
      </c>
      <c r="E16" s="32">
        <v>15984.4908013</v>
      </c>
      <c r="F16" s="32">
        <v>16603.171391799999</v>
      </c>
      <c r="G16" s="32">
        <v>24424.9001479</v>
      </c>
    </row>
    <row r="17" spans="1:7" ht="3" customHeight="1">
      <c r="A17" s="8"/>
      <c r="B17" s="8"/>
      <c r="C17" s="46"/>
      <c r="D17" s="8"/>
      <c r="E17" s="8"/>
      <c r="F17" s="8"/>
      <c r="G17" s="8"/>
    </row>
    <row r="18" spans="1:7" ht="12.75" customHeight="1">
      <c r="A18" s="16" t="s">
        <v>30</v>
      </c>
    </row>
    <row r="19" spans="1:7" ht="10.5" customHeight="1">
      <c r="A19" s="50" t="s">
        <v>31</v>
      </c>
      <c r="B19" s="50"/>
      <c r="C19" s="50"/>
      <c r="D19" s="50"/>
      <c r="E19" s="50"/>
      <c r="F19" s="50"/>
      <c r="G19" s="50"/>
    </row>
    <row r="20" spans="1:7" ht="10.5" customHeight="1">
      <c r="A20" s="50" t="s">
        <v>20</v>
      </c>
      <c r="B20" s="50"/>
      <c r="C20" s="50"/>
      <c r="D20" s="50"/>
      <c r="E20" s="50"/>
      <c r="F20" s="50"/>
      <c r="G20" s="50"/>
    </row>
    <row r="21" spans="1:7" ht="10.5" customHeight="1">
      <c r="A21" s="50" t="s">
        <v>25</v>
      </c>
      <c r="B21" s="50"/>
      <c r="C21" s="50"/>
      <c r="D21" s="50"/>
      <c r="E21" s="50"/>
      <c r="F21" s="50"/>
      <c r="G21" s="50"/>
    </row>
    <row r="22" spans="1:7" ht="10.5" customHeight="1">
      <c r="A22" s="50" t="s">
        <v>26</v>
      </c>
      <c r="B22" s="50"/>
      <c r="C22" s="50"/>
      <c r="D22" s="50"/>
      <c r="E22" s="50"/>
      <c r="F22" s="50"/>
      <c r="G22" s="50"/>
    </row>
    <row r="23" spans="1:7" ht="10.5" customHeight="1">
      <c r="A23" s="9" t="s">
        <v>17</v>
      </c>
      <c r="B23" s="9"/>
      <c r="C23" s="9"/>
      <c r="D23" s="9"/>
      <c r="E23" s="9"/>
      <c r="F23" s="9"/>
      <c r="G23" s="37"/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D28" sqref="D28"/>
    </sheetView>
  </sheetViews>
  <sheetFormatPr baseColWidth="10" defaultColWidth="11.42578125" defaultRowHeight="15"/>
  <cols>
    <col min="1" max="1" width="16.28515625" style="1" customWidth="1"/>
    <col min="2" max="2" width="14.7109375" style="1" customWidth="1"/>
    <col min="3" max="6" width="18.7109375" style="1" customWidth="1"/>
    <col min="7" max="7" width="18.7109375" style="38" customWidth="1"/>
    <col min="8" max="16384" width="11.42578125" style="1"/>
  </cols>
  <sheetData>
    <row r="1" spans="1:7" ht="14.25">
      <c r="A1" s="73"/>
      <c r="B1" s="73"/>
      <c r="C1" s="73"/>
      <c r="D1" s="73"/>
      <c r="E1" s="73"/>
      <c r="F1" s="73"/>
      <c r="G1" s="73"/>
    </row>
    <row r="2" spans="1:7" ht="14.25">
      <c r="A2" s="25" t="s">
        <v>33</v>
      </c>
      <c r="B2" s="25"/>
      <c r="C2" s="25"/>
      <c r="D2" s="25"/>
      <c r="E2" s="25"/>
      <c r="F2" s="25"/>
      <c r="G2" s="25"/>
    </row>
    <row r="3" spans="1:7" ht="14.25">
      <c r="A3" s="2"/>
      <c r="B3" s="2"/>
      <c r="C3" s="2"/>
      <c r="D3" s="2"/>
      <c r="E3" s="2"/>
      <c r="F3" s="2"/>
      <c r="G3" s="42"/>
    </row>
    <row r="4" spans="1:7" ht="24">
      <c r="A4" s="26" t="s">
        <v>0</v>
      </c>
      <c r="B4" s="19" t="s">
        <v>1</v>
      </c>
      <c r="C4" s="20" t="s">
        <v>37</v>
      </c>
      <c r="D4" s="20" t="s">
        <v>21</v>
      </c>
      <c r="E4" s="20" t="s">
        <v>3</v>
      </c>
      <c r="F4" s="21" t="s">
        <v>4</v>
      </c>
      <c r="G4" s="21" t="s">
        <v>5</v>
      </c>
    </row>
    <row r="5" spans="1:7" ht="3" customHeight="1">
      <c r="A5" s="23"/>
      <c r="B5" s="3"/>
      <c r="C5" s="43"/>
      <c r="D5" s="4"/>
      <c r="E5" s="4"/>
      <c r="F5" s="5"/>
      <c r="G5" s="5"/>
    </row>
    <row r="6" spans="1:7" ht="16.5" customHeight="1">
      <c r="A6" s="23" t="s">
        <v>6</v>
      </c>
      <c r="B6" s="6" t="s">
        <v>7</v>
      </c>
      <c r="C6" s="45">
        <f t="shared" ref="C6:C15" si="0">SUM(D6:G6)</f>
        <v>604467</v>
      </c>
      <c r="D6" s="32">
        <v>290432</v>
      </c>
      <c r="E6" s="32">
        <v>262241</v>
      </c>
      <c r="F6" s="32">
        <v>740</v>
      </c>
      <c r="G6" s="32">
        <v>51054</v>
      </c>
    </row>
    <row r="7" spans="1:7" ht="16.5" customHeight="1">
      <c r="A7" s="23" t="s">
        <v>8</v>
      </c>
      <c r="B7" s="6" t="s">
        <v>7</v>
      </c>
      <c r="C7" s="45">
        <f t="shared" si="0"/>
        <v>124880.37383177571</v>
      </c>
      <c r="D7" s="32">
        <v>73944.859813084113</v>
      </c>
      <c r="E7" s="32">
        <v>48494.392523364491</v>
      </c>
      <c r="F7" s="32">
        <v>0</v>
      </c>
      <c r="G7" s="32">
        <v>2441.1214953271028</v>
      </c>
    </row>
    <row r="8" spans="1:7" ht="27" customHeight="1">
      <c r="A8" s="23" t="s">
        <v>22</v>
      </c>
      <c r="B8" s="6" t="s">
        <v>9</v>
      </c>
      <c r="C8" s="45">
        <f t="shared" si="0"/>
        <v>536412.75099999993</v>
      </c>
      <c r="D8" s="32">
        <v>118131.322</v>
      </c>
      <c r="E8" s="32">
        <v>95878.667000000001</v>
      </c>
      <c r="F8" s="32">
        <v>161740.636</v>
      </c>
      <c r="G8" s="32">
        <v>160662.12599999999</v>
      </c>
    </row>
    <row r="9" spans="1:7" ht="27" customHeight="1">
      <c r="A9" s="23" t="s">
        <v>10</v>
      </c>
      <c r="B9" s="6" t="s">
        <v>11</v>
      </c>
      <c r="C9" s="45">
        <f t="shared" si="0"/>
        <v>67565.969052034605</v>
      </c>
      <c r="D9" s="32">
        <v>19084.88624098611</v>
      </c>
      <c r="E9" s="32">
        <v>19753.910081695365</v>
      </c>
      <c r="F9" s="32">
        <v>11582.794224140398</v>
      </c>
      <c r="G9" s="32">
        <v>17144.378505212735</v>
      </c>
    </row>
    <row r="10" spans="1:7" ht="27" customHeight="1">
      <c r="A10" s="23" t="s">
        <v>12</v>
      </c>
      <c r="B10" s="6" t="s">
        <v>9</v>
      </c>
      <c r="C10" s="45">
        <f t="shared" si="0"/>
        <v>56661.142199333437</v>
      </c>
      <c r="D10" s="32">
        <v>11080.819962968282</v>
      </c>
      <c r="E10" s="32">
        <v>14772.012258924227</v>
      </c>
      <c r="F10" s="32">
        <v>16607.335076998137</v>
      </c>
      <c r="G10" s="32">
        <v>14200.97490044279</v>
      </c>
    </row>
    <row r="11" spans="1:7" ht="27" customHeight="1">
      <c r="A11" s="23" t="s">
        <v>23</v>
      </c>
      <c r="B11" s="6" t="s">
        <v>9</v>
      </c>
      <c r="C11" s="45">
        <f t="shared" si="0"/>
        <v>176207.07752295092</v>
      </c>
      <c r="D11" s="32">
        <v>46404.243970227079</v>
      </c>
      <c r="E11" s="32">
        <v>46777.963108113647</v>
      </c>
      <c r="F11" s="32">
        <v>35673.108523535753</v>
      </c>
      <c r="G11" s="32">
        <v>47351.761921074452</v>
      </c>
    </row>
    <row r="12" spans="1:7" ht="24">
      <c r="A12" s="23" t="s">
        <v>13</v>
      </c>
      <c r="B12" s="6" t="s">
        <v>14</v>
      </c>
      <c r="C12" s="45">
        <f t="shared" si="0"/>
        <v>2338701.8911629822</v>
      </c>
      <c r="D12" s="32">
        <v>583565.3170175975</v>
      </c>
      <c r="E12" s="32">
        <v>569737.1581533514</v>
      </c>
      <c r="F12" s="32">
        <v>600702.73426053068</v>
      </c>
      <c r="G12" s="32">
        <v>584696.68173150253</v>
      </c>
    </row>
    <row r="13" spans="1:7" ht="14.25">
      <c r="A13" s="23" t="s">
        <v>15</v>
      </c>
      <c r="B13" s="6" t="s">
        <v>7</v>
      </c>
      <c r="C13" s="45">
        <f t="shared" si="0"/>
        <v>5168969.1811899999</v>
      </c>
      <c r="D13" s="32">
        <v>1247386.2012</v>
      </c>
      <c r="E13" s="32">
        <v>902813.8171799999</v>
      </c>
      <c r="F13" s="32">
        <v>1549712.8328100001</v>
      </c>
      <c r="G13" s="32">
        <v>1469056.33</v>
      </c>
    </row>
    <row r="14" spans="1:7" ht="14.25">
      <c r="A14" s="23" t="s">
        <v>16</v>
      </c>
      <c r="B14" s="6" t="s">
        <v>7</v>
      </c>
      <c r="C14" s="45">
        <f t="shared" si="0"/>
        <v>477250</v>
      </c>
      <c r="D14" s="32">
        <v>93120</v>
      </c>
      <c r="E14" s="32">
        <v>90495</v>
      </c>
      <c r="F14" s="32">
        <v>141055</v>
      </c>
      <c r="G14" s="32">
        <v>152580</v>
      </c>
    </row>
    <row r="15" spans="1:7" ht="14.25">
      <c r="A15" s="23" t="s">
        <v>24</v>
      </c>
      <c r="B15" s="6" t="s">
        <v>7</v>
      </c>
      <c r="C15" s="45">
        <f t="shared" si="0"/>
        <v>57846.585345500003</v>
      </c>
      <c r="D15" s="32">
        <v>10754.885516900002</v>
      </c>
      <c r="E15" s="32">
        <v>6172.627932800001</v>
      </c>
      <c r="F15" s="32">
        <v>17270.1265016</v>
      </c>
      <c r="G15" s="32">
        <v>23648.9453942</v>
      </c>
    </row>
    <row r="16" spans="1:7" ht="3" customHeight="1">
      <c r="A16" s="8"/>
      <c r="B16" s="8"/>
      <c r="C16" s="8"/>
      <c r="D16" s="8"/>
      <c r="E16" s="8"/>
      <c r="F16" s="8"/>
      <c r="G16" s="46"/>
    </row>
    <row r="17" spans="1:7" ht="12" customHeight="1">
      <c r="A17" s="16" t="s">
        <v>30</v>
      </c>
      <c r="F17" s="38"/>
      <c r="G17" s="1"/>
    </row>
    <row r="18" spans="1:7" ht="10.5" customHeight="1">
      <c r="A18" s="50" t="s">
        <v>31</v>
      </c>
      <c r="B18" s="50"/>
      <c r="C18" s="50"/>
      <c r="D18" s="50"/>
      <c r="E18" s="50"/>
      <c r="F18" s="50"/>
      <c r="G18" s="1"/>
    </row>
    <row r="19" spans="1:7" ht="10.5" customHeight="1">
      <c r="A19" s="50" t="s">
        <v>20</v>
      </c>
      <c r="B19" s="50"/>
      <c r="C19" s="50"/>
      <c r="D19" s="50"/>
      <c r="E19" s="50"/>
      <c r="F19" s="50"/>
      <c r="G19" s="1"/>
    </row>
    <row r="20" spans="1:7" ht="10.5" customHeight="1">
      <c r="A20" s="50" t="s">
        <v>25</v>
      </c>
      <c r="B20" s="50"/>
      <c r="C20" s="50"/>
      <c r="D20" s="50"/>
      <c r="E20" s="50"/>
      <c r="F20" s="50"/>
      <c r="G20" s="1"/>
    </row>
    <row r="21" spans="1:7" ht="10.5" customHeight="1">
      <c r="A21" s="50" t="s">
        <v>26</v>
      </c>
      <c r="B21" s="50"/>
      <c r="C21" s="50"/>
      <c r="D21" s="50"/>
      <c r="E21" s="50"/>
      <c r="F21" s="50"/>
      <c r="G21" s="1"/>
    </row>
    <row r="22" spans="1:7" ht="10.5" customHeight="1">
      <c r="A22" s="9" t="s">
        <v>17</v>
      </c>
      <c r="B22" s="9"/>
      <c r="C22" s="9"/>
      <c r="D22" s="9"/>
      <c r="E22" s="9"/>
      <c r="F22" s="37"/>
      <c r="G22" s="1"/>
    </row>
    <row r="23" spans="1:7">
      <c r="F23" s="38"/>
      <c r="G23" s="1"/>
    </row>
    <row r="24" spans="1:7">
      <c r="F24" s="38"/>
      <c r="G24" s="1"/>
    </row>
    <row r="25" spans="1:7">
      <c r="F25" s="38"/>
      <c r="G25" s="1"/>
    </row>
    <row r="26" spans="1:7">
      <c r="F26" s="38"/>
      <c r="G26" s="1"/>
    </row>
    <row r="27" spans="1:7">
      <c r="F27" s="38"/>
      <c r="G27" s="1"/>
    </row>
    <row r="28" spans="1:7">
      <c r="F28" s="38"/>
      <c r="G28" s="1"/>
    </row>
    <row r="29" spans="1:7">
      <c r="F29" s="38"/>
      <c r="G29" s="1"/>
    </row>
    <row r="30" spans="1:7">
      <c r="F30" s="38"/>
      <c r="G30" s="1"/>
    </row>
    <row r="31" spans="1:7">
      <c r="F31" s="38"/>
      <c r="G31" s="1"/>
    </row>
    <row r="32" spans="1:7">
      <c r="F32" s="38"/>
      <c r="G32" s="1"/>
    </row>
    <row r="33" spans="6:7">
      <c r="F33" s="38"/>
      <c r="G33" s="1"/>
    </row>
    <row r="34" spans="6:7">
      <c r="F34" s="38"/>
      <c r="G34" s="1"/>
    </row>
    <row r="35" spans="6:7">
      <c r="F35" s="38"/>
      <c r="G35" s="1"/>
    </row>
    <row r="36" spans="6:7">
      <c r="F36" s="38"/>
      <c r="G36" s="1"/>
    </row>
    <row r="37" spans="6:7">
      <c r="F37" s="38"/>
      <c r="G37" s="1"/>
    </row>
    <row r="38" spans="6:7">
      <c r="F38" s="38"/>
      <c r="G38" s="1"/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Elba Altagracia De Lancer Reyes</cp:lastModifiedBy>
  <dcterms:created xsi:type="dcterms:W3CDTF">2020-07-30T22:27:02Z</dcterms:created>
  <dcterms:modified xsi:type="dcterms:W3CDTF">2025-10-17T14:03:24Z</dcterms:modified>
</cp:coreProperties>
</file>