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/>
  <mc:AlternateContent xmlns:mc="http://schemas.openxmlformats.org/markup-compatibility/2006">
    <mc:Choice Requires="x15">
      <x15ac:absPath xmlns:x15ac="http://schemas.microsoft.com/office/spreadsheetml/2010/11/ac" url="T:\Proyectos y Documentos\00-Proyectos y Documentos\PLANIFICACIÓN 2022\Estadisticas Institucionales\cuarto trimestre\Portal\"/>
    </mc:Choice>
  </mc:AlternateContent>
  <bookViews>
    <workbookView xWindow="0" yWindow="0" windowWidth="20490" windowHeight="7620"/>
  </bookViews>
  <sheets>
    <sheet name="General" sheetId="1" r:id="rId1"/>
    <sheet name="EI.01" sheetId="2" r:id="rId2"/>
    <sheet name="EI.02" sheetId="3" r:id="rId3"/>
    <sheet name="EI.03" sheetId="4" r:id="rId4"/>
    <sheet name="EI.04" sheetId="5" r:id="rId5"/>
    <sheet name="EI.05" sheetId="8" r:id="rId6"/>
    <sheet name="EI.06" sheetId="7" r:id="rId7"/>
    <sheet name="EI.07" sheetId="10" r:id="rId8"/>
    <sheet name="EI.09" sheetId="11" r:id="rId9"/>
    <sheet name="EI.10" sheetId="12" r:id="rId10"/>
    <sheet name="EI.11" sheetId="13" r:id="rId11"/>
    <sheet name="EI.12" sheetId="14" r:id="rId12"/>
    <sheet name="EI.13" sheetId="15" r:id="rId1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7" i="1" l="1"/>
  <c r="H48" i="1"/>
  <c r="H49" i="1"/>
  <c r="H50" i="1"/>
  <c r="H51" i="1"/>
  <c r="H52" i="1"/>
  <c r="H53" i="1"/>
  <c r="H54" i="1"/>
  <c r="H45" i="1"/>
  <c r="H44" i="1"/>
  <c r="H39" i="1"/>
  <c r="H40" i="1"/>
  <c r="H41" i="1"/>
  <c r="H42" i="1"/>
  <c r="H43" i="1"/>
  <c r="H38" i="1"/>
  <c r="H36" i="1"/>
  <c r="H37" i="1"/>
  <c r="H35" i="1"/>
  <c r="H28" i="1"/>
  <c r="H29" i="1"/>
  <c r="H30" i="1"/>
  <c r="H31" i="1"/>
  <c r="H32" i="1"/>
  <c r="H33" i="1"/>
  <c r="H34" i="1"/>
  <c r="H25" i="1"/>
  <c r="H26" i="1"/>
  <c r="H27" i="1"/>
  <c r="H24" i="1"/>
  <c r="H19" i="1"/>
  <c r="H20" i="1"/>
  <c r="H21" i="1"/>
  <c r="H22" i="1"/>
  <c r="H23" i="1"/>
  <c r="H18" i="1"/>
  <c r="H7" i="1"/>
  <c r="H6" i="1"/>
  <c r="H9" i="1"/>
  <c r="H13" i="1"/>
  <c r="H14" i="1"/>
  <c r="H15" i="1"/>
  <c r="H16" i="1"/>
  <c r="H4" i="1"/>
  <c r="B9" i="12" l="1"/>
  <c r="D6" i="10"/>
  <c r="D10" i="10" s="1"/>
  <c r="D7" i="10"/>
  <c r="D8" i="10"/>
  <c r="D9" i="10"/>
  <c r="D5" i="10"/>
  <c r="C10" i="10"/>
  <c r="B10" i="10"/>
  <c r="B7" i="7"/>
  <c r="K10" i="5" l="1"/>
  <c r="J10" i="5"/>
  <c r="B7" i="15" l="1"/>
  <c r="B9" i="14"/>
  <c r="B9" i="13"/>
  <c r="C9" i="11"/>
  <c r="B7" i="8"/>
  <c r="G5" i="8" s="1"/>
  <c r="L8" i="5"/>
  <c r="C12" i="5"/>
  <c r="L9" i="5"/>
  <c r="L7" i="5"/>
  <c r="L6" i="5"/>
  <c r="L10" i="5" s="1"/>
  <c r="G6" i="5"/>
  <c r="G5" i="5"/>
  <c r="G8" i="4"/>
  <c r="G7" i="4"/>
  <c r="G6" i="4"/>
  <c r="G5" i="4"/>
  <c r="H24" i="3"/>
  <c r="H23" i="3"/>
  <c r="H22" i="3"/>
  <c r="H21" i="3"/>
  <c r="H20" i="3"/>
  <c r="H19" i="3"/>
  <c r="H18" i="3"/>
  <c r="H17" i="3"/>
  <c r="H16" i="3"/>
  <c r="H15" i="3"/>
  <c r="H14" i="3"/>
  <c r="H13" i="3"/>
  <c r="H12" i="3"/>
  <c r="H11" i="3"/>
  <c r="H10" i="3"/>
  <c r="H9" i="3"/>
  <c r="H8" i="3"/>
  <c r="H7" i="3"/>
  <c r="H6" i="3"/>
  <c r="H5" i="3"/>
  <c r="B37" i="2"/>
  <c r="H18" i="2"/>
  <c r="H17" i="2"/>
  <c r="H16" i="2"/>
  <c r="H15" i="2"/>
  <c r="H14" i="2"/>
  <c r="H13" i="2"/>
  <c r="H12" i="2"/>
  <c r="H11" i="2"/>
  <c r="H10" i="2"/>
  <c r="H9" i="2"/>
  <c r="H8" i="2"/>
  <c r="H7" i="2"/>
  <c r="H6" i="2"/>
  <c r="H5" i="2"/>
  <c r="H46" i="1"/>
  <c r="H17" i="1"/>
  <c r="F12" i="1"/>
  <c r="H12" i="1" s="1"/>
  <c r="F11" i="1"/>
  <c r="H11" i="1" s="1"/>
  <c r="F10" i="1"/>
  <c r="H10" i="1" s="1"/>
  <c r="F8" i="1"/>
  <c r="H8" i="1" s="1"/>
  <c r="F5" i="1"/>
  <c r="H5" i="1" s="1"/>
  <c r="G6" i="8" l="1"/>
  <c r="G7" i="8"/>
</calcChain>
</file>

<file path=xl/sharedStrings.xml><?xml version="1.0" encoding="utf-8"?>
<sst xmlns="http://schemas.openxmlformats.org/spreadsheetml/2006/main" count="267" uniqueCount="132">
  <si>
    <t>Datos</t>
  </si>
  <si>
    <t>Total</t>
  </si>
  <si>
    <t>Cantidad de publicaciones estadísticas realizadas</t>
  </si>
  <si>
    <t>Anuarios</t>
  </si>
  <si>
    <t>Atlas</t>
  </si>
  <si>
    <t>Base de Datos</t>
  </si>
  <si>
    <t>Boletines</t>
  </si>
  <si>
    <t>Clasificación Nacional</t>
  </si>
  <si>
    <t>Compendios</t>
  </si>
  <si>
    <t>División Territorial</t>
  </si>
  <si>
    <t>Estudios</t>
  </si>
  <si>
    <t>Fascículos</t>
  </si>
  <si>
    <t>Índices</t>
  </si>
  <si>
    <t>Informes</t>
  </si>
  <si>
    <t>Metodologías</t>
  </si>
  <si>
    <t>Revistas</t>
  </si>
  <si>
    <t>Cantidad de difusiones estadísticas en los medios de comunicaciones</t>
  </si>
  <si>
    <t>Comunicados emitidos</t>
  </si>
  <si>
    <t xml:space="preserve">Notas de prensa emitidas </t>
  </si>
  <si>
    <t>Publicidades de prensa realizadas</t>
  </si>
  <si>
    <t>Publicidades de radio realizadas</t>
  </si>
  <si>
    <t>Publicidades de TV realizadas</t>
  </si>
  <si>
    <t>Cantidad de eventos estadísticos realizados</t>
  </si>
  <si>
    <t>Charlas</t>
  </si>
  <si>
    <t>Conferencias</t>
  </si>
  <si>
    <t>Ferias</t>
  </si>
  <si>
    <t>Rueda de prensa</t>
  </si>
  <si>
    <t>Talleres</t>
  </si>
  <si>
    <t>Cantidad de acuerdos / convenios firmados</t>
  </si>
  <si>
    <t xml:space="preserve">Participación ONE en eventos internacionales </t>
  </si>
  <si>
    <t>Cantidad de proyectos de Cooperación ejecutados</t>
  </si>
  <si>
    <t>Cantidad de asistencias técnicas recibidas</t>
  </si>
  <si>
    <t>Cantidad de acciones formativas generadas</t>
  </si>
  <si>
    <t>Cantidad de participaciones en acciones formativas</t>
  </si>
  <si>
    <t>Vinculaciones</t>
  </si>
  <si>
    <t>ENE</t>
  </si>
  <si>
    <t>Comunicaciones</t>
  </si>
  <si>
    <t>Área</t>
  </si>
  <si>
    <t>Ficha de recolección de datos</t>
  </si>
  <si>
    <t>Publicaciones</t>
  </si>
  <si>
    <t>Hombre</t>
  </si>
  <si>
    <t>Mujer</t>
  </si>
  <si>
    <t>Acciones formativas</t>
  </si>
  <si>
    <t>Sexo</t>
  </si>
  <si>
    <t>1T</t>
  </si>
  <si>
    <t>2T</t>
  </si>
  <si>
    <t>3T</t>
  </si>
  <si>
    <t>4T</t>
  </si>
  <si>
    <t>OFICINA NACIONAL DE ESTADISTICA</t>
  </si>
  <si>
    <t>Cantidad</t>
  </si>
  <si>
    <t>Correo electrónico</t>
  </si>
  <si>
    <t>Economista</t>
  </si>
  <si>
    <t>Estudiante</t>
  </si>
  <si>
    <t>%</t>
  </si>
  <si>
    <t>Reuniones</t>
  </si>
  <si>
    <t xml:space="preserve">Fuente: Elaboración propia a partir de la información suministrada por la Escuela Nacional de Estadística. </t>
  </si>
  <si>
    <t>Curso</t>
  </si>
  <si>
    <t>Cantidad de acciones formativas por tipo</t>
  </si>
  <si>
    <t>Cantidad de actividades de difusión estadística de manera interna</t>
  </si>
  <si>
    <t>Cantidad de campañas para medios internos.</t>
  </si>
  <si>
    <t>Cantidad de invitaciones elaboradas.</t>
  </si>
  <si>
    <t>Cantidad de artes entregados a las áreas.</t>
  </si>
  <si>
    <t>Cantidad de Peich emitidos</t>
  </si>
  <si>
    <t>CSI</t>
  </si>
  <si>
    <t>MOOC: Ciencias de Datos para la Explotación de Datos</t>
  </si>
  <si>
    <t>MOOC: Geoestadística Importancia del donde</t>
  </si>
  <si>
    <t>MOOC: Introducción a la Estadística para la Gestión Pública</t>
  </si>
  <si>
    <t>Webinar/Taller</t>
  </si>
  <si>
    <t>Entrevistas realizadas por los medios</t>
  </si>
  <si>
    <t>Cantidad de contenidos multimedia</t>
  </si>
  <si>
    <t>Campaña difusion de datos redes sociales</t>
  </si>
  <si>
    <t>Cobertura noticias institucionales redes sociales</t>
  </si>
  <si>
    <t>Audiovisuales</t>
  </si>
  <si>
    <t>Infografias</t>
  </si>
  <si>
    <t xml:space="preserve">Departamento de Comunicaciones </t>
  </si>
  <si>
    <t>Departamento de Comunicaciones</t>
  </si>
  <si>
    <t>Departamento de Vinculaciones</t>
  </si>
  <si>
    <t>Meses</t>
  </si>
  <si>
    <t>Nivel educativo de estos usuarios</t>
  </si>
  <si>
    <t>Universitario</t>
  </si>
  <si>
    <t>Actos de firmas de convenios</t>
  </si>
  <si>
    <t xml:space="preserve">Infografias </t>
  </si>
  <si>
    <t>MOOC: Estadísticas ¿Para qué?</t>
  </si>
  <si>
    <t>Tipo de Informacion</t>
  </si>
  <si>
    <t>Cantidad de  usuarios que utilizaron los servicios del CSI desagregadas por sexo</t>
  </si>
  <si>
    <t>Cantidad de usuarios que utilizaron los servicios del Centro de Servicios de Información (CSI), según medio por el que fueron recibidas</t>
  </si>
  <si>
    <t>Maestría</t>
  </si>
  <si>
    <t>Telefono</t>
  </si>
  <si>
    <t>Secundario</t>
  </si>
  <si>
    <t>Presencial</t>
  </si>
  <si>
    <t>Ocupación</t>
  </si>
  <si>
    <t>Otros</t>
  </si>
  <si>
    <t>Tipo de Información</t>
  </si>
  <si>
    <t xml:space="preserve">Estadística económicas </t>
  </si>
  <si>
    <t xml:space="preserve">Estadística demográdficas </t>
  </si>
  <si>
    <t>Censos</t>
  </si>
  <si>
    <t>Tipo de Institución</t>
  </si>
  <si>
    <t>Del gobierno central, ministerios, consejos y empresas públicas independientes</t>
  </si>
  <si>
    <t>Empresas privadas y cooperativas</t>
  </si>
  <si>
    <t xml:space="preserve">Organizaciones empresariales y/o sindicales </t>
  </si>
  <si>
    <t>Universidades</t>
  </si>
  <si>
    <t>Medio de entrega</t>
  </si>
  <si>
    <t>Email</t>
  </si>
  <si>
    <t>Papel</t>
  </si>
  <si>
    <t>Cantidad de usuarios que utilizaron los servicios del Centro de Servicios de Información (CSI), según nivel de ocupación</t>
  </si>
  <si>
    <t xml:space="preserve">Cantidad de servicios prestados, según la forma de entrega, trimestre         </t>
  </si>
  <si>
    <t>Cantidad de solicitudes realizadas por los usuarios  al Centro de Servicios de Información (CSI)</t>
  </si>
  <si>
    <t>Cantidad de usuarios según el nivel académico que visitaron el Centro de Servicios de Información (CSI)</t>
  </si>
  <si>
    <t>Cantidad de usuarios que realizaron solicitud al Centro de Servicios de Información (CSI), según el tipo de informacion</t>
  </si>
  <si>
    <t>Cantidad de usuarios por tipo de institución, que solicitaron información al Centro de Servicios de Información (CSI)</t>
  </si>
  <si>
    <t xml:space="preserve">Cantidad de servicios prestados, según la forma de entrega        </t>
  </si>
  <si>
    <t xml:space="preserve">Generacion de indicadores Censales </t>
  </si>
  <si>
    <t>Cantidad de participaciones según acciones formativas realizadas en la Escuela Nacional de Estadistica por sexo, Octubre - Diciembre  2022</t>
  </si>
  <si>
    <t>Cantidad de publicaciones estadísticas difundida, Octubre - Diciembre 2022</t>
  </si>
  <si>
    <t>Cantidad de usuarios que utilizan los servicios del Centro de Servicios de Información (CSI), por sexo Octubre  - Diciembre  2022</t>
  </si>
  <si>
    <t>Cantidad de solicitudes realizadas por los usuarios trimestral al Centro de Servicios de Información (CSI), Octubre  - Diciembre  2022</t>
  </si>
  <si>
    <t>Cantidad de usuarios según el nivel académico que visitaron el Centro de Servicios de Información (CSI), Octubre  - Diciembre  2022</t>
  </si>
  <si>
    <t>Cantidad de usuarios por tipo de institución, que solicitaron información al Centro de Servicios de Información (CSI), trimestre Octubre  - Diciembre  2022</t>
  </si>
  <si>
    <t>Cantidad de servicios prestados, según la forma de entrega, trimestre         Octubre  - Diciembre   2022</t>
  </si>
  <si>
    <t>cantidad de usuarios que utilizaron los servicios del Centro de Servicios de Información (CSI), según medio por el que fueron recibidas, Octubre  - Diciembre  2022</t>
  </si>
  <si>
    <t>Cantidad de usuarios que utilizaron los servicios del Centro de Servicios de Información (CSI), desagregadas por sexo y ocupacion,  trimestre Octubre  - Diciembre  2022</t>
  </si>
  <si>
    <t>Cantidad de usuarios que realizaron solicitud al Centro de Servicios de Información (CSI), según el tipo de informacion,  trimestre Octubre - Diciembre 2022</t>
  </si>
  <si>
    <t>Ingeniera/o en obras publicas</t>
  </si>
  <si>
    <t>Periodista</t>
  </si>
  <si>
    <t>Administrativa</t>
  </si>
  <si>
    <t>Octubre</t>
  </si>
  <si>
    <t>Noviembre</t>
  </si>
  <si>
    <t>Diciembre</t>
  </si>
  <si>
    <t>Actividades especiales</t>
  </si>
  <si>
    <t>Fuente: Elaboración propia a partir de la información suministrada por el Departamento de Comunicaciones.</t>
  </si>
  <si>
    <t>Fuente: Elaboración propia a partir de la información suministrada por el Departamento de Vinculacion</t>
  </si>
  <si>
    <t>Fuente: Elaboración propia a partir de la información suministrada por el Centro de Servicios de Información (CSI)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</si>
</sst>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4" tint="-0.499984740745262"/>
      <name val="Roboto Black"/>
    </font>
    <font>
      <sz val="11"/>
      <color theme="4" tint="-0.499984740745262"/>
      <name val="Roboto"/>
    </font>
    <font>
      <b/>
      <sz val="11"/>
      <color theme="4" tint="-0.499984740745262"/>
      <name val="Roboto Light"/>
    </font>
    <font>
      <sz val="12"/>
      <color theme="4" tint="-0.499984740745262"/>
      <name val="Roboto"/>
    </font>
    <font>
      <sz val="10"/>
      <color theme="4" tint="-0.499984740745262"/>
      <name val="Roboto"/>
    </font>
    <font>
      <sz val="9"/>
      <color theme="4" tint="-0.499984740745262"/>
      <name val="Roboto"/>
    </font>
    <font>
      <sz val="11"/>
      <color theme="4" tint="-0.499984740745262"/>
      <name val="Calibri"/>
      <family val="2"/>
      <scheme val="minor"/>
    </font>
    <font>
      <sz val="12"/>
      <color theme="4" tint="-0.499984740745262"/>
      <name val="Roboto Light"/>
    </font>
    <font>
      <b/>
      <sz val="11"/>
      <color rgb="FFFF0000"/>
      <name val="Roboto Light"/>
    </font>
    <font>
      <sz val="11"/>
      <color rgb="FFFF0000"/>
      <name val="Calibri"/>
      <family val="2"/>
      <scheme val="minor"/>
    </font>
    <font>
      <b/>
      <sz val="11"/>
      <color theme="4" tint="-0.499984740745262"/>
      <name val="Roboto"/>
    </font>
    <font>
      <sz val="12"/>
      <color theme="1"/>
      <name val="Roboto"/>
    </font>
    <font>
      <sz val="16"/>
      <color theme="1"/>
      <name val="Roboto Black"/>
    </font>
    <font>
      <sz val="11"/>
      <color theme="1"/>
      <name val="Roboto Light"/>
    </font>
    <font>
      <sz val="10"/>
      <color theme="1"/>
      <name val="Roboto Light"/>
    </font>
    <font>
      <sz val="20"/>
      <color theme="1"/>
      <name val="Roboto Black"/>
    </font>
    <font>
      <sz val="11"/>
      <color theme="1"/>
      <name val="Roboto"/>
    </font>
    <font>
      <sz val="11"/>
      <color theme="1"/>
      <name val="Roboto Medium"/>
    </font>
    <font>
      <sz val="12"/>
      <color theme="1"/>
      <name val="Roboto Light"/>
    </font>
    <font>
      <sz val="22"/>
      <color theme="1"/>
      <name val="Roboto Black"/>
    </font>
    <font>
      <sz val="9"/>
      <color theme="1"/>
      <name val="Roboto Light"/>
    </font>
    <font>
      <sz val="10"/>
      <color theme="1"/>
      <name val="Roboto"/>
    </font>
    <font>
      <sz val="8"/>
      <color theme="1"/>
      <name val="Roboto"/>
    </font>
    <font>
      <sz val="9"/>
      <color theme="1"/>
      <name val="Roboto"/>
    </font>
    <font>
      <b/>
      <sz val="16"/>
      <color theme="1"/>
      <name val="Calibri"/>
      <family val="2"/>
      <scheme val="minor"/>
    </font>
    <font>
      <sz val="14"/>
      <color theme="1"/>
      <name val="Roboto Light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13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 vertical="center"/>
    </xf>
    <xf numFmtId="0" fontId="5" fillId="0" borderId="0" xfId="0" applyFont="1"/>
    <xf numFmtId="0" fontId="2" fillId="0" borderId="0" xfId="0" applyFont="1" applyBorder="1" applyAlignment="1">
      <alignment vertical="center"/>
    </xf>
    <xf numFmtId="0" fontId="3" fillId="0" borderId="0" xfId="0" applyFont="1" applyAlignment="1">
      <alignment horizontal="center"/>
    </xf>
    <xf numFmtId="0" fontId="3" fillId="0" borderId="0" xfId="0" applyFont="1" applyBorder="1"/>
    <xf numFmtId="0" fontId="8" fillId="0" borderId="0" xfId="0" applyFont="1"/>
    <xf numFmtId="0" fontId="5" fillId="0" borderId="0" xfId="0" applyFont="1" applyAlignment="1">
      <alignment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wrapText="1"/>
    </xf>
    <xf numFmtId="0" fontId="9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vertical="center"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horizontal="center"/>
    </xf>
    <xf numFmtId="0" fontId="0" fillId="0" borderId="0" xfId="0" applyAlignment="1"/>
    <xf numFmtId="0" fontId="10" fillId="2" borderId="0" xfId="0" applyFont="1" applyFill="1" applyBorder="1" applyAlignment="1">
      <alignment vertical="center" wrapText="1"/>
    </xf>
    <xf numFmtId="0" fontId="11" fillId="0" borderId="0" xfId="0" applyFont="1" applyAlignment="1">
      <alignment horizontal="center"/>
    </xf>
    <xf numFmtId="0" fontId="12" fillId="0" borderId="0" xfId="0" applyFont="1" applyFill="1" applyBorder="1" applyAlignment="1">
      <alignment vertical="center" wrapText="1"/>
    </xf>
    <xf numFmtId="0" fontId="3" fillId="0" borderId="0" xfId="0" applyFont="1" applyFill="1"/>
    <xf numFmtId="0" fontId="12" fillId="0" borderId="0" xfId="0" applyFont="1" applyFill="1" applyBorder="1" applyAlignment="1">
      <alignment horizontal="center" vertic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5" fillId="0" borderId="0" xfId="0" applyFont="1" applyBorder="1"/>
    <xf numFmtId="0" fontId="5" fillId="0" borderId="0" xfId="0" applyFont="1" applyBorder="1" applyAlignment="1">
      <alignment horizontal="center" vertical="center"/>
    </xf>
    <xf numFmtId="0" fontId="14" fillId="0" borderId="0" xfId="0" applyFont="1" applyBorder="1" applyAlignment="1">
      <alignment vertical="center"/>
    </xf>
    <xf numFmtId="0" fontId="19" fillId="2" borderId="0" xfId="0" applyFont="1" applyFill="1" applyBorder="1" applyAlignment="1">
      <alignment vertical="center" wrapText="1"/>
    </xf>
    <xf numFmtId="0" fontId="15" fillId="0" borderId="0" xfId="0" applyFont="1" applyBorder="1" applyAlignment="1">
      <alignment vertical="top" wrapText="1"/>
    </xf>
    <xf numFmtId="0" fontId="13" fillId="0" borderId="0" xfId="0" applyFont="1"/>
    <xf numFmtId="0" fontId="16" fillId="2" borderId="0" xfId="0" applyFont="1" applyFill="1" applyBorder="1" applyAlignment="1">
      <alignment vertical="center" wrapText="1"/>
    </xf>
    <xf numFmtId="0" fontId="13" fillId="2" borderId="0" xfId="0" applyFont="1" applyFill="1" applyBorder="1" applyAlignment="1">
      <alignment vertical="center"/>
    </xf>
    <xf numFmtId="0" fontId="13" fillId="2" borderId="0" xfId="0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left" vertical="center"/>
    </xf>
    <xf numFmtId="0" fontId="18" fillId="2" borderId="0" xfId="0" applyNumberFormat="1" applyFont="1" applyFill="1" applyBorder="1" applyAlignment="1">
      <alignment horizontal="center" vertical="center"/>
    </xf>
    <xf numFmtId="0" fontId="18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left" vertical="center"/>
    </xf>
    <xf numFmtId="0" fontId="15" fillId="2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5" fillId="2" borderId="0" xfId="0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/>
    </xf>
    <xf numFmtId="0" fontId="15" fillId="2" borderId="0" xfId="0" applyFont="1" applyFill="1" applyBorder="1" applyAlignment="1">
      <alignment vertical="center"/>
    </xf>
    <xf numFmtId="0" fontId="18" fillId="0" borderId="0" xfId="0" applyFont="1" applyBorder="1" applyAlignment="1">
      <alignment horizontal="center"/>
    </xf>
    <xf numFmtId="0" fontId="18" fillId="0" borderId="0" xfId="0" applyFont="1" applyBorder="1"/>
    <xf numFmtId="0" fontId="19" fillId="0" borderId="0" xfId="0" applyFont="1" applyBorder="1" applyAlignment="1">
      <alignment horizontal="center"/>
    </xf>
    <xf numFmtId="0" fontId="18" fillId="0" borderId="0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19" fillId="0" borderId="0" xfId="0" applyFont="1" applyBorder="1"/>
    <xf numFmtId="0" fontId="19" fillId="2" borderId="0" xfId="0" applyFont="1" applyFill="1" applyBorder="1" applyAlignment="1">
      <alignment horizontal="center" vertical="center" wrapText="1"/>
    </xf>
    <xf numFmtId="0" fontId="19" fillId="2" borderId="0" xfId="0" applyFont="1" applyFill="1" applyBorder="1" applyAlignment="1">
      <alignment horizontal="left" vertical="center" wrapText="1"/>
    </xf>
    <xf numFmtId="0" fontId="16" fillId="2" borderId="0" xfId="0" applyFont="1" applyFill="1" applyBorder="1" applyAlignment="1">
      <alignment horizontal="left" vertical="center" wrapText="1"/>
    </xf>
    <xf numFmtId="0" fontId="13" fillId="0" borderId="0" xfId="0" applyFont="1" applyBorder="1"/>
    <xf numFmtId="0" fontId="13" fillId="0" borderId="0" xfId="0" applyFont="1" applyBorder="1" applyAlignment="1">
      <alignment horizontal="center"/>
    </xf>
    <xf numFmtId="0" fontId="23" fillId="2" borderId="0" xfId="0" applyFont="1" applyFill="1" applyBorder="1" applyAlignment="1">
      <alignment horizontal="center" vertical="center"/>
    </xf>
    <xf numFmtId="10" fontId="23" fillId="2" borderId="0" xfId="1" applyNumberFormat="1" applyFont="1" applyFill="1" applyBorder="1" applyAlignment="1">
      <alignment horizontal="center" vertical="center"/>
    </xf>
    <xf numFmtId="2" fontId="23" fillId="2" borderId="0" xfId="1" applyNumberFormat="1" applyFont="1" applyFill="1" applyBorder="1" applyAlignment="1">
      <alignment horizontal="center" vertical="center"/>
    </xf>
    <xf numFmtId="0" fontId="16" fillId="2" borderId="0" xfId="0" applyFont="1" applyFill="1" applyBorder="1" applyAlignment="1">
      <alignment horizontal="left" vertical="center"/>
    </xf>
    <xf numFmtId="10" fontId="16" fillId="2" borderId="0" xfId="0" applyNumberFormat="1" applyFont="1" applyFill="1" applyBorder="1" applyAlignment="1">
      <alignment horizontal="center" vertical="center"/>
    </xf>
    <xf numFmtId="2" fontId="16" fillId="2" borderId="0" xfId="1" applyNumberFormat="1" applyFont="1" applyFill="1" applyBorder="1" applyAlignment="1">
      <alignment horizontal="center" vertical="center"/>
    </xf>
    <xf numFmtId="0" fontId="15" fillId="2" borderId="0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15" fillId="2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left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3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20" fillId="2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left" vertical="center" wrapText="1"/>
    </xf>
    <xf numFmtId="0" fontId="27" fillId="2" borderId="0" xfId="0" applyFont="1" applyFill="1" applyBorder="1" applyAlignment="1">
      <alignment horizontal="center" vertical="center" wrapText="1"/>
    </xf>
    <xf numFmtId="0" fontId="15" fillId="0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center" vertical="center"/>
    </xf>
    <xf numFmtId="0" fontId="19" fillId="2" borderId="0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/>
    </xf>
    <xf numFmtId="0" fontId="16" fillId="2" borderId="0" xfId="0" applyFont="1" applyFill="1" applyBorder="1" applyAlignment="1">
      <alignment horizontal="center" vertical="center" wrapText="1"/>
    </xf>
    <xf numFmtId="0" fontId="15" fillId="2" borderId="0" xfId="0" applyFont="1" applyFill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top" wrapText="1"/>
    </xf>
    <xf numFmtId="0" fontId="16" fillId="2" borderId="0" xfId="0" applyFont="1" applyFill="1" applyBorder="1" applyAlignment="1">
      <alignment horizontal="left" vertical="center" wrapText="1"/>
    </xf>
    <xf numFmtId="0" fontId="21" fillId="0" borderId="0" xfId="0" applyFont="1" applyBorder="1" applyAlignment="1">
      <alignment horizontal="center" vertical="center"/>
    </xf>
    <xf numFmtId="0" fontId="20" fillId="2" borderId="0" xfId="0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 wrapText="1"/>
    </xf>
    <xf numFmtId="0" fontId="16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top" wrapText="1"/>
    </xf>
    <xf numFmtId="0" fontId="15" fillId="2" borderId="0" xfId="0" applyFont="1" applyFill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left" vertical="top" wrapText="1"/>
    </xf>
    <xf numFmtId="0" fontId="25" fillId="0" borderId="0" xfId="0" applyFont="1" applyBorder="1" applyAlignment="1">
      <alignment horizontal="left" vertical="top" wrapText="1"/>
    </xf>
    <xf numFmtId="0" fontId="15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15" fillId="0" borderId="0" xfId="0" applyFont="1" applyFill="1" applyBorder="1" applyAlignment="1">
      <alignment horizontal="left" vertical="top" wrapText="1"/>
    </xf>
    <xf numFmtId="0" fontId="22" fillId="0" borderId="0" xfId="0" applyFont="1" applyFill="1" applyBorder="1" applyAlignment="1">
      <alignment horizontal="left" vertical="top" wrapText="1"/>
    </xf>
    <xf numFmtId="0" fontId="26" fillId="0" borderId="0" xfId="0" applyFont="1" applyBorder="1" applyAlignment="1">
      <alignment horizontal="center" vertical="center"/>
    </xf>
    <xf numFmtId="0" fontId="22" fillId="0" borderId="0" xfId="0" applyFont="1" applyBorder="1" applyAlignment="1">
      <alignment horizontal="left" vertical="top" wrapText="1"/>
    </xf>
    <xf numFmtId="0" fontId="5" fillId="2" borderId="0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colors>
    <mruColors>
      <color rgb="FFFE8D7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0"/>
  <sheetViews>
    <sheetView showGridLines="0" tabSelected="1" zoomScale="70" zoomScaleNormal="70" workbookViewId="0">
      <selection activeCell="I18" sqref="I18"/>
    </sheetView>
  </sheetViews>
  <sheetFormatPr baseColWidth="10" defaultColWidth="0" defaultRowHeight="15"/>
  <cols>
    <col min="1" max="1" width="25.7109375" style="11" customWidth="1"/>
    <col min="2" max="2" width="31.85546875" style="12" customWidth="1"/>
    <col min="3" max="3" width="39.28515625" style="3" customWidth="1"/>
    <col min="4" max="4" width="5.28515625" style="11" bestFit="1" customWidth="1"/>
    <col min="5" max="5" width="8.7109375" style="11" customWidth="1"/>
    <col min="6" max="6" width="5.28515625" style="11" bestFit="1" customWidth="1"/>
    <col min="7" max="7" width="5.140625" style="11" bestFit="1" customWidth="1"/>
    <col min="8" max="8" width="10.7109375" style="11" customWidth="1"/>
    <col min="9" max="11" width="11.42578125" style="3" customWidth="1"/>
    <col min="12" max="12" width="0" style="3" hidden="1" customWidth="1"/>
    <col min="13" max="16384" width="11.42578125" style="3" hidden="1"/>
  </cols>
  <sheetData>
    <row r="1" spans="1:9" ht="21.75" customHeight="1">
      <c r="A1" s="75" t="s">
        <v>38</v>
      </c>
      <c r="B1" s="76"/>
      <c r="C1" s="76"/>
      <c r="D1" s="76"/>
      <c r="E1" s="76"/>
      <c r="F1" s="76"/>
      <c r="G1" s="76"/>
      <c r="H1" s="77"/>
      <c r="I1" s="8"/>
    </row>
    <row r="2" spans="1:9" ht="16.5" customHeight="1">
      <c r="A2" s="80" t="s">
        <v>37</v>
      </c>
      <c r="B2" s="80" t="s">
        <v>0</v>
      </c>
      <c r="C2" s="80"/>
      <c r="D2" s="78">
        <v>2022</v>
      </c>
      <c r="E2" s="78"/>
      <c r="F2" s="78"/>
      <c r="G2" s="78"/>
      <c r="H2" s="78"/>
      <c r="I2" s="8"/>
    </row>
    <row r="3" spans="1:9" ht="23.25" customHeight="1">
      <c r="A3" s="80"/>
      <c r="B3" s="80"/>
      <c r="C3" s="80"/>
      <c r="D3" s="46" t="s">
        <v>44</v>
      </c>
      <c r="E3" s="46" t="s">
        <v>45</v>
      </c>
      <c r="F3" s="46" t="s">
        <v>46</v>
      </c>
      <c r="G3" s="46" t="s">
        <v>47</v>
      </c>
      <c r="H3" s="46" t="s">
        <v>1</v>
      </c>
      <c r="I3" s="8"/>
    </row>
    <row r="4" spans="1:9" ht="15" customHeight="1">
      <c r="A4" s="73" t="s">
        <v>75</v>
      </c>
      <c r="B4" s="79" t="s">
        <v>2</v>
      </c>
      <c r="C4" s="47" t="s">
        <v>3</v>
      </c>
      <c r="D4" s="48">
        <v>0</v>
      </c>
      <c r="E4" s="48">
        <v>1</v>
      </c>
      <c r="F4" s="48">
        <v>4</v>
      </c>
      <c r="G4" s="48">
        <v>0</v>
      </c>
      <c r="H4" s="49">
        <f>SUM(D4:G4)</f>
        <v>5</v>
      </c>
      <c r="I4" s="8"/>
    </row>
    <row r="5" spans="1:9">
      <c r="A5" s="73"/>
      <c r="B5" s="79"/>
      <c r="C5" s="47" t="s">
        <v>4</v>
      </c>
      <c r="D5" s="48">
        <v>0</v>
      </c>
      <c r="E5" s="48">
        <v>0</v>
      </c>
      <c r="F5" s="48">
        <f t="shared" ref="F5:F12" si="0">SUM(C5:E5)</f>
        <v>0</v>
      </c>
      <c r="G5" s="48">
        <v>0</v>
      </c>
      <c r="H5" s="49">
        <f t="shared" ref="H5:H16" si="1">SUM(D5:G5)</f>
        <v>0</v>
      </c>
      <c r="I5" s="8"/>
    </row>
    <row r="6" spans="1:9">
      <c r="A6" s="73"/>
      <c r="B6" s="79"/>
      <c r="C6" s="47" t="s">
        <v>5</v>
      </c>
      <c r="D6" s="48">
        <v>2</v>
      </c>
      <c r="E6" s="48">
        <v>10</v>
      </c>
      <c r="F6" s="48">
        <v>0</v>
      </c>
      <c r="G6" s="48">
        <v>0</v>
      </c>
      <c r="H6" s="49">
        <f>SUM(D6:G6)</f>
        <v>12</v>
      </c>
      <c r="I6" s="8"/>
    </row>
    <row r="7" spans="1:9">
      <c r="A7" s="73"/>
      <c r="B7" s="79"/>
      <c r="C7" s="47" t="s">
        <v>6</v>
      </c>
      <c r="D7" s="48">
        <v>15</v>
      </c>
      <c r="E7" s="48">
        <v>22</v>
      </c>
      <c r="F7" s="48">
        <v>23</v>
      </c>
      <c r="G7" s="48">
        <v>42</v>
      </c>
      <c r="H7" s="49">
        <f>SUM(D7:G7)</f>
        <v>102</v>
      </c>
      <c r="I7" s="8"/>
    </row>
    <row r="8" spans="1:9">
      <c r="A8" s="73"/>
      <c r="B8" s="79"/>
      <c r="C8" s="47" t="s">
        <v>7</v>
      </c>
      <c r="D8" s="48">
        <v>0</v>
      </c>
      <c r="E8" s="48">
        <v>0</v>
      </c>
      <c r="F8" s="48">
        <f t="shared" si="0"/>
        <v>0</v>
      </c>
      <c r="G8" s="48">
        <v>0</v>
      </c>
      <c r="H8" s="49">
        <f t="shared" si="1"/>
        <v>0</v>
      </c>
      <c r="I8" s="8"/>
    </row>
    <row r="9" spans="1:9">
      <c r="A9" s="73"/>
      <c r="B9" s="79"/>
      <c r="C9" s="47" t="s">
        <v>8</v>
      </c>
      <c r="D9" s="48">
        <v>0</v>
      </c>
      <c r="E9" s="48">
        <v>0</v>
      </c>
      <c r="F9" s="48">
        <v>3</v>
      </c>
      <c r="G9" s="48">
        <v>0</v>
      </c>
      <c r="H9" s="49">
        <f t="shared" si="1"/>
        <v>3</v>
      </c>
      <c r="I9" s="8"/>
    </row>
    <row r="10" spans="1:9">
      <c r="A10" s="73"/>
      <c r="B10" s="79"/>
      <c r="C10" s="47" t="s">
        <v>9</v>
      </c>
      <c r="D10" s="48">
        <v>0</v>
      </c>
      <c r="E10" s="48">
        <v>0</v>
      </c>
      <c r="F10" s="48">
        <f t="shared" si="0"/>
        <v>0</v>
      </c>
      <c r="G10" s="48">
        <v>0</v>
      </c>
      <c r="H10" s="49">
        <f t="shared" si="1"/>
        <v>0</v>
      </c>
      <c r="I10" s="8"/>
    </row>
    <row r="11" spans="1:9">
      <c r="A11" s="73"/>
      <c r="B11" s="79"/>
      <c r="C11" s="47" t="s">
        <v>10</v>
      </c>
      <c r="D11" s="48">
        <v>0</v>
      </c>
      <c r="E11" s="48">
        <v>0</v>
      </c>
      <c r="F11" s="48">
        <f t="shared" si="0"/>
        <v>0</v>
      </c>
      <c r="G11" s="48">
        <v>0</v>
      </c>
      <c r="H11" s="49">
        <f t="shared" si="1"/>
        <v>0</v>
      </c>
      <c r="I11" s="8"/>
    </row>
    <row r="12" spans="1:9">
      <c r="A12" s="73"/>
      <c r="B12" s="79"/>
      <c r="C12" s="47" t="s">
        <v>11</v>
      </c>
      <c r="D12" s="48">
        <v>0</v>
      </c>
      <c r="E12" s="48">
        <v>0</v>
      </c>
      <c r="F12" s="48">
        <f t="shared" si="0"/>
        <v>0</v>
      </c>
      <c r="G12" s="48">
        <v>0</v>
      </c>
      <c r="H12" s="49">
        <f t="shared" si="1"/>
        <v>0</v>
      </c>
      <c r="I12" s="8"/>
    </row>
    <row r="13" spans="1:9">
      <c r="A13" s="73"/>
      <c r="B13" s="79"/>
      <c r="C13" s="47" t="s">
        <v>12</v>
      </c>
      <c r="D13" s="48">
        <v>9</v>
      </c>
      <c r="E13" s="48">
        <v>9</v>
      </c>
      <c r="F13" s="48">
        <v>0</v>
      </c>
      <c r="G13" s="48">
        <v>0</v>
      </c>
      <c r="H13" s="49">
        <f t="shared" si="1"/>
        <v>18</v>
      </c>
      <c r="I13" s="8"/>
    </row>
    <row r="14" spans="1:9">
      <c r="A14" s="73"/>
      <c r="B14" s="79"/>
      <c r="C14" s="47" t="s">
        <v>13</v>
      </c>
      <c r="D14" s="48">
        <v>6</v>
      </c>
      <c r="E14" s="48">
        <v>10</v>
      </c>
      <c r="F14" s="48">
        <v>1</v>
      </c>
      <c r="G14" s="48">
        <v>7</v>
      </c>
      <c r="H14" s="49">
        <f t="shared" si="1"/>
        <v>24</v>
      </c>
      <c r="I14" s="8"/>
    </row>
    <row r="15" spans="1:9">
      <c r="A15" s="73"/>
      <c r="B15" s="79"/>
      <c r="C15" s="47" t="s">
        <v>14</v>
      </c>
      <c r="D15" s="48">
        <v>0</v>
      </c>
      <c r="E15" s="48">
        <v>1</v>
      </c>
      <c r="F15" s="48">
        <v>2</v>
      </c>
      <c r="G15" s="48">
        <v>0</v>
      </c>
      <c r="H15" s="49">
        <f t="shared" si="1"/>
        <v>3</v>
      </c>
      <c r="I15" s="8"/>
    </row>
    <row r="16" spans="1:9">
      <c r="A16" s="73"/>
      <c r="B16" s="79"/>
      <c r="C16" s="47" t="s">
        <v>81</v>
      </c>
      <c r="D16" s="49">
        <v>0</v>
      </c>
      <c r="E16" s="48">
        <v>0</v>
      </c>
      <c r="F16" s="48">
        <v>0</v>
      </c>
      <c r="G16" s="48">
        <v>0</v>
      </c>
      <c r="H16" s="49">
        <f t="shared" si="1"/>
        <v>0</v>
      </c>
      <c r="I16" s="8"/>
    </row>
    <row r="17" spans="1:9" ht="16.5" customHeight="1">
      <c r="A17" s="73"/>
      <c r="B17" s="79"/>
      <c r="C17" s="47" t="s">
        <v>15</v>
      </c>
      <c r="D17" s="48">
        <v>1</v>
      </c>
      <c r="E17" s="48">
        <v>0</v>
      </c>
      <c r="F17" s="48">
        <v>0</v>
      </c>
      <c r="G17" s="48">
        <v>0</v>
      </c>
      <c r="H17" s="49">
        <f t="shared" ref="H17" si="2">SUM(D17:G17)</f>
        <v>1</v>
      </c>
      <c r="I17" s="8"/>
    </row>
    <row r="18" spans="1:9" ht="20.25" customHeight="1">
      <c r="A18" s="73"/>
      <c r="B18" s="74" t="s">
        <v>16</v>
      </c>
      <c r="C18" s="50" t="s">
        <v>17</v>
      </c>
      <c r="D18" s="43">
        <v>0</v>
      </c>
      <c r="E18" s="43">
        <v>0</v>
      </c>
      <c r="F18" s="38">
        <v>0</v>
      </c>
      <c r="G18" s="43">
        <v>4</v>
      </c>
      <c r="H18" s="51">
        <f>SUM(D18:G18)</f>
        <v>4</v>
      </c>
      <c r="I18" s="8"/>
    </row>
    <row r="19" spans="1:9">
      <c r="A19" s="73"/>
      <c r="B19" s="74"/>
      <c r="C19" s="50" t="s">
        <v>68</v>
      </c>
      <c r="D19" s="43">
        <v>5</v>
      </c>
      <c r="E19" s="43">
        <v>11</v>
      </c>
      <c r="F19" s="38">
        <v>49</v>
      </c>
      <c r="G19" s="43">
        <v>36</v>
      </c>
      <c r="H19" s="51">
        <f t="shared" ref="H19:H23" si="3">SUM(D19:G19)</f>
        <v>101</v>
      </c>
      <c r="I19" s="8"/>
    </row>
    <row r="20" spans="1:9">
      <c r="A20" s="73"/>
      <c r="B20" s="74"/>
      <c r="C20" s="50" t="s">
        <v>18</v>
      </c>
      <c r="D20" s="43">
        <v>17</v>
      </c>
      <c r="E20" s="43">
        <v>24</v>
      </c>
      <c r="F20" s="38">
        <v>51</v>
      </c>
      <c r="G20" s="43">
        <v>11</v>
      </c>
      <c r="H20" s="51">
        <f t="shared" si="3"/>
        <v>103</v>
      </c>
      <c r="I20" s="8"/>
    </row>
    <row r="21" spans="1:9">
      <c r="A21" s="73"/>
      <c r="B21" s="74"/>
      <c r="C21" s="50" t="s">
        <v>19</v>
      </c>
      <c r="D21" s="43">
        <v>0</v>
      </c>
      <c r="E21" s="43">
        <v>0</v>
      </c>
      <c r="F21" s="38">
        <v>0</v>
      </c>
      <c r="G21" s="43">
        <v>1</v>
      </c>
      <c r="H21" s="51">
        <f t="shared" si="3"/>
        <v>1</v>
      </c>
      <c r="I21" s="8"/>
    </row>
    <row r="22" spans="1:9">
      <c r="A22" s="73"/>
      <c r="B22" s="74"/>
      <c r="C22" s="50" t="s">
        <v>20</v>
      </c>
      <c r="D22" s="43">
        <v>0</v>
      </c>
      <c r="E22" s="43">
        <v>0</v>
      </c>
      <c r="F22" s="38">
        <v>0</v>
      </c>
      <c r="G22" s="43">
        <v>0</v>
      </c>
      <c r="H22" s="51">
        <f t="shared" si="3"/>
        <v>0</v>
      </c>
      <c r="I22" s="8"/>
    </row>
    <row r="23" spans="1:9" ht="15.75" customHeight="1">
      <c r="A23" s="73"/>
      <c r="B23" s="74"/>
      <c r="C23" s="50" t="s">
        <v>21</v>
      </c>
      <c r="D23" s="43">
        <v>0</v>
      </c>
      <c r="E23" s="43">
        <v>0</v>
      </c>
      <c r="F23" s="38">
        <v>0</v>
      </c>
      <c r="G23" s="43">
        <v>0</v>
      </c>
      <c r="H23" s="51">
        <f t="shared" si="3"/>
        <v>0</v>
      </c>
      <c r="I23" s="8"/>
    </row>
    <row r="24" spans="1:9" ht="28.5">
      <c r="A24" s="73"/>
      <c r="B24" s="74" t="s">
        <v>58</v>
      </c>
      <c r="C24" s="50" t="s">
        <v>59</v>
      </c>
      <c r="D24" s="43">
        <v>5</v>
      </c>
      <c r="E24" s="43">
        <v>5</v>
      </c>
      <c r="F24" s="43">
        <v>3</v>
      </c>
      <c r="G24" s="43">
        <v>0</v>
      </c>
      <c r="H24" s="51">
        <f>SUM(D24:G24)</f>
        <v>13</v>
      </c>
      <c r="I24" s="8"/>
    </row>
    <row r="25" spans="1:9" ht="23.25" customHeight="1">
      <c r="A25" s="73"/>
      <c r="B25" s="74"/>
      <c r="C25" s="50" t="s">
        <v>60</v>
      </c>
      <c r="D25" s="43">
        <v>12</v>
      </c>
      <c r="E25" s="43">
        <v>5</v>
      </c>
      <c r="F25" s="43">
        <v>15</v>
      </c>
      <c r="G25" s="43">
        <v>0</v>
      </c>
      <c r="H25" s="51">
        <f t="shared" ref="H25:H27" si="4">SUM(D25:G25)</f>
        <v>32</v>
      </c>
      <c r="I25" s="8"/>
    </row>
    <row r="26" spans="1:9" ht="26.25" customHeight="1">
      <c r="A26" s="73"/>
      <c r="B26" s="74"/>
      <c r="C26" s="50" t="s">
        <v>61</v>
      </c>
      <c r="D26" s="43">
        <v>6</v>
      </c>
      <c r="E26" s="43">
        <v>15</v>
      </c>
      <c r="F26" s="43">
        <v>12</v>
      </c>
      <c r="G26" s="43">
        <v>0</v>
      </c>
      <c r="H26" s="51">
        <f t="shared" si="4"/>
        <v>33</v>
      </c>
      <c r="I26" s="8"/>
    </row>
    <row r="27" spans="1:9" ht="15.75" customHeight="1">
      <c r="A27" s="73"/>
      <c r="B27" s="74"/>
      <c r="C27" s="50" t="s">
        <v>62</v>
      </c>
      <c r="D27" s="43">
        <v>18</v>
      </c>
      <c r="E27" s="43">
        <v>6</v>
      </c>
      <c r="F27" s="43">
        <v>0</v>
      </c>
      <c r="G27" s="43">
        <v>0</v>
      </c>
      <c r="H27" s="51">
        <f t="shared" si="4"/>
        <v>24</v>
      </c>
      <c r="I27" s="8"/>
    </row>
    <row r="28" spans="1:9" ht="22.5" customHeight="1">
      <c r="A28" s="73"/>
      <c r="B28" s="74" t="s">
        <v>22</v>
      </c>
      <c r="C28" s="50" t="s">
        <v>23</v>
      </c>
      <c r="D28" s="43">
        <v>1</v>
      </c>
      <c r="E28" s="43">
        <v>6</v>
      </c>
      <c r="F28" s="43">
        <v>15</v>
      </c>
      <c r="G28" s="43">
        <v>12</v>
      </c>
      <c r="H28" s="51">
        <f>SUM(D28:G28)</f>
        <v>34</v>
      </c>
      <c r="I28" s="8"/>
    </row>
    <row r="29" spans="1:9" ht="22.5" customHeight="1">
      <c r="A29" s="73"/>
      <c r="B29" s="74"/>
      <c r="C29" s="50" t="s">
        <v>24</v>
      </c>
      <c r="D29" s="43">
        <v>0</v>
      </c>
      <c r="E29" s="43">
        <v>0</v>
      </c>
      <c r="F29" s="43">
        <v>0</v>
      </c>
      <c r="G29" s="43">
        <v>0</v>
      </c>
      <c r="H29" s="51">
        <f t="shared" ref="H29:H34" si="5">SUM(D29:G29)</f>
        <v>0</v>
      </c>
      <c r="I29" s="8"/>
    </row>
    <row r="30" spans="1:9" ht="18.75" customHeight="1">
      <c r="A30" s="73"/>
      <c r="B30" s="74"/>
      <c r="C30" s="50" t="s">
        <v>25</v>
      </c>
      <c r="D30" s="43">
        <v>0</v>
      </c>
      <c r="E30" s="43">
        <v>0</v>
      </c>
      <c r="F30" s="43">
        <v>0</v>
      </c>
      <c r="G30" s="43">
        <v>0</v>
      </c>
      <c r="H30" s="51">
        <f t="shared" si="5"/>
        <v>0</v>
      </c>
      <c r="I30" s="8"/>
    </row>
    <row r="31" spans="1:9" ht="22.5" customHeight="1">
      <c r="A31" s="73"/>
      <c r="B31" s="74"/>
      <c r="C31" s="50" t="s">
        <v>54</v>
      </c>
      <c r="D31" s="43">
        <v>19</v>
      </c>
      <c r="E31" s="43">
        <v>17</v>
      </c>
      <c r="F31" s="43">
        <v>15</v>
      </c>
      <c r="G31" s="43">
        <v>8</v>
      </c>
      <c r="H31" s="51">
        <f t="shared" si="5"/>
        <v>59</v>
      </c>
      <c r="I31" s="8"/>
    </row>
    <row r="32" spans="1:9" ht="21" customHeight="1">
      <c r="A32" s="73"/>
      <c r="B32" s="74"/>
      <c r="C32" s="50" t="s">
        <v>26</v>
      </c>
      <c r="D32" s="43">
        <v>0</v>
      </c>
      <c r="E32" s="43">
        <v>0</v>
      </c>
      <c r="F32" s="43">
        <v>0</v>
      </c>
      <c r="G32" s="43">
        <v>1</v>
      </c>
      <c r="H32" s="51">
        <f t="shared" si="5"/>
        <v>1</v>
      </c>
      <c r="I32" s="8"/>
    </row>
    <row r="33" spans="1:12" ht="23.25" customHeight="1">
      <c r="A33" s="73"/>
      <c r="B33" s="74"/>
      <c r="C33" s="50" t="s">
        <v>27</v>
      </c>
      <c r="D33" s="43">
        <v>2</v>
      </c>
      <c r="E33" s="43">
        <v>3</v>
      </c>
      <c r="F33" s="43">
        <v>5</v>
      </c>
      <c r="G33" s="43">
        <v>0</v>
      </c>
      <c r="H33" s="51">
        <f t="shared" si="5"/>
        <v>10</v>
      </c>
      <c r="I33" s="8"/>
      <c r="K33" s="9"/>
      <c r="L33" s="9"/>
    </row>
    <row r="34" spans="1:12" ht="24" customHeight="1">
      <c r="A34" s="73"/>
      <c r="B34" s="74"/>
      <c r="C34" s="50" t="s">
        <v>128</v>
      </c>
      <c r="D34" s="43">
        <v>0</v>
      </c>
      <c r="E34" s="43">
        <v>2</v>
      </c>
      <c r="F34" s="43">
        <v>0</v>
      </c>
      <c r="G34" s="43">
        <v>0</v>
      </c>
      <c r="H34" s="51">
        <f t="shared" si="5"/>
        <v>2</v>
      </c>
      <c r="I34" s="8"/>
      <c r="K34" s="10"/>
      <c r="L34" s="9"/>
    </row>
    <row r="35" spans="1:12" ht="28.5" customHeight="1">
      <c r="A35" s="73"/>
      <c r="B35" s="74" t="s">
        <v>69</v>
      </c>
      <c r="C35" s="50" t="s">
        <v>70</v>
      </c>
      <c r="D35" s="43">
        <v>120</v>
      </c>
      <c r="E35" s="43">
        <v>82</v>
      </c>
      <c r="F35" s="43">
        <v>0</v>
      </c>
      <c r="G35" s="43">
        <v>114</v>
      </c>
      <c r="H35" s="51">
        <f>SUM(D35:G35)</f>
        <v>316</v>
      </c>
      <c r="I35" s="8"/>
      <c r="K35" s="10"/>
      <c r="L35" s="9"/>
    </row>
    <row r="36" spans="1:12" ht="28.5" customHeight="1">
      <c r="A36" s="73"/>
      <c r="B36" s="74"/>
      <c r="C36" s="50" t="s">
        <v>71</v>
      </c>
      <c r="D36" s="43">
        <v>180</v>
      </c>
      <c r="E36" s="43">
        <v>68</v>
      </c>
      <c r="F36" s="43">
        <v>56</v>
      </c>
      <c r="G36" s="43">
        <v>51</v>
      </c>
      <c r="H36" s="51">
        <f t="shared" ref="H36:H37" si="6">SUM(D36:G36)</f>
        <v>355</v>
      </c>
      <c r="I36" s="8"/>
      <c r="K36" s="10"/>
      <c r="L36" s="9"/>
    </row>
    <row r="37" spans="1:12" ht="28.5" customHeight="1">
      <c r="A37" s="73"/>
      <c r="B37" s="74"/>
      <c r="C37" s="50" t="s">
        <v>72</v>
      </c>
      <c r="D37" s="43">
        <v>25</v>
      </c>
      <c r="E37" s="43">
        <v>83</v>
      </c>
      <c r="F37" s="43">
        <v>0</v>
      </c>
      <c r="G37" s="43">
        <v>73</v>
      </c>
      <c r="H37" s="51">
        <f t="shared" si="6"/>
        <v>181</v>
      </c>
      <c r="I37" s="8"/>
      <c r="K37" s="10"/>
      <c r="L37" s="9"/>
    </row>
    <row r="38" spans="1:12" ht="28.5" customHeight="1">
      <c r="A38" s="73" t="s">
        <v>76</v>
      </c>
      <c r="B38" s="74" t="s">
        <v>28</v>
      </c>
      <c r="C38" s="74"/>
      <c r="D38" s="43">
        <v>3</v>
      </c>
      <c r="E38" s="43">
        <v>2</v>
      </c>
      <c r="F38" s="43">
        <v>2</v>
      </c>
      <c r="G38" s="43">
        <v>3</v>
      </c>
      <c r="H38" s="51">
        <f>SUM(D38:G38)</f>
        <v>10</v>
      </c>
      <c r="I38" s="8"/>
      <c r="K38" s="9"/>
      <c r="L38" s="9"/>
    </row>
    <row r="39" spans="1:12" ht="28.5" customHeight="1">
      <c r="A39" s="73"/>
      <c r="B39" s="74" t="s">
        <v>29</v>
      </c>
      <c r="C39" s="74"/>
      <c r="D39" s="43">
        <v>59</v>
      </c>
      <c r="E39" s="43">
        <v>107</v>
      </c>
      <c r="F39" s="43">
        <v>49</v>
      </c>
      <c r="G39" s="48">
        <v>31</v>
      </c>
      <c r="H39" s="51">
        <f t="shared" ref="H39:H43" si="7">SUM(D39:G39)</f>
        <v>246</v>
      </c>
      <c r="I39" s="8"/>
      <c r="K39" s="9"/>
      <c r="L39" s="9"/>
    </row>
    <row r="40" spans="1:12" ht="28.5" customHeight="1">
      <c r="A40" s="73"/>
      <c r="B40" s="74" t="s">
        <v>30</v>
      </c>
      <c r="C40" s="74"/>
      <c r="D40" s="43">
        <v>2</v>
      </c>
      <c r="E40" s="43">
        <v>1</v>
      </c>
      <c r="F40" s="43">
        <v>4</v>
      </c>
      <c r="G40" s="48">
        <v>0</v>
      </c>
      <c r="H40" s="51">
        <f t="shared" si="7"/>
        <v>7</v>
      </c>
      <c r="I40" s="8"/>
      <c r="K40" s="9"/>
      <c r="L40" s="9"/>
    </row>
    <row r="41" spans="1:12" ht="28.5" customHeight="1">
      <c r="A41" s="73"/>
      <c r="B41" s="74" t="s">
        <v>31</v>
      </c>
      <c r="C41" s="74"/>
      <c r="D41" s="43">
        <v>14</v>
      </c>
      <c r="E41" s="43">
        <v>18</v>
      </c>
      <c r="F41" s="48">
        <v>11</v>
      </c>
      <c r="G41" s="48">
        <v>6</v>
      </c>
      <c r="H41" s="51">
        <f t="shared" si="7"/>
        <v>49</v>
      </c>
      <c r="I41" s="8"/>
    </row>
    <row r="42" spans="1:12" ht="28.5" customHeight="1">
      <c r="A42" s="73" t="s">
        <v>35</v>
      </c>
      <c r="B42" s="74" t="s">
        <v>32</v>
      </c>
      <c r="C42" s="74"/>
      <c r="D42" s="43">
        <v>9</v>
      </c>
      <c r="E42" s="43">
        <v>11</v>
      </c>
      <c r="F42" s="43">
        <v>12</v>
      </c>
      <c r="G42" s="48">
        <v>5</v>
      </c>
      <c r="H42" s="51">
        <f t="shared" si="7"/>
        <v>37</v>
      </c>
      <c r="I42" s="8"/>
    </row>
    <row r="43" spans="1:12" ht="28.5" customHeight="1">
      <c r="A43" s="73"/>
      <c r="B43" s="74" t="s">
        <v>33</v>
      </c>
      <c r="C43" s="74"/>
      <c r="D43" s="51">
        <v>520</v>
      </c>
      <c r="E43" s="51">
        <v>546</v>
      </c>
      <c r="F43" s="51">
        <v>274</v>
      </c>
      <c r="G43" s="51">
        <v>12</v>
      </c>
      <c r="H43" s="51">
        <f t="shared" si="7"/>
        <v>1352</v>
      </c>
      <c r="I43" s="14"/>
    </row>
    <row r="44" spans="1:12" ht="36.75" customHeight="1">
      <c r="A44" s="73" t="s">
        <v>35</v>
      </c>
      <c r="B44" s="72" t="s">
        <v>32</v>
      </c>
      <c r="C44" s="72"/>
      <c r="D44" s="43">
        <v>9</v>
      </c>
      <c r="E44" s="43">
        <v>11</v>
      </c>
      <c r="F44" s="43">
        <v>12</v>
      </c>
      <c r="G44" s="43">
        <v>5</v>
      </c>
      <c r="H44" s="51">
        <f>SUM(D44:G44)</f>
        <v>37</v>
      </c>
      <c r="I44" s="9"/>
    </row>
    <row r="45" spans="1:12" ht="31.5" customHeight="1">
      <c r="A45" s="73"/>
      <c r="B45" s="52" t="s">
        <v>33</v>
      </c>
      <c r="C45" s="52"/>
      <c r="D45" s="43">
        <v>520</v>
      </c>
      <c r="E45" s="43">
        <v>546</v>
      </c>
      <c r="F45" s="43">
        <v>274</v>
      </c>
      <c r="G45" s="43">
        <v>12</v>
      </c>
      <c r="H45" s="51">
        <f>SUM(D45:G45)</f>
        <v>1352</v>
      </c>
    </row>
    <row r="46" spans="1:12" ht="31.5" customHeight="1">
      <c r="A46" s="81" t="s">
        <v>63</v>
      </c>
      <c r="B46" s="74" t="s">
        <v>84</v>
      </c>
      <c r="C46" s="74"/>
      <c r="D46" s="43">
        <v>19</v>
      </c>
      <c r="E46" s="43">
        <v>101</v>
      </c>
      <c r="F46" s="43">
        <v>76</v>
      </c>
      <c r="G46" s="43">
        <v>54</v>
      </c>
      <c r="H46" s="51">
        <f t="shared" ref="H46:H54" si="8">SUM(D46:G46)</f>
        <v>250</v>
      </c>
    </row>
    <row r="47" spans="1:12" ht="45.75" customHeight="1">
      <c r="A47" s="81"/>
      <c r="B47" s="74" t="s">
        <v>85</v>
      </c>
      <c r="C47" s="74"/>
      <c r="D47" s="43">
        <v>24</v>
      </c>
      <c r="E47" s="43">
        <v>101</v>
      </c>
      <c r="F47" s="43">
        <v>76</v>
      </c>
      <c r="G47" s="43">
        <v>54</v>
      </c>
      <c r="H47" s="51">
        <f t="shared" si="8"/>
        <v>255</v>
      </c>
    </row>
    <row r="48" spans="1:12" ht="30" customHeight="1">
      <c r="A48" s="81"/>
      <c r="B48" s="74" t="s">
        <v>104</v>
      </c>
      <c r="C48" s="74"/>
      <c r="D48" s="43">
        <v>16</v>
      </c>
      <c r="E48" s="43">
        <v>101</v>
      </c>
      <c r="F48" s="43">
        <v>76</v>
      </c>
      <c r="G48" s="43">
        <v>54</v>
      </c>
      <c r="H48" s="51">
        <f t="shared" si="8"/>
        <v>247</v>
      </c>
      <c r="I48" s="9"/>
    </row>
    <row r="49" spans="1:10" ht="39" customHeight="1">
      <c r="A49" s="81"/>
      <c r="B49" s="74" t="s">
        <v>106</v>
      </c>
      <c r="C49" s="74"/>
      <c r="D49" s="43">
        <v>19</v>
      </c>
      <c r="E49" s="43">
        <v>100</v>
      </c>
      <c r="F49" s="43">
        <v>76</v>
      </c>
      <c r="G49" s="43">
        <v>54</v>
      </c>
      <c r="H49" s="51">
        <f t="shared" si="8"/>
        <v>249</v>
      </c>
      <c r="I49" s="9"/>
    </row>
    <row r="50" spans="1:10" ht="41.25" customHeight="1">
      <c r="A50" s="81"/>
      <c r="B50" s="74" t="s">
        <v>107</v>
      </c>
      <c r="C50" s="74"/>
      <c r="D50" s="43">
        <v>26</v>
      </c>
      <c r="E50" s="43">
        <v>101</v>
      </c>
      <c r="F50" s="43">
        <v>76</v>
      </c>
      <c r="G50" s="43">
        <v>54</v>
      </c>
      <c r="H50" s="51">
        <f t="shared" si="8"/>
        <v>257</v>
      </c>
      <c r="J50" s="25"/>
    </row>
    <row r="51" spans="1:10" ht="38.25" customHeight="1">
      <c r="A51" s="81"/>
      <c r="B51" s="74" t="s">
        <v>105</v>
      </c>
      <c r="C51" s="74"/>
      <c r="D51" s="51">
        <v>0</v>
      </c>
      <c r="E51" s="51">
        <v>0</v>
      </c>
      <c r="F51" s="43">
        <v>76</v>
      </c>
      <c r="G51" s="43">
        <v>54</v>
      </c>
      <c r="H51" s="51">
        <f t="shared" si="8"/>
        <v>130</v>
      </c>
      <c r="J51" s="26"/>
    </row>
    <row r="52" spans="1:10" ht="37.5" customHeight="1">
      <c r="A52" s="81"/>
      <c r="B52" s="74" t="s">
        <v>108</v>
      </c>
      <c r="C52" s="74"/>
      <c r="D52" s="51">
        <v>0</v>
      </c>
      <c r="E52" s="51">
        <v>0</v>
      </c>
      <c r="F52" s="43">
        <v>76</v>
      </c>
      <c r="G52" s="43">
        <v>54</v>
      </c>
      <c r="H52" s="51">
        <f t="shared" si="8"/>
        <v>130</v>
      </c>
      <c r="J52" s="25"/>
    </row>
    <row r="53" spans="1:10" ht="29.25" customHeight="1">
      <c r="A53" s="81"/>
      <c r="B53" s="74" t="s">
        <v>109</v>
      </c>
      <c r="C53" s="74"/>
      <c r="D53" s="51">
        <v>0</v>
      </c>
      <c r="E53" s="51">
        <v>0</v>
      </c>
      <c r="F53" s="43">
        <v>76</v>
      </c>
      <c r="G53" s="43">
        <v>54</v>
      </c>
      <c r="H53" s="51">
        <f t="shared" si="8"/>
        <v>130</v>
      </c>
    </row>
    <row r="54" spans="1:10" ht="28.5" customHeight="1">
      <c r="A54" s="81"/>
      <c r="B54" s="74" t="s">
        <v>110</v>
      </c>
      <c r="C54" s="74"/>
      <c r="D54" s="51">
        <v>0</v>
      </c>
      <c r="E54" s="51">
        <v>0</v>
      </c>
      <c r="F54" s="51">
        <v>76</v>
      </c>
      <c r="G54" s="43">
        <v>54</v>
      </c>
      <c r="H54" s="51">
        <f t="shared" si="8"/>
        <v>130</v>
      </c>
    </row>
    <row r="55" spans="1:10">
      <c r="A55" s="18"/>
      <c r="B55" s="3"/>
      <c r="D55" s="3"/>
      <c r="E55" s="3"/>
      <c r="F55" s="9"/>
      <c r="G55" s="3"/>
      <c r="H55" s="3"/>
    </row>
    <row r="56" spans="1:10">
      <c r="A56" s="3"/>
      <c r="B56" s="3"/>
      <c r="D56" s="3"/>
      <c r="E56" s="3"/>
      <c r="F56" s="3"/>
      <c r="G56" s="3"/>
      <c r="H56" s="3"/>
    </row>
    <row r="57" spans="1:10">
      <c r="A57" s="3"/>
      <c r="B57" s="3"/>
      <c r="D57" s="3"/>
      <c r="E57" s="3"/>
      <c r="F57" s="3"/>
      <c r="G57" s="3"/>
      <c r="H57" s="3"/>
    </row>
    <row r="58" spans="1:10">
      <c r="A58" s="3"/>
      <c r="B58" s="3"/>
      <c r="E58" s="3"/>
      <c r="F58" s="3"/>
      <c r="G58" s="3"/>
      <c r="H58" s="3"/>
    </row>
    <row r="59" spans="1:10">
      <c r="A59" s="3"/>
      <c r="B59" s="3"/>
    </row>
    <row r="60" spans="1:10">
      <c r="B60" s="3"/>
    </row>
  </sheetData>
  <mergeCells count="29">
    <mergeCell ref="B54:C54"/>
    <mergeCell ref="A46:A54"/>
    <mergeCell ref="B52:C52"/>
    <mergeCell ref="B49:C49"/>
    <mergeCell ref="B53:C53"/>
    <mergeCell ref="B51:C51"/>
    <mergeCell ref="B48:C48"/>
    <mergeCell ref="B47:C47"/>
    <mergeCell ref="B46:C46"/>
    <mergeCell ref="B50:C50"/>
    <mergeCell ref="A1:H1"/>
    <mergeCell ref="D2:H2"/>
    <mergeCell ref="B4:B17"/>
    <mergeCell ref="A2:A3"/>
    <mergeCell ref="B2:C3"/>
    <mergeCell ref="A4:A37"/>
    <mergeCell ref="B28:B34"/>
    <mergeCell ref="B18:B23"/>
    <mergeCell ref="B24:B27"/>
    <mergeCell ref="B35:B37"/>
    <mergeCell ref="B44:C44"/>
    <mergeCell ref="A44:A45"/>
    <mergeCell ref="B38:C38"/>
    <mergeCell ref="B41:C41"/>
    <mergeCell ref="B42:C42"/>
    <mergeCell ref="A38:A43"/>
    <mergeCell ref="B39:C39"/>
    <mergeCell ref="B40:C40"/>
    <mergeCell ref="B43:C4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topLeftCell="A2" zoomScale="80" zoomScaleNormal="80" workbookViewId="0">
      <selection activeCell="H27" sqref="H27"/>
    </sheetView>
  </sheetViews>
  <sheetFormatPr baseColWidth="10" defaultColWidth="0" defaultRowHeight="14.25"/>
  <cols>
    <col min="1" max="1" width="48.42578125" style="1" customWidth="1"/>
    <col min="2" max="2" width="34.28515625" style="1" customWidth="1"/>
    <col min="3" max="3" width="29.28515625" style="1" customWidth="1"/>
    <col min="4" max="7" width="4.5703125" style="1" bestFit="1" customWidth="1"/>
    <col min="8" max="8" width="8.7109375" style="1" customWidth="1"/>
    <col min="9" max="9" width="11.42578125" style="1" customWidth="1"/>
    <col min="10" max="10" width="35.42578125" style="1" customWidth="1"/>
    <col min="11" max="11" width="31.85546875" style="1" hidden="1" customWidth="1"/>
    <col min="12" max="16384" width="11.42578125" style="1" hidden="1"/>
  </cols>
  <sheetData>
    <row r="1" spans="1:8" ht="45.75" hidden="1" customHeight="1">
      <c r="A1" s="83" t="s">
        <v>48</v>
      </c>
      <c r="B1" s="83"/>
      <c r="C1" s="83"/>
      <c r="D1" s="83"/>
      <c r="E1" s="83"/>
      <c r="F1" s="83"/>
      <c r="G1" s="83"/>
      <c r="H1" s="83"/>
    </row>
    <row r="2" spans="1:8" ht="24.75" customHeight="1">
      <c r="A2" s="85" t="s">
        <v>38</v>
      </c>
      <c r="B2" s="85"/>
      <c r="C2" s="85"/>
      <c r="D2" s="85"/>
      <c r="E2" s="85"/>
      <c r="F2" s="85"/>
      <c r="G2" s="85"/>
      <c r="H2" s="85"/>
    </row>
    <row r="3" spans="1:8">
      <c r="A3" s="86" t="s">
        <v>37</v>
      </c>
      <c r="B3" s="86" t="s">
        <v>0</v>
      </c>
      <c r="C3" s="86"/>
      <c r="D3" s="86">
        <v>2022</v>
      </c>
      <c r="E3" s="86"/>
      <c r="F3" s="86"/>
      <c r="G3" s="86"/>
      <c r="H3" s="86"/>
    </row>
    <row r="4" spans="1:8" ht="18.75" customHeight="1">
      <c r="A4" s="86"/>
      <c r="B4" s="86"/>
      <c r="C4" s="86"/>
      <c r="D4" s="39" t="s">
        <v>44</v>
      </c>
      <c r="E4" s="39" t="s">
        <v>45</v>
      </c>
      <c r="F4" s="39" t="s">
        <v>46</v>
      </c>
      <c r="G4" s="39" t="s">
        <v>47</v>
      </c>
      <c r="H4" s="39" t="s">
        <v>1</v>
      </c>
    </row>
    <row r="5" spans="1:8" ht="15" customHeight="1">
      <c r="A5" s="73" t="s">
        <v>74</v>
      </c>
      <c r="B5" s="87" t="s">
        <v>2</v>
      </c>
      <c r="C5" s="50" t="s">
        <v>3</v>
      </c>
      <c r="D5" s="53"/>
      <c r="E5" s="54"/>
      <c r="F5" s="43"/>
      <c r="G5" s="43">
        <v>0</v>
      </c>
      <c r="H5" s="43">
        <f>SUM(D5:G5)</f>
        <v>0</v>
      </c>
    </row>
    <row r="6" spans="1:8">
      <c r="A6" s="73"/>
      <c r="B6" s="87"/>
      <c r="C6" s="50" t="s">
        <v>4</v>
      </c>
      <c r="D6" s="53"/>
      <c r="E6" s="54"/>
      <c r="F6" s="43"/>
      <c r="G6" s="43">
        <v>0</v>
      </c>
      <c r="H6" s="43">
        <f t="shared" ref="H6:H18" si="0">SUM(D6:G6)</f>
        <v>0</v>
      </c>
    </row>
    <row r="7" spans="1:8">
      <c r="A7" s="73"/>
      <c r="B7" s="87"/>
      <c r="C7" s="50" t="s">
        <v>5</v>
      </c>
      <c r="D7" s="53"/>
      <c r="E7" s="54"/>
      <c r="F7" s="43"/>
      <c r="G7" s="43">
        <v>0</v>
      </c>
      <c r="H7" s="43">
        <f t="shared" si="0"/>
        <v>0</v>
      </c>
    </row>
    <row r="8" spans="1:8">
      <c r="A8" s="73"/>
      <c r="B8" s="87"/>
      <c r="C8" s="50" t="s">
        <v>6</v>
      </c>
      <c r="D8" s="53"/>
      <c r="E8" s="54"/>
      <c r="F8" s="43"/>
      <c r="G8" s="43">
        <v>42</v>
      </c>
      <c r="H8" s="43">
        <f t="shared" si="0"/>
        <v>42</v>
      </c>
    </row>
    <row r="9" spans="1:8">
      <c r="A9" s="73"/>
      <c r="B9" s="87"/>
      <c r="C9" s="50" t="s">
        <v>7</v>
      </c>
      <c r="D9" s="53"/>
      <c r="E9" s="54"/>
      <c r="F9" s="43"/>
      <c r="G9" s="43">
        <v>0</v>
      </c>
      <c r="H9" s="43">
        <f t="shared" si="0"/>
        <v>0</v>
      </c>
    </row>
    <row r="10" spans="1:8">
      <c r="A10" s="73"/>
      <c r="B10" s="87"/>
      <c r="C10" s="50" t="s">
        <v>8</v>
      </c>
      <c r="D10" s="53"/>
      <c r="E10" s="54"/>
      <c r="F10" s="43"/>
      <c r="G10" s="43">
        <v>0</v>
      </c>
      <c r="H10" s="43">
        <f t="shared" si="0"/>
        <v>0</v>
      </c>
    </row>
    <row r="11" spans="1:8">
      <c r="A11" s="73"/>
      <c r="B11" s="87"/>
      <c r="C11" s="50" t="s">
        <v>9</v>
      </c>
      <c r="D11" s="53"/>
      <c r="E11" s="54"/>
      <c r="F11" s="43"/>
      <c r="G11" s="43">
        <v>0</v>
      </c>
      <c r="H11" s="43">
        <f t="shared" si="0"/>
        <v>0</v>
      </c>
    </row>
    <row r="12" spans="1:8">
      <c r="A12" s="73"/>
      <c r="B12" s="87"/>
      <c r="C12" s="50" t="s">
        <v>10</v>
      </c>
      <c r="D12" s="53"/>
      <c r="E12" s="54"/>
      <c r="F12" s="43"/>
      <c r="G12" s="43">
        <v>0</v>
      </c>
      <c r="H12" s="43">
        <f t="shared" si="0"/>
        <v>0</v>
      </c>
    </row>
    <row r="13" spans="1:8">
      <c r="A13" s="73"/>
      <c r="B13" s="87"/>
      <c r="C13" s="50" t="s">
        <v>11</v>
      </c>
      <c r="D13" s="53"/>
      <c r="E13" s="54"/>
      <c r="F13" s="43"/>
      <c r="G13" s="43">
        <v>0</v>
      </c>
      <c r="H13" s="43">
        <f t="shared" si="0"/>
        <v>0</v>
      </c>
    </row>
    <row r="14" spans="1:8">
      <c r="A14" s="73"/>
      <c r="B14" s="87"/>
      <c r="C14" s="50" t="s">
        <v>12</v>
      </c>
      <c r="D14" s="53"/>
      <c r="E14" s="54"/>
      <c r="F14" s="43"/>
      <c r="G14" s="43">
        <v>0</v>
      </c>
      <c r="H14" s="43">
        <f t="shared" si="0"/>
        <v>0</v>
      </c>
    </row>
    <row r="15" spans="1:8">
      <c r="A15" s="73"/>
      <c r="B15" s="87"/>
      <c r="C15" s="50" t="s">
        <v>13</v>
      </c>
      <c r="D15" s="53"/>
      <c r="E15" s="54"/>
      <c r="F15" s="43"/>
      <c r="G15" s="43">
        <v>7</v>
      </c>
      <c r="H15" s="43">
        <f t="shared" si="0"/>
        <v>7</v>
      </c>
    </row>
    <row r="16" spans="1:8">
      <c r="A16" s="73"/>
      <c r="B16" s="87"/>
      <c r="C16" s="50" t="s">
        <v>14</v>
      </c>
      <c r="D16" s="53"/>
      <c r="E16" s="54"/>
      <c r="F16" s="43"/>
      <c r="G16" s="43">
        <v>0</v>
      </c>
      <c r="H16" s="43">
        <f t="shared" si="0"/>
        <v>0</v>
      </c>
    </row>
    <row r="17" spans="1:8">
      <c r="A17" s="73"/>
      <c r="B17" s="87"/>
      <c r="C17" s="50" t="s">
        <v>73</v>
      </c>
      <c r="D17" s="53"/>
      <c r="E17" s="54"/>
      <c r="F17" s="43"/>
      <c r="G17" s="43">
        <v>0</v>
      </c>
      <c r="H17" s="43">
        <f t="shared" si="0"/>
        <v>0</v>
      </c>
    </row>
    <row r="18" spans="1:8">
      <c r="A18" s="73"/>
      <c r="B18" s="87"/>
      <c r="C18" s="50" t="s">
        <v>15</v>
      </c>
      <c r="D18" s="53"/>
      <c r="E18" s="43"/>
      <c r="F18" s="55"/>
      <c r="G18" s="43">
        <v>0</v>
      </c>
      <c r="H18" s="43">
        <f t="shared" si="0"/>
        <v>0</v>
      </c>
    </row>
    <row r="19" spans="1:8" s="2" customFormat="1" ht="22.5" customHeight="1">
      <c r="A19" s="88" t="s">
        <v>129</v>
      </c>
      <c r="B19" s="88"/>
      <c r="C19" s="88"/>
      <c r="D19" s="88"/>
      <c r="E19" s="88"/>
      <c r="F19" s="88"/>
      <c r="G19" s="88"/>
      <c r="H19" s="88"/>
    </row>
    <row r="20" spans="1:8" s="2" customFormat="1" ht="21.75" customHeight="1">
      <c r="A20" s="56"/>
      <c r="B20" s="56"/>
      <c r="C20" s="57"/>
      <c r="D20" s="57"/>
      <c r="E20" s="57"/>
      <c r="F20" s="57"/>
      <c r="G20" s="57"/>
      <c r="H20" s="57"/>
    </row>
    <row r="21" spans="1:8" ht="32.25" customHeight="1">
      <c r="A21" s="84" t="s">
        <v>113</v>
      </c>
      <c r="B21" s="84"/>
      <c r="C21" s="57"/>
      <c r="D21" s="58"/>
      <c r="E21" s="58"/>
      <c r="F21" s="58"/>
      <c r="G21" s="58"/>
      <c r="H21" s="58"/>
    </row>
    <row r="22" spans="1:8" ht="21" customHeight="1">
      <c r="A22" s="59" t="s">
        <v>39</v>
      </c>
      <c r="B22" s="59" t="s">
        <v>1</v>
      </c>
      <c r="C22" s="58"/>
      <c r="D22" s="58"/>
      <c r="E22" s="58"/>
      <c r="F22" s="58"/>
      <c r="G22" s="58"/>
      <c r="H22" s="58"/>
    </row>
    <row r="23" spans="1:8" ht="21" customHeight="1">
      <c r="A23" s="28" t="s">
        <v>3</v>
      </c>
      <c r="B23" s="43">
        <v>0</v>
      </c>
      <c r="C23" s="58"/>
      <c r="D23" s="58"/>
      <c r="E23" s="58"/>
      <c r="F23" s="58"/>
      <c r="G23" s="58"/>
      <c r="H23" s="58"/>
    </row>
    <row r="24" spans="1:8" ht="21" customHeight="1">
      <c r="A24" s="28" t="s">
        <v>4</v>
      </c>
      <c r="B24" s="43">
        <v>0</v>
      </c>
      <c r="C24" s="58"/>
      <c r="D24" s="58"/>
      <c r="E24" s="58"/>
      <c r="F24" s="58"/>
      <c r="G24" s="58"/>
      <c r="H24" s="58"/>
    </row>
    <row r="25" spans="1:8" ht="21" customHeight="1">
      <c r="A25" s="28" t="s">
        <v>5</v>
      </c>
      <c r="B25" s="43">
        <v>0</v>
      </c>
      <c r="C25" s="58"/>
      <c r="D25" s="58"/>
      <c r="E25" s="58"/>
      <c r="F25" s="58"/>
      <c r="G25" s="58"/>
      <c r="H25" s="58"/>
    </row>
    <row r="26" spans="1:8" ht="21" customHeight="1">
      <c r="A26" s="28" t="s">
        <v>6</v>
      </c>
      <c r="B26" s="43">
        <v>42</v>
      </c>
      <c r="C26" s="58"/>
      <c r="D26" s="58"/>
      <c r="E26" s="58"/>
      <c r="F26" s="58"/>
      <c r="G26" s="58"/>
      <c r="H26" s="58"/>
    </row>
    <row r="27" spans="1:8" ht="21" customHeight="1">
      <c r="A27" s="28" t="s">
        <v>7</v>
      </c>
      <c r="B27" s="43">
        <v>0</v>
      </c>
      <c r="C27" s="58"/>
      <c r="D27" s="58"/>
      <c r="E27" s="58"/>
      <c r="F27" s="58"/>
      <c r="G27" s="58"/>
      <c r="H27" s="58"/>
    </row>
    <row r="28" spans="1:8" ht="21" customHeight="1">
      <c r="A28" s="28" t="s">
        <v>8</v>
      </c>
      <c r="B28" s="43">
        <v>0</v>
      </c>
      <c r="C28" s="58"/>
      <c r="D28" s="58"/>
      <c r="E28" s="58"/>
      <c r="F28" s="58"/>
      <c r="G28" s="58"/>
      <c r="H28" s="58"/>
    </row>
    <row r="29" spans="1:8" ht="21" customHeight="1">
      <c r="A29" s="28" t="s">
        <v>9</v>
      </c>
      <c r="B29" s="43">
        <v>0</v>
      </c>
      <c r="C29" s="58"/>
      <c r="D29" s="58"/>
      <c r="E29" s="58"/>
      <c r="F29" s="58"/>
      <c r="G29" s="58"/>
      <c r="H29" s="58"/>
    </row>
    <row r="30" spans="1:8" ht="21" customHeight="1">
      <c r="A30" s="28" t="s">
        <v>10</v>
      </c>
      <c r="B30" s="43">
        <v>0</v>
      </c>
      <c r="C30" s="58"/>
      <c r="D30" s="58"/>
      <c r="E30" s="58"/>
      <c r="F30" s="58"/>
      <c r="G30" s="58"/>
      <c r="H30" s="58"/>
    </row>
    <row r="31" spans="1:8" ht="21" customHeight="1">
      <c r="A31" s="28" t="s">
        <v>11</v>
      </c>
      <c r="B31" s="43">
        <v>0</v>
      </c>
      <c r="C31" s="58"/>
      <c r="D31" s="58"/>
      <c r="E31" s="58"/>
      <c r="F31" s="58"/>
      <c r="G31" s="58"/>
      <c r="H31" s="58"/>
    </row>
    <row r="32" spans="1:8" ht="21" customHeight="1">
      <c r="A32" s="28" t="s">
        <v>12</v>
      </c>
      <c r="B32" s="43">
        <v>0</v>
      </c>
      <c r="C32" s="54"/>
      <c r="D32" s="54"/>
      <c r="E32" s="54"/>
      <c r="F32" s="54"/>
      <c r="G32" s="54"/>
      <c r="H32" s="58"/>
    </row>
    <row r="33" spans="1:8" ht="21" customHeight="1">
      <c r="A33" s="28" t="s">
        <v>13</v>
      </c>
      <c r="B33" s="43">
        <v>7</v>
      </c>
      <c r="C33" s="54"/>
      <c r="D33" s="54"/>
      <c r="E33" s="54"/>
      <c r="F33" s="54"/>
      <c r="G33" s="54"/>
      <c r="H33" s="58"/>
    </row>
    <row r="34" spans="1:8" ht="21" customHeight="1">
      <c r="A34" s="28" t="s">
        <v>14</v>
      </c>
      <c r="B34" s="43">
        <v>0</v>
      </c>
      <c r="C34" s="54"/>
      <c r="D34" s="54"/>
      <c r="E34" s="54"/>
      <c r="F34" s="54"/>
      <c r="G34" s="54"/>
      <c r="H34" s="58"/>
    </row>
    <row r="35" spans="1:8">
      <c r="A35" s="28" t="s">
        <v>73</v>
      </c>
      <c r="B35" s="43">
        <v>0</v>
      </c>
      <c r="C35" s="58"/>
      <c r="D35" s="54"/>
      <c r="E35" s="54"/>
      <c r="F35" s="54"/>
      <c r="G35" s="54"/>
      <c r="H35" s="54"/>
    </row>
    <row r="36" spans="1:8">
      <c r="A36" s="28" t="s">
        <v>15</v>
      </c>
      <c r="B36" s="43">
        <v>0</v>
      </c>
      <c r="C36" s="54"/>
      <c r="D36" s="54"/>
      <c r="E36" s="54"/>
      <c r="F36" s="54"/>
      <c r="G36" s="54"/>
      <c r="H36" s="54"/>
    </row>
    <row r="37" spans="1:8">
      <c r="A37" s="60" t="s">
        <v>1</v>
      </c>
      <c r="B37" s="59">
        <f>B23+B24+B25+B26+B27+B28+B29+B30+B31+B32+B33+B34+B35+B36</f>
        <v>49</v>
      </c>
      <c r="C37" s="54"/>
      <c r="D37" s="54"/>
      <c r="E37" s="54"/>
      <c r="F37" s="54"/>
      <c r="G37" s="54"/>
      <c r="H37" s="54"/>
    </row>
    <row r="38" spans="1:8" ht="29.25" customHeight="1">
      <c r="A38" s="82" t="s">
        <v>129</v>
      </c>
      <c r="B38" s="82"/>
      <c r="C38" s="29"/>
      <c r="D38" s="29"/>
      <c r="E38" s="29"/>
      <c r="F38" s="29"/>
      <c r="G38" s="29"/>
      <c r="H38" s="29"/>
    </row>
  </sheetData>
  <mergeCells count="10">
    <mergeCell ref="A38:B38"/>
    <mergeCell ref="A1:H1"/>
    <mergeCell ref="A21:B21"/>
    <mergeCell ref="A2:H2"/>
    <mergeCell ref="A3:A4"/>
    <mergeCell ref="B3:C4"/>
    <mergeCell ref="D3:H3"/>
    <mergeCell ref="A5:A18"/>
    <mergeCell ref="B5:B18"/>
    <mergeCell ref="A19:H19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1"/>
  <sheetViews>
    <sheetView showGridLines="0" topLeftCell="A2" zoomScale="80" zoomScaleNormal="80" workbookViewId="0">
      <selection activeCell="A2" sqref="A2:H25"/>
    </sheetView>
  </sheetViews>
  <sheetFormatPr baseColWidth="10" defaultColWidth="0" defaultRowHeight="15"/>
  <cols>
    <col min="1" max="1" width="22.5703125" style="3" customWidth="1"/>
    <col min="2" max="2" width="53" style="3" customWidth="1"/>
    <col min="3" max="3" width="30.28515625" style="3" bestFit="1" customWidth="1"/>
    <col min="4" max="7" width="5.42578125" style="3" customWidth="1"/>
    <col min="8" max="8" width="7.85546875" style="3" customWidth="1"/>
    <col min="9" max="9" width="7" style="3" customWidth="1"/>
    <col min="10" max="11" width="11.42578125" style="3" customWidth="1"/>
    <col min="12" max="16384" width="11.42578125" style="3" hidden="1"/>
  </cols>
  <sheetData>
    <row r="1" spans="1:8" ht="51.75" hidden="1" customHeight="1">
      <c r="A1" s="30"/>
      <c r="B1" s="90" t="s">
        <v>48</v>
      </c>
      <c r="C1" s="90"/>
      <c r="D1" s="27"/>
      <c r="E1" s="27"/>
      <c r="F1" s="27"/>
      <c r="G1" s="27"/>
      <c r="H1" s="27"/>
    </row>
    <row r="2" spans="1:8" ht="33" customHeight="1">
      <c r="A2" s="91" t="s">
        <v>38</v>
      </c>
      <c r="B2" s="91"/>
      <c r="C2" s="91"/>
      <c r="D2" s="91"/>
      <c r="E2" s="91"/>
      <c r="F2" s="91"/>
      <c r="G2" s="91"/>
      <c r="H2" s="91"/>
    </row>
    <row r="3" spans="1:8">
      <c r="A3" s="86" t="s">
        <v>37</v>
      </c>
      <c r="B3" s="86" t="s">
        <v>0</v>
      </c>
      <c r="C3" s="86"/>
      <c r="D3" s="86">
        <v>2022</v>
      </c>
      <c r="E3" s="86"/>
      <c r="F3" s="86"/>
      <c r="G3" s="86"/>
      <c r="H3" s="86"/>
    </row>
    <row r="4" spans="1:8">
      <c r="A4" s="86"/>
      <c r="B4" s="86"/>
      <c r="C4" s="86"/>
      <c r="D4" s="39" t="s">
        <v>44</v>
      </c>
      <c r="E4" s="39" t="s">
        <v>45</v>
      </c>
      <c r="F4" s="39" t="s">
        <v>46</v>
      </c>
      <c r="G4" s="39" t="s">
        <v>47</v>
      </c>
      <c r="H4" s="39" t="s">
        <v>1</v>
      </c>
    </row>
    <row r="5" spans="1:8" ht="22.5" customHeight="1">
      <c r="A5" s="87" t="s">
        <v>36</v>
      </c>
      <c r="B5" s="89" t="s">
        <v>16</v>
      </c>
      <c r="C5" s="31" t="s">
        <v>17</v>
      </c>
      <c r="D5" s="39"/>
      <c r="E5" s="62"/>
      <c r="F5" s="62"/>
      <c r="G5" s="39">
        <v>4</v>
      </c>
      <c r="H5" s="39">
        <f t="shared" ref="H5:H24" si="0">SUM(G5:G5)</f>
        <v>4</v>
      </c>
    </row>
    <row r="6" spans="1:8" ht="29.25" customHeight="1">
      <c r="A6" s="87"/>
      <c r="B6" s="89"/>
      <c r="C6" s="31" t="s">
        <v>68</v>
      </c>
      <c r="D6" s="39"/>
      <c r="E6" s="62"/>
      <c r="F6" s="62"/>
      <c r="G6" s="39">
        <v>36</v>
      </c>
      <c r="H6" s="39">
        <f t="shared" si="0"/>
        <v>36</v>
      </c>
    </row>
    <row r="7" spans="1:8">
      <c r="A7" s="87"/>
      <c r="B7" s="89"/>
      <c r="C7" s="31" t="s">
        <v>18</v>
      </c>
      <c r="D7" s="39"/>
      <c r="E7" s="62"/>
      <c r="F7" s="62"/>
      <c r="G7" s="39">
        <v>11</v>
      </c>
      <c r="H7" s="39">
        <f t="shared" si="0"/>
        <v>11</v>
      </c>
    </row>
    <row r="8" spans="1:8">
      <c r="A8" s="87"/>
      <c r="B8" s="89"/>
      <c r="C8" s="31" t="s">
        <v>19</v>
      </c>
      <c r="D8" s="39"/>
      <c r="E8" s="62"/>
      <c r="F8" s="62"/>
      <c r="G8" s="39">
        <v>1</v>
      </c>
      <c r="H8" s="39">
        <f t="shared" si="0"/>
        <v>1</v>
      </c>
    </row>
    <row r="9" spans="1:8">
      <c r="A9" s="87"/>
      <c r="B9" s="89"/>
      <c r="C9" s="31" t="s">
        <v>20</v>
      </c>
      <c r="D9" s="39"/>
      <c r="E9" s="62"/>
      <c r="F9" s="62"/>
      <c r="G9" s="39">
        <v>0</v>
      </c>
      <c r="H9" s="39">
        <f t="shared" si="0"/>
        <v>0</v>
      </c>
    </row>
    <row r="10" spans="1:8" ht="17.25" customHeight="1">
      <c r="A10" s="87"/>
      <c r="B10" s="89"/>
      <c r="C10" s="31" t="s">
        <v>21</v>
      </c>
      <c r="D10" s="39"/>
      <c r="E10" s="62"/>
      <c r="F10" s="62"/>
      <c r="G10" s="39">
        <v>0</v>
      </c>
      <c r="H10" s="39">
        <f t="shared" si="0"/>
        <v>0</v>
      </c>
    </row>
    <row r="11" spans="1:8" ht="30" customHeight="1">
      <c r="A11" s="87"/>
      <c r="B11" s="89" t="s">
        <v>58</v>
      </c>
      <c r="C11" s="31" t="s">
        <v>59</v>
      </c>
      <c r="D11" s="39"/>
      <c r="E11" s="62"/>
      <c r="F11" s="62"/>
      <c r="G11" s="39">
        <v>0</v>
      </c>
      <c r="H11" s="39">
        <f t="shared" si="0"/>
        <v>0</v>
      </c>
    </row>
    <row r="12" spans="1:8" ht="29.25" customHeight="1">
      <c r="A12" s="87"/>
      <c r="B12" s="89"/>
      <c r="C12" s="31" t="s">
        <v>60</v>
      </c>
      <c r="D12" s="39"/>
      <c r="E12" s="62"/>
      <c r="F12" s="62"/>
      <c r="G12" s="39">
        <v>0</v>
      </c>
      <c r="H12" s="39">
        <f t="shared" si="0"/>
        <v>0</v>
      </c>
    </row>
    <row r="13" spans="1:8" ht="25.5" customHeight="1">
      <c r="A13" s="87"/>
      <c r="B13" s="89"/>
      <c r="C13" s="31" t="s">
        <v>61</v>
      </c>
      <c r="D13" s="39"/>
      <c r="E13" s="62"/>
      <c r="F13" s="62"/>
      <c r="G13" s="39">
        <v>0</v>
      </c>
      <c r="H13" s="39">
        <f t="shared" si="0"/>
        <v>0</v>
      </c>
    </row>
    <row r="14" spans="1:8" ht="21.75" customHeight="1">
      <c r="A14" s="87"/>
      <c r="B14" s="89"/>
      <c r="C14" s="31" t="s">
        <v>62</v>
      </c>
      <c r="D14" s="39"/>
      <c r="E14" s="62"/>
      <c r="F14" s="62"/>
      <c r="G14" s="39">
        <v>0</v>
      </c>
      <c r="H14" s="39">
        <f t="shared" si="0"/>
        <v>0</v>
      </c>
    </row>
    <row r="15" spans="1:8" ht="26.25" customHeight="1">
      <c r="A15" s="87"/>
      <c r="B15" s="89" t="s">
        <v>22</v>
      </c>
      <c r="C15" s="31" t="s">
        <v>23</v>
      </c>
      <c r="D15" s="39"/>
      <c r="E15" s="62"/>
      <c r="F15" s="62"/>
      <c r="G15" s="39">
        <v>12</v>
      </c>
      <c r="H15" s="39">
        <f t="shared" si="0"/>
        <v>12</v>
      </c>
    </row>
    <row r="16" spans="1:8">
      <c r="A16" s="87"/>
      <c r="B16" s="89"/>
      <c r="C16" s="31" t="s">
        <v>24</v>
      </c>
      <c r="D16" s="39"/>
      <c r="E16" s="62"/>
      <c r="F16" s="62"/>
      <c r="G16" s="39">
        <v>0</v>
      </c>
      <c r="H16" s="39">
        <f t="shared" si="0"/>
        <v>0</v>
      </c>
    </row>
    <row r="17" spans="1:8">
      <c r="A17" s="87"/>
      <c r="B17" s="89"/>
      <c r="C17" s="31" t="s">
        <v>25</v>
      </c>
      <c r="D17" s="39"/>
      <c r="E17" s="62"/>
      <c r="F17" s="62"/>
      <c r="G17" s="39">
        <v>0</v>
      </c>
      <c r="H17" s="39">
        <f t="shared" si="0"/>
        <v>0</v>
      </c>
    </row>
    <row r="18" spans="1:8">
      <c r="A18" s="87"/>
      <c r="B18" s="89"/>
      <c r="C18" s="31" t="s">
        <v>54</v>
      </c>
      <c r="D18" s="39"/>
      <c r="E18" s="62"/>
      <c r="F18" s="62"/>
      <c r="G18" s="39">
        <v>8</v>
      </c>
      <c r="H18" s="39">
        <f t="shared" si="0"/>
        <v>8</v>
      </c>
    </row>
    <row r="19" spans="1:8">
      <c r="A19" s="87"/>
      <c r="B19" s="89"/>
      <c r="C19" s="31" t="s">
        <v>26</v>
      </c>
      <c r="D19" s="39"/>
      <c r="E19" s="62"/>
      <c r="F19" s="62"/>
      <c r="G19" s="39">
        <v>1</v>
      </c>
      <c r="H19" s="39">
        <f t="shared" si="0"/>
        <v>1</v>
      </c>
    </row>
    <row r="20" spans="1:8">
      <c r="A20" s="87"/>
      <c r="B20" s="89"/>
      <c r="C20" s="31" t="s">
        <v>27</v>
      </c>
      <c r="D20" s="39"/>
      <c r="E20" s="62"/>
      <c r="F20" s="62"/>
      <c r="G20" s="39">
        <v>8</v>
      </c>
      <c r="H20" s="39">
        <f t="shared" si="0"/>
        <v>8</v>
      </c>
    </row>
    <row r="21" spans="1:8" ht="30.75" customHeight="1">
      <c r="A21" s="87"/>
      <c r="B21" s="89"/>
      <c r="C21" s="31" t="s">
        <v>80</v>
      </c>
      <c r="D21" s="39"/>
      <c r="E21" s="62"/>
      <c r="F21" s="62"/>
      <c r="G21" s="39">
        <v>0</v>
      </c>
      <c r="H21" s="39">
        <f t="shared" si="0"/>
        <v>0</v>
      </c>
    </row>
    <row r="22" spans="1:8" ht="29.25" customHeight="1">
      <c r="A22" s="87"/>
      <c r="B22" s="89" t="s">
        <v>69</v>
      </c>
      <c r="C22" s="31" t="s">
        <v>70</v>
      </c>
      <c r="D22" s="39"/>
      <c r="E22" s="62"/>
      <c r="F22" s="62"/>
      <c r="G22" s="39">
        <v>114</v>
      </c>
      <c r="H22" s="39">
        <f t="shared" si="0"/>
        <v>114</v>
      </c>
    </row>
    <row r="23" spans="1:8" ht="25.5">
      <c r="A23" s="87"/>
      <c r="B23" s="89"/>
      <c r="C23" s="31" t="s">
        <v>71</v>
      </c>
      <c r="D23" s="39"/>
      <c r="E23" s="62"/>
      <c r="F23" s="62"/>
      <c r="G23" s="39">
        <v>51</v>
      </c>
      <c r="H23" s="39">
        <f t="shared" si="0"/>
        <v>51</v>
      </c>
    </row>
    <row r="24" spans="1:8" ht="15.75" customHeight="1">
      <c r="A24" s="87"/>
      <c r="B24" s="89"/>
      <c r="C24" s="31" t="s">
        <v>72</v>
      </c>
      <c r="D24" s="63"/>
      <c r="E24" s="62"/>
      <c r="F24" s="62"/>
      <c r="G24" s="39">
        <v>73</v>
      </c>
      <c r="H24" s="39">
        <f t="shared" si="0"/>
        <v>73</v>
      </c>
    </row>
    <row r="25" spans="1:8" ht="15.75" customHeight="1">
      <c r="A25" s="82" t="s">
        <v>129</v>
      </c>
      <c r="B25" s="82"/>
      <c r="C25" s="82"/>
      <c r="D25" s="82"/>
      <c r="E25" s="82"/>
      <c r="F25" s="82"/>
      <c r="G25" s="82"/>
      <c r="H25" s="82"/>
    </row>
    <row r="26" spans="1:8">
      <c r="C26" s="13"/>
    </row>
    <row r="31" spans="1:8" ht="15.75" customHeight="1"/>
  </sheetData>
  <mergeCells count="11">
    <mergeCell ref="A25:H25"/>
    <mergeCell ref="A5:A24"/>
    <mergeCell ref="B15:B21"/>
    <mergeCell ref="B22:B24"/>
    <mergeCell ref="B1:C1"/>
    <mergeCell ref="B5:B10"/>
    <mergeCell ref="A3:A4"/>
    <mergeCell ref="B3:C4"/>
    <mergeCell ref="D3:H3"/>
    <mergeCell ref="A2:H2"/>
    <mergeCell ref="B11:B14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showGridLines="0" topLeftCell="A2" zoomScale="90" zoomScaleNormal="90" workbookViewId="0">
      <selection activeCell="A2" sqref="A2:H9"/>
    </sheetView>
  </sheetViews>
  <sheetFormatPr baseColWidth="10" defaultColWidth="0" defaultRowHeight="15"/>
  <cols>
    <col min="1" max="1" width="18.28515625" style="3" customWidth="1"/>
    <col min="2" max="2" width="56.5703125" style="3" customWidth="1"/>
    <col min="3" max="6" width="4.42578125" style="3" customWidth="1"/>
    <col min="7" max="7" width="6.5703125" style="3" customWidth="1"/>
    <col min="8" max="10" width="11.42578125" style="3" customWidth="1"/>
    <col min="11" max="16384" width="11.42578125" style="3" hidden="1"/>
  </cols>
  <sheetData>
    <row r="1" spans="1:8" ht="34.5" hidden="1" customHeight="1">
      <c r="A1" s="93" t="s">
        <v>48</v>
      </c>
      <c r="B1" s="93"/>
      <c r="C1" s="93"/>
      <c r="D1" s="93"/>
      <c r="E1" s="93"/>
      <c r="F1" s="93"/>
      <c r="G1" s="93"/>
      <c r="H1" s="27"/>
    </row>
    <row r="2" spans="1:8" ht="27.75" customHeight="1">
      <c r="A2" s="94" t="s">
        <v>38</v>
      </c>
      <c r="B2" s="94"/>
      <c r="C2" s="94"/>
      <c r="D2" s="94"/>
      <c r="E2" s="94"/>
      <c r="F2" s="94"/>
      <c r="G2" s="94"/>
      <c r="H2" s="62"/>
    </row>
    <row r="3" spans="1:8">
      <c r="A3" s="86" t="s">
        <v>37</v>
      </c>
      <c r="B3" s="86" t="s">
        <v>0</v>
      </c>
      <c r="C3" s="86">
        <v>2022</v>
      </c>
      <c r="D3" s="86"/>
      <c r="E3" s="86"/>
      <c r="F3" s="86"/>
      <c r="G3" s="86"/>
      <c r="H3" s="62"/>
    </row>
    <row r="4" spans="1:8">
      <c r="A4" s="86"/>
      <c r="B4" s="86"/>
      <c r="C4" s="39" t="s">
        <v>44</v>
      </c>
      <c r="D4" s="39" t="s">
        <v>45</v>
      </c>
      <c r="E4" s="39" t="s">
        <v>46</v>
      </c>
      <c r="F4" s="39" t="s">
        <v>47</v>
      </c>
      <c r="G4" s="39" t="s">
        <v>1</v>
      </c>
      <c r="H4" s="62"/>
    </row>
    <row r="5" spans="1:8">
      <c r="A5" s="92" t="s">
        <v>34</v>
      </c>
      <c r="B5" s="31" t="s">
        <v>28</v>
      </c>
      <c r="C5" s="39"/>
      <c r="D5" s="39"/>
      <c r="E5" s="62"/>
      <c r="F5" s="39">
        <v>3</v>
      </c>
      <c r="G5" s="39">
        <f>SUM(C5:F5)</f>
        <v>3</v>
      </c>
      <c r="H5" s="62"/>
    </row>
    <row r="6" spans="1:8">
      <c r="A6" s="92"/>
      <c r="B6" s="31" t="s">
        <v>29</v>
      </c>
      <c r="C6" s="39"/>
      <c r="D6" s="62"/>
      <c r="E6" s="62"/>
      <c r="F6" s="39">
        <v>31</v>
      </c>
      <c r="G6" s="39">
        <f>SUM(C6:F6)</f>
        <v>31</v>
      </c>
      <c r="H6" s="62"/>
    </row>
    <row r="7" spans="1:8">
      <c r="A7" s="92"/>
      <c r="B7" s="31" t="s">
        <v>30</v>
      </c>
      <c r="C7" s="39"/>
      <c r="D7" s="62"/>
      <c r="E7" s="62"/>
      <c r="F7" s="39">
        <v>0</v>
      </c>
      <c r="G7" s="39">
        <f>SUM(C7:F7)</f>
        <v>0</v>
      </c>
      <c r="H7" s="62"/>
    </row>
    <row r="8" spans="1:8">
      <c r="A8" s="92"/>
      <c r="B8" s="31" t="s">
        <v>31</v>
      </c>
      <c r="C8" s="39"/>
      <c r="D8" s="39"/>
      <c r="E8" s="62"/>
      <c r="F8" s="39">
        <v>6</v>
      </c>
      <c r="G8" s="39">
        <f>SUM(C8:F8)</f>
        <v>6</v>
      </c>
      <c r="H8" s="62"/>
    </row>
    <row r="9" spans="1:8" ht="25.5" customHeight="1">
      <c r="A9" s="82" t="s">
        <v>130</v>
      </c>
      <c r="B9" s="82"/>
      <c r="C9" s="82"/>
      <c r="D9" s="82"/>
      <c r="E9" s="82"/>
      <c r="F9" s="82"/>
      <c r="G9" s="82"/>
      <c r="H9" s="82"/>
    </row>
    <row r="10" spans="1:8">
      <c r="A10" s="30"/>
      <c r="B10" s="30"/>
      <c r="C10" s="30"/>
      <c r="D10" s="30"/>
      <c r="E10" s="30"/>
      <c r="F10" s="30"/>
      <c r="G10" s="30"/>
      <c r="H10" s="30"/>
    </row>
  </sheetData>
  <mergeCells count="7">
    <mergeCell ref="A9:H9"/>
    <mergeCell ref="A5:A8"/>
    <mergeCell ref="A1:G1"/>
    <mergeCell ref="A2:G2"/>
    <mergeCell ref="A3:A4"/>
    <mergeCell ref="B3:B4"/>
    <mergeCell ref="C3:G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"/>
  <sheetViews>
    <sheetView showGridLines="0" topLeftCell="A2" zoomScale="70" zoomScaleNormal="70" workbookViewId="0">
      <selection activeCell="H18" sqref="H18"/>
    </sheetView>
  </sheetViews>
  <sheetFormatPr baseColWidth="10" defaultColWidth="0" defaultRowHeight="15"/>
  <cols>
    <col min="1" max="1" width="11.42578125" style="3" customWidth="1"/>
    <col min="2" max="2" width="56.140625" style="3" customWidth="1"/>
    <col min="3" max="5" width="5.140625" style="3" bestFit="1" customWidth="1"/>
    <col min="6" max="6" width="4.5703125" style="3" bestFit="1" customWidth="1"/>
    <col min="7" max="7" width="9.85546875" style="3" customWidth="1"/>
    <col min="8" max="8" width="11.42578125" style="3" customWidth="1"/>
    <col min="9" max="9" width="76.7109375" style="3" customWidth="1"/>
    <col min="10" max="12" width="11.5703125" style="3" bestFit="1" customWidth="1"/>
    <col min="13" max="14" width="11.42578125" style="3" customWidth="1"/>
    <col min="15" max="16384" width="11.42578125" style="3" hidden="1"/>
  </cols>
  <sheetData>
    <row r="1" spans="1:12" ht="40.5" hidden="1" customHeight="1">
      <c r="A1" s="93" t="s">
        <v>48</v>
      </c>
      <c r="B1" s="93"/>
      <c r="C1" s="93"/>
      <c r="D1" s="93"/>
      <c r="E1" s="93"/>
      <c r="F1" s="93"/>
      <c r="G1" s="93"/>
      <c r="H1" s="30"/>
      <c r="I1" s="30"/>
      <c r="J1" s="30"/>
      <c r="K1" s="30"/>
      <c r="L1" s="30"/>
    </row>
    <row r="2" spans="1:12" ht="29.25" customHeight="1">
      <c r="A2" s="94" t="s">
        <v>38</v>
      </c>
      <c r="B2" s="94"/>
      <c r="C2" s="94"/>
      <c r="D2" s="94"/>
      <c r="E2" s="94"/>
      <c r="F2" s="94"/>
      <c r="G2" s="94"/>
      <c r="H2" s="62"/>
      <c r="I2" s="95" t="s">
        <v>112</v>
      </c>
      <c r="J2" s="95"/>
      <c r="K2" s="95"/>
      <c r="L2" s="95"/>
    </row>
    <row r="3" spans="1:12">
      <c r="A3" s="86" t="s">
        <v>37</v>
      </c>
      <c r="B3" s="86" t="s">
        <v>0</v>
      </c>
      <c r="C3" s="86">
        <v>2022</v>
      </c>
      <c r="D3" s="86"/>
      <c r="E3" s="86"/>
      <c r="F3" s="86"/>
      <c r="G3" s="86"/>
      <c r="H3" s="62"/>
      <c r="I3" s="96" t="s">
        <v>42</v>
      </c>
      <c r="J3" s="86" t="s">
        <v>43</v>
      </c>
      <c r="K3" s="86"/>
      <c r="L3" s="96" t="s">
        <v>1</v>
      </c>
    </row>
    <row r="4" spans="1:12">
      <c r="A4" s="86"/>
      <c r="B4" s="86"/>
      <c r="C4" s="44" t="s">
        <v>44</v>
      </c>
      <c r="D4" s="44" t="s">
        <v>45</v>
      </c>
      <c r="E4" s="44" t="s">
        <v>46</v>
      </c>
      <c r="F4" s="44" t="s">
        <v>47</v>
      </c>
      <c r="G4" s="44" t="s">
        <v>1</v>
      </c>
      <c r="H4" s="62"/>
      <c r="I4" s="96"/>
      <c r="J4" s="45" t="s">
        <v>40</v>
      </c>
      <c r="K4" s="45" t="s">
        <v>41</v>
      </c>
      <c r="L4" s="96"/>
    </row>
    <row r="5" spans="1:12" ht="30.75" customHeight="1">
      <c r="A5" s="86" t="s">
        <v>35</v>
      </c>
      <c r="B5" s="31" t="s">
        <v>32</v>
      </c>
      <c r="C5" s="44"/>
      <c r="D5" s="44"/>
      <c r="E5" s="44"/>
      <c r="F5" s="44">
        <v>5</v>
      </c>
      <c r="G5" s="44">
        <f>SUM(C5:F5)</f>
        <v>5</v>
      </c>
      <c r="H5" s="62"/>
      <c r="I5" s="61" t="s">
        <v>64</v>
      </c>
      <c r="J5" s="44">
        <v>0</v>
      </c>
      <c r="K5" s="44">
        <v>1</v>
      </c>
      <c r="L5" s="44">
        <v>1</v>
      </c>
    </row>
    <row r="6" spans="1:12" ht="30.75" customHeight="1">
      <c r="A6" s="86"/>
      <c r="B6" s="31" t="s">
        <v>33</v>
      </c>
      <c r="C6" s="44"/>
      <c r="D6" s="44"/>
      <c r="E6" s="44"/>
      <c r="F6" s="44">
        <v>12</v>
      </c>
      <c r="G6" s="44">
        <f>SUM(C6:F6)</f>
        <v>12</v>
      </c>
      <c r="H6" s="62"/>
      <c r="I6" s="31" t="s">
        <v>65</v>
      </c>
      <c r="J6" s="44">
        <v>1</v>
      </c>
      <c r="K6" s="44">
        <v>1</v>
      </c>
      <c r="L6" s="44">
        <f t="shared" ref="L6:L7" si="0">SUM(J6:K6)</f>
        <v>2</v>
      </c>
    </row>
    <row r="7" spans="1:12" ht="30.75" customHeight="1">
      <c r="A7" s="62"/>
      <c r="B7" s="62"/>
      <c r="C7" s="62"/>
      <c r="D7" s="62"/>
      <c r="E7" s="62"/>
      <c r="F7" s="62"/>
      <c r="G7" s="62"/>
      <c r="H7" s="62"/>
      <c r="I7" s="31" t="s">
        <v>66</v>
      </c>
      <c r="J7" s="44">
        <v>0</v>
      </c>
      <c r="K7" s="44">
        <v>1</v>
      </c>
      <c r="L7" s="44">
        <f t="shared" si="0"/>
        <v>1</v>
      </c>
    </row>
    <row r="8" spans="1:12" ht="30.75" customHeight="1">
      <c r="A8" s="62"/>
      <c r="B8" s="33" t="s">
        <v>57</v>
      </c>
      <c r="C8" s="33"/>
      <c r="D8" s="33"/>
      <c r="E8" s="62"/>
      <c r="F8" s="62"/>
      <c r="G8" s="62"/>
      <c r="H8" s="62"/>
      <c r="I8" s="31" t="s">
        <v>82</v>
      </c>
      <c r="J8" s="44">
        <v>0</v>
      </c>
      <c r="K8" s="44">
        <v>3</v>
      </c>
      <c r="L8" s="44">
        <f>SUM(J8:K8)</f>
        <v>3</v>
      </c>
    </row>
    <row r="9" spans="1:12" ht="30.75" customHeight="1">
      <c r="A9" s="62"/>
      <c r="B9" s="33" t="s">
        <v>42</v>
      </c>
      <c r="C9" s="33" t="s">
        <v>49</v>
      </c>
      <c r="D9" s="33"/>
      <c r="E9" s="62"/>
      <c r="F9" s="62"/>
      <c r="G9" s="62"/>
      <c r="H9" s="62"/>
      <c r="I9" s="31" t="s">
        <v>111</v>
      </c>
      <c r="J9" s="44">
        <v>2</v>
      </c>
      <c r="K9" s="44">
        <v>3</v>
      </c>
      <c r="L9" s="44">
        <f>SUM(J9:K9)</f>
        <v>5</v>
      </c>
    </row>
    <row r="10" spans="1:12" ht="30.75" customHeight="1">
      <c r="A10" s="62"/>
      <c r="B10" s="32" t="s">
        <v>56</v>
      </c>
      <c r="C10" s="33">
        <v>4</v>
      </c>
      <c r="D10" s="33"/>
      <c r="E10" s="62"/>
      <c r="F10" s="62"/>
      <c r="G10" s="62"/>
      <c r="H10" s="62"/>
      <c r="I10" s="45" t="s">
        <v>1</v>
      </c>
      <c r="J10" s="45">
        <f>J5+J6+J7+J8+J9</f>
        <v>3</v>
      </c>
      <c r="K10" s="45">
        <f>K5+K6+K7+K8+K9</f>
        <v>9</v>
      </c>
      <c r="L10" s="45">
        <f>L5+L6+L7+L8+L9</f>
        <v>12</v>
      </c>
    </row>
    <row r="11" spans="1:12" ht="30.75" customHeight="1">
      <c r="A11" s="62"/>
      <c r="B11" s="32" t="s">
        <v>67</v>
      </c>
      <c r="C11" s="33">
        <v>1</v>
      </c>
      <c r="D11" s="33"/>
      <c r="E11" s="62"/>
      <c r="F11" s="62"/>
      <c r="G11" s="62"/>
      <c r="H11" s="62"/>
      <c r="I11" s="110" t="s">
        <v>55</v>
      </c>
      <c r="J11" s="110"/>
      <c r="K11" s="110"/>
      <c r="L11" s="110"/>
    </row>
    <row r="12" spans="1:12" ht="30.75" customHeight="1">
      <c r="A12" s="62"/>
      <c r="B12" s="111" t="s">
        <v>1</v>
      </c>
      <c r="C12" s="112">
        <f>C10+C11</f>
        <v>5</v>
      </c>
      <c r="D12" s="112"/>
      <c r="E12" s="62"/>
      <c r="F12" s="62"/>
      <c r="G12" s="62"/>
      <c r="H12" s="62"/>
      <c r="I12" s="62"/>
      <c r="J12" s="62"/>
      <c r="K12" s="62"/>
      <c r="L12" s="62"/>
    </row>
    <row r="13" spans="1:12" ht="30.75" customHeight="1">
      <c r="A13" s="25"/>
      <c r="B13" s="25"/>
      <c r="C13" s="25"/>
      <c r="D13" s="25"/>
      <c r="E13" s="25"/>
      <c r="F13" s="25"/>
      <c r="G13" s="25"/>
      <c r="H13" s="25"/>
      <c r="I13" s="25"/>
      <c r="J13" s="25"/>
      <c r="K13" s="25"/>
      <c r="L13" s="25"/>
    </row>
    <row r="14" spans="1:12" ht="30.75" customHeight="1"/>
    <row r="15" spans="1:12" ht="30.75" customHeight="1"/>
    <row r="16" spans="1:12" ht="30.75" customHeight="1"/>
    <row r="17" ht="30.75" customHeight="1"/>
    <row r="18" ht="30.75" customHeight="1"/>
    <row r="19" ht="30.75" customHeight="1"/>
    <row r="20" ht="30.75" customHeight="1"/>
    <row r="21" ht="36.75" customHeight="1"/>
    <row r="22" ht="36.75" customHeight="1"/>
    <row r="23" ht="36.75" customHeight="1"/>
    <row r="24" ht="36.75" customHeight="1"/>
    <row r="25" ht="36.75" customHeight="1"/>
    <row r="26" ht="36.75" customHeight="1"/>
    <row r="27" ht="21" customHeight="1"/>
  </sheetData>
  <mergeCells count="12">
    <mergeCell ref="C12:D12"/>
    <mergeCell ref="A5:A6"/>
    <mergeCell ref="A3:A4"/>
    <mergeCell ref="B3:B4"/>
    <mergeCell ref="C3:G3"/>
    <mergeCell ref="I11:L11"/>
    <mergeCell ref="A1:G1"/>
    <mergeCell ref="I2:L2"/>
    <mergeCell ref="J3:K3"/>
    <mergeCell ref="L3:L4"/>
    <mergeCell ref="I3:I4"/>
    <mergeCell ref="A2:G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3"/>
  <sheetViews>
    <sheetView showGridLines="0" topLeftCell="A2" zoomScale="90" zoomScaleNormal="90" workbookViewId="0">
      <selection activeCell="D14" sqref="D14"/>
    </sheetView>
  </sheetViews>
  <sheetFormatPr baseColWidth="10" defaultColWidth="0" defaultRowHeight="14.25"/>
  <cols>
    <col min="1" max="1" width="24.140625" style="1" customWidth="1"/>
    <col min="2" max="2" width="13.7109375" style="1" customWidth="1"/>
    <col min="3" max="3" width="8.5703125" style="1" bestFit="1" customWidth="1"/>
    <col min="4" max="4" width="15.85546875" style="1" customWidth="1"/>
    <col min="5" max="5" width="9.42578125" style="1" bestFit="1" customWidth="1"/>
    <col min="6" max="6" width="9.85546875" style="1" bestFit="1" customWidth="1"/>
    <col min="7" max="9" width="11.42578125" style="1" customWidth="1"/>
    <col min="10" max="11" width="0" style="1" hidden="1" customWidth="1"/>
    <col min="12" max="16384" width="11.42578125" style="1" hidden="1"/>
  </cols>
  <sheetData>
    <row r="1" spans="1:7" ht="45.75" hidden="1" customHeight="1">
      <c r="A1" s="93" t="s">
        <v>48</v>
      </c>
      <c r="B1" s="93"/>
      <c r="C1" s="93"/>
      <c r="D1" s="93"/>
      <c r="E1" s="93"/>
      <c r="F1" s="93"/>
    </row>
    <row r="2" spans="1:7" ht="42" customHeight="1">
      <c r="A2" s="73" t="s">
        <v>114</v>
      </c>
      <c r="B2" s="73"/>
      <c r="C2" s="73"/>
      <c r="D2" s="73"/>
      <c r="E2" s="73"/>
      <c r="F2" s="73"/>
      <c r="G2" s="73"/>
    </row>
    <row r="3" spans="1:7">
      <c r="A3" s="72" t="s">
        <v>43</v>
      </c>
      <c r="B3" s="98" t="s">
        <v>49</v>
      </c>
      <c r="C3" s="72"/>
      <c r="D3" s="72"/>
      <c r="E3" s="72"/>
      <c r="F3" s="72"/>
      <c r="G3" s="42"/>
    </row>
    <row r="4" spans="1:7" s="5" customFormat="1">
      <c r="A4" s="72"/>
      <c r="B4" s="98"/>
      <c r="C4" s="72"/>
      <c r="D4" s="72"/>
      <c r="E4" s="72"/>
      <c r="F4" s="72"/>
      <c r="G4" s="42" t="s">
        <v>53</v>
      </c>
    </row>
    <row r="5" spans="1:7" ht="21" customHeight="1">
      <c r="A5" s="41" t="s">
        <v>40</v>
      </c>
      <c r="B5" s="64">
        <v>20</v>
      </c>
      <c r="C5" s="65"/>
      <c r="D5" s="64"/>
      <c r="E5" s="64"/>
      <c r="F5" s="64"/>
      <c r="G5" s="66">
        <f>B5/B7*100</f>
        <v>37.037037037037038</v>
      </c>
    </row>
    <row r="6" spans="1:7" ht="21" customHeight="1">
      <c r="A6" s="41" t="s">
        <v>41</v>
      </c>
      <c r="B6" s="64">
        <v>34</v>
      </c>
      <c r="C6" s="65"/>
      <c r="D6" s="64"/>
      <c r="E6" s="64"/>
      <c r="F6" s="64"/>
      <c r="G6" s="66">
        <f>B6/B7*100</f>
        <v>62.962962962962962</v>
      </c>
    </row>
    <row r="7" spans="1:7" ht="21" customHeight="1">
      <c r="A7" s="67" t="s">
        <v>1</v>
      </c>
      <c r="B7" s="40">
        <f>SUM(B5:B6)</f>
        <v>54</v>
      </c>
      <c r="C7" s="68"/>
      <c r="D7" s="40"/>
      <c r="E7" s="40"/>
      <c r="F7" s="40"/>
      <c r="G7" s="69">
        <f>SUM(G5:G6)</f>
        <v>100</v>
      </c>
    </row>
    <row r="8" spans="1:7" ht="30.75" customHeight="1">
      <c r="A8" s="97"/>
      <c r="B8" s="97"/>
      <c r="C8" s="97"/>
      <c r="D8" s="97"/>
      <c r="E8" s="97"/>
      <c r="F8" s="97"/>
      <c r="G8" s="97"/>
    </row>
    <row r="9" spans="1:7" ht="27" customHeight="1">
      <c r="A9" s="97"/>
      <c r="B9" s="97"/>
      <c r="C9" s="97"/>
      <c r="D9" s="97"/>
      <c r="E9" s="97"/>
      <c r="F9" s="97"/>
    </row>
    <row r="23" ht="20.25" customHeight="1"/>
  </sheetData>
  <mergeCells count="10">
    <mergeCell ref="A1:F1"/>
    <mergeCell ref="A9:F9"/>
    <mergeCell ref="A3:A4"/>
    <mergeCell ref="A2:G2"/>
    <mergeCell ref="A8:G8"/>
    <mergeCell ref="B3:B4"/>
    <mergeCell ref="C3:C4"/>
    <mergeCell ref="D3:D4"/>
    <mergeCell ref="E3:E4"/>
    <mergeCell ref="F3:F4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"/>
  <sheetViews>
    <sheetView showGridLines="0" topLeftCell="A2" zoomScale="80" zoomScaleNormal="80" workbookViewId="0">
      <selection activeCell="A21" sqref="A21"/>
    </sheetView>
  </sheetViews>
  <sheetFormatPr baseColWidth="10" defaultColWidth="0" defaultRowHeight="14.25"/>
  <cols>
    <col min="1" max="1" width="60.7109375" style="1" customWidth="1"/>
    <col min="2" max="2" width="35.85546875" style="1" customWidth="1"/>
    <col min="3" max="5" width="11.42578125" style="1" customWidth="1"/>
    <col min="6" max="8" width="0" style="1" hidden="1" customWidth="1"/>
    <col min="9" max="16384" width="11.42578125" style="1" hidden="1"/>
  </cols>
  <sheetData>
    <row r="1" spans="1:8" s="6" customFormat="1" ht="42" hidden="1" customHeight="1">
      <c r="A1" s="93" t="s">
        <v>48</v>
      </c>
      <c r="B1" s="93"/>
      <c r="C1" s="4"/>
      <c r="D1" s="4"/>
      <c r="E1" s="4"/>
      <c r="F1" s="4"/>
      <c r="G1" s="4"/>
      <c r="H1" s="4"/>
    </row>
    <row r="2" spans="1:8" ht="48" customHeight="1">
      <c r="A2" s="99" t="s">
        <v>119</v>
      </c>
      <c r="B2" s="99"/>
    </row>
    <row r="3" spans="1:8" ht="18.75" customHeight="1">
      <c r="A3" s="52" t="s">
        <v>83</v>
      </c>
      <c r="B3" s="42" t="s">
        <v>49</v>
      </c>
    </row>
    <row r="4" spans="1:8" ht="22.5" customHeight="1">
      <c r="A4" s="67" t="s">
        <v>50</v>
      </c>
      <c r="B4" s="40">
        <v>48</v>
      </c>
    </row>
    <row r="5" spans="1:8" ht="21.75" customHeight="1">
      <c r="A5" s="67" t="s">
        <v>89</v>
      </c>
      <c r="B5" s="40">
        <v>6</v>
      </c>
    </row>
    <row r="6" spans="1:8" ht="21.75" customHeight="1">
      <c r="A6" s="67" t="s">
        <v>87</v>
      </c>
      <c r="B6" s="40">
        <v>0</v>
      </c>
    </row>
    <row r="7" spans="1:8" ht="13.5" customHeight="1">
      <c r="A7" s="52" t="s">
        <v>1</v>
      </c>
      <c r="B7" s="42">
        <f>B4+B5</f>
        <v>54</v>
      </c>
    </row>
    <row r="8" spans="1:8" ht="22.5" customHeight="1">
      <c r="A8" s="54"/>
      <c r="B8" s="54"/>
    </row>
    <row r="9" spans="1:8" ht="27" customHeight="1">
      <c r="A9" s="100" t="s">
        <v>131</v>
      </c>
      <c r="B9" s="100"/>
      <c r="C9" s="15"/>
    </row>
  </sheetData>
  <mergeCells count="3">
    <mergeCell ref="A1:B1"/>
    <mergeCell ref="A2:B2"/>
    <mergeCell ref="A9:B9"/>
  </mergeCells>
  <pageMargins left="0.7" right="0.7" top="0.75" bottom="0.75" header="0.3" footer="0.3"/>
  <pageSetup paperSize="9"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41"/>
  <sheetViews>
    <sheetView showGridLines="0" topLeftCell="A2" zoomScale="80" zoomScaleNormal="80" workbookViewId="0">
      <selection activeCell="A2" sqref="A2:D11"/>
    </sheetView>
  </sheetViews>
  <sheetFormatPr baseColWidth="10" defaultColWidth="0" defaultRowHeight="15"/>
  <cols>
    <col min="1" max="1" width="20.7109375" style="7" customWidth="1"/>
    <col min="2" max="2" width="23.7109375" style="7" customWidth="1"/>
    <col min="3" max="3" width="15.7109375" style="7" customWidth="1"/>
    <col min="4" max="4" width="19.85546875" style="7" customWidth="1"/>
    <col min="5" max="5" width="11.42578125" style="7" customWidth="1"/>
    <col min="6" max="6" width="0" style="7" hidden="1" customWidth="1"/>
    <col min="7" max="7" width="0" style="7" hidden="1"/>
    <col min="8" max="16383" width="11.42578125" style="7" hidden="1"/>
    <col min="16384" max="16384" width="8.28515625" style="7" customWidth="1"/>
  </cols>
  <sheetData>
    <row r="1" spans="1:4" ht="52.5" hidden="1" customHeight="1">
      <c r="A1" s="93" t="s">
        <v>48</v>
      </c>
      <c r="B1" s="93"/>
      <c r="C1" s="93"/>
      <c r="D1" s="93"/>
    </row>
    <row r="2" spans="1:4" ht="46.5" customHeight="1">
      <c r="A2" s="99" t="s">
        <v>120</v>
      </c>
      <c r="B2" s="99"/>
      <c r="C2" s="99"/>
      <c r="D2" s="99"/>
    </row>
    <row r="3" spans="1:4" ht="15.75" customHeight="1">
      <c r="A3" s="72" t="s">
        <v>90</v>
      </c>
      <c r="B3" s="102" t="s">
        <v>43</v>
      </c>
      <c r="C3" s="102"/>
      <c r="D3" s="98" t="s">
        <v>1</v>
      </c>
    </row>
    <row r="4" spans="1:4" ht="19.5" customHeight="1">
      <c r="A4" s="72"/>
      <c r="B4" s="42" t="s">
        <v>41</v>
      </c>
      <c r="C4" s="42" t="s">
        <v>40</v>
      </c>
      <c r="D4" s="98"/>
    </row>
    <row r="5" spans="1:4" ht="18" customHeight="1">
      <c r="A5" s="37" t="s">
        <v>52</v>
      </c>
      <c r="B5" s="70">
        <v>34</v>
      </c>
      <c r="C5" s="70">
        <v>15</v>
      </c>
      <c r="D5" s="70">
        <f>B5+C5</f>
        <v>49</v>
      </c>
    </row>
    <row r="6" spans="1:4" ht="27.75" customHeight="1">
      <c r="A6" s="37" t="s">
        <v>122</v>
      </c>
      <c r="B6" s="70">
        <v>0</v>
      </c>
      <c r="C6" s="70">
        <v>1</v>
      </c>
      <c r="D6" s="70">
        <f t="shared" ref="D6:D9" si="0">B6+C6</f>
        <v>1</v>
      </c>
    </row>
    <row r="7" spans="1:4" ht="17.25" customHeight="1">
      <c r="A7" s="41" t="s">
        <v>123</v>
      </c>
      <c r="B7" s="70">
        <v>0</v>
      </c>
      <c r="C7" s="70">
        <v>1</v>
      </c>
      <c r="D7" s="70">
        <f t="shared" si="0"/>
        <v>1</v>
      </c>
    </row>
    <row r="8" spans="1:4" ht="15" customHeight="1">
      <c r="A8" s="41" t="s">
        <v>51</v>
      </c>
      <c r="B8" s="70">
        <v>1</v>
      </c>
      <c r="C8" s="70">
        <v>1</v>
      </c>
      <c r="D8" s="70">
        <f t="shared" si="0"/>
        <v>2</v>
      </c>
    </row>
    <row r="9" spans="1:4" ht="13.5" customHeight="1">
      <c r="A9" s="41" t="s">
        <v>124</v>
      </c>
      <c r="B9" s="70">
        <v>1</v>
      </c>
      <c r="C9" s="70">
        <v>0</v>
      </c>
      <c r="D9" s="70">
        <f t="shared" si="0"/>
        <v>1</v>
      </c>
    </row>
    <row r="10" spans="1:4" ht="21" customHeight="1">
      <c r="A10" s="41" t="s">
        <v>1</v>
      </c>
      <c r="B10" s="42">
        <f>B5+B6+B7+B8+B9</f>
        <v>36</v>
      </c>
      <c r="C10" s="42">
        <f>C5+C6+C7+C8+C9</f>
        <v>18</v>
      </c>
      <c r="D10" s="42">
        <f>D5+D6+D7+D8+D9</f>
        <v>54</v>
      </c>
    </row>
    <row r="11" spans="1:4" ht="27" customHeight="1">
      <c r="A11" s="101" t="s">
        <v>131</v>
      </c>
      <c r="B11" s="101"/>
      <c r="C11" s="101"/>
      <c r="D11" s="101"/>
    </row>
    <row r="12" spans="1:4" ht="15" customHeight="1"/>
    <row r="13" spans="1:4" ht="18.75" customHeight="1">
      <c r="D13" s="15"/>
    </row>
    <row r="14" spans="1:4" ht="20.25" customHeight="1"/>
    <row r="15" spans="1:4" ht="15" customHeight="1"/>
    <row r="16" spans="1:4" ht="16.5" customHeight="1"/>
    <row r="17" ht="18.75" customHeight="1"/>
    <row r="18" ht="17.25" customHeight="1"/>
    <row r="19" ht="21.75" customHeight="1"/>
    <row r="20" ht="14.25" customHeight="1"/>
    <row r="21" ht="15" customHeight="1"/>
    <row r="22" ht="13.5" customHeight="1"/>
    <row r="36" ht="15.75" customHeight="1"/>
    <row r="41" ht="15" customHeight="1"/>
  </sheetData>
  <mergeCells count="6">
    <mergeCell ref="A1:D1"/>
    <mergeCell ref="D3:D4"/>
    <mergeCell ref="A11:D11"/>
    <mergeCell ref="B3:C3"/>
    <mergeCell ref="A2:D2"/>
    <mergeCell ref="A3:A4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3"/>
  <sheetViews>
    <sheetView zoomScale="80" zoomScaleNormal="80" workbookViewId="0">
      <selection activeCell="D1" sqref="D1:S43"/>
    </sheetView>
  </sheetViews>
  <sheetFormatPr baseColWidth="10" defaultRowHeight="15"/>
  <cols>
    <col min="1" max="1" width="25.7109375" customWidth="1"/>
    <col min="2" max="2" width="25.42578125" customWidth="1"/>
    <col min="3" max="3" width="48.7109375" customWidth="1"/>
  </cols>
  <sheetData>
    <row r="1" spans="1:19" ht="15" customHeight="1">
      <c r="A1" s="83"/>
      <c r="B1" s="83"/>
      <c r="C1" s="83"/>
      <c r="D1" s="106"/>
      <c r="E1" s="106"/>
      <c r="F1" s="106"/>
      <c r="G1" s="106"/>
      <c r="H1" s="106"/>
      <c r="I1" s="106"/>
      <c r="J1" s="106"/>
      <c r="K1" s="106"/>
      <c r="L1" s="106"/>
      <c r="M1" s="106"/>
      <c r="N1" s="106"/>
      <c r="O1" s="106"/>
      <c r="P1" s="106"/>
      <c r="Q1" s="106"/>
      <c r="R1" s="106"/>
      <c r="S1" s="106"/>
    </row>
    <row r="2" spans="1:19" ht="15" customHeight="1">
      <c r="A2" s="83"/>
      <c r="B2" s="83"/>
      <c r="C2" s="83"/>
      <c r="D2" s="106"/>
      <c r="E2" s="106"/>
      <c r="F2" s="106"/>
      <c r="G2" s="106"/>
      <c r="H2" s="106"/>
      <c r="I2" s="106"/>
      <c r="J2" s="106"/>
      <c r="K2" s="106"/>
      <c r="L2" s="106"/>
      <c r="M2" s="106"/>
      <c r="N2" s="106"/>
      <c r="O2" s="106"/>
      <c r="P2" s="106"/>
      <c r="Q2" s="106"/>
      <c r="R2" s="106"/>
      <c r="S2" s="106"/>
    </row>
    <row r="3" spans="1:19" ht="20.25" customHeight="1">
      <c r="A3" s="83"/>
      <c r="B3" s="83"/>
      <c r="C3" s="83"/>
      <c r="D3" s="106"/>
      <c r="E3" s="106"/>
      <c r="F3" s="106"/>
      <c r="G3" s="106"/>
      <c r="H3" s="106"/>
      <c r="I3" s="106"/>
      <c r="J3" s="106"/>
      <c r="K3" s="106"/>
      <c r="L3" s="106"/>
      <c r="M3" s="106"/>
      <c r="N3" s="106"/>
      <c r="O3" s="106"/>
      <c r="P3" s="106"/>
      <c r="Q3" s="106"/>
      <c r="R3" s="106"/>
      <c r="S3" s="106"/>
    </row>
    <row r="4" spans="1:19" ht="43.5" customHeight="1">
      <c r="A4" s="87" t="s">
        <v>115</v>
      </c>
      <c r="B4" s="87"/>
      <c r="C4" s="87"/>
      <c r="D4" s="106"/>
      <c r="E4" s="106"/>
      <c r="F4" s="106"/>
      <c r="G4" s="106"/>
      <c r="H4" s="106"/>
      <c r="I4" s="106"/>
      <c r="J4" s="106"/>
      <c r="K4" s="106"/>
      <c r="L4" s="106"/>
      <c r="M4" s="106"/>
      <c r="N4" s="106"/>
      <c r="O4" s="106"/>
      <c r="P4" s="106"/>
      <c r="Q4" s="106"/>
      <c r="R4" s="106"/>
      <c r="S4" s="106"/>
    </row>
    <row r="5" spans="1:19" ht="15" customHeight="1">
      <c r="A5" s="41" t="s">
        <v>77</v>
      </c>
      <c r="B5" s="42"/>
      <c r="C5" s="42" t="s">
        <v>49</v>
      </c>
      <c r="D5" s="106"/>
      <c r="E5" s="106"/>
      <c r="F5" s="106"/>
      <c r="G5" s="106"/>
      <c r="H5" s="106"/>
      <c r="I5" s="106"/>
      <c r="J5" s="106"/>
      <c r="K5" s="106"/>
      <c r="L5" s="106"/>
      <c r="M5" s="106"/>
      <c r="N5" s="106"/>
      <c r="O5" s="106"/>
      <c r="P5" s="106"/>
      <c r="Q5" s="106"/>
      <c r="R5" s="106"/>
      <c r="S5" s="106"/>
    </row>
    <row r="6" spans="1:19" ht="15" customHeight="1">
      <c r="A6" s="34" t="s">
        <v>125</v>
      </c>
      <c r="B6" s="35"/>
      <c r="C6" s="36">
        <v>37</v>
      </c>
      <c r="D6" s="106"/>
      <c r="E6" s="106"/>
      <c r="F6" s="106"/>
      <c r="G6" s="106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</row>
    <row r="7" spans="1:19" ht="15" customHeight="1">
      <c r="A7" s="34" t="s">
        <v>126</v>
      </c>
      <c r="B7" s="35"/>
      <c r="C7" s="36">
        <v>12</v>
      </c>
      <c r="D7" s="106"/>
      <c r="E7" s="106"/>
      <c r="F7" s="106"/>
      <c r="G7" s="106"/>
      <c r="H7" s="106"/>
      <c r="I7" s="106"/>
      <c r="J7" s="106"/>
      <c r="K7" s="106"/>
      <c r="L7" s="106"/>
      <c r="M7" s="106"/>
      <c r="N7" s="106"/>
      <c r="O7" s="106"/>
      <c r="P7" s="106"/>
      <c r="Q7" s="106"/>
      <c r="R7" s="106"/>
      <c r="S7" s="106"/>
    </row>
    <row r="8" spans="1:19" ht="15" customHeight="1">
      <c r="A8" s="34" t="s">
        <v>127</v>
      </c>
      <c r="B8" s="35"/>
      <c r="C8" s="36">
        <v>5</v>
      </c>
      <c r="D8" s="106"/>
      <c r="E8" s="106"/>
      <c r="F8" s="106"/>
      <c r="G8" s="106"/>
      <c r="H8" s="106"/>
      <c r="I8" s="106"/>
      <c r="J8" s="106"/>
      <c r="K8" s="106"/>
      <c r="L8" s="106"/>
      <c r="M8" s="106"/>
      <c r="N8" s="106"/>
      <c r="O8" s="106"/>
      <c r="P8" s="106"/>
      <c r="Q8" s="106"/>
      <c r="R8" s="106"/>
      <c r="S8" s="106"/>
    </row>
    <row r="9" spans="1:19" ht="15" customHeight="1">
      <c r="A9" s="41" t="s">
        <v>1</v>
      </c>
      <c r="B9" s="41"/>
      <c r="C9" s="42">
        <f>SUM(C6:C8)</f>
        <v>54</v>
      </c>
      <c r="D9" s="106"/>
      <c r="E9" s="106"/>
      <c r="F9" s="106"/>
      <c r="G9" s="106"/>
      <c r="H9" s="106"/>
      <c r="I9" s="106"/>
      <c r="J9" s="106"/>
      <c r="K9" s="106"/>
      <c r="L9" s="106"/>
      <c r="M9" s="106"/>
      <c r="N9" s="106"/>
      <c r="O9" s="106"/>
      <c r="P9" s="106"/>
      <c r="Q9" s="106"/>
      <c r="R9" s="106"/>
      <c r="S9" s="106"/>
    </row>
    <row r="10" spans="1:19" ht="15" customHeight="1">
      <c r="A10" s="107" t="s">
        <v>131</v>
      </c>
      <c r="B10" s="107"/>
      <c r="C10" s="107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</row>
    <row r="11" spans="1:19" ht="15" customHeight="1">
      <c r="A11" s="105"/>
      <c r="B11" s="105"/>
      <c r="C11" s="105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</row>
    <row r="12" spans="1:19" ht="15" customHeight="1">
      <c r="A12" s="105"/>
      <c r="B12" s="105"/>
      <c r="C12" s="105"/>
      <c r="D12" s="106"/>
      <c r="E12" s="106"/>
      <c r="F12" s="106"/>
      <c r="G12" s="106"/>
      <c r="H12" s="106"/>
      <c r="I12" s="106"/>
      <c r="J12" s="106"/>
      <c r="K12" s="106"/>
      <c r="L12" s="106"/>
      <c r="M12" s="106"/>
      <c r="N12" s="106"/>
      <c r="O12" s="106"/>
      <c r="P12" s="106"/>
      <c r="Q12" s="106"/>
      <c r="R12" s="106"/>
      <c r="S12" s="106"/>
    </row>
    <row r="13" spans="1:19" ht="15" customHeight="1">
      <c r="A13" s="105"/>
      <c r="B13" s="105"/>
      <c r="C13" s="105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</row>
    <row r="14" spans="1:19" ht="15" customHeight="1">
      <c r="A14" s="105"/>
      <c r="B14" s="105"/>
      <c r="C14" s="105"/>
      <c r="D14" s="106"/>
      <c r="E14" s="106"/>
      <c r="F14" s="106"/>
      <c r="G14" s="106"/>
      <c r="H14" s="106"/>
      <c r="I14" s="106"/>
      <c r="J14" s="106"/>
      <c r="K14" s="106"/>
      <c r="L14" s="106"/>
      <c r="M14" s="106"/>
      <c r="N14" s="106"/>
      <c r="O14" s="106"/>
      <c r="P14" s="106"/>
      <c r="Q14" s="106"/>
      <c r="R14" s="106"/>
      <c r="S14" s="106"/>
    </row>
    <row r="15" spans="1:19" ht="15" customHeight="1">
      <c r="A15" s="105"/>
      <c r="B15" s="105"/>
      <c r="C15" s="105"/>
      <c r="D15" s="106"/>
      <c r="E15" s="106"/>
      <c r="F15" s="106"/>
      <c r="G15" s="106"/>
      <c r="H15" s="106"/>
      <c r="I15" s="106"/>
      <c r="J15" s="106"/>
      <c r="K15" s="106"/>
      <c r="L15" s="106"/>
      <c r="M15" s="106"/>
      <c r="N15" s="106"/>
      <c r="O15" s="106"/>
      <c r="P15" s="106"/>
      <c r="Q15" s="106"/>
      <c r="R15" s="106"/>
      <c r="S15" s="106"/>
    </row>
    <row r="16" spans="1:19" ht="15" customHeight="1">
      <c r="A16" s="105"/>
      <c r="B16" s="105"/>
      <c r="C16" s="105"/>
      <c r="D16" s="106"/>
      <c r="E16" s="106"/>
      <c r="F16" s="106"/>
      <c r="G16" s="106"/>
      <c r="H16" s="106"/>
      <c r="I16" s="106"/>
      <c r="J16" s="106"/>
      <c r="K16" s="106"/>
      <c r="L16" s="106"/>
      <c r="M16" s="106"/>
      <c r="N16" s="106"/>
      <c r="O16" s="106"/>
      <c r="P16" s="106"/>
      <c r="Q16" s="106"/>
      <c r="R16" s="106"/>
      <c r="S16" s="106"/>
    </row>
    <row r="17" spans="1:19" ht="15" customHeight="1">
      <c r="A17" s="105"/>
      <c r="B17" s="105"/>
      <c r="C17" s="105"/>
      <c r="D17" s="106"/>
      <c r="E17" s="106"/>
      <c r="F17" s="106"/>
      <c r="G17" s="106"/>
      <c r="H17" s="106"/>
      <c r="I17" s="106"/>
      <c r="J17" s="106"/>
      <c r="K17" s="106"/>
      <c r="L17" s="106"/>
      <c r="M17" s="106"/>
      <c r="N17" s="106"/>
      <c r="O17" s="106"/>
      <c r="P17" s="106"/>
      <c r="Q17" s="106"/>
      <c r="R17" s="106"/>
      <c r="S17" s="106"/>
    </row>
    <row r="18" spans="1:19" ht="15" customHeight="1">
      <c r="A18" s="105"/>
      <c r="B18" s="105"/>
      <c r="C18" s="105"/>
      <c r="D18" s="106"/>
      <c r="E18" s="106"/>
      <c r="F18" s="106"/>
      <c r="G18" s="106"/>
      <c r="H18" s="106"/>
      <c r="I18" s="106"/>
      <c r="J18" s="106"/>
      <c r="K18" s="106"/>
      <c r="L18" s="106"/>
      <c r="M18" s="106"/>
      <c r="N18" s="106"/>
      <c r="O18" s="106"/>
      <c r="P18" s="106"/>
      <c r="Q18" s="106"/>
      <c r="R18" s="106"/>
      <c r="S18" s="106"/>
    </row>
    <row r="19" spans="1:19" ht="15" customHeight="1">
      <c r="A19" s="105"/>
      <c r="B19" s="105"/>
      <c r="C19" s="105"/>
      <c r="D19" s="106"/>
      <c r="E19" s="106"/>
      <c r="F19" s="106"/>
      <c r="G19" s="106"/>
      <c r="H19" s="106"/>
      <c r="I19" s="106"/>
      <c r="J19" s="106"/>
      <c r="K19" s="106"/>
      <c r="L19" s="106"/>
      <c r="M19" s="106"/>
      <c r="N19" s="106"/>
      <c r="O19" s="106"/>
      <c r="P19" s="106"/>
      <c r="Q19" s="106"/>
      <c r="R19" s="106"/>
      <c r="S19" s="106"/>
    </row>
    <row r="20" spans="1:19" ht="15" customHeight="1">
      <c r="A20" s="105"/>
      <c r="B20" s="105"/>
      <c r="C20" s="105"/>
      <c r="D20" s="106"/>
      <c r="E20" s="106"/>
      <c r="F20" s="106"/>
      <c r="G20" s="106"/>
      <c r="H20" s="106"/>
      <c r="I20" s="106"/>
      <c r="J20" s="106"/>
      <c r="K20" s="106"/>
      <c r="L20" s="106"/>
      <c r="M20" s="106"/>
      <c r="N20" s="106"/>
      <c r="O20" s="106"/>
      <c r="P20" s="106"/>
      <c r="Q20" s="106"/>
      <c r="R20" s="106"/>
      <c r="S20" s="106"/>
    </row>
    <row r="21" spans="1:19" ht="15" customHeight="1">
      <c r="A21" s="105"/>
      <c r="B21" s="105"/>
      <c r="C21" s="105"/>
      <c r="D21" s="106"/>
      <c r="E21" s="106"/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6"/>
      <c r="R21" s="106"/>
      <c r="S21" s="106"/>
    </row>
    <row r="22" spans="1:19" ht="15" customHeight="1">
      <c r="A22" s="105"/>
      <c r="B22" s="105"/>
      <c r="C22" s="105"/>
      <c r="D22" s="106"/>
      <c r="E22" s="106"/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6"/>
      <c r="R22" s="106"/>
      <c r="S22" s="106"/>
    </row>
    <row r="23" spans="1:19" ht="15" customHeight="1">
      <c r="A23" s="105"/>
      <c r="B23" s="105"/>
      <c r="C23" s="105"/>
      <c r="D23" s="106"/>
      <c r="E23" s="106"/>
      <c r="F23" s="106"/>
      <c r="G23" s="106"/>
      <c r="H23" s="106"/>
      <c r="I23" s="106"/>
      <c r="J23" s="106"/>
      <c r="K23" s="106"/>
      <c r="L23" s="106"/>
      <c r="M23" s="106"/>
      <c r="N23" s="106"/>
      <c r="O23" s="106"/>
      <c r="P23" s="106"/>
      <c r="Q23" s="106"/>
      <c r="R23" s="106"/>
      <c r="S23" s="106"/>
    </row>
    <row r="24" spans="1:19" ht="15" customHeight="1">
      <c r="A24" s="105"/>
      <c r="B24" s="105"/>
      <c r="C24" s="105"/>
      <c r="D24" s="106"/>
      <c r="E24" s="106"/>
      <c r="F24" s="106"/>
      <c r="G24" s="106"/>
      <c r="H24" s="106"/>
      <c r="I24" s="106"/>
      <c r="J24" s="106"/>
      <c r="K24" s="106"/>
      <c r="L24" s="106"/>
      <c r="M24" s="106"/>
      <c r="N24" s="106"/>
      <c r="O24" s="106"/>
      <c r="P24" s="106"/>
      <c r="Q24" s="106"/>
      <c r="R24" s="106"/>
      <c r="S24" s="106"/>
    </row>
    <row r="25" spans="1:19" ht="15" customHeight="1">
      <c r="A25" s="105"/>
      <c r="B25" s="105"/>
      <c r="C25" s="105"/>
      <c r="D25" s="106"/>
      <c r="E25" s="106"/>
      <c r="F25" s="106"/>
      <c r="G25" s="106"/>
      <c r="H25" s="10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</row>
    <row r="26" spans="1:19" ht="15" customHeight="1">
      <c r="A26" s="105"/>
      <c r="B26" s="105"/>
      <c r="C26" s="105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</row>
    <row r="27" spans="1:19" ht="15" customHeight="1">
      <c r="A27" s="105"/>
      <c r="B27" s="105"/>
      <c r="C27" s="105"/>
      <c r="D27" s="106"/>
      <c r="E27" s="106"/>
      <c r="F27" s="106"/>
      <c r="G27" s="106"/>
      <c r="H27" s="10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</row>
    <row r="28" spans="1:19" ht="15" customHeight="1">
      <c r="A28" s="105"/>
      <c r="B28" s="105"/>
      <c r="C28" s="105"/>
      <c r="D28" s="106"/>
      <c r="E28" s="106"/>
      <c r="F28" s="106"/>
      <c r="G28" s="106"/>
      <c r="H28" s="106"/>
      <c r="I28" s="106"/>
      <c r="J28" s="106"/>
      <c r="K28" s="106"/>
      <c r="L28" s="106"/>
      <c r="M28" s="106"/>
      <c r="N28" s="106"/>
      <c r="O28" s="106"/>
      <c r="P28" s="106"/>
      <c r="Q28" s="106"/>
      <c r="R28" s="106"/>
      <c r="S28" s="106"/>
    </row>
    <row r="29" spans="1:19" ht="15" customHeight="1">
      <c r="A29" s="17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</row>
    <row r="30" spans="1:19" ht="15" customHeight="1">
      <c r="A30" s="17"/>
      <c r="D30" s="106"/>
      <c r="E30" s="106"/>
      <c r="F30" s="106"/>
      <c r="G30" s="106"/>
      <c r="H30" s="106"/>
      <c r="I30" s="106"/>
      <c r="J30" s="106"/>
      <c r="K30" s="106"/>
      <c r="L30" s="106"/>
      <c r="M30" s="106"/>
      <c r="N30" s="106"/>
      <c r="O30" s="106"/>
      <c r="P30" s="106"/>
      <c r="Q30" s="106"/>
      <c r="R30" s="106"/>
      <c r="S30" s="106"/>
    </row>
    <row r="31" spans="1:19" ht="15" customHeight="1">
      <c r="A31" s="17"/>
      <c r="B31" s="17"/>
      <c r="C31" s="17"/>
      <c r="D31" s="106"/>
      <c r="E31" s="106"/>
      <c r="F31" s="106"/>
      <c r="G31" s="106"/>
      <c r="H31" s="106"/>
      <c r="I31" s="106"/>
      <c r="J31" s="106"/>
      <c r="K31" s="106"/>
      <c r="L31" s="106"/>
      <c r="M31" s="106"/>
      <c r="N31" s="106"/>
      <c r="O31" s="106"/>
      <c r="P31" s="106"/>
      <c r="Q31" s="106"/>
      <c r="R31" s="106"/>
      <c r="S31" s="106"/>
    </row>
    <row r="32" spans="1:19" ht="15" customHeight="1">
      <c r="A32" s="17"/>
      <c r="B32" s="17"/>
      <c r="C32" s="17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</row>
    <row r="33" spans="1:19" ht="15" customHeight="1">
      <c r="A33" s="17"/>
      <c r="B33" s="17"/>
      <c r="C33" s="17"/>
      <c r="D33" s="106"/>
      <c r="E33" s="106"/>
      <c r="F33" s="106"/>
      <c r="G33" s="106"/>
      <c r="H33" s="106"/>
      <c r="I33" s="106"/>
      <c r="J33" s="106"/>
      <c r="K33" s="106"/>
      <c r="L33" s="106"/>
      <c r="M33" s="106"/>
      <c r="N33" s="106"/>
      <c r="O33" s="106"/>
      <c r="P33" s="106"/>
      <c r="Q33" s="106"/>
      <c r="R33" s="106"/>
      <c r="S33" s="106"/>
    </row>
    <row r="34" spans="1:19" ht="15" customHeight="1">
      <c r="A34" s="103"/>
      <c r="B34" s="103"/>
      <c r="C34" s="17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  <c r="Q34" s="106"/>
      <c r="R34" s="106"/>
      <c r="S34" s="106"/>
    </row>
    <row r="35" spans="1:19" ht="15" customHeight="1">
      <c r="A35" s="104"/>
      <c r="B35" s="104"/>
      <c r="C35" s="17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</row>
    <row r="36" spans="1:19" ht="15" customHeight="1">
      <c r="A36" s="17"/>
      <c r="B36" s="17"/>
      <c r="C36" s="17"/>
      <c r="D36" s="106"/>
      <c r="E36" s="106"/>
      <c r="F36" s="106"/>
      <c r="G36" s="106"/>
      <c r="H36" s="106"/>
      <c r="I36" s="106"/>
      <c r="J36" s="106"/>
      <c r="K36" s="106"/>
      <c r="L36" s="106"/>
      <c r="M36" s="106"/>
      <c r="N36" s="106"/>
      <c r="O36" s="106"/>
      <c r="P36" s="106"/>
      <c r="Q36" s="106"/>
      <c r="R36" s="106"/>
      <c r="S36" s="106"/>
    </row>
    <row r="37" spans="1:19" ht="15" customHeight="1">
      <c r="A37" s="17"/>
      <c r="B37" s="17"/>
      <c r="C37" s="17"/>
      <c r="D37" s="106"/>
      <c r="E37" s="106"/>
      <c r="F37" s="106"/>
      <c r="G37" s="106"/>
      <c r="H37" s="106"/>
      <c r="I37" s="106"/>
      <c r="J37" s="106"/>
      <c r="K37" s="106"/>
      <c r="L37" s="106"/>
      <c r="M37" s="106"/>
      <c r="N37" s="106"/>
      <c r="O37" s="106"/>
      <c r="P37" s="106"/>
      <c r="Q37" s="106"/>
      <c r="R37" s="106"/>
      <c r="S37" s="106"/>
    </row>
    <row r="38" spans="1:19" ht="15" customHeight="1">
      <c r="A38" s="17"/>
      <c r="B38" s="17"/>
      <c r="C38" s="17"/>
      <c r="D38" s="106"/>
      <c r="E38" s="106"/>
      <c r="F38" s="106"/>
      <c r="G38" s="106"/>
      <c r="H38" s="106"/>
      <c r="I38" s="106"/>
      <c r="J38" s="106"/>
      <c r="K38" s="106"/>
      <c r="L38" s="106"/>
      <c r="M38" s="106"/>
      <c r="N38" s="106"/>
      <c r="O38" s="106"/>
      <c r="P38" s="106"/>
      <c r="Q38" s="106"/>
      <c r="R38" s="106"/>
      <c r="S38" s="106"/>
    </row>
    <row r="39" spans="1:19" ht="15" customHeight="1">
      <c r="A39" s="17"/>
      <c r="B39" s="17"/>
      <c r="C39" s="17"/>
      <c r="D39" s="106"/>
      <c r="E39" s="106"/>
      <c r="F39" s="106"/>
      <c r="G39" s="106"/>
      <c r="H39" s="106"/>
      <c r="I39" s="106"/>
      <c r="J39" s="106"/>
      <c r="K39" s="106"/>
      <c r="L39" s="106"/>
      <c r="M39" s="106"/>
      <c r="N39" s="106"/>
      <c r="O39" s="106"/>
      <c r="P39" s="106"/>
      <c r="Q39" s="106"/>
      <c r="R39" s="106"/>
      <c r="S39" s="106"/>
    </row>
    <row r="40" spans="1:19" ht="15" customHeight="1">
      <c r="A40" s="17"/>
      <c r="B40" s="17"/>
      <c r="C40" s="17"/>
      <c r="D40" s="106"/>
      <c r="E40" s="106"/>
      <c r="F40" s="106"/>
      <c r="G40" s="106"/>
      <c r="H40" s="106"/>
      <c r="I40" s="106"/>
      <c r="J40" s="106"/>
      <c r="K40" s="106"/>
      <c r="L40" s="106"/>
      <c r="M40" s="106"/>
      <c r="N40" s="106"/>
      <c r="O40" s="106"/>
      <c r="P40" s="106"/>
      <c r="Q40" s="106"/>
      <c r="R40" s="106"/>
      <c r="S40" s="106"/>
    </row>
    <row r="41" spans="1:19" ht="15" customHeight="1">
      <c r="A41" s="17"/>
      <c r="B41" s="17"/>
      <c r="C41" s="17"/>
      <c r="D41" s="106"/>
      <c r="E41" s="106"/>
      <c r="F41" s="106"/>
      <c r="G41" s="106"/>
      <c r="H41" s="106"/>
      <c r="I41" s="106"/>
      <c r="J41" s="106"/>
      <c r="K41" s="106"/>
      <c r="L41" s="106"/>
      <c r="M41" s="106"/>
      <c r="N41" s="106"/>
      <c r="O41" s="106"/>
      <c r="P41" s="106"/>
      <c r="Q41" s="106"/>
      <c r="R41" s="106"/>
      <c r="S41" s="106"/>
    </row>
    <row r="42" spans="1:19" ht="15" customHeight="1">
      <c r="A42" s="17"/>
      <c r="B42" s="17"/>
      <c r="C42" s="17"/>
      <c r="D42" s="106"/>
      <c r="E42" s="106"/>
      <c r="F42" s="106"/>
      <c r="G42" s="106"/>
      <c r="H42" s="106"/>
      <c r="I42" s="106"/>
      <c r="J42" s="106"/>
      <c r="K42" s="106"/>
      <c r="L42" s="106"/>
      <c r="M42" s="106"/>
      <c r="N42" s="106"/>
      <c r="O42" s="106"/>
      <c r="P42" s="106"/>
      <c r="Q42" s="106"/>
      <c r="R42" s="106"/>
      <c r="S42" s="106"/>
    </row>
    <row r="43" spans="1:19" ht="15" customHeight="1">
      <c r="A43" s="17"/>
      <c r="B43" s="17"/>
      <c r="C43" s="17"/>
      <c r="D43" s="106"/>
      <c r="E43" s="106"/>
      <c r="F43" s="106"/>
      <c r="G43" s="106"/>
      <c r="H43" s="106"/>
      <c r="I43" s="106"/>
      <c r="J43" s="106"/>
      <c r="K43" s="106"/>
      <c r="L43" s="106"/>
      <c r="M43" s="106"/>
      <c r="N43" s="106"/>
      <c r="O43" s="106"/>
      <c r="P43" s="106"/>
      <c r="Q43" s="106"/>
      <c r="R43" s="106"/>
      <c r="S43" s="106"/>
    </row>
    <row r="44" spans="1:19">
      <c r="A44" s="105"/>
      <c r="B44" s="105"/>
      <c r="C44" s="105"/>
      <c r="D44" s="105"/>
      <c r="E44" s="105"/>
      <c r="F44" s="105"/>
      <c r="G44" s="105"/>
    </row>
    <row r="45" spans="1:19">
      <c r="A45" s="105"/>
      <c r="B45" s="105"/>
      <c r="C45" s="105"/>
      <c r="D45" s="105"/>
      <c r="E45" s="105"/>
      <c r="F45" s="105"/>
      <c r="G45" s="105"/>
    </row>
    <row r="46" spans="1:19">
      <c r="A46" s="105"/>
      <c r="B46" s="105"/>
      <c r="C46" s="105"/>
      <c r="D46" s="105"/>
      <c r="E46" s="105"/>
      <c r="F46" s="105"/>
      <c r="G46" s="105"/>
    </row>
    <row r="47" spans="1:19">
      <c r="A47" s="105"/>
      <c r="B47" s="105"/>
      <c r="C47" s="105"/>
      <c r="D47" s="105"/>
      <c r="E47" s="105"/>
      <c r="F47" s="105"/>
      <c r="G47" s="105"/>
    </row>
    <row r="48" spans="1:19">
      <c r="A48" s="105"/>
      <c r="B48" s="105"/>
      <c r="C48" s="105"/>
      <c r="D48" s="105"/>
      <c r="E48" s="105"/>
      <c r="F48" s="105"/>
      <c r="G48" s="105"/>
    </row>
    <row r="49" spans="1:7">
      <c r="A49" s="105"/>
      <c r="B49" s="105"/>
      <c r="C49" s="105"/>
      <c r="D49" s="105"/>
      <c r="E49" s="105"/>
      <c r="F49" s="105"/>
      <c r="G49" s="105"/>
    </row>
    <row r="50" spans="1:7">
      <c r="A50" s="105"/>
      <c r="B50" s="105"/>
      <c r="C50" s="105"/>
      <c r="D50" s="105"/>
      <c r="E50" s="105"/>
      <c r="F50" s="105"/>
      <c r="G50" s="105"/>
    </row>
    <row r="51" spans="1:7">
      <c r="A51" s="105"/>
      <c r="B51" s="105"/>
      <c r="C51" s="105"/>
      <c r="D51" s="105"/>
      <c r="E51" s="105"/>
      <c r="F51" s="105"/>
      <c r="G51" s="105"/>
    </row>
    <row r="52" spans="1:7">
      <c r="A52" s="105"/>
      <c r="B52" s="105"/>
      <c r="C52" s="105"/>
      <c r="D52" s="105"/>
      <c r="E52" s="105"/>
      <c r="F52" s="105"/>
      <c r="G52" s="105"/>
    </row>
    <row r="53" spans="1:7">
      <c r="A53" s="105"/>
      <c r="B53" s="105"/>
      <c r="C53" s="105"/>
      <c r="D53" s="105"/>
      <c r="E53" s="105"/>
      <c r="F53" s="105"/>
      <c r="G53" s="105"/>
    </row>
    <row r="54" spans="1:7">
      <c r="A54" s="105"/>
      <c r="B54" s="105"/>
      <c r="C54" s="105"/>
      <c r="D54" s="105"/>
      <c r="E54" s="105"/>
      <c r="F54" s="105"/>
      <c r="G54" s="105"/>
    </row>
    <row r="55" spans="1:7">
      <c r="A55" s="105"/>
      <c r="B55" s="105"/>
      <c r="C55" s="105"/>
      <c r="D55" s="105"/>
      <c r="E55" s="105"/>
      <c r="F55" s="105"/>
      <c r="G55" s="105"/>
    </row>
    <row r="56" spans="1:7">
      <c r="A56" s="105"/>
      <c r="B56" s="105"/>
      <c r="C56" s="105"/>
      <c r="D56" s="105"/>
      <c r="E56" s="105"/>
      <c r="F56" s="105"/>
      <c r="G56" s="105"/>
    </row>
    <row r="57" spans="1:7">
      <c r="A57" s="105"/>
      <c r="B57" s="105"/>
      <c r="C57" s="105"/>
      <c r="D57" s="105"/>
      <c r="E57" s="105"/>
      <c r="F57" s="105"/>
      <c r="G57" s="105"/>
    </row>
    <row r="58" spans="1:7">
      <c r="A58" s="105"/>
      <c r="B58" s="105"/>
      <c r="C58" s="105"/>
      <c r="D58" s="105"/>
      <c r="E58" s="105"/>
      <c r="F58" s="105"/>
      <c r="G58" s="105"/>
    </row>
    <row r="59" spans="1:7">
      <c r="A59" s="105"/>
      <c r="B59" s="105"/>
      <c r="C59" s="105"/>
      <c r="D59" s="105"/>
      <c r="E59" s="105"/>
      <c r="F59" s="105"/>
      <c r="G59" s="105"/>
    </row>
    <row r="60" spans="1:7">
      <c r="A60" s="105"/>
      <c r="B60" s="105"/>
      <c r="C60" s="105"/>
      <c r="D60" s="105"/>
      <c r="E60" s="105"/>
      <c r="F60" s="105"/>
      <c r="G60" s="105"/>
    </row>
    <row r="61" spans="1:7">
      <c r="A61" s="105"/>
      <c r="B61" s="105"/>
      <c r="C61" s="105"/>
      <c r="D61" s="105"/>
      <c r="E61" s="105"/>
      <c r="F61" s="105"/>
      <c r="G61" s="105"/>
    </row>
    <row r="62" spans="1:7">
      <c r="A62" s="105"/>
      <c r="B62" s="105"/>
      <c r="C62" s="105"/>
      <c r="D62" s="105"/>
      <c r="E62" s="105"/>
      <c r="F62" s="105"/>
      <c r="G62" s="105"/>
    </row>
    <row r="63" spans="1:7">
      <c r="A63" s="105"/>
      <c r="B63" s="105"/>
      <c r="C63" s="105"/>
      <c r="D63" s="105"/>
      <c r="E63" s="105"/>
      <c r="F63" s="105"/>
      <c r="G63" s="105"/>
    </row>
    <row r="64" spans="1:7">
      <c r="A64" s="105"/>
      <c r="B64" s="105"/>
      <c r="C64" s="105"/>
      <c r="D64" s="105"/>
      <c r="E64" s="105"/>
      <c r="F64" s="105"/>
      <c r="G64" s="105"/>
    </row>
    <row r="65" spans="1:7">
      <c r="A65" s="105"/>
      <c r="B65" s="105"/>
      <c r="C65" s="105"/>
      <c r="D65" s="105"/>
      <c r="E65" s="105"/>
      <c r="F65" s="105"/>
      <c r="G65" s="105"/>
    </row>
    <row r="66" spans="1:7">
      <c r="A66" s="105"/>
      <c r="B66" s="105"/>
      <c r="C66" s="105"/>
      <c r="D66" s="105"/>
      <c r="E66" s="105"/>
      <c r="F66" s="105"/>
      <c r="G66" s="105"/>
    </row>
    <row r="67" spans="1:7">
      <c r="A67" s="105"/>
      <c r="B67" s="105"/>
      <c r="C67" s="105"/>
      <c r="D67" s="105"/>
      <c r="E67" s="105"/>
      <c r="F67" s="105"/>
      <c r="G67" s="105"/>
    </row>
    <row r="68" spans="1:7">
      <c r="A68" s="105"/>
      <c r="B68" s="105"/>
      <c r="C68" s="105"/>
      <c r="D68" s="105"/>
      <c r="E68" s="105"/>
      <c r="F68" s="105"/>
      <c r="G68" s="105"/>
    </row>
    <row r="69" spans="1:7">
      <c r="A69" s="105"/>
      <c r="B69" s="105"/>
      <c r="C69" s="105"/>
      <c r="D69" s="105"/>
      <c r="E69" s="105"/>
      <c r="F69" s="105"/>
      <c r="G69" s="105"/>
    </row>
    <row r="70" spans="1:7">
      <c r="A70" s="105"/>
      <c r="B70" s="105"/>
      <c r="C70" s="105"/>
      <c r="D70" s="105"/>
      <c r="E70" s="105"/>
      <c r="F70" s="105"/>
      <c r="G70" s="105"/>
    </row>
    <row r="71" spans="1:7">
      <c r="A71" s="105"/>
      <c r="B71" s="105"/>
      <c r="C71" s="105"/>
      <c r="D71" s="105"/>
      <c r="E71" s="105"/>
      <c r="F71" s="105"/>
      <c r="G71" s="105"/>
    </row>
    <row r="72" spans="1:7">
      <c r="A72" s="105"/>
      <c r="B72" s="105"/>
      <c r="C72" s="105"/>
      <c r="D72" s="105"/>
      <c r="E72" s="105"/>
      <c r="F72" s="105"/>
      <c r="G72" s="105"/>
    </row>
    <row r="73" spans="1:7">
      <c r="A73" s="105"/>
      <c r="B73" s="105"/>
      <c r="C73" s="105"/>
      <c r="D73" s="105"/>
      <c r="E73" s="105"/>
      <c r="F73" s="105"/>
      <c r="G73" s="105"/>
    </row>
    <row r="74" spans="1:7">
      <c r="A74" s="105"/>
      <c r="B74" s="105"/>
      <c r="C74" s="105"/>
      <c r="D74" s="105"/>
      <c r="E74" s="105"/>
      <c r="F74" s="105"/>
      <c r="G74" s="105"/>
    </row>
    <row r="75" spans="1:7">
      <c r="A75" s="105"/>
      <c r="B75" s="105"/>
      <c r="C75" s="105"/>
      <c r="D75" s="105"/>
      <c r="E75" s="105"/>
      <c r="F75" s="105"/>
      <c r="G75" s="105"/>
    </row>
    <row r="76" spans="1:7">
      <c r="A76" s="105"/>
      <c r="B76" s="105"/>
      <c r="C76" s="105"/>
      <c r="D76" s="105"/>
      <c r="E76" s="105"/>
      <c r="F76" s="105"/>
      <c r="G76" s="105"/>
    </row>
    <row r="77" spans="1:7">
      <c r="A77" s="105"/>
      <c r="B77" s="105"/>
      <c r="C77" s="105"/>
      <c r="D77" s="105"/>
      <c r="E77" s="105"/>
      <c r="F77" s="105"/>
      <c r="G77" s="105"/>
    </row>
    <row r="78" spans="1:7">
      <c r="A78" s="105"/>
      <c r="B78" s="105"/>
      <c r="C78" s="105"/>
      <c r="D78" s="105"/>
      <c r="E78" s="105"/>
      <c r="F78" s="105"/>
      <c r="G78" s="105"/>
    </row>
    <row r="79" spans="1:7">
      <c r="A79" s="105"/>
      <c r="B79" s="105"/>
      <c r="C79" s="105"/>
      <c r="D79" s="105"/>
      <c r="E79" s="105"/>
      <c r="F79" s="105"/>
      <c r="G79" s="105"/>
    </row>
    <row r="80" spans="1:7">
      <c r="A80" s="105"/>
      <c r="B80" s="105"/>
      <c r="C80" s="105"/>
      <c r="D80" s="105"/>
      <c r="E80" s="105"/>
      <c r="F80" s="105"/>
      <c r="G80" s="105"/>
    </row>
    <row r="81" spans="1:7">
      <c r="A81" s="105"/>
      <c r="B81" s="105"/>
      <c r="C81" s="105"/>
      <c r="D81" s="105"/>
      <c r="E81" s="105"/>
      <c r="F81" s="105"/>
      <c r="G81" s="105"/>
    </row>
    <row r="82" spans="1:7">
      <c r="A82" s="105"/>
      <c r="B82" s="105"/>
      <c r="C82" s="105"/>
      <c r="D82" s="105"/>
      <c r="E82" s="105"/>
      <c r="F82" s="105"/>
      <c r="G82" s="105"/>
    </row>
    <row r="83" spans="1:7">
      <c r="A83" s="105"/>
      <c r="B83" s="105"/>
      <c r="C83" s="105"/>
      <c r="D83" s="105"/>
      <c r="E83" s="105"/>
      <c r="F83" s="105"/>
      <c r="G83" s="105"/>
    </row>
    <row r="84" spans="1:7">
      <c r="A84" s="105"/>
      <c r="B84" s="105"/>
      <c r="C84" s="105"/>
      <c r="D84" s="105"/>
      <c r="E84" s="105"/>
      <c r="F84" s="105"/>
      <c r="G84" s="105"/>
    </row>
    <row r="85" spans="1:7">
      <c r="A85" s="105"/>
      <c r="B85" s="105"/>
      <c r="C85" s="105"/>
      <c r="D85" s="105"/>
      <c r="E85" s="105"/>
      <c r="F85" s="105"/>
      <c r="G85" s="105"/>
    </row>
    <row r="86" spans="1:7">
      <c r="A86" s="105"/>
      <c r="B86" s="105"/>
      <c r="C86" s="105"/>
      <c r="D86" s="105"/>
      <c r="E86" s="105"/>
      <c r="F86" s="105"/>
      <c r="G86" s="105"/>
    </row>
    <row r="87" spans="1:7">
      <c r="A87" s="105"/>
      <c r="B87" s="105"/>
      <c r="C87" s="105"/>
      <c r="D87" s="105"/>
      <c r="E87" s="105"/>
      <c r="F87" s="105"/>
      <c r="G87" s="105"/>
    </row>
    <row r="88" spans="1:7">
      <c r="A88" s="105"/>
      <c r="B88" s="105"/>
      <c r="C88" s="105"/>
      <c r="D88" s="105"/>
      <c r="E88" s="105"/>
      <c r="F88" s="105"/>
      <c r="G88" s="105"/>
    </row>
    <row r="89" spans="1:7">
      <c r="A89" s="105"/>
      <c r="B89" s="105"/>
      <c r="C89" s="105"/>
      <c r="D89" s="105"/>
      <c r="E89" s="105"/>
      <c r="F89" s="105"/>
      <c r="G89" s="105"/>
    </row>
    <row r="90" spans="1:7">
      <c r="A90" s="105"/>
      <c r="B90" s="105"/>
      <c r="C90" s="105"/>
      <c r="D90" s="105"/>
      <c r="E90" s="105"/>
      <c r="F90" s="105"/>
      <c r="G90" s="105"/>
    </row>
    <row r="91" spans="1:7">
      <c r="A91" s="105"/>
      <c r="B91" s="105"/>
      <c r="C91" s="105"/>
      <c r="D91" s="105"/>
      <c r="E91" s="105"/>
      <c r="F91" s="105"/>
      <c r="G91" s="105"/>
    </row>
    <row r="92" spans="1:7">
      <c r="A92" s="105"/>
      <c r="B92" s="105"/>
      <c r="C92" s="105"/>
      <c r="D92" s="105"/>
      <c r="E92" s="105"/>
      <c r="F92" s="105"/>
      <c r="G92" s="105"/>
    </row>
    <row r="93" spans="1:7">
      <c r="A93" s="105"/>
      <c r="B93" s="105"/>
      <c r="C93" s="105"/>
      <c r="D93" s="105"/>
      <c r="E93" s="105"/>
      <c r="F93" s="105"/>
      <c r="G93" s="105"/>
    </row>
    <row r="94" spans="1:7">
      <c r="A94" s="105"/>
      <c r="B94" s="105"/>
      <c r="C94" s="105"/>
      <c r="D94" s="105"/>
      <c r="E94" s="105"/>
      <c r="F94" s="105"/>
      <c r="G94" s="105"/>
    </row>
    <row r="95" spans="1:7">
      <c r="A95" s="105"/>
      <c r="B95" s="105"/>
      <c r="C95" s="105"/>
      <c r="D95" s="105"/>
      <c r="E95" s="105"/>
      <c r="F95" s="105"/>
      <c r="G95" s="105"/>
    </row>
    <row r="96" spans="1:7">
      <c r="A96" s="105"/>
      <c r="B96" s="105"/>
      <c r="C96" s="105"/>
      <c r="D96" s="105"/>
      <c r="E96" s="105"/>
      <c r="F96" s="105"/>
      <c r="G96" s="105"/>
    </row>
    <row r="97" spans="1:7">
      <c r="A97" s="105"/>
      <c r="B97" s="105"/>
      <c r="C97" s="105"/>
      <c r="D97" s="105"/>
      <c r="E97" s="105"/>
      <c r="F97" s="105"/>
      <c r="G97" s="105"/>
    </row>
    <row r="98" spans="1:7">
      <c r="A98" s="105"/>
      <c r="B98" s="105"/>
      <c r="C98" s="105"/>
      <c r="D98" s="105"/>
      <c r="E98" s="105"/>
      <c r="F98" s="105"/>
      <c r="G98" s="105"/>
    </row>
    <row r="99" spans="1:7">
      <c r="A99" s="105"/>
      <c r="B99" s="105"/>
      <c r="C99" s="105"/>
      <c r="D99" s="105"/>
      <c r="E99" s="105"/>
      <c r="F99" s="105"/>
      <c r="G99" s="105"/>
    </row>
    <row r="100" spans="1:7">
      <c r="A100" s="105"/>
      <c r="B100" s="105"/>
      <c r="C100" s="105"/>
      <c r="D100" s="105"/>
      <c r="E100" s="105"/>
      <c r="F100" s="105"/>
      <c r="G100" s="105"/>
    </row>
    <row r="101" spans="1:7">
      <c r="A101" s="105"/>
      <c r="B101" s="105"/>
      <c r="C101" s="105"/>
      <c r="D101" s="105"/>
      <c r="E101" s="105"/>
      <c r="F101" s="105"/>
      <c r="G101" s="105"/>
    </row>
    <row r="102" spans="1:7">
      <c r="A102" s="105"/>
      <c r="B102" s="105"/>
      <c r="C102" s="105"/>
      <c r="D102" s="105"/>
      <c r="E102" s="105"/>
      <c r="F102" s="105"/>
      <c r="G102" s="105"/>
    </row>
    <row r="103" spans="1:7">
      <c r="A103" s="105"/>
      <c r="B103" s="105"/>
      <c r="C103" s="105"/>
      <c r="D103" s="105"/>
      <c r="E103" s="105"/>
      <c r="F103" s="105"/>
      <c r="G103" s="105"/>
    </row>
    <row r="104" spans="1:7">
      <c r="A104" s="105"/>
      <c r="B104" s="105"/>
      <c r="C104" s="105"/>
      <c r="D104" s="105"/>
      <c r="E104" s="105"/>
      <c r="F104" s="105"/>
      <c r="G104" s="105"/>
    </row>
    <row r="105" spans="1:7">
      <c r="A105" s="105"/>
      <c r="B105" s="105"/>
      <c r="C105" s="105"/>
      <c r="D105" s="105"/>
      <c r="E105" s="105"/>
      <c r="F105" s="105"/>
      <c r="G105" s="105"/>
    </row>
    <row r="106" spans="1:7">
      <c r="A106" s="105"/>
      <c r="B106" s="105"/>
      <c r="C106" s="105"/>
      <c r="D106" s="105"/>
      <c r="E106" s="105"/>
      <c r="F106" s="105"/>
      <c r="G106" s="105"/>
    </row>
    <row r="107" spans="1:7">
      <c r="A107" s="105"/>
      <c r="B107" s="105"/>
      <c r="C107" s="105"/>
      <c r="D107" s="105"/>
      <c r="E107" s="105"/>
      <c r="F107" s="105"/>
      <c r="G107" s="105"/>
    </row>
    <row r="108" spans="1:7">
      <c r="A108" s="105"/>
      <c r="B108" s="105"/>
      <c r="C108" s="105"/>
      <c r="D108" s="105"/>
      <c r="E108" s="105"/>
      <c r="F108" s="105"/>
      <c r="G108" s="105"/>
    </row>
    <row r="109" spans="1:7">
      <c r="A109" s="105"/>
      <c r="B109" s="105"/>
      <c r="C109" s="105"/>
      <c r="D109" s="105"/>
      <c r="E109" s="105"/>
      <c r="F109" s="105"/>
      <c r="G109" s="105"/>
    </row>
    <row r="110" spans="1:7">
      <c r="A110" s="105"/>
      <c r="B110" s="105"/>
      <c r="C110" s="105"/>
      <c r="D110" s="105"/>
      <c r="E110" s="105"/>
      <c r="F110" s="105"/>
      <c r="G110" s="105"/>
    </row>
    <row r="111" spans="1:7">
      <c r="A111" s="105"/>
      <c r="B111" s="105"/>
      <c r="C111" s="105"/>
      <c r="D111" s="105"/>
      <c r="E111" s="105"/>
      <c r="F111" s="105"/>
      <c r="G111" s="105"/>
    </row>
    <row r="112" spans="1:7">
      <c r="A112" s="105"/>
      <c r="B112" s="105"/>
      <c r="C112" s="105"/>
      <c r="D112" s="105"/>
      <c r="E112" s="105"/>
      <c r="F112" s="105"/>
      <c r="G112" s="105"/>
    </row>
    <row r="113" spans="1:7">
      <c r="A113" s="105"/>
      <c r="B113" s="105"/>
      <c r="C113" s="105"/>
      <c r="D113" s="105"/>
      <c r="E113" s="105"/>
      <c r="F113" s="105"/>
      <c r="G113" s="105"/>
    </row>
    <row r="114" spans="1:7">
      <c r="A114" s="105"/>
      <c r="B114" s="105"/>
      <c r="C114" s="105"/>
      <c r="D114" s="105"/>
      <c r="E114" s="105"/>
      <c r="F114" s="105"/>
      <c r="G114" s="105"/>
    </row>
    <row r="115" spans="1:7">
      <c r="A115" s="105"/>
      <c r="B115" s="105"/>
      <c r="C115" s="105"/>
      <c r="D115" s="105"/>
      <c r="E115" s="105"/>
      <c r="F115" s="105"/>
      <c r="G115" s="105"/>
    </row>
    <row r="116" spans="1:7">
      <c r="A116" s="105"/>
      <c r="B116" s="105"/>
      <c r="C116" s="105"/>
      <c r="D116" s="105"/>
      <c r="E116" s="105"/>
      <c r="F116" s="105"/>
      <c r="G116" s="105"/>
    </row>
    <row r="117" spans="1:7">
      <c r="A117" s="105"/>
      <c r="B117" s="105"/>
      <c r="C117" s="105"/>
      <c r="D117" s="105"/>
      <c r="E117" s="105"/>
      <c r="F117" s="105"/>
      <c r="G117" s="105"/>
    </row>
    <row r="118" spans="1:7">
      <c r="A118" s="105"/>
      <c r="B118" s="105"/>
      <c r="C118" s="105"/>
      <c r="D118" s="105"/>
      <c r="E118" s="105"/>
      <c r="F118" s="105"/>
      <c r="G118" s="105"/>
    </row>
    <row r="119" spans="1:7">
      <c r="A119" s="105"/>
      <c r="B119" s="105"/>
      <c r="C119" s="105"/>
      <c r="D119" s="105"/>
      <c r="E119" s="105"/>
      <c r="F119" s="105"/>
      <c r="G119" s="105"/>
    </row>
    <row r="120" spans="1:7">
      <c r="A120" s="105"/>
      <c r="B120" s="105"/>
      <c r="C120" s="105"/>
      <c r="D120" s="105"/>
      <c r="E120" s="105"/>
      <c r="F120" s="105"/>
      <c r="G120" s="105"/>
    </row>
    <row r="121" spans="1:7">
      <c r="A121" s="105"/>
      <c r="B121" s="105"/>
      <c r="C121" s="105"/>
      <c r="D121" s="105"/>
      <c r="E121" s="105"/>
      <c r="F121" s="105"/>
      <c r="G121" s="105"/>
    </row>
    <row r="122" spans="1:7">
      <c r="A122" s="105"/>
      <c r="B122" s="105"/>
      <c r="C122" s="105"/>
      <c r="D122" s="105"/>
      <c r="E122" s="105"/>
      <c r="F122" s="105"/>
      <c r="G122" s="105"/>
    </row>
    <row r="123" spans="1:7">
      <c r="A123" s="105"/>
      <c r="B123" s="105"/>
      <c r="C123" s="105"/>
      <c r="D123" s="105"/>
      <c r="E123" s="105"/>
      <c r="F123" s="105"/>
      <c r="G123" s="105"/>
    </row>
    <row r="124" spans="1:7">
      <c r="A124" s="105"/>
      <c r="B124" s="105"/>
      <c r="C124" s="105"/>
      <c r="D124" s="105"/>
      <c r="E124" s="105"/>
      <c r="F124" s="105"/>
      <c r="G124" s="105"/>
    </row>
    <row r="125" spans="1:7">
      <c r="A125" s="105"/>
      <c r="B125" s="105"/>
      <c r="C125" s="105"/>
      <c r="D125" s="105"/>
      <c r="E125" s="105"/>
      <c r="F125" s="105"/>
      <c r="G125" s="105"/>
    </row>
    <row r="126" spans="1:7">
      <c r="A126" s="105"/>
      <c r="B126" s="105"/>
      <c r="C126" s="105"/>
      <c r="D126" s="105"/>
      <c r="E126" s="105"/>
      <c r="F126" s="105"/>
      <c r="G126" s="105"/>
    </row>
    <row r="127" spans="1:7">
      <c r="A127" s="105"/>
      <c r="B127" s="105"/>
      <c r="C127" s="105"/>
      <c r="D127" s="105"/>
      <c r="E127" s="105"/>
      <c r="F127" s="105"/>
      <c r="G127" s="105"/>
    </row>
    <row r="128" spans="1:7">
      <c r="A128" s="105"/>
      <c r="B128" s="105"/>
      <c r="C128" s="105"/>
      <c r="D128" s="105"/>
      <c r="E128" s="105"/>
      <c r="F128" s="105"/>
      <c r="G128" s="105"/>
    </row>
    <row r="129" spans="1:7">
      <c r="A129" s="105"/>
      <c r="B129" s="105"/>
      <c r="C129" s="105"/>
      <c r="D129" s="105"/>
      <c r="E129" s="105"/>
      <c r="F129" s="105"/>
      <c r="G129" s="105"/>
    </row>
    <row r="130" spans="1:7">
      <c r="A130" s="105"/>
      <c r="B130" s="105"/>
      <c r="C130" s="105"/>
      <c r="D130" s="105"/>
      <c r="E130" s="105"/>
      <c r="F130" s="105"/>
      <c r="G130" s="105"/>
    </row>
    <row r="131" spans="1:7">
      <c r="A131" s="105"/>
      <c r="B131" s="105"/>
      <c r="C131" s="105"/>
      <c r="D131" s="105"/>
      <c r="E131" s="105"/>
      <c r="F131" s="105"/>
      <c r="G131" s="105"/>
    </row>
    <row r="132" spans="1:7">
      <c r="A132" s="105"/>
      <c r="B132" s="105"/>
      <c r="C132" s="105"/>
      <c r="D132" s="105"/>
      <c r="E132" s="105"/>
      <c r="F132" s="105"/>
      <c r="G132" s="105"/>
    </row>
    <row r="133" spans="1:7">
      <c r="A133" s="105"/>
      <c r="B133" s="105"/>
      <c r="C133" s="105"/>
      <c r="D133" s="105"/>
      <c r="E133" s="105"/>
      <c r="F133" s="105"/>
      <c r="G133" s="105"/>
    </row>
    <row r="134" spans="1:7">
      <c r="A134" s="105"/>
      <c r="B134" s="105"/>
      <c r="C134" s="105"/>
      <c r="D134" s="105"/>
      <c r="E134" s="105"/>
      <c r="F134" s="105"/>
      <c r="G134" s="105"/>
    </row>
    <row r="135" spans="1:7">
      <c r="A135" s="105"/>
      <c r="B135" s="105"/>
      <c r="C135" s="105"/>
      <c r="D135" s="105"/>
      <c r="E135" s="105"/>
      <c r="F135" s="105"/>
      <c r="G135" s="105"/>
    </row>
    <row r="136" spans="1:7">
      <c r="A136" s="105"/>
      <c r="B136" s="105"/>
      <c r="C136" s="105"/>
      <c r="D136" s="105"/>
      <c r="E136" s="105"/>
      <c r="F136" s="105"/>
      <c r="G136" s="105"/>
    </row>
    <row r="137" spans="1:7">
      <c r="A137" s="105"/>
      <c r="B137" s="105"/>
      <c r="C137" s="105"/>
      <c r="D137" s="105"/>
      <c r="E137" s="105"/>
      <c r="F137" s="105"/>
      <c r="G137" s="105"/>
    </row>
    <row r="138" spans="1:7">
      <c r="A138" s="105"/>
      <c r="B138" s="105"/>
      <c r="C138" s="105"/>
      <c r="D138" s="105"/>
      <c r="E138" s="105"/>
      <c r="F138" s="105"/>
      <c r="G138" s="105"/>
    </row>
    <row r="139" spans="1:7">
      <c r="A139" s="105"/>
      <c r="B139" s="105"/>
      <c r="C139" s="105"/>
      <c r="D139" s="105"/>
      <c r="E139" s="105"/>
      <c r="F139" s="105"/>
      <c r="G139" s="105"/>
    </row>
    <row r="140" spans="1:7">
      <c r="A140" s="105"/>
      <c r="B140" s="105"/>
      <c r="C140" s="105"/>
      <c r="D140" s="105"/>
      <c r="E140" s="105"/>
      <c r="F140" s="105"/>
      <c r="G140" s="105"/>
    </row>
    <row r="141" spans="1:7">
      <c r="A141" s="105"/>
      <c r="B141" s="105"/>
      <c r="C141" s="105"/>
      <c r="D141" s="105"/>
      <c r="E141" s="105"/>
      <c r="F141" s="105"/>
      <c r="G141" s="105"/>
    </row>
    <row r="142" spans="1:7">
      <c r="A142" s="105"/>
      <c r="B142" s="105"/>
      <c r="C142" s="105"/>
      <c r="D142" s="105"/>
      <c r="E142" s="105"/>
      <c r="F142" s="105"/>
      <c r="G142" s="105"/>
    </row>
    <row r="143" spans="1:7">
      <c r="A143" s="105"/>
      <c r="B143" s="105"/>
      <c r="C143" s="105"/>
      <c r="D143" s="105"/>
      <c r="E143" s="105"/>
      <c r="F143" s="105"/>
      <c r="G143" s="105"/>
    </row>
    <row r="144" spans="1:7">
      <c r="A144" s="105"/>
      <c r="B144" s="105"/>
      <c r="C144" s="105"/>
      <c r="D144" s="105"/>
      <c r="E144" s="105"/>
      <c r="F144" s="105"/>
      <c r="G144" s="105"/>
    </row>
    <row r="145" spans="1:7">
      <c r="A145" s="105"/>
      <c r="B145" s="105"/>
      <c r="C145" s="105"/>
      <c r="D145" s="105"/>
      <c r="E145" s="105"/>
      <c r="F145" s="105"/>
      <c r="G145" s="105"/>
    </row>
    <row r="146" spans="1:7">
      <c r="A146" s="105"/>
      <c r="B146" s="105"/>
      <c r="C146" s="105"/>
      <c r="D146" s="105"/>
      <c r="E146" s="105"/>
      <c r="F146" s="105"/>
      <c r="G146" s="105"/>
    </row>
    <row r="147" spans="1:7">
      <c r="A147" s="105"/>
      <c r="B147" s="105"/>
      <c r="C147" s="105"/>
      <c r="D147" s="105"/>
      <c r="E147" s="105"/>
      <c r="F147" s="105"/>
      <c r="G147" s="105"/>
    </row>
    <row r="148" spans="1:7">
      <c r="A148" s="105"/>
      <c r="B148" s="105"/>
      <c r="C148" s="105"/>
      <c r="D148" s="105"/>
      <c r="E148" s="105"/>
      <c r="F148" s="105"/>
      <c r="G148" s="105"/>
    </row>
    <row r="149" spans="1:7">
      <c r="A149" s="105"/>
      <c r="B149" s="105"/>
      <c r="C149" s="105"/>
      <c r="D149" s="105"/>
      <c r="E149" s="105"/>
      <c r="F149" s="105"/>
      <c r="G149" s="105"/>
    </row>
    <row r="150" spans="1:7">
      <c r="A150" s="105"/>
      <c r="B150" s="105"/>
      <c r="C150" s="105"/>
      <c r="D150" s="105"/>
      <c r="E150" s="105"/>
      <c r="F150" s="105"/>
      <c r="G150" s="105"/>
    </row>
    <row r="151" spans="1:7">
      <c r="A151" s="105"/>
      <c r="B151" s="105"/>
      <c r="C151" s="105"/>
      <c r="D151" s="105"/>
      <c r="E151" s="105"/>
      <c r="F151" s="105"/>
      <c r="G151" s="105"/>
    </row>
    <row r="152" spans="1:7">
      <c r="A152" s="105"/>
      <c r="B152" s="105"/>
      <c r="C152" s="105"/>
      <c r="D152" s="105"/>
      <c r="E152" s="105"/>
      <c r="F152" s="105"/>
      <c r="G152" s="105"/>
    </row>
    <row r="153" spans="1:7">
      <c r="A153" s="105"/>
      <c r="B153" s="105"/>
      <c r="C153" s="105"/>
      <c r="D153" s="105"/>
      <c r="E153" s="105"/>
      <c r="F153" s="105"/>
      <c r="G153" s="105"/>
    </row>
    <row r="154" spans="1:7">
      <c r="A154" s="105"/>
      <c r="B154" s="105"/>
      <c r="C154" s="105"/>
      <c r="D154" s="105"/>
      <c r="E154" s="105"/>
      <c r="F154" s="105"/>
      <c r="G154" s="105"/>
    </row>
    <row r="155" spans="1:7">
      <c r="A155" s="105"/>
      <c r="B155" s="105"/>
      <c r="C155" s="105"/>
      <c r="D155" s="105"/>
      <c r="E155" s="105"/>
      <c r="F155" s="105"/>
      <c r="G155" s="105"/>
    </row>
    <row r="156" spans="1:7">
      <c r="A156" s="105"/>
      <c r="B156" s="105"/>
      <c r="C156" s="105"/>
      <c r="D156" s="105"/>
      <c r="E156" s="105"/>
      <c r="F156" s="105"/>
      <c r="G156" s="105"/>
    </row>
    <row r="157" spans="1:7">
      <c r="A157" s="105"/>
      <c r="B157" s="105"/>
      <c r="C157" s="105"/>
      <c r="D157" s="105"/>
      <c r="E157" s="105"/>
      <c r="F157" s="105"/>
      <c r="G157" s="105"/>
    </row>
    <row r="158" spans="1:7">
      <c r="A158" s="105"/>
      <c r="B158" s="105"/>
      <c r="C158" s="105"/>
      <c r="D158" s="105"/>
      <c r="E158" s="105"/>
      <c r="F158" s="105"/>
      <c r="G158" s="105"/>
    </row>
    <row r="159" spans="1:7">
      <c r="A159" s="105"/>
      <c r="B159" s="105"/>
      <c r="C159" s="105"/>
      <c r="D159" s="105"/>
      <c r="E159" s="105"/>
      <c r="F159" s="105"/>
      <c r="G159" s="105"/>
    </row>
    <row r="160" spans="1:7">
      <c r="A160" s="105"/>
      <c r="B160" s="105"/>
      <c r="C160" s="105"/>
      <c r="D160" s="105"/>
      <c r="E160" s="105"/>
      <c r="F160" s="105"/>
      <c r="G160" s="105"/>
    </row>
    <row r="161" spans="1:7">
      <c r="A161" s="105"/>
      <c r="B161" s="105"/>
      <c r="C161" s="105"/>
      <c r="D161" s="105"/>
      <c r="E161" s="105"/>
      <c r="F161" s="105"/>
      <c r="G161" s="105"/>
    </row>
    <row r="162" spans="1:7">
      <c r="A162" s="105"/>
      <c r="B162" s="105"/>
      <c r="C162" s="105"/>
      <c r="D162" s="105"/>
      <c r="E162" s="105"/>
      <c r="F162" s="105"/>
      <c r="G162" s="105"/>
    </row>
    <row r="163" spans="1:7">
      <c r="A163" s="105"/>
      <c r="B163" s="105"/>
      <c r="C163" s="105"/>
      <c r="D163" s="105"/>
      <c r="E163" s="105"/>
      <c r="F163" s="105"/>
      <c r="G163" s="105"/>
    </row>
  </sheetData>
  <mergeCells count="8">
    <mergeCell ref="A34:B35"/>
    <mergeCell ref="A44:G58"/>
    <mergeCell ref="D1:S43"/>
    <mergeCell ref="A59:G163"/>
    <mergeCell ref="A11:C28"/>
    <mergeCell ref="A1:C3"/>
    <mergeCell ref="A4:C4"/>
    <mergeCell ref="A10:C10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3"/>
  <sheetViews>
    <sheetView zoomScale="90" zoomScaleNormal="90" workbookViewId="0">
      <selection activeCell="D18" sqref="D18"/>
    </sheetView>
  </sheetViews>
  <sheetFormatPr baseColWidth="10" defaultRowHeight="15"/>
  <cols>
    <col min="1" max="1" width="52.42578125" customWidth="1"/>
    <col min="2" max="2" width="27.140625" customWidth="1"/>
  </cols>
  <sheetData>
    <row r="1" spans="1:28" ht="15" customHeight="1">
      <c r="A1" s="93"/>
      <c r="B1" s="93"/>
      <c r="C1" s="93"/>
      <c r="D1" s="93"/>
      <c r="E1" s="105"/>
      <c r="F1" s="105"/>
      <c r="G1" s="105"/>
      <c r="H1" s="105"/>
      <c r="I1" s="105"/>
      <c r="J1" s="105"/>
      <c r="K1" s="105"/>
      <c r="L1" s="105"/>
      <c r="M1" s="105"/>
      <c r="N1" s="105"/>
      <c r="O1" s="105"/>
      <c r="P1" s="105"/>
      <c r="Q1" s="105"/>
      <c r="R1" s="105"/>
      <c r="S1" s="105"/>
      <c r="T1" s="105"/>
      <c r="U1" s="105"/>
      <c r="V1" s="105"/>
      <c r="W1" s="105"/>
      <c r="X1" s="105"/>
      <c r="Y1" s="105"/>
      <c r="Z1" s="105"/>
    </row>
    <row r="2" spans="1:28" ht="15" customHeight="1">
      <c r="A2" s="93"/>
      <c r="B2" s="93"/>
      <c r="C2" s="93"/>
      <c r="D2" s="93"/>
      <c r="E2" s="105"/>
      <c r="F2" s="105"/>
      <c r="G2" s="105"/>
      <c r="H2" s="105"/>
      <c r="I2" s="105"/>
      <c r="J2" s="105"/>
      <c r="K2" s="105"/>
      <c r="L2" s="105"/>
      <c r="M2" s="105"/>
      <c r="N2" s="105"/>
      <c r="O2" s="105"/>
      <c r="P2" s="105"/>
      <c r="Q2" s="105"/>
      <c r="R2" s="105"/>
      <c r="S2" s="105"/>
      <c r="T2" s="105"/>
      <c r="U2" s="105"/>
      <c r="V2" s="105"/>
      <c r="W2" s="105"/>
      <c r="X2" s="105"/>
      <c r="Y2" s="105"/>
      <c r="Z2" s="105"/>
    </row>
    <row r="3" spans="1:28" ht="15" customHeight="1">
      <c r="A3" s="93"/>
      <c r="B3" s="93"/>
      <c r="C3" s="93"/>
      <c r="D3" s="93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5"/>
      <c r="Q3" s="105"/>
      <c r="R3" s="105"/>
      <c r="S3" s="105"/>
      <c r="T3" s="105"/>
      <c r="U3" s="105"/>
      <c r="V3" s="105"/>
      <c r="W3" s="105"/>
      <c r="X3" s="105"/>
      <c r="Y3" s="105"/>
      <c r="Z3" s="105"/>
    </row>
    <row r="4" spans="1:28" ht="33.75" customHeight="1">
      <c r="A4" s="87" t="s">
        <v>116</v>
      </c>
      <c r="B4" s="87"/>
      <c r="C4" s="87"/>
      <c r="D4" s="87"/>
      <c r="E4" s="105"/>
      <c r="F4" s="105"/>
      <c r="G4" s="105"/>
      <c r="H4" s="105"/>
      <c r="I4" s="105"/>
      <c r="J4" s="105"/>
      <c r="K4" s="105"/>
      <c r="L4" s="105"/>
      <c r="M4" s="105"/>
      <c r="N4" s="105"/>
      <c r="O4" s="105"/>
      <c r="P4" s="105"/>
      <c r="Q4" s="105"/>
      <c r="R4" s="105"/>
      <c r="S4" s="105"/>
      <c r="T4" s="105"/>
      <c r="U4" s="105"/>
      <c r="V4" s="105"/>
      <c r="W4" s="105"/>
      <c r="X4" s="105"/>
      <c r="Y4" s="105"/>
      <c r="Z4" s="105"/>
    </row>
    <row r="5" spans="1:28">
      <c r="A5" s="41" t="s">
        <v>78</v>
      </c>
      <c r="B5" s="98" t="s">
        <v>49</v>
      </c>
      <c r="C5" s="98"/>
      <c r="D5" s="98"/>
      <c r="E5" s="105"/>
      <c r="F5" s="105"/>
      <c r="G5" s="105"/>
      <c r="H5" s="105"/>
      <c r="I5" s="105"/>
      <c r="J5" s="105"/>
      <c r="K5" s="105"/>
      <c r="L5" s="105"/>
      <c r="M5" s="105"/>
      <c r="N5" s="105"/>
      <c r="O5" s="105"/>
      <c r="P5" s="105"/>
      <c r="Q5" s="105"/>
      <c r="R5" s="105"/>
      <c r="S5" s="105"/>
      <c r="T5" s="105"/>
      <c r="U5" s="105"/>
      <c r="V5" s="105"/>
      <c r="W5" s="105"/>
      <c r="X5" s="105"/>
      <c r="Y5" s="105"/>
      <c r="Z5" s="105"/>
    </row>
    <row r="6" spans="1:28">
      <c r="A6" s="34" t="s">
        <v>79</v>
      </c>
      <c r="B6" s="98">
        <v>49</v>
      </c>
      <c r="C6" s="98"/>
      <c r="D6" s="98"/>
      <c r="E6" s="105"/>
      <c r="F6" s="105"/>
      <c r="G6" s="105"/>
      <c r="H6" s="105"/>
      <c r="I6" s="105"/>
      <c r="J6" s="105"/>
      <c r="K6" s="105"/>
      <c r="L6" s="105"/>
      <c r="M6" s="105"/>
      <c r="N6" s="105"/>
      <c r="O6" s="105"/>
      <c r="P6" s="105"/>
      <c r="Q6" s="105"/>
      <c r="R6" s="105"/>
      <c r="S6" s="105"/>
      <c r="T6" s="105"/>
      <c r="U6" s="105"/>
      <c r="V6" s="105"/>
      <c r="W6" s="105"/>
      <c r="X6" s="105"/>
      <c r="Y6" s="105"/>
      <c r="Z6" s="105"/>
    </row>
    <row r="7" spans="1:28">
      <c r="A7" s="34" t="s">
        <v>86</v>
      </c>
      <c r="B7" s="98">
        <v>1</v>
      </c>
      <c r="C7" s="98"/>
      <c r="D7" s="98"/>
      <c r="E7" s="105"/>
      <c r="F7" s="105"/>
      <c r="G7" s="105"/>
      <c r="H7" s="105"/>
      <c r="I7" s="105"/>
      <c r="J7" s="105"/>
      <c r="K7" s="105"/>
      <c r="L7" s="105"/>
      <c r="M7" s="105"/>
      <c r="N7" s="105"/>
      <c r="O7" s="105"/>
      <c r="P7" s="105"/>
      <c r="Q7" s="105"/>
      <c r="R7" s="105"/>
      <c r="S7" s="105"/>
      <c r="T7" s="105"/>
      <c r="U7" s="105"/>
      <c r="V7" s="105"/>
      <c r="W7" s="105"/>
      <c r="X7" s="105"/>
      <c r="Y7" s="105"/>
      <c r="Z7" s="105"/>
    </row>
    <row r="8" spans="1:28">
      <c r="A8" s="34" t="s">
        <v>88</v>
      </c>
      <c r="B8" s="98">
        <v>4</v>
      </c>
      <c r="C8" s="98"/>
      <c r="D8" s="98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</row>
    <row r="9" spans="1:28" ht="12.75" customHeight="1">
      <c r="A9" s="41" t="s">
        <v>1</v>
      </c>
      <c r="B9" s="98">
        <f>B6+B7+4</f>
        <v>54</v>
      </c>
      <c r="C9" s="98"/>
      <c r="D9" s="98"/>
      <c r="E9" s="105"/>
      <c r="F9" s="105"/>
      <c r="G9" s="105"/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  <c r="U9" s="105"/>
      <c r="V9" s="105"/>
      <c r="W9" s="105"/>
      <c r="X9" s="105"/>
      <c r="Y9" s="105"/>
      <c r="Z9" s="105"/>
    </row>
    <row r="10" spans="1:28">
      <c r="A10" s="108" t="s">
        <v>131</v>
      </c>
      <c r="B10" s="108"/>
      <c r="C10" s="108"/>
      <c r="D10" s="108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05"/>
      <c r="S10" s="105"/>
      <c r="T10" s="105"/>
      <c r="U10" s="105"/>
      <c r="V10" s="105"/>
      <c r="W10" s="105"/>
      <c r="X10" s="105"/>
      <c r="Y10" s="105"/>
      <c r="Z10" s="105"/>
      <c r="AA10" s="105"/>
      <c r="AB10" s="105"/>
    </row>
    <row r="11" spans="1:28"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  <c r="P11" s="16"/>
      <c r="Q11" s="16"/>
      <c r="R11" s="105"/>
      <c r="S11" s="105"/>
      <c r="T11" s="105"/>
      <c r="U11" s="105"/>
      <c r="V11" s="105"/>
      <c r="W11" s="105"/>
      <c r="X11" s="105"/>
      <c r="Y11" s="105"/>
      <c r="Z11" s="105"/>
      <c r="AA11" s="105"/>
      <c r="AB11" s="105"/>
    </row>
    <row r="12" spans="1:28">
      <c r="A12" s="16"/>
      <c r="B12" s="16"/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  <c r="P12" s="16"/>
      <c r="Q12" s="16"/>
      <c r="R12" s="105"/>
      <c r="S12" s="105"/>
      <c r="T12" s="105"/>
      <c r="U12" s="105"/>
      <c r="V12" s="105"/>
      <c r="W12" s="105"/>
      <c r="X12" s="105"/>
      <c r="Y12" s="105"/>
      <c r="Z12" s="105"/>
      <c r="AA12" s="105"/>
      <c r="AB12" s="105"/>
    </row>
    <row r="13" spans="1:28">
      <c r="A13" s="16"/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05"/>
      <c r="S13" s="105"/>
      <c r="T13" s="105"/>
      <c r="U13" s="105"/>
      <c r="V13" s="105"/>
      <c r="W13" s="105"/>
      <c r="X13" s="105"/>
      <c r="Y13" s="105"/>
      <c r="Z13" s="105"/>
      <c r="AA13" s="105"/>
      <c r="AB13" s="105"/>
    </row>
    <row r="14" spans="1:28">
      <c r="A14" s="16"/>
      <c r="B14" s="16"/>
      <c r="C14" s="16"/>
      <c r="D14" s="16"/>
      <c r="E14" s="16"/>
      <c r="G14" s="16"/>
      <c r="H14" s="16"/>
      <c r="I14" s="16"/>
      <c r="J14" s="16"/>
      <c r="K14" s="16"/>
      <c r="L14" s="16"/>
      <c r="M14" s="16"/>
      <c r="N14" s="16"/>
      <c r="O14" s="16"/>
      <c r="P14" s="16"/>
      <c r="Q14" s="16"/>
      <c r="R14" s="105"/>
      <c r="S14" s="105"/>
      <c r="T14" s="105"/>
      <c r="U14" s="105"/>
      <c r="V14" s="105"/>
      <c r="W14" s="105"/>
      <c r="X14" s="105"/>
      <c r="Y14" s="105"/>
      <c r="Z14" s="105"/>
      <c r="AA14" s="105"/>
      <c r="AB14" s="105"/>
    </row>
    <row r="15" spans="1:28">
      <c r="A15" s="16"/>
      <c r="B15" s="16"/>
      <c r="C15" s="16"/>
      <c r="D15" s="16"/>
      <c r="E15" s="16"/>
      <c r="F15" s="16"/>
      <c r="G15" s="16"/>
      <c r="H15" s="16"/>
      <c r="I15" s="16"/>
      <c r="J15" s="16"/>
      <c r="K15" s="16"/>
      <c r="L15" s="16"/>
      <c r="M15" s="16"/>
      <c r="N15" s="16"/>
      <c r="O15" s="16"/>
      <c r="P15" s="16"/>
      <c r="Q15" s="16"/>
      <c r="R15" s="105"/>
      <c r="S15" s="105"/>
      <c r="T15" s="105"/>
      <c r="U15" s="105"/>
      <c r="V15" s="105"/>
      <c r="W15" s="105"/>
      <c r="X15" s="105"/>
      <c r="Y15" s="105"/>
      <c r="Z15" s="105"/>
      <c r="AA15" s="105"/>
      <c r="AB15" s="105"/>
    </row>
    <row r="16" spans="1:28">
      <c r="A16" s="16"/>
      <c r="B16" s="16"/>
      <c r="C16" s="16"/>
      <c r="D16" s="16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05"/>
      <c r="S16" s="105"/>
      <c r="T16" s="105"/>
      <c r="U16" s="105"/>
      <c r="V16" s="105"/>
      <c r="W16" s="105"/>
      <c r="X16" s="105"/>
      <c r="Y16" s="105"/>
      <c r="Z16" s="105"/>
      <c r="AA16" s="105"/>
      <c r="AB16" s="105"/>
    </row>
    <row r="17" spans="1:28">
      <c r="A17" s="16"/>
      <c r="B17" s="16"/>
      <c r="C17" s="16"/>
      <c r="D17" s="16"/>
      <c r="E17" s="19"/>
      <c r="F17" s="19"/>
      <c r="G17" s="19"/>
      <c r="H17" s="19"/>
      <c r="I17" s="19"/>
      <c r="J17" s="16"/>
      <c r="K17" s="16"/>
      <c r="L17" s="16"/>
      <c r="M17" s="16"/>
      <c r="N17" s="16"/>
      <c r="O17" s="16"/>
      <c r="P17" s="16"/>
      <c r="Q17" s="16"/>
      <c r="R17" s="105"/>
      <c r="S17" s="105"/>
      <c r="T17" s="105"/>
      <c r="U17" s="105"/>
      <c r="V17" s="105"/>
      <c r="W17" s="105"/>
      <c r="X17" s="105"/>
      <c r="Y17" s="105"/>
      <c r="Z17" s="105"/>
      <c r="AA17" s="105"/>
      <c r="AB17" s="105"/>
    </row>
    <row r="18" spans="1:28">
      <c r="A18" s="16"/>
      <c r="B18" s="16"/>
      <c r="C18" s="16"/>
      <c r="D18" s="16"/>
      <c r="E18" s="16"/>
      <c r="F18" s="16"/>
      <c r="G18" s="16"/>
      <c r="H18" s="16"/>
      <c r="I18" s="16"/>
      <c r="J18" s="16"/>
      <c r="K18" s="16"/>
      <c r="L18" s="16"/>
      <c r="M18" s="16"/>
      <c r="N18" s="16"/>
      <c r="O18" s="16"/>
      <c r="P18" s="16"/>
      <c r="Q18" s="16"/>
      <c r="R18" s="105"/>
      <c r="S18" s="105"/>
      <c r="T18" s="105"/>
      <c r="U18" s="105"/>
      <c r="V18" s="105"/>
      <c r="W18" s="105"/>
      <c r="X18" s="105"/>
      <c r="Y18" s="105"/>
      <c r="Z18" s="105"/>
      <c r="AA18" s="105"/>
      <c r="AB18" s="105"/>
    </row>
    <row r="19" spans="1:28">
      <c r="A19" s="16"/>
      <c r="B19" s="16"/>
      <c r="C19" s="16"/>
      <c r="D19" s="16"/>
      <c r="E19" s="16"/>
      <c r="F19" s="16"/>
      <c r="G19" s="16"/>
      <c r="H19" s="16"/>
      <c r="I19" s="16"/>
      <c r="J19" s="16"/>
      <c r="K19" s="16"/>
      <c r="L19" s="16"/>
      <c r="M19" s="16"/>
      <c r="N19" s="16"/>
      <c r="O19" s="16"/>
      <c r="P19" s="16"/>
      <c r="Q19" s="16"/>
      <c r="R19" s="105"/>
      <c r="S19" s="105"/>
      <c r="T19" s="105"/>
      <c r="U19" s="105"/>
      <c r="V19" s="105"/>
      <c r="W19" s="105"/>
      <c r="X19" s="105"/>
      <c r="Y19" s="105"/>
      <c r="Z19" s="105"/>
      <c r="AA19" s="105"/>
      <c r="AB19" s="105"/>
    </row>
    <row r="20" spans="1:28">
      <c r="A20" s="16"/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05"/>
      <c r="S20" s="105"/>
      <c r="T20" s="105"/>
      <c r="U20" s="105"/>
      <c r="V20" s="105"/>
      <c r="W20" s="105"/>
      <c r="X20" s="105"/>
      <c r="Y20" s="105"/>
      <c r="Z20" s="105"/>
      <c r="AA20" s="105"/>
      <c r="AB20" s="105"/>
    </row>
    <row r="21" spans="1:28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05"/>
      <c r="S21" s="105"/>
      <c r="T21" s="105"/>
      <c r="U21" s="105"/>
      <c r="V21" s="105"/>
      <c r="W21" s="105"/>
      <c r="X21" s="105"/>
      <c r="Y21" s="105"/>
      <c r="Z21" s="105"/>
      <c r="AA21" s="105"/>
      <c r="AB21" s="105"/>
    </row>
    <row r="22" spans="1:28">
      <c r="A22" s="16"/>
      <c r="B22" s="16"/>
      <c r="C22" s="16"/>
      <c r="D22" s="16"/>
      <c r="E22" s="16"/>
      <c r="F22" s="16"/>
      <c r="G22" s="16"/>
      <c r="H22" s="16"/>
      <c r="I22" s="16"/>
      <c r="J22" s="16"/>
      <c r="K22" s="16"/>
      <c r="L22" s="16"/>
      <c r="M22" s="16"/>
      <c r="N22" s="16"/>
      <c r="O22" s="16"/>
      <c r="P22" s="16"/>
      <c r="Q22" s="16"/>
      <c r="R22" s="105"/>
      <c r="S22" s="105"/>
      <c r="T22" s="105"/>
      <c r="U22" s="105"/>
      <c r="V22" s="105"/>
      <c r="W22" s="105"/>
      <c r="X22" s="105"/>
      <c r="Y22" s="105"/>
      <c r="Z22" s="105"/>
      <c r="AA22" s="105"/>
      <c r="AB22" s="105"/>
    </row>
    <row r="23" spans="1:28">
      <c r="A23" s="16"/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05"/>
      <c r="S23" s="105"/>
      <c r="T23" s="105"/>
      <c r="U23" s="105"/>
      <c r="V23" s="105"/>
      <c r="W23" s="105"/>
      <c r="X23" s="105"/>
      <c r="Y23" s="105"/>
      <c r="Z23" s="105"/>
      <c r="AA23" s="105"/>
      <c r="AB23" s="105"/>
    </row>
    <row r="24" spans="1:28">
      <c r="A24" s="16"/>
      <c r="B24" s="16"/>
      <c r="C24" s="16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6"/>
      <c r="P24" s="16"/>
      <c r="Q24" s="16"/>
      <c r="R24" s="105"/>
      <c r="S24" s="105"/>
      <c r="T24" s="105"/>
      <c r="U24" s="105"/>
      <c r="V24" s="105"/>
      <c r="W24" s="105"/>
      <c r="X24" s="105"/>
      <c r="Y24" s="105"/>
      <c r="Z24" s="105"/>
      <c r="AA24" s="105"/>
      <c r="AB24" s="105"/>
    </row>
    <row r="25" spans="1:28">
      <c r="A25" s="16"/>
      <c r="B25" s="16"/>
      <c r="C25" s="16"/>
      <c r="D25" s="16"/>
      <c r="E25" s="16"/>
      <c r="F25" s="16"/>
      <c r="G25" s="16"/>
      <c r="H25" s="16"/>
      <c r="I25" s="16"/>
      <c r="J25" s="16"/>
      <c r="K25" s="16"/>
      <c r="L25" s="16"/>
      <c r="M25" s="16"/>
      <c r="N25" s="16"/>
      <c r="O25" s="16"/>
      <c r="P25" s="16"/>
      <c r="Q25" s="16"/>
      <c r="R25" s="105"/>
      <c r="S25" s="105"/>
      <c r="T25" s="105"/>
      <c r="U25" s="105"/>
      <c r="V25" s="105"/>
      <c r="W25" s="105"/>
      <c r="X25" s="105"/>
      <c r="Y25" s="105"/>
      <c r="Z25" s="105"/>
      <c r="AA25" s="105"/>
      <c r="AB25" s="105"/>
    </row>
    <row r="26" spans="1:28">
      <c r="A26" s="16"/>
      <c r="B26" s="16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  <c r="O26" s="16"/>
      <c r="P26" s="16"/>
      <c r="Q26" s="16"/>
      <c r="R26" s="105"/>
      <c r="S26" s="105"/>
      <c r="T26" s="105"/>
      <c r="U26" s="105"/>
      <c r="V26" s="105"/>
      <c r="W26" s="105"/>
      <c r="X26" s="105"/>
      <c r="Y26" s="105"/>
      <c r="Z26" s="105"/>
      <c r="AA26" s="105"/>
      <c r="AB26" s="105"/>
    </row>
    <row r="27" spans="1:28">
      <c r="A27" s="16"/>
      <c r="B27" s="16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  <c r="O27" s="16"/>
      <c r="P27" s="16"/>
      <c r="Q27" s="16"/>
      <c r="R27" s="105"/>
      <c r="S27" s="105"/>
      <c r="T27" s="105"/>
      <c r="U27" s="105"/>
      <c r="V27" s="105"/>
      <c r="W27" s="105"/>
      <c r="X27" s="105"/>
      <c r="Y27" s="105"/>
      <c r="Z27" s="105"/>
      <c r="AA27" s="105"/>
      <c r="AB27" s="105"/>
    </row>
    <row r="28" spans="1:28">
      <c r="A28" s="16"/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05"/>
      <c r="S28" s="105"/>
      <c r="T28" s="105"/>
      <c r="U28" s="105"/>
      <c r="V28" s="105"/>
      <c r="W28" s="105"/>
      <c r="X28" s="105"/>
      <c r="Y28" s="105"/>
      <c r="Z28" s="105"/>
      <c r="AA28" s="105"/>
      <c r="AB28" s="105"/>
    </row>
    <row r="29" spans="1:28">
      <c r="A29" s="16"/>
      <c r="B29" s="16"/>
      <c r="C29" s="16"/>
      <c r="D29" s="16"/>
      <c r="E29" s="16"/>
      <c r="F29" s="16"/>
      <c r="G29" s="16"/>
      <c r="H29" s="16"/>
      <c r="I29" s="16"/>
      <c r="J29" s="16"/>
      <c r="K29" s="16"/>
      <c r="L29" s="16"/>
      <c r="M29" s="16"/>
      <c r="N29" s="16"/>
      <c r="O29" s="16"/>
      <c r="P29" s="16"/>
      <c r="Q29" s="16"/>
      <c r="R29" s="105"/>
      <c r="S29" s="105"/>
      <c r="T29" s="105"/>
      <c r="U29" s="105"/>
      <c r="V29" s="105"/>
      <c r="W29" s="105"/>
      <c r="X29" s="105"/>
      <c r="Y29" s="105"/>
      <c r="Z29" s="105"/>
      <c r="AA29" s="105"/>
      <c r="AB29" s="105"/>
    </row>
    <row r="30" spans="1:28">
      <c r="A30" s="16"/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05"/>
      <c r="S30" s="105"/>
      <c r="T30" s="105"/>
      <c r="U30" s="105"/>
      <c r="V30" s="105"/>
      <c r="W30" s="105"/>
      <c r="X30" s="105"/>
      <c r="Y30" s="105"/>
      <c r="Z30" s="105"/>
      <c r="AA30" s="105"/>
      <c r="AB30" s="105"/>
    </row>
    <row r="31" spans="1:28">
      <c r="A31" s="16"/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05"/>
      <c r="S31" s="105"/>
      <c r="T31" s="105"/>
      <c r="U31" s="105"/>
      <c r="V31" s="105"/>
      <c r="W31" s="105"/>
      <c r="X31" s="105"/>
      <c r="Y31" s="105"/>
      <c r="Z31" s="105"/>
      <c r="AA31" s="105"/>
      <c r="AB31" s="105"/>
    </row>
    <row r="32" spans="1:28">
      <c r="A32" s="16"/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05"/>
      <c r="S32" s="105"/>
      <c r="T32" s="105"/>
      <c r="U32" s="105"/>
      <c r="V32" s="105"/>
      <c r="W32" s="105"/>
      <c r="X32" s="105"/>
      <c r="Y32" s="105"/>
      <c r="Z32" s="105"/>
      <c r="AA32" s="105"/>
      <c r="AB32" s="105"/>
    </row>
    <row r="33" spans="1:28">
      <c r="A33" s="16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05"/>
      <c r="S33" s="105"/>
      <c r="T33" s="105"/>
      <c r="U33" s="105"/>
      <c r="V33" s="105"/>
      <c r="W33" s="105"/>
      <c r="X33" s="105"/>
      <c r="Y33" s="105"/>
      <c r="Z33" s="105"/>
      <c r="AA33" s="105"/>
      <c r="AB33" s="105"/>
    </row>
    <row r="34" spans="1:28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05"/>
      <c r="S34" s="105"/>
      <c r="T34" s="105"/>
      <c r="U34" s="105"/>
      <c r="V34" s="105"/>
      <c r="W34" s="105"/>
      <c r="X34" s="105"/>
      <c r="Y34" s="105"/>
      <c r="Z34" s="105"/>
      <c r="AA34" s="105"/>
      <c r="AB34" s="105"/>
    </row>
    <row r="35" spans="1:28">
      <c r="A35" s="16"/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</row>
    <row r="36" spans="1:28">
      <c r="A36" s="16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</row>
    <row r="37" spans="1:28">
      <c r="A37" s="16"/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</row>
    <row r="38" spans="1:28">
      <c r="A38" s="16"/>
      <c r="B38" s="16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6"/>
      <c r="O38" s="16"/>
      <c r="P38" s="16"/>
      <c r="Q38" s="16"/>
    </row>
    <row r="39" spans="1:28">
      <c r="A39" s="16"/>
      <c r="B39" s="16"/>
      <c r="C39" s="16"/>
      <c r="D39" s="16"/>
      <c r="E39" s="16"/>
      <c r="F39" s="16"/>
      <c r="G39" s="16"/>
      <c r="H39" s="16"/>
      <c r="I39" s="16"/>
      <c r="J39" s="16"/>
      <c r="K39" s="16"/>
      <c r="L39" s="16"/>
      <c r="M39" s="16"/>
      <c r="N39" s="16"/>
      <c r="O39" s="16"/>
      <c r="P39" s="16"/>
      <c r="Q39" s="16"/>
    </row>
    <row r="40" spans="1:28">
      <c r="A40" s="16"/>
      <c r="B40" s="16"/>
      <c r="C40" s="16"/>
      <c r="D40" s="16"/>
      <c r="E40" s="16"/>
      <c r="F40" s="16"/>
      <c r="G40" s="16"/>
      <c r="H40" s="16"/>
      <c r="I40" s="16"/>
      <c r="J40" s="16"/>
      <c r="K40" s="16"/>
      <c r="L40" s="16"/>
      <c r="M40" s="16"/>
      <c r="N40" s="16"/>
      <c r="O40" s="16"/>
      <c r="P40" s="16"/>
      <c r="Q40" s="16"/>
    </row>
    <row r="41" spans="1:28">
      <c r="A41" s="16"/>
      <c r="B41" s="16"/>
      <c r="C41" s="16"/>
      <c r="D41" s="16"/>
      <c r="E41" s="16"/>
      <c r="F41" s="16"/>
      <c r="G41" s="16"/>
      <c r="H41" s="16"/>
      <c r="I41" s="16"/>
      <c r="J41" s="16"/>
      <c r="K41" s="16"/>
      <c r="L41" s="16"/>
      <c r="M41" s="16"/>
      <c r="N41" s="16"/>
      <c r="O41" s="16"/>
      <c r="P41" s="16"/>
      <c r="Q41" s="16"/>
    </row>
    <row r="42" spans="1:28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</row>
    <row r="43" spans="1:28">
      <c r="A43" s="16"/>
      <c r="B43" s="16"/>
      <c r="C43" s="16"/>
      <c r="D43" s="16"/>
      <c r="E43" s="16"/>
      <c r="F43" s="16"/>
      <c r="G43" s="16"/>
      <c r="H43" s="16"/>
      <c r="I43" s="16"/>
      <c r="J43" s="16"/>
      <c r="K43" s="16"/>
      <c r="L43" s="16"/>
      <c r="M43" s="16"/>
      <c r="N43" s="16"/>
      <c r="O43" s="16"/>
      <c r="P43" s="16"/>
      <c r="Q43" s="16"/>
    </row>
    <row r="44" spans="1:28">
      <c r="A44" s="16"/>
      <c r="B44" s="16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6"/>
      <c r="P44" s="16"/>
      <c r="Q44" s="16"/>
    </row>
    <row r="45" spans="1:28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L45" s="16"/>
      <c r="M45" s="16"/>
      <c r="N45" s="16"/>
      <c r="O45" s="16"/>
      <c r="P45" s="16"/>
      <c r="Q45" s="16"/>
    </row>
    <row r="46" spans="1:28">
      <c r="A46" s="16"/>
      <c r="B46" s="16"/>
      <c r="C46" s="16"/>
      <c r="D46" s="16"/>
      <c r="E46" s="16"/>
      <c r="F46" s="16"/>
      <c r="G46" s="16"/>
      <c r="H46" s="16"/>
      <c r="I46" s="16"/>
      <c r="J46" s="16"/>
      <c r="K46" s="16"/>
      <c r="L46" s="16"/>
      <c r="M46" s="16"/>
      <c r="N46" s="16"/>
      <c r="O46" s="16"/>
      <c r="P46" s="16"/>
      <c r="Q46" s="16"/>
    </row>
    <row r="47" spans="1:28">
      <c r="A47" s="16"/>
      <c r="B47" s="16"/>
      <c r="C47" s="16"/>
      <c r="D47" s="16"/>
      <c r="E47" s="16"/>
      <c r="F47" s="16"/>
      <c r="G47" s="16"/>
      <c r="H47" s="16"/>
      <c r="I47" s="16"/>
      <c r="J47" s="16"/>
      <c r="K47" s="16"/>
      <c r="L47" s="16"/>
      <c r="M47" s="16"/>
      <c r="N47" s="16"/>
      <c r="O47" s="16"/>
      <c r="P47" s="16"/>
      <c r="Q47" s="16"/>
    </row>
    <row r="48" spans="1:28">
      <c r="A48" s="16"/>
      <c r="B48" s="16"/>
      <c r="C48" s="16"/>
      <c r="D48" s="16"/>
      <c r="E48" s="16"/>
      <c r="F48" s="16"/>
      <c r="G48" s="16"/>
      <c r="H48" s="16"/>
      <c r="I48" s="16"/>
      <c r="J48" s="16"/>
      <c r="K48" s="16"/>
      <c r="L48" s="16"/>
      <c r="M48" s="16"/>
      <c r="N48" s="16"/>
      <c r="O48" s="16"/>
      <c r="P48" s="16"/>
      <c r="Q48" s="16"/>
    </row>
    <row r="49" spans="1:17">
      <c r="A49" s="16"/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  <c r="N49" s="16"/>
      <c r="O49" s="16"/>
      <c r="P49" s="16"/>
      <c r="Q49" s="16"/>
    </row>
    <row r="50" spans="1:17">
      <c r="A50" s="16"/>
      <c r="B50" s="16"/>
      <c r="C50" s="16"/>
      <c r="D50" s="16"/>
      <c r="E50" s="16"/>
      <c r="F50" s="16"/>
      <c r="G50" s="16"/>
      <c r="H50" s="16"/>
      <c r="I50" s="16"/>
      <c r="J50" s="16"/>
      <c r="K50" s="16"/>
      <c r="L50" s="16"/>
      <c r="M50" s="16"/>
      <c r="N50" s="16"/>
      <c r="O50" s="16"/>
      <c r="P50" s="16"/>
      <c r="Q50" s="16"/>
    </row>
    <row r="51" spans="1:17">
      <c r="A51" s="16"/>
      <c r="B51" s="16"/>
      <c r="C51" s="16"/>
      <c r="D51" s="16"/>
      <c r="E51" s="16"/>
      <c r="F51" s="16"/>
      <c r="G51" s="16"/>
      <c r="H51" s="16"/>
      <c r="I51" s="16"/>
      <c r="J51" s="16"/>
      <c r="K51" s="16"/>
      <c r="L51" s="16"/>
      <c r="M51" s="16"/>
      <c r="N51" s="16"/>
      <c r="O51" s="16"/>
      <c r="P51" s="16"/>
      <c r="Q51" s="16"/>
    </row>
    <row r="52" spans="1:17">
      <c r="A52" s="16"/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</row>
    <row r="53" spans="1:17">
      <c r="A53" s="16"/>
      <c r="B53" s="16"/>
      <c r="C53" s="16"/>
      <c r="D53" s="16"/>
      <c r="E53" s="16"/>
      <c r="F53" s="16"/>
      <c r="G53" s="16"/>
      <c r="H53" s="16"/>
      <c r="I53" s="16"/>
      <c r="J53" s="16"/>
      <c r="K53" s="16"/>
      <c r="L53" s="16"/>
      <c r="M53" s="16"/>
      <c r="N53" s="16"/>
      <c r="O53" s="16"/>
      <c r="P53" s="16"/>
      <c r="Q53" s="16"/>
    </row>
    <row r="54" spans="1:17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L54" s="16"/>
      <c r="M54" s="16"/>
      <c r="N54" s="16"/>
      <c r="O54" s="16"/>
      <c r="P54" s="16"/>
      <c r="Q54" s="16"/>
    </row>
    <row r="55" spans="1:17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L55" s="16"/>
      <c r="M55" s="16"/>
      <c r="N55" s="16"/>
      <c r="O55" s="16"/>
      <c r="P55" s="16"/>
      <c r="Q55" s="16"/>
    </row>
    <row r="56" spans="1:17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L56" s="16"/>
      <c r="M56" s="16"/>
      <c r="N56" s="16"/>
      <c r="O56" s="16"/>
      <c r="P56" s="16"/>
      <c r="Q56" s="16"/>
    </row>
    <row r="57" spans="1:17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L57" s="16"/>
      <c r="M57" s="16"/>
      <c r="N57" s="16"/>
      <c r="O57" s="16"/>
      <c r="P57" s="16"/>
      <c r="Q57" s="16"/>
    </row>
    <row r="58" spans="1:17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L58" s="16"/>
      <c r="M58" s="16"/>
      <c r="N58" s="16"/>
      <c r="O58" s="16"/>
      <c r="P58" s="16"/>
      <c r="Q58" s="16"/>
    </row>
    <row r="59" spans="1:17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L59" s="16"/>
      <c r="M59" s="16"/>
      <c r="N59" s="16"/>
      <c r="O59" s="16"/>
      <c r="P59" s="16"/>
      <c r="Q59" s="16"/>
    </row>
    <row r="60" spans="1:17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</row>
    <row r="61" spans="1:17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L61" s="16"/>
      <c r="M61" s="16"/>
      <c r="N61" s="16"/>
      <c r="O61" s="16"/>
      <c r="P61" s="16"/>
      <c r="Q61" s="16"/>
    </row>
    <row r="62" spans="1:17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L62" s="16"/>
      <c r="M62" s="16"/>
      <c r="N62" s="16"/>
      <c r="O62" s="16"/>
      <c r="P62" s="16"/>
      <c r="Q62" s="16"/>
    </row>
    <row r="63" spans="1:17">
      <c r="A63" s="16"/>
      <c r="B63" s="16"/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P63" s="16"/>
      <c r="Q63" s="16"/>
    </row>
    <row r="64" spans="1:17">
      <c r="A64" s="16"/>
      <c r="B64" s="16"/>
      <c r="C64" s="16"/>
      <c r="D64" s="16"/>
      <c r="E64" s="16"/>
      <c r="F64" s="16"/>
      <c r="G64" s="16"/>
      <c r="H64" s="16"/>
      <c r="I64" s="16"/>
      <c r="J64" s="16"/>
      <c r="K64" s="16"/>
      <c r="L64" s="16"/>
      <c r="M64" s="16"/>
      <c r="N64" s="16"/>
      <c r="O64" s="16"/>
      <c r="P64" s="16"/>
      <c r="Q64" s="16"/>
    </row>
    <row r="65" spans="1:17">
      <c r="A65" s="16"/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  <c r="N65" s="16"/>
      <c r="O65" s="16"/>
      <c r="P65" s="16"/>
      <c r="Q65" s="16"/>
    </row>
    <row r="66" spans="1:17">
      <c r="A66" s="16"/>
      <c r="B66" s="16"/>
      <c r="C66" s="16"/>
      <c r="D66" s="16"/>
      <c r="E66" s="16"/>
      <c r="F66" s="16"/>
      <c r="G66" s="16"/>
      <c r="H66" s="16"/>
      <c r="I66" s="16"/>
      <c r="J66" s="16"/>
      <c r="K66" s="16"/>
      <c r="L66" s="16"/>
      <c r="M66" s="16"/>
      <c r="N66" s="16"/>
      <c r="O66" s="16"/>
      <c r="P66" s="16"/>
      <c r="Q66" s="16"/>
    </row>
    <row r="67" spans="1:17">
      <c r="A67" s="16"/>
      <c r="B67" s="16"/>
      <c r="C67" s="16"/>
      <c r="D67" s="16"/>
      <c r="E67" s="16"/>
      <c r="F67" s="16"/>
      <c r="G67" s="16"/>
      <c r="H67" s="16"/>
      <c r="I67" s="16"/>
      <c r="J67" s="16"/>
      <c r="K67" s="16"/>
      <c r="L67" s="16"/>
      <c r="M67" s="16"/>
      <c r="N67" s="16"/>
      <c r="O67" s="16"/>
      <c r="P67" s="16"/>
      <c r="Q67" s="16"/>
    </row>
    <row r="68" spans="1:17">
      <c r="A68" s="16"/>
      <c r="B68" s="16"/>
      <c r="C68" s="16"/>
      <c r="D68" s="16"/>
      <c r="E68" s="16"/>
      <c r="F68" s="16"/>
      <c r="G68" s="16"/>
      <c r="H68" s="16"/>
      <c r="I68" s="16"/>
      <c r="J68" s="16"/>
      <c r="K68" s="16"/>
      <c r="L68" s="16"/>
      <c r="M68" s="16"/>
      <c r="N68" s="16"/>
      <c r="O68" s="16"/>
      <c r="P68" s="16"/>
      <c r="Q68" s="16"/>
    </row>
    <row r="69" spans="1:17">
      <c r="A69" s="16"/>
      <c r="B69" s="16"/>
      <c r="C69" s="16"/>
      <c r="D69" s="16"/>
      <c r="E69" s="16"/>
      <c r="F69" s="16"/>
      <c r="G69" s="16"/>
      <c r="H69" s="16"/>
      <c r="I69" s="16"/>
      <c r="J69" s="16"/>
      <c r="K69" s="16"/>
      <c r="L69" s="16"/>
      <c r="M69" s="16"/>
      <c r="N69" s="16"/>
      <c r="O69" s="16"/>
      <c r="P69" s="16"/>
      <c r="Q69" s="16"/>
    </row>
    <row r="70" spans="1:17">
      <c r="A70" s="16"/>
      <c r="B70" s="16"/>
      <c r="C70" s="16"/>
      <c r="D70" s="16"/>
      <c r="E70" s="16"/>
      <c r="F70" s="16"/>
      <c r="G70" s="16"/>
      <c r="H70" s="16"/>
      <c r="I70" s="16"/>
      <c r="J70" s="16"/>
      <c r="K70" s="16"/>
      <c r="L70" s="16"/>
      <c r="M70" s="16"/>
      <c r="N70" s="16"/>
      <c r="O70" s="16"/>
      <c r="P70" s="16"/>
      <c r="Q70" s="16"/>
    </row>
    <row r="71" spans="1:17">
      <c r="A71" s="16"/>
      <c r="B71" s="16"/>
      <c r="C71" s="16"/>
      <c r="D71" s="16"/>
      <c r="E71" s="16"/>
      <c r="F71" s="16"/>
      <c r="G71" s="16"/>
      <c r="H71" s="16"/>
      <c r="I71" s="16"/>
      <c r="J71" s="16"/>
      <c r="K71" s="16"/>
      <c r="L71" s="16"/>
      <c r="M71" s="16"/>
      <c r="N71" s="16"/>
      <c r="O71" s="16"/>
      <c r="P71" s="16"/>
      <c r="Q71" s="16"/>
    </row>
    <row r="72" spans="1:17">
      <c r="A72" s="16"/>
      <c r="B72" s="16"/>
      <c r="C72" s="16"/>
      <c r="D72" s="16"/>
      <c r="E72" s="16"/>
      <c r="F72" s="16"/>
      <c r="G72" s="16"/>
      <c r="H72" s="16"/>
      <c r="I72" s="16"/>
      <c r="J72" s="16"/>
      <c r="K72" s="16"/>
      <c r="L72" s="16"/>
      <c r="M72" s="16"/>
      <c r="N72" s="16"/>
      <c r="O72" s="16"/>
      <c r="P72" s="16"/>
      <c r="Q72" s="16"/>
    </row>
    <row r="73" spans="1:17">
      <c r="A73" s="16"/>
      <c r="B73" s="16"/>
      <c r="C73" s="16"/>
      <c r="D73" s="16"/>
      <c r="E73" s="16"/>
      <c r="F73" s="16"/>
      <c r="G73" s="16"/>
      <c r="H73" s="16"/>
      <c r="I73" s="16"/>
      <c r="J73" s="16"/>
      <c r="K73" s="16"/>
      <c r="L73" s="16"/>
      <c r="M73" s="16"/>
      <c r="N73" s="16"/>
      <c r="O73" s="16"/>
      <c r="P73" s="16"/>
      <c r="Q73" s="16"/>
    </row>
    <row r="74" spans="1:17">
      <c r="A74" s="16"/>
      <c r="B74" s="16"/>
      <c r="C74" s="16"/>
      <c r="D74" s="16"/>
      <c r="E74" s="16"/>
      <c r="F74" s="16"/>
      <c r="G74" s="16"/>
      <c r="H74" s="16"/>
      <c r="I74" s="16"/>
      <c r="J74" s="16"/>
      <c r="K74" s="16"/>
      <c r="L74" s="16"/>
      <c r="M74" s="16"/>
      <c r="N74" s="16"/>
      <c r="O74" s="16"/>
      <c r="P74" s="16"/>
      <c r="Q74" s="16"/>
    </row>
    <row r="75" spans="1:17">
      <c r="A75" s="16"/>
      <c r="B75" s="16"/>
      <c r="C75" s="16"/>
      <c r="D75" s="16"/>
      <c r="E75" s="16"/>
      <c r="F75" s="16"/>
      <c r="G75" s="16"/>
      <c r="H75" s="16"/>
      <c r="I75" s="16"/>
      <c r="J75" s="16"/>
      <c r="K75" s="16"/>
      <c r="L75" s="16"/>
      <c r="M75" s="16"/>
      <c r="N75" s="16"/>
      <c r="O75" s="16"/>
      <c r="P75" s="16"/>
      <c r="Q75" s="16"/>
    </row>
    <row r="76" spans="1:17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</row>
    <row r="77" spans="1:17">
      <c r="A77" s="16"/>
      <c r="B77" s="16"/>
      <c r="C77" s="16"/>
      <c r="D77" s="16"/>
      <c r="E77" s="16"/>
      <c r="F77" s="16"/>
      <c r="G77" s="16"/>
      <c r="H77" s="16"/>
      <c r="I77" s="16"/>
      <c r="J77" s="16"/>
      <c r="K77" s="16"/>
      <c r="L77" s="16"/>
      <c r="M77" s="16"/>
      <c r="N77" s="16"/>
      <c r="O77" s="16"/>
      <c r="P77" s="16"/>
      <c r="Q77" s="16"/>
    </row>
    <row r="78" spans="1:17">
      <c r="A78" s="16"/>
      <c r="B78" s="16"/>
      <c r="C78" s="16"/>
      <c r="D78" s="16"/>
      <c r="E78" s="16"/>
      <c r="F78" s="16"/>
      <c r="G78" s="16"/>
      <c r="H78" s="16"/>
      <c r="I78" s="16"/>
      <c r="J78" s="16"/>
      <c r="K78" s="16"/>
      <c r="L78" s="16"/>
      <c r="M78" s="16"/>
      <c r="N78" s="16"/>
      <c r="O78" s="16"/>
      <c r="P78" s="16"/>
      <c r="Q78" s="16"/>
    </row>
    <row r="79" spans="1:17">
      <c r="A79" s="16"/>
      <c r="B79" s="16"/>
      <c r="C79" s="16"/>
      <c r="D79" s="16"/>
      <c r="E79" s="16"/>
      <c r="F79" s="16"/>
      <c r="G79" s="16"/>
      <c r="H79" s="16"/>
      <c r="I79" s="16"/>
      <c r="J79" s="16"/>
      <c r="K79" s="16"/>
      <c r="L79" s="16"/>
      <c r="M79" s="16"/>
      <c r="N79" s="16"/>
      <c r="O79" s="16"/>
      <c r="P79" s="16"/>
      <c r="Q79" s="16"/>
    </row>
    <row r="80" spans="1:17">
      <c r="A80" s="16"/>
      <c r="B80" s="16"/>
      <c r="C80" s="16"/>
      <c r="D80" s="16"/>
      <c r="E80" s="16"/>
      <c r="F80" s="16"/>
      <c r="G80" s="16"/>
      <c r="H80" s="16"/>
      <c r="I80" s="16"/>
      <c r="J80" s="16"/>
      <c r="K80" s="16"/>
      <c r="L80" s="16"/>
      <c r="M80" s="16"/>
      <c r="N80" s="16"/>
      <c r="O80" s="16"/>
      <c r="P80" s="16"/>
      <c r="Q80" s="16"/>
    </row>
    <row r="81" spans="1:17">
      <c r="A81" s="16"/>
      <c r="B81" s="16"/>
      <c r="C81" s="16"/>
      <c r="D81" s="16"/>
      <c r="E81" s="16"/>
      <c r="F81" s="16"/>
      <c r="G81" s="16"/>
      <c r="H81" s="16"/>
      <c r="I81" s="16"/>
      <c r="J81" s="16"/>
      <c r="K81" s="16"/>
      <c r="L81" s="16"/>
      <c r="M81" s="16"/>
      <c r="N81" s="16"/>
      <c r="O81" s="16"/>
      <c r="P81" s="16"/>
      <c r="Q81" s="16"/>
    </row>
    <row r="82" spans="1:17">
      <c r="A82" s="16"/>
      <c r="B82" s="16"/>
      <c r="C82" s="16"/>
      <c r="D82" s="16"/>
      <c r="E82" s="16"/>
      <c r="F82" s="16"/>
      <c r="G82" s="16"/>
      <c r="H82" s="16"/>
      <c r="I82" s="16"/>
      <c r="J82" s="16"/>
      <c r="K82" s="16"/>
      <c r="L82" s="16"/>
      <c r="M82" s="16"/>
      <c r="N82" s="16"/>
      <c r="O82" s="16"/>
      <c r="P82" s="16"/>
      <c r="Q82" s="16"/>
    </row>
    <row r="83" spans="1:17">
      <c r="A83" s="16"/>
      <c r="B83" s="16"/>
      <c r="C83" s="16"/>
      <c r="D83" s="16"/>
      <c r="E83" s="16"/>
      <c r="F83" s="16"/>
      <c r="G83" s="16"/>
      <c r="H83" s="16"/>
      <c r="I83" s="16"/>
      <c r="J83" s="16"/>
      <c r="K83" s="16"/>
      <c r="L83" s="16"/>
      <c r="M83" s="16"/>
      <c r="N83" s="16"/>
      <c r="O83" s="16"/>
      <c r="P83" s="16"/>
      <c r="Q83" s="16"/>
    </row>
    <row r="84" spans="1:17">
      <c r="A84" s="16"/>
      <c r="B84" s="16"/>
      <c r="C84" s="16"/>
      <c r="D84" s="16"/>
      <c r="E84" s="16"/>
      <c r="F84" s="16"/>
      <c r="G84" s="16"/>
      <c r="H84" s="16"/>
      <c r="I84" s="16"/>
      <c r="J84" s="16"/>
      <c r="K84" s="16"/>
      <c r="L84" s="16"/>
      <c r="M84" s="16"/>
      <c r="N84" s="16"/>
      <c r="O84" s="16"/>
      <c r="P84" s="16"/>
      <c r="Q84" s="16"/>
    </row>
    <row r="85" spans="1:17">
      <c r="A85" s="16"/>
      <c r="B85" s="16"/>
      <c r="C85" s="16"/>
      <c r="D85" s="16"/>
      <c r="E85" s="16"/>
      <c r="F85" s="16"/>
      <c r="G85" s="16"/>
      <c r="H85" s="16"/>
      <c r="I85" s="16"/>
      <c r="J85" s="16"/>
      <c r="K85" s="16"/>
      <c r="L85" s="16"/>
      <c r="M85" s="16"/>
      <c r="N85" s="16"/>
      <c r="O85" s="16"/>
      <c r="P85" s="16"/>
      <c r="Q85" s="16"/>
    </row>
    <row r="86" spans="1:17">
      <c r="A86" s="16"/>
      <c r="B86" s="16"/>
      <c r="C86" s="16"/>
      <c r="D86" s="16"/>
      <c r="E86" s="16"/>
      <c r="F86" s="16"/>
      <c r="G86" s="16"/>
      <c r="H86" s="16"/>
      <c r="I86" s="16"/>
      <c r="J86" s="16"/>
      <c r="K86" s="16"/>
      <c r="L86" s="16"/>
      <c r="M86" s="16"/>
      <c r="N86" s="16"/>
      <c r="O86" s="16"/>
      <c r="P86" s="16"/>
      <c r="Q86" s="16"/>
    </row>
    <row r="87" spans="1:17">
      <c r="A87" s="16"/>
      <c r="B87" s="16"/>
      <c r="C87" s="16"/>
      <c r="D87" s="16"/>
      <c r="E87" s="16"/>
      <c r="F87" s="16"/>
      <c r="G87" s="16"/>
      <c r="H87" s="16"/>
      <c r="I87" s="16"/>
      <c r="J87" s="16"/>
      <c r="K87" s="16"/>
      <c r="L87" s="16"/>
      <c r="M87" s="16"/>
      <c r="N87" s="16"/>
      <c r="O87" s="16"/>
      <c r="P87" s="16"/>
      <c r="Q87" s="16"/>
    </row>
    <row r="88" spans="1:17">
      <c r="A88" s="16"/>
      <c r="B88" s="16"/>
      <c r="C88" s="16"/>
      <c r="D88" s="16"/>
      <c r="E88" s="16"/>
      <c r="F88" s="16"/>
      <c r="G88" s="16"/>
      <c r="H88" s="16"/>
      <c r="I88" s="16"/>
      <c r="J88" s="16"/>
      <c r="K88" s="16"/>
      <c r="L88" s="16"/>
      <c r="M88" s="16"/>
      <c r="N88" s="16"/>
      <c r="O88" s="16"/>
      <c r="P88" s="16"/>
      <c r="Q88" s="16"/>
    </row>
    <row r="89" spans="1:17">
      <c r="A89" s="16"/>
      <c r="B89" s="16"/>
      <c r="C89" s="16"/>
      <c r="D89" s="16"/>
      <c r="E89" s="16"/>
      <c r="F89" s="16"/>
      <c r="G89" s="16"/>
      <c r="H89" s="16"/>
      <c r="I89" s="16"/>
      <c r="J89" s="16"/>
      <c r="K89" s="16"/>
      <c r="L89" s="16"/>
      <c r="M89" s="16"/>
      <c r="N89" s="16"/>
      <c r="O89" s="16"/>
      <c r="P89" s="16"/>
      <c r="Q89" s="16"/>
    </row>
    <row r="90" spans="1:17">
      <c r="A90" s="16"/>
      <c r="B90" s="16"/>
      <c r="C90" s="16"/>
      <c r="D90" s="16"/>
      <c r="E90" s="16"/>
      <c r="F90" s="16"/>
      <c r="G90" s="16"/>
      <c r="H90" s="16"/>
      <c r="I90" s="16"/>
      <c r="J90" s="16"/>
      <c r="K90" s="16"/>
      <c r="L90" s="16"/>
      <c r="M90" s="16"/>
      <c r="N90" s="16"/>
      <c r="O90" s="16"/>
      <c r="P90" s="16"/>
      <c r="Q90" s="16"/>
    </row>
    <row r="91" spans="1:17">
      <c r="A91" s="16"/>
      <c r="B91" s="16"/>
      <c r="C91" s="16"/>
      <c r="D91" s="16"/>
      <c r="E91" s="16"/>
      <c r="F91" s="16"/>
      <c r="G91" s="16"/>
      <c r="H91" s="16"/>
      <c r="I91" s="16"/>
      <c r="J91" s="16"/>
      <c r="K91" s="16"/>
      <c r="L91" s="16"/>
      <c r="M91" s="16"/>
      <c r="N91" s="16"/>
      <c r="O91" s="16"/>
      <c r="P91" s="16"/>
      <c r="Q91" s="16"/>
    </row>
    <row r="92" spans="1:17">
      <c r="A92" s="16"/>
      <c r="B92" s="16"/>
      <c r="C92" s="16"/>
      <c r="D92" s="16"/>
      <c r="E92" s="16"/>
      <c r="F92" s="16"/>
      <c r="G92" s="16"/>
      <c r="H92" s="16"/>
      <c r="I92" s="16"/>
      <c r="J92" s="16"/>
      <c r="K92" s="16"/>
      <c r="L92" s="16"/>
      <c r="M92" s="16"/>
      <c r="N92" s="16"/>
      <c r="O92" s="16"/>
      <c r="P92" s="16"/>
      <c r="Q92" s="16"/>
    </row>
    <row r="93" spans="1:17">
      <c r="A93" s="16"/>
      <c r="B93" s="16"/>
      <c r="C93" s="16"/>
      <c r="D93" s="16"/>
      <c r="E93" s="16"/>
      <c r="F93" s="16"/>
      <c r="G93" s="16"/>
      <c r="H93" s="16"/>
      <c r="I93" s="16"/>
      <c r="J93" s="16"/>
      <c r="K93" s="16"/>
      <c r="L93" s="16"/>
      <c r="M93" s="16"/>
      <c r="N93" s="16"/>
      <c r="O93" s="16"/>
      <c r="P93" s="16"/>
      <c r="Q93" s="16"/>
    </row>
    <row r="94" spans="1:17">
      <c r="A94" s="16"/>
      <c r="B94" s="16"/>
      <c r="C94" s="16"/>
      <c r="D94" s="16"/>
      <c r="E94" s="16"/>
      <c r="F94" s="16"/>
      <c r="G94" s="16"/>
      <c r="H94" s="16"/>
      <c r="I94" s="16"/>
      <c r="J94" s="16"/>
      <c r="K94" s="16"/>
      <c r="L94" s="16"/>
      <c r="M94" s="16"/>
      <c r="N94" s="16"/>
      <c r="O94" s="16"/>
      <c r="P94" s="16"/>
      <c r="Q94" s="16"/>
    </row>
    <row r="95" spans="1:17">
      <c r="A95" s="16"/>
      <c r="B95" s="16"/>
      <c r="C95" s="16"/>
      <c r="D95" s="16"/>
      <c r="E95" s="16"/>
      <c r="F95" s="16"/>
      <c r="G95" s="16"/>
      <c r="H95" s="16"/>
      <c r="I95" s="16"/>
      <c r="J95" s="16"/>
      <c r="K95" s="16"/>
      <c r="L95" s="16"/>
      <c r="M95" s="16"/>
      <c r="N95" s="16"/>
      <c r="O95" s="16"/>
      <c r="P95" s="16"/>
      <c r="Q95" s="16"/>
    </row>
    <row r="96" spans="1:17">
      <c r="A96" s="16"/>
      <c r="B96" s="16"/>
      <c r="C96" s="16"/>
      <c r="D96" s="16"/>
      <c r="E96" s="16"/>
      <c r="F96" s="16"/>
      <c r="G96" s="16"/>
      <c r="H96" s="16"/>
      <c r="I96" s="16"/>
      <c r="J96" s="16"/>
      <c r="K96" s="16"/>
      <c r="L96" s="16"/>
      <c r="M96" s="16"/>
      <c r="N96" s="16"/>
      <c r="O96" s="16"/>
      <c r="P96" s="16"/>
      <c r="Q96" s="16"/>
    </row>
    <row r="97" spans="1:17">
      <c r="A97" s="16"/>
      <c r="B97" s="16"/>
      <c r="C97" s="16"/>
      <c r="D97" s="16"/>
      <c r="E97" s="16"/>
      <c r="F97" s="16"/>
      <c r="G97" s="16"/>
      <c r="H97" s="16"/>
      <c r="I97" s="16"/>
      <c r="J97" s="16"/>
      <c r="K97" s="16"/>
      <c r="L97" s="16"/>
      <c r="M97" s="16"/>
      <c r="N97" s="16"/>
      <c r="O97" s="16"/>
      <c r="P97" s="16"/>
      <c r="Q97" s="16"/>
    </row>
    <row r="98" spans="1:17">
      <c r="A98" s="16"/>
      <c r="B98" s="16"/>
      <c r="C98" s="16"/>
      <c r="D98" s="16"/>
      <c r="E98" s="16"/>
      <c r="F98" s="16"/>
      <c r="G98" s="16"/>
      <c r="H98" s="16"/>
      <c r="I98" s="16"/>
      <c r="J98" s="16"/>
      <c r="K98" s="16"/>
      <c r="L98" s="16"/>
      <c r="M98" s="16"/>
      <c r="N98" s="16"/>
      <c r="O98" s="16"/>
      <c r="P98" s="16"/>
      <c r="Q98" s="16"/>
    </row>
    <row r="99" spans="1:17">
      <c r="A99" s="16"/>
      <c r="B99" s="16"/>
      <c r="C99" s="16"/>
      <c r="D99" s="16"/>
      <c r="E99" s="16"/>
      <c r="F99" s="16"/>
      <c r="G99" s="16"/>
      <c r="H99" s="16"/>
      <c r="I99" s="16"/>
      <c r="J99" s="16"/>
      <c r="K99" s="16"/>
      <c r="L99" s="16"/>
      <c r="M99" s="16"/>
      <c r="N99" s="16"/>
      <c r="O99" s="16"/>
      <c r="P99" s="16"/>
      <c r="Q99" s="16"/>
    </row>
    <row r="100" spans="1:17">
      <c r="A100" s="16"/>
      <c r="B100" s="16"/>
      <c r="C100" s="16"/>
      <c r="D100" s="16"/>
      <c r="E100" s="16"/>
      <c r="F100" s="16"/>
      <c r="G100" s="16"/>
      <c r="H100" s="16"/>
      <c r="I100" s="16"/>
      <c r="J100" s="16"/>
      <c r="K100" s="16"/>
      <c r="L100" s="16"/>
      <c r="M100" s="16"/>
      <c r="N100" s="16"/>
      <c r="O100" s="16"/>
      <c r="P100" s="16"/>
      <c r="Q100" s="16"/>
    </row>
    <row r="101" spans="1:17">
      <c r="A101" s="16"/>
      <c r="B101" s="16"/>
      <c r="C101" s="16"/>
      <c r="D101" s="16"/>
      <c r="E101" s="16"/>
      <c r="F101" s="16"/>
      <c r="G101" s="16"/>
      <c r="H101" s="16"/>
      <c r="I101" s="16"/>
      <c r="J101" s="16"/>
      <c r="K101" s="16"/>
      <c r="L101" s="16"/>
      <c r="M101" s="16"/>
      <c r="N101" s="16"/>
      <c r="O101" s="16"/>
      <c r="P101" s="16"/>
      <c r="Q101" s="16"/>
    </row>
    <row r="102" spans="1:17">
      <c r="A102" s="16"/>
      <c r="B102" s="16"/>
      <c r="C102" s="16"/>
      <c r="D102" s="16"/>
      <c r="E102" s="16"/>
      <c r="F102" s="16"/>
      <c r="G102" s="16"/>
      <c r="H102" s="16"/>
      <c r="I102" s="16"/>
      <c r="J102" s="16"/>
      <c r="K102" s="16"/>
      <c r="L102" s="16"/>
      <c r="M102" s="16"/>
      <c r="N102" s="16"/>
      <c r="O102" s="16"/>
      <c r="P102" s="16"/>
      <c r="Q102" s="16"/>
    </row>
    <row r="103" spans="1:17">
      <c r="A103" s="16"/>
      <c r="B103" s="16"/>
      <c r="C103" s="16"/>
      <c r="D103" s="16"/>
      <c r="E103" s="16"/>
      <c r="F103" s="16"/>
      <c r="G103" s="16"/>
      <c r="H103" s="16"/>
      <c r="I103" s="16"/>
      <c r="J103" s="16"/>
      <c r="K103" s="16"/>
      <c r="L103" s="16"/>
      <c r="M103" s="16"/>
      <c r="N103" s="16"/>
      <c r="O103" s="16"/>
      <c r="P103" s="16"/>
      <c r="Q103" s="16"/>
    </row>
    <row r="104" spans="1:17">
      <c r="A104" s="16"/>
      <c r="B104" s="16"/>
      <c r="C104" s="16"/>
      <c r="D104" s="16"/>
      <c r="E104" s="16"/>
      <c r="F104" s="16"/>
      <c r="G104" s="16"/>
      <c r="H104" s="16"/>
      <c r="I104" s="16"/>
      <c r="J104" s="16"/>
      <c r="K104" s="16"/>
      <c r="L104" s="16"/>
      <c r="M104" s="16"/>
      <c r="N104" s="16"/>
      <c r="O104" s="16"/>
      <c r="P104" s="16"/>
      <c r="Q104" s="16"/>
    </row>
    <row r="105" spans="1:17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L105" s="16"/>
      <c r="M105" s="16"/>
      <c r="N105" s="16"/>
      <c r="O105" s="16"/>
      <c r="P105" s="16"/>
      <c r="Q105" s="16"/>
    </row>
    <row r="106" spans="1:17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L106" s="16"/>
      <c r="M106" s="16"/>
      <c r="N106" s="16"/>
      <c r="O106" s="16"/>
      <c r="P106" s="16"/>
      <c r="Q106" s="16"/>
    </row>
    <row r="107" spans="1:17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L107" s="16"/>
      <c r="M107" s="16"/>
      <c r="N107" s="16"/>
      <c r="O107" s="16"/>
      <c r="P107" s="16"/>
      <c r="Q107" s="16"/>
    </row>
    <row r="108" spans="1:17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L108" s="16"/>
      <c r="M108" s="16"/>
      <c r="N108" s="16"/>
      <c r="O108" s="16"/>
      <c r="P108" s="16"/>
      <c r="Q108" s="16"/>
    </row>
    <row r="109" spans="1:17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L109" s="16"/>
      <c r="M109" s="16"/>
      <c r="N109" s="16"/>
      <c r="O109" s="16"/>
      <c r="P109" s="16"/>
      <c r="Q109" s="16"/>
    </row>
    <row r="110" spans="1:17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L110" s="16"/>
      <c r="M110" s="16"/>
      <c r="N110" s="16"/>
      <c r="O110" s="16"/>
      <c r="P110" s="16"/>
      <c r="Q110" s="16"/>
    </row>
    <row r="111" spans="1:17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L111" s="16"/>
      <c r="M111" s="16"/>
      <c r="N111" s="16"/>
      <c r="O111" s="16"/>
      <c r="P111" s="16"/>
      <c r="Q111" s="16"/>
    </row>
    <row r="112" spans="1:17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L112" s="16"/>
      <c r="M112" s="16"/>
      <c r="N112" s="16"/>
      <c r="O112" s="16"/>
      <c r="P112" s="16"/>
      <c r="Q112" s="16"/>
    </row>
    <row r="113" spans="1:17">
      <c r="A113" s="16"/>
      <c r="B113" s="16"/>
      <c r="C113" s="16"/>
      <c r="D113" s="16"/>
      <c r="E113" s="16"/>
      <c r="F113" s="16"/>
      <c r="G113" s="16"/>
      <c r="H113" s="16"/>
      <c r="I113" s="16"/>
      <c r="J113" s="16"/>
      <c r="K113" s="16"/>
      <c r="L113" s="16"/>
      <c r="M113" s="16"/>
      <c r="N113" s="16"/>
      <c r="O113" s="16"/>
      <c r="P113" s="16"/>
      <c r="Q113" s="16"/>
    </row>
    <row r="114" spans="1:17">
      <c r="A114" s="16"/>
      <c r="B114" s="16"/>
      <c r="C114" s="16"/>
      <c r="D114" s="16"/>
      <c r="E114" s="16"/>
      <c r="F114" s="16"/>
      <c r="G114" s="16"/>
      <c r="H114" s="16"/>
      <c r="I114" s="16"/>
      <c r="J114" s="16"/>
      <c r="K114" s="16"/>
      <c r="L114" s="16"/>
      <c r="M114" s="16"/>
      <c r="N114" s="16"/>
      <c r="O114" s="16"/>
      <c r="P114" s="16"/>
      <c r="Q114" s="16"/>
    </row>
    <row r="115" spans="1:17">
      <c r="A115" s="16"/>
      <c r="B115" s="16"/>
      <c r="C115" s="16"/>
      <c r="D115" s="16"/>
      <c r="E115" s="16"/>
      <c r="F115" s="16"/>
      <c r="G115" s="16"/>
      <c r="H115" s="16"/>
      <c r="I115" s="16"/>
      <c r="J115" s="16"/>
      <c r="K115" s="16"/>
      <c r="L115" s="16"/>
      <c r="M115" s="16"/>
      <c r="N115" s="16"/>
      <c r="O115" s="16"/>
      <c r="P115" s="16"/>
      <c r="Q115" s="16"/>
    </row>
    <row r="116" spans="1:17">
      <c r="A116" s="16"/>
      <c r="B116" s="16"/>
      <c r="C116" s="16"/>
      <c r="D116" s="16"/>
      <c r="E116" s="16"/>
      <c r="F116" s="16"/>
      <c r="G116" s="16"/>
      <c r="H116" s="16"/>
      <c r="I116" s="16"/>
      <c r="J116" s="16"/>
      <c r="K116" s="16"/>
      <c r="L116" s="16"/>
      <c r="M116" s="16"/>
      <c r="N116" s="16"/>
      <c r="O116" s="16"/>
      <c r="P116" s="16"/>
      <c r="Q116" s="16"/>
    </row>
    <row r="117" spans="1:17">
      <c r="A117" s="16"/>
      <c r="B117" s="16"/>
      <c r="C117" s="16"/>
      <c r="D117" s="16"/>
      <c r="E117" s="16"/>
      <c r="F117" s="16"/>
      <c r="G117" s="16"/>
      <c r="H117" s="16"/>
      <c r="I117" s="16"/>
      <c r="J117" s="16"/>
      <c r="K117" s="16"/>
      <c r="L117" s="16"/>
      <c r="M117" s="16"/>
      <c r="N117" s="16"/>
      <c r="O117" s="16"/>
      <c r="P117" s="16"/>
      <c r="Q117" s="16"/>
    </row>
    <row r="118" spans="1:17">
      <c r="A118" s="16"/>
      <c r="B118" s="16"/>
      <c r="C118" s="16"/>
      <c r="D118" s="16"/>
      <c r="E118" s="16"/>
      <c r="F118" s="16"/>
      <c r="G118" s="16"/>
      <c r="H118" s="16"/>
      <c r="I118" s="16"/>
      <c r="J118" s="16"/>
      <c r="K118" s="16"/>
      <c r="L118" s="16"/>
      <c r="M118" s="16"/>
      <c r="N118" s="16"/>
      <c r="O118" s="16"/>
      <c r="P118" s="16"/>
      <c r="Q118" s="16"/>
    </row>
    <row r="119" spans="1:17">
      <c r="A119" s="16"/>
      <c r="B119" s="16"/>
      <c r="C119" s="16"/>
      <c r="D119" s="16"/>
      <c r="E119" s="16"/>
      <c r="F119" s="16"/>
      <c r="G119" s="16"/>
      <c r="H119" s="16"/>
      <c r="I119" s="16"/>
      <c r="J119" s="16"/>
      <c r="K119" s="16"/>
      <c r="L119" s="16"/>
      <c r="M119" s="16"/>
      <c r="N119" s="16"/>
      <c r="O119" s="16"/>
      <c r="P119" s="16"/>
      <c r="Q119" s="16"/>
    </row>
    <row r="120" spans="1:17">
      <c r="A120" s="16"/>
      <c r="B120" s="16"/>
      <c r="C120" s="16"/>
      <c r="D120" s="16"/>
      <c r="E120" s="16"/>
      <c r="F120" s="16"/>
      <c r="G120" s="16"/>
      <c r="H120" s="16"/>
      <c r="I120" s="16"/>
      <c r="J120" s="16"/>
      <c r="K120" s="16"/>
      <c r="L120" s="16"/>
      <c r="M120" s="16"/>
      <c r="N120" s="16"/>
      <c r="O120" s="16"/>
      <c r="P120" s="16"/>
      <c r="Q120" s="16"/>
    </row>
    <row r="121" spans="1:17">
      <c r="A121" s="16"/>
      <c r="B121" s="16"/>
      <c r="C121" s="16"/>
      <c r="D121" s="16"/>
      <c r="E121" s="16"/>
      <c r="F121" s="16"/>
      <c r="G121" s="16"/>
      <c r="H121" s="16"/>
      <c r="I121" s="16"/>
      <c r="J121" s="16"/>
      <c r="K121" s="16"/>
      <c r="L121" s="16"/>
      <c r="M121" s="16"/>
      <c r="N121" s="16"/>
      <c r="O121" s="16"/>
      <c r="P121" s="16"/>
      <c r="Q121" s="16"/>
    </row>
    <row r="122" spans="1:17">
      <c r="A122" s="16"/>
      <c r="B122" s="16"/>
      <c r="C122" s="16"/>
      <c r="D122" s="16"/>
      <c r="E122" s="16"/>
      <c r="F122" s="16"/>
      <c r="G122" s="16"/>
      <c r="H122" s="16"/>
      <c r="I122" s="16"/>
      <c r="J122" s="16"/>
      <c r="K122" s="16"/>
      <c r="L122" s="16"/>
      <c r="M122" s="16"/>
      <c r="N122" s="16"/>
      <c r="O122" s="16"/>
      <c r="P122" s="16"/>
      <c r="Q122" s="16"/>
    </row>
    <row r="123" spans="1:17">
      <c r="A123" s="16"/>
      <c r="B123" s="16"/>
      <c r="C123" s="16"/>
      <c r="D123" s="16"/>
      <c r="E123" s="16"/>
      <c r="F123" s="16"/>
      <c r="G123" s="16"/>
      <c r="H123" s="16"/>
      <c r="I123" s="16"/>
      <c r="J123" s="16"/>
      <c r="K123" s="16"/>
      <c r="L123" s="16"/>
      <c r="M123" s="16"/>
      <c r="N123" s="16"/>
      <c r="O123" s="16"/>
      <c r="P123" s="16"/>
      <c r="Q123" s="16"/>
    </row>
    <row r="124" spans="1:17">
      <c r="A124" s="16"/>
      <c r="B124" s="16"/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</row>
    <row r="125" spans="1:17">
      <c r="A125" s="16"/>
      <c r="B125" s="16"/>
      <c r="C125" s="16"/>
      <c r="D125" s="16"/>
      <c r="E125" s="16"/>
      <c r="F125" s="16"/>
      <c r="G125" s="16"/>
      <c r="H125" s="16"/>
      <c r="I125" s="16"/>
      <c r="J125" s="16"/>
      <c r="K125" s="16"/>
      <c r="L125" s="16"/>
      <c r="M125" s="16"/>
      <c r="N125" s="16"/>
      <c r="O125" s="16"/>
      <c r="P125" s="16"/>
      <c r="Q125" s="16"/>
    </row>
    <row r="126" spans="1:17">
      <c r="A126" s="16"/>
      <c r="B126" s="16"/>
      <c r="C126" s="16"/>
      <c r="D126" s="16"/>
      <c r="E126" s="16"/>
      <c r="F126" s="16"/>
      <c r="G126" s="16"/>
      <c r="H126" s="16"/>
      <c r="I126" s="16"/>
      <c r="J126" s="16"/>
      <c r="K126" s="16"/>
      <c r="L126" s="16"/>
      <c r="M126" s="16"/>
      <c r="N126" s="16"/>
      <c r="O126" s="16"/>
      <c r="P126" s="16"/>
      <c r="Q126" s="16"/>
    </row>
    <row r="127" spans="1:17">
      <c r="A127" s="16"/>
      <c r="B127" s="16"/>
      <c r="C127" s="16"/>
      <c r="D127" s="16"/>
      <c r="E127" s="16"/>
      <c r="F127" s="16"/>
      <c r="G127" s="16"/>
      <c r="H127" s="16"/>
      <c r="I127" s="16"/>
      <c r="J127" s="16"/>
      <c r="K127" s="16"/>
      <c r="L127" s="16"/>
      <c r="M127" s="16"/>
      <c r="N127" s="16"/>
      <c r="O127" s="16"/>
      <c r="P127" s="16"/>
      <c r="Q127" s="16"/>
    </row>
    <row r="128" spans="1:17">
      <c r="A128" s="16"/>
      <c r="B128" s="16"/>
      <c r="C128" s="16"/>
      <c r="D128" s="16"/>
      <c r="E128" s="16"/>
      <c r="F128" s="16"/>
      <c r="G128" s="16"/>
      <c r="H128" s="16"/>
      <c r="I128" s="16"/>
      <c r="J128" s="16"/>
      <c r="K128" s="16"/>
      <c r="L128" s="16"/>
      <c r="M128" s="16"/>
      <c r="N128" s="16"/>
      <c r="O128" s="16"/>
      <c r="P128" s="16"/>
      <c r="Q128" s="16"/>
    </row>
    <row r="129" spans="1:17">
      <c r="A129" s="16"/>
      <c r="B129" s="16"/>
      <c r="C129" s="16"/>
      <c r="D129" s="16"/>
      <c r="E129" s="16"/>
      <c r="F129" s="16"/>
      <c r="G129" s="16"/>
      <c r="H129" s="16"/>
      <c r="I129" s="16"/>
      <c r="J129" s="16"/>
      <c r="K129" s="16"/>
      <c r="L129" s="16"/>
      <c r="M129" s="16"/>
      <c r="N129" s="16"/>
      <c r="O129" s="16"/>
      <c r="P129" s="16"/>
      <c r="Q129" s="16"/>
    </row>
    <row r="130" spans="1:17">
      <c r="A130" s="16"/>
      <c r="B130" s="16"/>
      <c r="C130" s="16"/>
      <c r="D130" s="16"/>
      <c r="E130" s="16"/>
      <c r="F130" s="16"/>
      <c r="G130" s="16"/>
      <c r="H130" s="16"/>
      <c r="I130" s="16"/>
      <c r="J130" s="16"/>
      <c r="K130" s="16"/>
      <c r="L130" s="16"/>
      <c r="M130" s="16"/>
      <c r="N130" s="16"/>
      <c r="O130" s="16"/>
      <c r="P130" s="16"/>
      <c r="Q130" s="16"/>
    </row>
    <row r="131" spans="1:17">
      <c r="A131" s="16"/>
      <c r="B131" s="16"/>
      <c r="C131" s="16"/>
      <c r="D131" s="16"/>
      <c r="E131" s="16"/>
      <c r="F131" s="16"/>
      <c r="G131" s="16"/>
      <c r="H131" s="16"/>
      <c r="I131" s="16"/>
      <c r="J131" s="16"/>
      <c r="K131" s="16"/>
      <c r="L131" s="16"/>
      <c r="M131" s="16"/>
      <c r="N131" s="16"/>
      <c r="O131" s="16"/>
      <c r="P131" s="16"/>
      <c r="Q131" s="16"/>
    </row>
    <row r="132" spans="1:17">
      <c r="A132" s="16"/>
      <c r="B132" s="16"/>
      <c r="C132" s="16"/>
      <c r="D132" s="16"/>
      <c r="E132" s="16"/>
      <c r="F132" s="16"/>
      <c r="G132" s="16"/>
      <c r="H132" s="16"/>
      <c r="I132" s="16"/>
      <c r="J132" s="16"/>
      <c r="K132" s="16"/>
      <c r="L132" s="16"/>
      <c r="M132" s="16"/>
      <c r="N132" s="16"/>
      <c r="O132" s="16"/>
      <c r="P132" s="16"/>
      <c r="Q132" s="16"/>
    </row>
    <row r="133" spans="1:17">
      <c r="A133" s="16"/>
      <c r="B133" s="16"/>
      <c r="C133" s="16"/>
      <c r="D133" s="16"/>
    </row>
  </sheetData>
  <mergeCells count="10">
    <mergeCell ref="E1:Z9"/>
    <mergeCell ref="R10:AB34"/>
    <mergeCell ref="B9:D9"/>
    <mergeCell ref="B6:D6"/>
    <mergeCell ref="B7:D7"/>
    <mergeCell ref="A10:D10"/>
    <mergeCell ref="A1:D3"/>
    <mergeCell ref="A4:D4"/>
    <mergeCell ref="B5:D5"/>
    <mergeCell ref="B8:D8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"/>
  <sheetViews>
    <sheetView zoomScale="80" zoomScaleNormal="80" workbookViewId="0">
      <selection activeCell="C17" sqref="C17"/>
    </sheetView>
  </sheetViews>
  <sheetFormatPr baseColWidth="10" defaultRowHeight="15"/>
  <cols>
    <col min="1" max="1" width="49.140625" customWidth="1"/>
    <col min="2" max="2" width="40.28515625" customWidth="1"/>
  </cols>
  <sheetData>
    <row r="1" spans="1:3">
      <c r="A1" s="109"/>
      <c r="B1" s="109"/>
      <c r="C1" s="71"/>
    </row>
    <row r="2" spans="1:3" ht="26.25" customHeight="1">
      <c r="A2" s="109"/>
      <c r="B2" s="109"/>
      <c r="C2" s="71"/>
    </row>
    <row r="3" spans="1:3" ht="44.25" customHeight="1">
      <c r="A3" s="87" t="s">
        <v>121</v>
      </c>
      <c r="B3" s="87"/>
      <c r="C3" s="87"/>
    </row>
    <row r="4" spans="1:3">
      <c r="A4" s="41" t="s">
        <v>92</v>
      </c>
      <c r="B4" s="42" t="s">
        <v>49</v>
      </c>
      <c r="C4" s="71"/>
    </row>
    <row r="5" spans="1:3">
      <c r="A5" s="34" t="s">
        <v>93</v>
      </c>
      <c r="B5" s="35">
        <v>3</v>
      </c>
      <c r="C5" s="71"/>
    </row>
    <row r="6" spans="1:3">
      <c r="A6" s="34" t="s">
        <v>94</v>
      </c>
      <c r="B6" s="35">
        <v>22</v>
      </c>
      <c r="C6" s="71"/>
    </row>
    <row r="7" spans="1:3">
      <c r="A7" s="34" t="s">
        <v>95</v>
      </c>
      <c r="B7" s="35">
        <v>12</v>
      </c>
      <c r="C7" s="71"/>
    </row>
    <row r="8" spans="1:3">
      <c r="A8" s="34" t="s">
        <v>91</v>
      </c>
      <c r="B8" s="35">
        <v>17</v>
      </c>
      <c r="C8" s="71"/>
    </row>
    <row r="9" spans="1:3">
      <c r="A9" s="41" t="s">
        <v>1</v>
      </c>
      <c r="B9" s="42">
        <f>SUM(B5:B8)</f>
        <v>54</v>
      </c>
      <c r="C9" s="71"/>
    </row>
    <row r="10" spans="1:3">
      <c r="A10" s="108" t="s">
        <v>131</v>
      </c>
      <c r="B10" s="108"/>
      <c r="C10" s="71"/>
    </row>
  </sheetData>
  <mergeCells count="3">
    <mergeCell ref="A10:B10"/>
    <mergeCell ref="A1:B2"/>
    <mergeCell ref="A3:C3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"/>
  <sheetViews>
    <sheetView zoomScale="80" zoomScaleNormal="80" workbookViewId="0">
      <selection activeCell="A13" sqref="A13"/>
    </sheetView>
  </sheetViews>
  <sheetFormatPr baseColWidth="10" defaultRowHeight="15"/>
  <cols>
    <col min="1" max="1" width="76.85546875" customWidth="1"/>
    <col min="2" max="2" width="31.85546875" customWidth="1"/>
    <col min="5" max="5" width="11.42578125" customWidth="1"/>
  </cols>
  <sheetData>
    <row r="1" spans="1:5" ht="20.25" customHeight="1">
      <c r="A1" s="93"/>
      <c r="B1" s="93"/>
    </row>
    <row r="2" spans="1:5" ht="31.5" customHeight="1">
      <c r="A2" s="93"/>
      <c r="B2" s="93"/>
    </row>
    <row r="3" spans="1:5" ht="47.25" customHeight="1">
      <c r="A3" s="87" t="s">
        <v>117</v>
      </c>
      <c r="B3" s="98"/>
      <c r="C3" s="20"/>
      <c r="D3" s="20"/>
      <c r="E3" s="21"/>
    </row>
    <row r="4" spans="1:5">
      <c r="A4" s="41" t="s">
        <v>96</v>
      </c>
      <c r="B4" s="42" t="s">
        <v>49</v>
      </c>
      <c r="C4" s="22"/>
      <c r="D4" s="22"/>
      <c r="E4" s="21"/>
    </row>
    <row r="5" spans="1:5" ht="30" customHeight="1">
      <c r="A5" s="37" t="s">
        <v>97</v>
      </c>
      <c r="B5" s="35">
        <v>3</v>
      </c>
      <c r="C5" s="23"/>
      <c r="D5" s="24"/>
      <c r="E5" s="21"/>
    </row>
    <row r="6" spans="1:5">
      <c r="A6" s="37" t="s">
        <v>98</v>
      </c>
      <c r="B6" s="35">
        <v>2</v>
      </c>
      <c r="C6" s="23"/>
      <c r="D6" s="24"/>
      <c r="E6" s="21"/>
    </row>
    <row r="7" spans="1:5">
      <c r="A7" s="37" t="s">
        <v>99</v>
      </c>
      <c r="B7" s="35">
        <v>48</v>
      </c>
      <c r="C7" s="23"/>
      <c r="D7" s="24"/>
      <c r="E7" s="21"/>
    </row>
    <row r="8" spans="1:5">
      <c r="A8" s="37" t="s">
        <v>100</v>
      </c>
      <c r="B8" s="35">
        <v>1</v>
      </c>
      <c r="C8" s="23"/>
      <c r="D8" s="24"/>
      <c r="E8" s="21"/>
    </row>
    <row r="9" spans="1:5">
      <c r="A9" s="41" t="s">
        <v>1</v>
      </c>
      <c r="B9" s="42">
        <f>SUM(B5:B8)</f>
        <v>54</v>
      </c>
      <c r="C9" s="23"/>
      <c r="D9" s="24"/>
      <c r="E9" s="21"/>
    </row>
    <row r="10" spans="1:5" ht="28.5" customHeight="1">
      <c r="A10" s="108" t="s">
        <v>131</v>
      </c>
      <c r="B10" s="108"/>
      <c r="C10" s="21"/>
      <c r="D10" s="21"/>
      <c r="E10" s="21"/>
    </row>
  </sheetData>
  <mergeCells count="3">
    <mergeCell ref="A3:B3"/>
    <mergeCell ref="A10:B10"/>
    <mergeCell ref="A1:B2"/>
  </mergeCells>
  <pageMargins left="0.7" right="0.7" top="0.75" bottom="0.75" header="0.3" footer="0.3"/>
  <pageSetup paperSize="9" orientation="portrait" horizontalDpi="4294967295" verticalDpi="4294967295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zoomScale="80" zoomScaleNormal="80" workbookViewId="0">
      <selection activeCell="C39" sqref="C39"/>
    </sheetView>
  </sheetViews>
  <sheetFormatPr baseColWidth="10" defaultRowHeight="15"/>
  <cols>
    <col min="1" max="1" width="75.140625" customWidth="1"/>
    <col min="2" max="2" width="11.85546875" customWidth="1"/>
  </cols>
  <sheetData>
    <row r="1" spans="1:2">
      <c r="A1" s="93"/>
      <c r="B1" s="93"/>
    </row>
    <row r="2" spans="1:2" ht="24" customHeight="1">
      <c r="A2" s="93"/>
      <c r="B2" s="93"/>
    </row>
    <row r="3" spans="1:2" ht="30" customHeight="1">
      <c r="A3" s="99" t="s">
        <v>118</v>
      </c>
      <c r="B3" s="99"/>
    </row>
    <row r="4" spans="1:2">
      <c r="A4" s="52" t="s">
        <v>101</v>
      </c>
      <c r="B4" s="42" t="s">
        <v>1</v>
      </c>
    </row>
    <row r="5" spans="1:2">
      <c r="A5" s="67" t="s">
        <v>102</v>
      </c>
      <c r="B5" s="40">
        <v>48</v>
      </c>
    </row>
    <row r="6" spans="1:2">
      <c r="A6" s="67" t="s">
        <v>103</v>
      </c>
      <c r="B6" s="40">
        <v>6</v>
      </c>
    </row>
    <row r="7" spans="1:2">
      <c r="A7" s="52" t="s">
        <v>1</v>
      </c>
      <c r="B7" s="42">
        <f>SUM(B5:B6)</f>
        <v>54</v>
      </c>
    </row>
    <row r="8" spans="1:2">
      <c r="A8" s="101" t="s">
        <v>131</v>
      </c>
      <c r="B8" s="101"/>
    </row>
  </sheetData>
  <mergeCells count="3">
    <mergeCell ref="A3:B3"/>
    <mergeCell ref="A8:B8"/>
    <mergeCell ref="A1:B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General</vt:lpstr>
      <vt:lpstr>EI.01</vt:lpstr>
      <vt:lpstr>EI.02</vt:lpstr>
      <vt:lpstr>EI.03</vt:lpstr>
      <vt:lpstr>EI.04</vt:lpstr>
      <vt:lpstr>EI.05</vt:lpstr>
      <vt:lpstr>EI.06</vt:lpstr>
      <vt:lpstr>EI.07</vt:lpstr>
      <vt:lpstr>EI.09</vt:lpstr>
      <vt:lpstr>EI.10</vt:lpstr>
      <vt:lpstr>EI.11</vt:lpstr>
      <vt:lpstr>EI.12</vt:lpstr>
      <vt:lpstr>EI.13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Esteban Perez Soler</dc:creator>
  <cp:lastModifiedBy>Miguelina Lorenzo</cp:lastModifiedBy>
  <cp:lastPrinted>2022-07-05T14:08:28Z</cp:lastPrinted>
  <dcterms:created xsi:type="dcterms:W3CDTF">2021-02-01T12:50:48Z</dcterms:created>
  <dcterms:modified xsi:type="dcterms:W3CDTF">2023-02-17T17:09:21Z</dcterms:modified>
</cp:coreProperties>
</file>