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73" i="1"/>
  <c r="E73"/>
  <c r="D73"/>
  <c r="C73"/>
  <c r="B73"/>
  <c r="C61"/>
  <c r="D61"/>
  <c r="E61"/>
  <c r="F61"/>
  <c r="G61"/>
  <c r="H61"/>
  <c r="I61"/>
  <c r="H60"/>
  <c r="I60" s="1"/>
  <c r="H55"/>
  <c r="I55" s="1"/>
  <c r="H54"/>
  <c r="I54" s="1"/>
  <c r="H53"/>
  <c r="I53" s="1"/>
  <c r="H52"/>
  <c r="I52" s="1"/>
  <c r="H51"/>
  <c r="I51" s="1"/>
  <c r="H50" l="1"/>
  <c r="I50" s="1"/>
  <c r="H15"/>
  <c r="H16" s="1"/>
  <c r="C70"/>
  <c r="D70"/>
  <c r="E70"/>
  <c r="F70"/>
  <c r="G70"/>
  <c r="C66"/>
  <c r="D66"/>
  <c r="E66"/>
  <c r="F66"/>
  <c r="G66"/>
  <c r="C57"/>
  <c r="D57"/>
  <c r="E57"/>
  <c r="F57"/>
  <c r="G57"/>
  <c r="G73" s="1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9"/>
  <c r="H70" s="1"/>
  <c r="H65"/>
  <c r="I65" s="1"/>
  <c r="I66" s="1"/>
  <c r="H56"/>
  <c r="I56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H40" l="1"/>
  <c r="I57"/>
  <c r="I73" s="1"/>
  <c r="I46"/>
  <c r="I21"/>
  <c r="H21"/>
  <c r="H46"/>
  <c r="H66"/>
  <c r="I24"/>
  <c r="I25" s="1"/>
  <c r="I32"/>
  <c r="I40" s="1"/>
  <c r="I69"/>
  <c r="I70" s="1"/>
  <c r="H29"/>
  <c r="I15"/>
  <c r="I16" s="1"/>
  <c r="H57"/>
  <c r="H73" s="1"/>
</calcChain>
</file>

<file path=xl/sharedStrings.xml><?xml version="1.0" encoding="utf-8"?>
<sst xmlns="http://schemas.openxmlformats.org/spreadsheetml/2006/main" count="93" uniqueCount="71">
  <si>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</si>
  <si>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</si>
  <si>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</si>
  <si>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</si>
  <si>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</si>
  <si>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</si>
  <si>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</si>
  <si>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</si>
  <si>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</si>
  <si>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</si>
  <si>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</si>
  <si>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</si>
  <si>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</si>
  <si>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</si>
  <si>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</si>
  <si>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</si>
  <si>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</si>
  <si>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</si>
  <si>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</si>
  <si>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</si>
  <si>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</si>
  <si>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</si>
  <si>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</si>
  <si>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</si>
  <si>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</si>
  <si>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</si>
  <si>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</si>
  <si>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</si>
  <si>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</si>
  <si>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</si>
  <si>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</si>
  <si>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</si>
  <si>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</si>
  <si>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</si>
  <si>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</si>
  <si>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</si>
  <si>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</si>
  <si>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</si>
  <si>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</si>
  <si>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</si>
  <si>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</si>
  <si>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</si>
  <si>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</si>
  <si>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</si>
  <si>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</si>
  <si>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</si>
  <si>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</si>
  <si>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</si>
  <si>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</si>
  <si>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</si>
  <si>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</si>
  <si>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</si>
  <si>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</si>
  <si>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</si>
  <si>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</si>
  <si>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</si>
  <si>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</si>
  <si>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</si>
  <si>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</si>
  <si>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</si>
  <si>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</si>
  <si>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AURA INES EMILIA A IMBERT VASQUEZ</t>
  </si>
  <si>
    <t>ELSA MARIA CASTILLO</t>
  </si>
  <si>
    <t>TECNICO</t>
  </si>
  <si>
    <t>FAUSTA VIRGEN PEREZ HEREDIA</t>
  </si>
  <si>
    <t>GLADYS GALAN DURAN</t>
  </si>
  <si>
    <t>SUB ENCARGADA</t>
  </si>
  <si>
    <t>MARGARITA IRIS MATOS ORTIZ</t>
  </si>
  <si>
    <t>DIVISION DE INDICES DE PRECIOS Y ESTADISTICAS COYUNTURALES-ONE</t>
  </si>
  <si>
    <t>CLARA GUILLERMINA LORA</t>
  </si>
  <si>
    <t>Mes de enero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</si>
</sst>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5" fillId="0" borderId="0" xfId="0" applyFont="1" applyFill="1"/>
    <xf numFmtId="0" fontId="8" fillId="6" borderId="0" xfId="0" applyFont="1" applyFill="1"/>
    <xf numFmtId="0" fontId="0" fillId="0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3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A14" sqref="A14:I14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9"/>
      <c r="B1" s="29"/>
      <c r="C1" s="29"/>
      <c r="D1" s="29"/>
      <c r="E1" s="29"/>
      <c r="F1" s="29"/>
      <c r="G1" s="29"/>
      <c r="H1" s="29"/>
      <c r="I1" s="29"/>
    </row>
    <row r="2" spans="1:9" ht="26.25">
      <c r="A2" s="30" t="s">
        <v>60</v>
      </c>
      <c r="B2" s="31"/>
      <c r="C2" s="31"/>
      <c r="D2" s="31"/>
      <c r="E2" s="31"/>
      <c r="F2" s="31"/>
      <c r="G2" s="31"/>
      <c r="H2" s="31"/>
      <c r="I2" s="31"/>
    </row>
    <row r="3" spans="1:9" ht="26.25">
      <c r="A3" s="30" t="s">
        <v>0</v>
      </c>
      <c r="B3" s="31"/>
      <c r="C3" s="31"/>
      <c r="D3" s="31"/>
      <c r="E3" s="31"/>
      <c r="F3" s="31"/>
      <c r="G3" s="31"/>
      <c r="H3" s="31"/>
      <c r="I3" s="31"/>
    </row>
    <row r="4" spans="1:9" ht="20.25">
      <c r="A4" s="27" t="s">
        <v>1</v>
      </c>
      <c r="B4" s="28"/>
      <c r="C4" s="28"/>
      <c r="D4" s="28"/>
      <c r="E4" s="28"/>
      <c r="F4" s="28"/>
      <c r="G4" s="28"/>
      <c r="H4" s="28"/>
      <c r="I4" s="28"/>
    </row>
    <row r="5" spans="1:9" ht="20.25">
      <c r="A5" s="27" t="s">
        <v>51</v>
      </c>
      <c r="B5" s="28"/>
      <c r="C5" s="28"/>
      <c r="D5" s="28"/>
      <c r="E5" s="28"/>
      <c r="F5" s="28"/>
      <c r="G5" s="28"/>
      <c r="H5" s="28"/>
      <c r="I5" s="28"/>
    </row>
    <row r="6" spans="1:9" ht="21" thickBot="1">
      <c r="A6" s="27" t="s">
        <v>70</v>
      </c>
      <c r="B6" s="28"/>
      <c r="C6" s="28"/>
      <c r="D6" s="28"/>
      <c r="E6" s="28"/>
      <c r="F6" s="28"/>
      <c r="G6" s="28"/>
      <c r="H6" s="28"/>
      <c r="I6" s="28"/>
    </row>
    <row r="7" spans="1:9">
      <c r="A7" s="21" t="s">
        <v>2</v>
      </c>
      <c r="B7" s="23" t="s">
        <v>3</v>
      </c>
      <c r="C7" s="17" t="s">
        <v>4</v>
      </c>
      <c r="D7" s="25" t="s">
        <v>5</v>
      </c>
      <c r="E7" s="17" t="s">
        <v>6</v>
      </c>
      <c r="F7" s="25" t="s">
        <v>7</v>
      </c>
      <c r="G7" s="17" t="s">
        <v>8</v>
      </c>
      <c r="H7" s="17" t="s">
        <v>9</v>
      </c>
      <c r="I7" s="19" t="s">
        <v>10</v>
      </c>
    </row>
    <row r="8" spans="1:9" ht="15.75" thickBot="1">
      <c r="A8" s="22"/>
      <c r="B8" s="24"/>
      <c r="C8" s="18"/>
      <c r="D8" s="26"/>
      <c r="E8" s="18"/>
      <c r="F8" s="26"/>
      <c r="G8" s="18"/>
      <c r="H8" s="18"/>
      <c r="I8" s="20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6" t="s">
        <v>55</v>
      </c>
      <c r="B10" s="16"/>
      <c r="C10" s="16"/>
      <c r="D10" s="16"/>
      <c r="E10" s="16"/>
      <c r="F10" s="16"/>
      <c r="G10" s="16"/>
      <c r="H10" s="16"/>
      <c r="I10" s="16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6" t="s">
        <v>11</v>
      </c>
      <c r="B14" s="16"/>
      <c r="C14" s="16"/>
      <c r="D14" s="16"/>
      <c r="E14" s="16"/>
      <c r="F14" s="16"/>
      <c r="G14" s="16"/>
      <c r="H14" s="16"/>
      <c r="I14" s="16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6" t="s">
        <v>14</v>
      </c>
      <c r="B18" s="16"/>
      <c r="C18" s="16"/>
      <c r="D18" s="16"/>
      <c r="E18" s="16"/>
      <c r="F18" s="16"/>
      <c r="G18" s="16"/>
      <c r="H18" s="16"/>
      <c r="I18" s="16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16" t="s">
        <v>19</v>
      </c>
      <c r="B23" s="16"/>
      <c r="C23" s="16"/>
      <c r="D23" s="16"/>
      <c r="E23" s="16"/>
      <c r="F23" s="16"/>
      <c r="G23" s="16"/>
      <c r="H23" s="16"/>
      <c r="I23" s="16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16" t="s">
        <v>22</v>
      </c>
      <c r="B27" s="16"/>
      <c r="C27" s="16"/>
      <c r="D27" s="16"/>
      <c r="E27" s="16"/>
      <c r="F27" s="16"/>
      <c r="G27" s="16"/>
      <c r="H27" s="16"/>
      <c r="I27" s="16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16" t="s">
        <v>24</v>
      </c>
      <c r="B31" s="16"/>
      <c r="C31" s="16"/>
      <c r="D31" s="16"/>
      <c r="E31" s="16"/>
      <c r="F31" s="16"/>
      <c r="G31" s="16"/>
      <c r="H31" s="16"/>
      <c r="I31" s="16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16" t="s">
        <v>36</v>
      </c>
      <c r="B42" s="16"/>
      <c r="C42" s="16"/>
      <c r="D42" s="16"/>
      <c r="E42" s="16"/>
      <c r="F42" s="16"/>
      <c r="G42" s="16"/>
      <c r="H42" s="16"/>
      <c r="I42" s="16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16" t="s">
        <v>40</v>
      </c>
      <c r="B48" s="16"/>
      <c r="C48" s="16"/>
      <c r="D48" s="16"/>
      <c r="E48" s="16"/>
      <c r="F48" s="16"/>
      <c r="G48" s="16"/>
      <c r="H48" s="16"/>
      <c r="I48" s="16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6" si="11">SUM(D49:G49)</f>
        <v>988.32999999999993</v>
      </c>
      <c r="I49" s="1">
        <f t="shared" ref="I49:I56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1056.6199999999999</v>
      </c>
      <c r="H50" s="1">
        <f>+D50+F50+G50</f>
        <v>2090.87</v>
      </c>
      <c r="I50" s="1">
        <f>+C50-H50</f>
        <v>15409.130000000001</v>
      </c>
    </row>
    <row r="51" spans="1:125" s="3" customFormat="1">
      <c r="A51" t="s">
        <v>61</v>
      </c>
      <c r="B51" t="s">
        <v>42</v>
      </c>
      <c r="C51" s="1">
        <v>9815.24</v>
      </c>
      <c r="D51" s="1">
        <v>281.7</v>
      </c>
      <c r="E51" s="1">
        <v>0</v>
      </c>
      <c r="F51" s="1">
        <v>298.38</v>
      </c>
      <c r="G51" s="1">
        <v>25</v>
      </c>
      <c r="H51" s="1">
        <f>D51+E51+F51+G51</f>
        <v>605.07999999999993</v>
      </c>
      <c r="I51" s="1">
        <f>C51-H51</f>
        <v>9210.16</v>
      </c>
      <c r="J51" s="14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62</v>
      </c>
      <c r="B52" t="s">
        <v>63</v>
      </c>
      <c r="C52" s="1">
        <v>12650</v>
      </c>
      <c r="D52" s="1">
        <v>363.06</v>
      </c>
      <c r="E52" s="1">
        <v>0</v>
      </c>
      <c r="F52" s="1">
        <v>384.56</v>
      </c>
      <c r="G52" s="1">
        <v>25</v>
      </c>
      <c r="H52" s="1">
        <f>D52+E52+F52+G52</f>
        <v>772.62</v>
      </c>
      <c r="I52" s="1">
        <f>C52-H52</f>
        <v>11877.38</v>
      </c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  <c r="DG52" s="15"/>
      <c r="DH52" s="15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/>
      <c r="DT52" s="15"/>
      <c r="DU52" s="15"/>
    </row>
    <row r="53" spans="1:125">
      <c r="A53" t="s">
        <v>64</v>
      </c>
      <c r="B53" t="s">
        <v>42</v>
      </c>
      <c r="C53" s="1">
        <v>12650</v>
      </c>
      <c r="D53" s="1">
        <v>363.06</v>
      </c>
      <c r="E53" s="1">
        <v>0</v>
      </c>
      <c r="F53" s="1">
        <v>384.56</v>
      </c>
      <c r="G53" s="1">
        <v>25</v>
      </c>
      <c r="H53" s="1">
        <f>D53+E53+F53+G53</f>
        <v>772.62</v>
      </c>
      <c r="I53" s="1">
        <f>C53-H53</f>
        <v>11877.38</v>
      </c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</row>
    <row r="54" spans="1:125">
      <c r="A54" t="s">
        <v>65</v>
      </c>
      <c r="B54" t="s">
        <v>66</v>
      </c>
      <c r="C54" s="1">
        <v>7455.19</v>
      </c>
      <c r="D54" s="1">
        <v>213.96</v>
      </c>
      <c r="E54" s="1">
        <v>0</v>
      </c>
      <c r="F54" s="1">
        <v>226.64</v>
      </c>
      <c r="G54" s="1">
        <v>25</v>
      </c>
      <c r="H54" s="1">
        <f>D54+E54+F54+G54</f>
        <v>465.6</v>
      </c>
      <c r="I54" s="1">
        <f>C54-H54</f>
        <v>6989.5899999999992</v>
      </c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/>
      <c r="DH54" s="15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/>
      <c r="DT54" s="15"/>
      <c r="DU54" s="15"/>
    </row>
    <row r="55" spans="1:125">
      <c r="A55" t="s">
        <v>67</v>
      </c>
      <c r="B55" t="s">
        <v>26</v>
      </c>
      <c r="C55" s="1">
        <v>8625</v>
      </c>
      <c r="D55" s="1">
        <v>247.54</v>
      </c>
      <c r="E55" s="1">
        <v>0</v>
      </c>
      <c r="F55" s="1">
        <v>262.2</v>
      </c>
      <c r="G55" s="1">
        <v>25</v>
      </c>
      <c r="H55" s="1">
        <f>D55+E55+F55+G55</f>
        <v>534.74</v>
      </c>
      <c r="I55" s="1">
        <f>C55-H55</f>
        <v>8090.26</v>
      </c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/>
      <c r="DH55" s="15"/>
      <c r="DI55" s="15"/>
      <c r="DJ55" s="15"/>
      <c r="DK55" s="15"/>
      <c r="DL55" s="15"/>
      <c r="DM55" s="15"/>
      <c r="DN55" s="15"/>
      <c r="DO55" s="15"/>
      <c r="DP55" s="15"/>
      <c r="DQ55" s="15"/>
      <c r="DR55" s="15"/>
      <c r="DS55" s="15"/>
      <c r="DT55" s="15"/>
      <c r="DU55" s="15"/>
    </row>
    <row r="56" spans="1:125">
      <c r="A56" t="s">
        <v>43</v>
      </c>
      <c r="B56" t="s">
        <v>44</v>
      </c>
      <c r="C56" s="1">
        <v>5700.17</v>
      </c>
      <c r="D56" s="1">
        <v>163.59</v>
      </c>
      <c r="E56" s="1">
        <v>0</v>
      </c>
      <c r="F56" s="1">
        <v>173.29</v>
      </c>
      <c r="G56" s="1">
        <v>25</v>
      </c>
      <c r="H56" s="1">
        <f t="shared" si="11"/>
        <v>361.88</v>
      </c>
      <c r="I56" s="1">
        <f t="shared" si="12"/>
        <v>5338.29</v>
      </c>
    </row>
    <row r="57" spans="1:125">
      <c r="A57" s="3" t="s">
        <v>49</v>
      </c>
      <c r="B57" s="3">
        <v>8</v>
      </c>
      <c r="C57" s="4">
        <f t="shared" ref="C57:I57" si="13">SUM(C49:C56)</f>
        <v>90695.599999999991</v>
      </c>
      <c r="D57" s="4">
        <f t="shared" si="13"/>
        <v>2602.9699999999998</v>
      </c>
      <c r="E57" s="4">
        <f t="shared" si="13"/>
        <v>0</v>
      </c>
      <c r="F57" s="4">
        <f t="shared" si="13"/>
        <v>2757.1499999999996</v>
      </c>
      <c r="G57" s="4">
        <f t="shared" si="13"/>
        <v>1231.6199999999999</v>
      </c>
      <c r="H57" s="4">
        <f t="shared" si="13"/>
        <v>6591.74</v>
      </c>
      <c r="I57" s="4">
        <f t="shared" si="13"/>
        <v>84103.859999999986</v>
      </c>
    </row>
    <row r="58" spans="1:125">
      <c r="C58" s="1"/>
      <c r="D58" s="1"/>
      <c r="E58" s="1"/>
      <c r="F58" s="1"/>
      <c r="G58" s="1"/>
      <c r="H58" s="1"/>
      <c r="I58" s="1"/>
    </row>
    <row r="59" spans="1:125">
      <c r="A59" s="12" t="s">
        <v>68</v>
      </c>
      <c r="B59" s="12"/>
      <c r="C59" s="12"/>
      <c r="D59" s="12"/>
      <c r="E59" s="12"/>
      <c r="F59" s="12"/>
      <c r="G59" s="12"/>
      <c r="H59" s="12"/>
      <c r="I59" s="12"/>
      <c r="J59" s="12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</row>
    <row r="60" spans="1:125">
      <c r="A60" t="s">
        <v>69</v>
      </c>
      <c r="B60" t="s">
        <v>18</v>
      </c>
      <c r="C60" s="1">
        <v>14545</v>
      </c>
      <c r="D60" s="1">
        <v>417.44</v>
      </c>
      <c r="E60" s="1">
        <v>0</v>
      </c>
      <c r="F60" s="1">
        <v>442.17</v>
      </c>
      <c r="G60" s="1">
        <v>165</v>
      </c>
      <c r="H60" s="1">
        <f>D60+E60+F60+G60</f>
        <v>1024.6100000000001</v>
      </c>
      <c r="I60" s="1">
        <f>C60-H60</f>
        <v>13520.39</v>
      </c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</row>
    <row r="61" spans="1:125">
      <c r="A61" s="3" t="s">
        <v>49</v>
      </c>
      <c r="B61" s="3">
        <v>1</v>
      </c>
      <c r="C61" s="4">
        <f t="shared" ref="C61:I61" si="14">SUM(C60)</f>
        <v>14545</v>
      </c>
      <c r="D61" s="4">
        <f t="shared" si="14"/>
        <v>417.44</v>
      </c>
      <c r="E61" s="4">
        <f t="shared" si="14"/>
        <v>0</v>
      </c>
      <c r="F61" s="4">
        <f t="shared" si="14"/>
        <v>442.17</v>
      </c>
      <c r="G61" s="4">
        <f t="shared" si="14"/>
        <v>165</v>
      </c>
      <c r="H61" s="4">
        <f t="shared" si="14"/>
        <v>1024.6100000000001</v>
      </c>
      <c r="I61" s="4">
        <f t="shared" si="14"/>
        <v>13520.39</v>
      </c>
    </row>
    <row r="62" spans="1:125">
      <c r="C62" s="1"/>
      <c r="D62" s="1"/>
      <c r="E62" s="1"/>
      <c r="F62" s="1"/>
      <c r="G62" s="1"/>
      <c r="H62" s="1"/>
      <c r="I62" s="1"/>
    </row>
    <row r="63" spans="1:125">
      <c r="C63" s="1"/>
      <c r="D63" s="1"/>
      <c r="E63" s="1"/>
      <c r="F63" s="1"/>
      <c r="G63" s="1"/>
      <c r="H63" s="1"/>
      <c r="I63" s="1"/>
    </row>
    <row r="64" spans="1:125">
      <c r="A64" s="16" t="s">
        <v>45</v>
      </c>
      <c r="B64" s="16"/>
      <c r="C64" s="16"/>
      <c r="D64" s="16"/>
      <c r="E64" s="16"/>
      <c r="F64" s="16"/>
      <c r="G64" s="16"/>
      <c r="H64" s="16"/>
      <c r="I64" s="16"/>
    </row>
    <row r="65" spans="1:9">
      <c r="A65" t="s">
        <v>46</v>
      </c>
      <c r="B65" t="s">
        <v>42</v>
      </c>
      <c r="C65" s="1">
        <v>16458.46</v>
      </c>
      <c r="D65" s="1">
        <v>472.36</v>
      </c>
      <c r="E65" s="1">
        <v>0</v>
      </c>
      <c r="F65" s="1">
        <v>500.34</v>
      </c>
      <c r="G65" s="1">
        <v>25</v>
      </c>
      <c r="H65" s="1">
        <f t="shared" ref="H65" si="15">SUM(D65:G65)</f>
        <v>997.7</v>
      </c>
      <c r="I65" s="1">
        <f>+C65-H65</f>
        <v>15460.759999999998</v>
      </c>
    </row>
    <row r="66" spans="1:9">
      <c r="A66" s="3" t="s">
        <v>49</v>
      </c>
      <c r="B66" s="3">
        <v>1</v>
      </c>
      <c r="C66" s="4">
        <f t="shared" ref="C66:I66" si="16">SUM(C65)</f>
        <v>16458.46</v>
      </c>
      <c r="D66" s="4">
        <f t="shared" si="16"/>
        <v>472.36</v>
      </c>
      <c r="E66" s="4">
        <f t="shared" si="16"/>
        <v>0</v>
      </c>
      <c r="F66" s="4">
        <f t="shared" si="16"/>
        <v>500.34</v>
      </c>
      <c r="G66" s="4">
        <f t="shared" si="16"/>
        <v>25</v>
      </c>
      <c r="H66" s="4">
        <f t="shared" si="16"/>
        <v>997.7</v>
      </c>
      <c r="I66" s="4">
        <f t="shared" si="16"/>
        <v>15460.759999999998</v>
      </c>
    </row>
    <row r="67" spans="1:9">
      <c r="C67" s="1"/>
      <c r="D67" s="1"/>
      <c r="E67" s="1"/>
      <c r="F67" s="1"/>
      <c r="G67" s="1"/>
      <c r="H67" s="1"/>
      <c r="I67" s="1"/>
    </row>
    <row r="68" spans="1:9">
      <c r="A68" s="16" t="s">
        <v>47</v>
      </c>
      <c r="B68" s="16"/>
      <c r="C68" s="16"/>
      <c r="D68" s="16"/>
      <c r="E68" s="16"/>
      <c r="F68" s="16"/>
      <c r="G68" s="16"/>
      <c r="H68" s="16"/>
      <c r="I68" s="16"/>
    </row>
    <row r="69" spans="1:9">
      <c r="A69" t="s">
        <v>48</v>
      </c>
      <c r="B69" t="s">
        <v>18</v>
      </c>
      <c r="C69" s="1">
        <v>6080.18</v>
      </c>
      <c r="D69" s="1">
        <v>174.5</v>
      </c>
      <c r="E69" s="1">
        <v>0</v>
      </c>
      <c r="F69" s="1">
        <v>184.84</v>
      </c>
      <c r="G69" s="1">
        <v>25</v>
      </c>
      <c r="H69" s="1">
        <f t="shared" ref="H69" si="17">SUM(D69:G69)</f>
        <v>384.34000000000003</v>
      </c>
      <c r="I69" s="1">
        <f>+C69-H69</f>
        <v>5695.84</v>
      </c>
    </row>
    <row r="70" spans="1:9">
      <c r="A70" s="3" t="s">
        <v>49</v>
      </c>
      <c r="B70" s="3">
        <v>1</v>
      </c>
      <c r="C70" s="4">
        <f t="shared" ref="C70:I70" si="18">SUM(C69)</f>
        <v>6080.18</v>
      </c>
      <c r="D70" s="4">
        <f t="shared" si="18"/>
        <v>174.5</v>
      </c>
      <c r="E70" s="4">
        <f t="shared" si="18"/>
        <v>0</v>
      </c>
      <c r="F70" s="4">
        <f t="shared" si="18"/>
        <v>184.84</v>
      </c>
      <c r="G70" s="4">
        <f t="shared" si="18"/>
        <v>25</v>
      </c>
      <c r="H70" s="4">
        <f t="shared" si="18"/>
        <v>384.34000000000003</v>
      </c>
      <c r="I70" s="4">
        <f t="shared" si="18"/>
        <v>5695.84</v>
      </c>
    </row>
    <row r="71" spans="1:9">
      <c r="C71" s="1"/>
      <c r="D71" s="1"/>
      <c r="E71" s="1"/>
      <c r="F71" s="1"/>
      <c r="G71" s="1"/>
      <c r="H71" s="1"/>
      <c r="I71" s="1"/>
    </row>
    <row r="72" spans="1:9">
      <c r="C72" s="1"/>
      <c r="D72" s="1"/>
      <c r="E72" s="1"/>
      <c r="F72" s="1"/>
      <c r="G72" s="1"/>
      <c r="H72" s="1"/>
      <c r="I72" s="1"/>
    </row>
    <row r="73" spans="1:9" s="5" customFormat="1" ht="24.95" customHeight="1">
      <c r="A73" s="6" t="s">
        <v>52</v>
      </c>
      <c r="B73" s="6">
        <f t="shared" ref="B73:I73" si="19">+B70+B66+B61+B57+B46+B40+B29+B25+B21+B16+B12</f>
        <v>28</v>
      </c>
      <c r="C73" s="7">
        <f t="shared" si="19"/>
        <v>385385.68</v>
      </c>
      <c r="D73" s="7">
        <f t="shared" si="19"/>
        <v>11060.56</v>
      </c>
      <c r="E73" s="7">
        <f t="shared" si="19"/>
        <v>9490.09</v>
      </c>
      <c r="F73" s="7">
        <f t="shared" si="19"/>
        <v>11715.71</v>
      </c>
      <c r="G73" s="7">
        <f t="shared" si="19"/>
        <v>2331.62</v>
      </c>
      <c r="H73" s="7">
        <f t="shared" si="19"/>
        <v>34597.980000000003</v>
      </c>
      <c r="I73" s="7">
        <f t="shared" si="19"/>
        <v>350787.69999999995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3:I23"/>
    <mergeCell ref="A27:I27"/>
    <mergeCell ref="A31:I31"/>
    <mergeCell ref="A42:I42"/>
    <mergeCell ref="A48:I48"/>
    <mergeCell ref="A64:I64"/>
    <mergeCell ref="A68:I68"/>
  </mergeCells>
  <pageMargins left="0.7" right="0.7" top="0.75" bottom="0.75" header="0.3" footer="0.3"/>
  <pageSetup scale="51" orientation="landscape" r:id="rId1"/>
  <ignoredErrors>
    <ignoredError sqref="H11 H19:H20 H24 H28 H39 H56:I56 H65 H6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2018-01-22T13:08:55Z</dcterms:modified>
</cp:coreProperties>
</file>