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egobdo-my.sharepoint.com/personal/andy_portorreal_one_gob_do/Documents/Educación 2024/Series 2024/180b Características de la población escolar/Tabulados/"/>
    </mc:Choice>
  </mc:AlternateContent>
  <xr:revisionPtr revIDLastSave="47" documentId="13_ncr:1_{9F2C6548-8643-45C3-891C-C31795303A36}" xr6:coauthVersionLast="47" xr6:coauthVersionMax="47" xr10:uidLastSave="{B56D1C8E-45AA-4258-89A2-B90544929220}"/>
  <bookViews>
    <workbookView xWindow="-120" yWindow="-120" windowWidth="29040" windowHeight="15990" xr2:uid="{7E7F27B5-B684-4BE7-8F55-3EB3E40F0506}"/>
  </bookViews>
  <sheets>
    <sheet name="Matricula según nacionalidad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xlnm._FilterDatabase" localSheetId="0" hidden="1">'Matricula según nacionalidad'!#REF!</definedName>
    <definedName name="_Order1" hidden="1">0</definedName>
    <definedName name="_Order2" hidden="1">0</definedName>
    <definedName name="_Parse_Out" hidden="1">#REF!</definedName>
    <definedName name="_r" localSheetId="0">'[11]333.02'!#REF!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 localSheetId="0">'[1]333.05'!#REF!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 localSheetId="0">'[1]331-04'!#REF!</definedName>
    <definedName name="ap">'[1]331-04'!#REF!</definedName>
    <definedName name="ap_10">'[12]331-04'!#REF!</definedName>
    <definedName name="ap_11">'[12]331-04'!#REF!</definedName>
    <definedName name="_xlnm.Print_Area" localSheetId="0">'Matricula según nacionalidad'!$A$1:$C$56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 localSheetId="0">'[15]3.23-10'!#REF!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 localSheetId="0">'[15]3.23-10'!#REF!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'[1]333.09'!#REF!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 localSheetId="0">#REF!</definedName>
    <definedName name="diq">#REF!</definedName>
    <definedName name="droga.1">'[1]333.02'!#REF!</definedName>
    <definedName name="drogas1">'[15]3.23-10'!#REF!</definedName>
    <definedName name="ds">'[7]333.08'!$D$7</definedName>
    <definedName name="dsa" localSheetId="0">#REF!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 localSheetId="0">#REF!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 localSheetId="0">'[1]333.02'!#REF!</definedName>
    <definedName name="fds">'[1]333.02'!#REF!</definedName>
    <definedName name="ff">'[7]333.03'!$D$12</definedName>
    <definedName name="fff" localSheetId="0">'[1]333.06'!#REF!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 localSheetId="0">'[18]343-05'!#REF!</definedName>
    <definedName name="HatoMayor">'[7]343-05'!#REF!</definedName>
    <definedName name="HatoMayor2">'[7]343-05'!#REF!</definedName>
    <definedName name="HD">#REF!</definedName>
    <definedName name="hgf" localSheetId="0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 localSheetId="0">'[19]1'!#REF!</definedName>
    <definedName name="hhyt">'[14]1'!#REF!</definedName>
    <definedName name="hjk" localSheetId="0">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'[20]8.03'!$I$8</definedName>
    <definedName name="hyr" localSheetId="0">'[19]1'!#REF!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 localSheetId="0">#REF!</definedName>
    <definedName name="ijn">#REF!</definedName>
    <definedName name="ik">'[14]3'!$B$14</definedName>
    <definedName name="iki" localSheetId="0">#REF!</definedName>
    <definedName name="iki">#REF!</definedName>
    <definedName name="ikm" localSheetId="0">#REF!</definedName>
    <definedName name="ikm">#REF!</definedName>
    <definedName name="io">'[7]333.08'!$B$7</definedName>
    <definedName name="iop" localSheetId="0">#REF!</definedName>
    <definedName name="iop">#REF!</definedName>
    <definedName name="iou">'[14]1'!$B$14</definedName>
    <definedName name="iuy" localSheetId="0">#REF!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 localSheetId="0">#REF!</definedName>
    <definedName name="jkl">#REF!</definedName>
    <definedName name="juan">'[21]3.20-02'!$J$9</definedName>
    <definedName name="juil" localSheetId="0">'[11]333.02'!#REF!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'[22]333-11'!$C$8</definedName>
    <definedName name="JULIO4_10">'[12]333-11'!$C$8</definedName>
    <definedName name="JULIO4_11">'[12]333-11'!$C$8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 localSheetId="0">#REF!</definedName>
    <definedName name="kjh">#REF!</definedName>
    <definedName name="kjkl">'[20]8.03'!$H$8</definedName>
    <definedName name="kk" localSheetId="0">'[18]333.06'!#REF!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0">'[11]333.09'!#REF!</definedName>
    <definedName name="klm">'[11]333.09'!#REF!</definedName>
    <definedName name="klñ" localSheetId="0">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 localSheetId="0">#REF!</definedName>
    <definedName name="lkj">#REF!</definedName>
    <definedName name="lkjh">#REF!</definedName>
    <definedName name="lkl">'[13]16.03'!$E$9</definedName>
    <definedName name="ll" localSheetId="0">'[1]333.03'!#REF!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 localSheetId="0">'[1]333.06'!#REF!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 localSheetId="0">'[1]333.06'!#REF!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'[18]343-05'!#REF!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 localSheetId="0">#REF!</definedName>
    <definedName name="ñlk">#REF!</definedName>
    <definedName name="ññ">'[13]31.03'!$D$9</definedName>
    <definedName name="o">'[7]333.04'!$D$11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>'[14]3'!$H$14</definedName>
    <definedName name="olm">'[1]333.02'!#REF!</definedName>
    <definedName name="oo">'[7]333.09'!$H$10</definedName>
    <definedName name="ooo" localSheetId="0">'[1]333.06'!#REF!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 localSheetId="0">#REF!</definedName>
    <definedName name="opa">#REF!</definedName>
    <definedName name="oppo">'[14]1'!$G$14</definedName>
    <definedName name="p" localSheetId="0">'[1]333.08'!#REF!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'[23]3.15-02  (2)'!$J$8</definedName>
    <definedName name="ph">#REF!</definedName>
    <definedName name="PIO">'[24]333-11'!$E$8</definedName>
    <definedName name="PIO_10">'[12]333-11'!$E$8</definedName>
    <definedName name="PIO_11">'[12]333-11'!$E$8</definedName>
    <definedName name="PJ" localSheetId="0">'[1]331-04'!#REF!</definedName>
    <definedName name="PJ">'[1]331-04'!#REF!</definedName>
    <definedName name="PJ_10">'[12]331-04'!#REF!</definedName>
    <definedName name="PJ_11">'[12]331-04'!#REF!</definedName>
    <definedName name="pkk" localSheetId="0">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 localSheetId="0">#REF!</definedName>
    <definedName name="pñm">#REF!</definedName>
    <definedName name="po">'[14]3'!$J$14</definedName>
    <definedName name="poi" localSheetId="0">#REF!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 localSheetId="0">'[1]333.04'!#REF!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 localSheetId="0">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 localSheetId="0">#REF!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 localSheetId="0">#REF!</definedName>
    <definedName name="rty">#REF!</definedName>
    <definedName name="rtyh">'[14]1'!#REF!</definedName>
    <definedName name="rvf" localSheetId="0">#REF!</definedName>
    <definedName name="rvf">#REF!</definedName>
    <definedName name="s">'[7]333.09'!$B$10</definedName>
    <definedName name="Salcedo" localSheetId="0">'[18]343-05'!#REF!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 localSheetId="0">'[25]1.03'!#REF!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 localSheetId="0">'[17]343-01'!#REF!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[26]A!$A$1:$T$54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'[14]1'!$F$14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'[14]6'!$B$13</definedName>
    <definedName name="uu" localSheetId="0">'[1]333.04'!#REF!</definedName>
    <definedName name="uu">'[1]333.04'!#REF!</definedName>
    <definedName name="uu_10">'[12]333.04'!#REF!</definedName>
    <definedName name="uu_11">'[12]333.04'!#REF!</definedName>
    <definedName name="uuuu">'[27]344.13'!#REF!</definedName>
    <definedName name="uuuuu">'[1]333.04'!#REF!</definedName>
    <definedName name="uuuuu_10">'[12]333.04'!#REF!</definedName>
    <definedName name="uuuuu_11">'[12]333.04'!#REF!</definedName>
    <definedName name="uyt" localSheetId="0">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'[28]3.22-11'!$B$7</definedName>
    <definedName name="vbn" localSheetId="0">#REF!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 localSheetId="0">'[1]333.07'!#REF!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 localSheetId="0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'[29]331-16'!#REF!</definedName>
    <definedName name="yt">'[30]331-16'!#REF!</definedName>
    <definedName name="ytr" localSheetId="0">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0">'[18]333.03'!#REF!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" i="1" l="1"/>
  <c r="G10" i="1"/>
  <c r="G11" i="1"/>
  <c r="G12" i="1"/>
  <c r="G13" i="1"/>
  <c r="G14" i="1"/>
  <c r="G15" i="1"/>
  <c r="G16" i="1"/>
  <c r="G17" i="1"/>
  <c r="G18" i="1"/>
  <c r="G19" i="1"/>
  <c r="G20" i="1"/>
  <c r="G21" i="1"/>
  <c r="G8" i="1"/>
  <c r="F7" i="1"/>
</calcChain>
</file>

<file path=xl/sharedStrings.xml><?xml version="1.0" encoding="utf-8"?>
<sst xmlns="http://schemas.openxmlformats.org/spreadsheetml/2006/main" count="27" uniqueCount="23">
  <si>
    <t>Nacionalidad</t>
  </si>
  <si>
    <t>Matrícula</t>
  </si>
  <si>
    <t>Porcentaje</t>
  </si>
  <si>
    <t>Total</t>
  </si>
  <si>
    <t>Dominicana</t>
  </si>
  <si>
    <t>Extranjera</t>
  </si>
  <si>
    <t>Haitiana</t>
  </si>
  <si>
    <t>Estadounidense</t>
  </si>
  <si>
    <t>Puertorriqueña</t>
  </si>
  <si>
    <t>Venezolana</t>
  </si>
  <si>
    <t>Española</t>
  </si>
  <si>
    <t>Cubana</t>
  </si>
  <si>
    <t>Colombiana</t>
  </si>
  <si>
    <t>Italiana</t>
  </si>
  <si>
    <t>Mexicana</t>
  </si>
  <si>
    <t>Peruana</t>
  </si>
  <si>
    <t>Otras nacionalidades</t>
  </si>
  <si>
    <t>No especificada</t>
  </si>
  <si>
    <t>Fuente: Registros administrativos; Ministerio de Educación Superior, Ciencia y Tecnología (MESCyT).</t>
  </si>
  <si>
    <t>Año</t>
  </si>
  <si>
    <t>REPÚBLICA DOMINICANA: Matrícula y porcentaje de estudiantes en educación superior, según nacionalidad, 2021-2023</t>
  </si>
  <si>
    <r>
      <t>2023</t>
    </r>
    <r>
      <rPr>
        <b/>
        <vertAlign val="superscript"/>
        <sz val="9"/>
        <rFont val="Roboto"/>
      </rPr>
      <t>a</t>
    </r>
  </si>
  <si>
    <t>a Datos preliminares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</si>
</sst>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Franklin Gothic Demi"/>
      <family val="2"/>
    </font>
    <font>
      <sz val="7"/>
      <name val="Roboto"/>
    </font>
    <font>
      <sz val="7"/>
      <name val="Franklin Gothic Book"/>
      <family val="2"/>
    </font>
    <font>
      <sz val="11"/>
      <name val="Calibri"/>
      <family val="2"/>
      <scheme val="minor"/>
    </font>
    <font>
      <b/>
      <sz val="9"/>
      <color indexed="8"/>
      <name val="Roboto"/>
    </font>
    <font>
      <sz val="9"/>
      <color indexed="8"/>
      <name val="Roboto"/>
    </font>
    <font>
      <sz val="10"/>
      <name val="Arial"/>
    </font>
    <font>
      <b/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4">
    <xf numFmtId="0" fontId="0" fillId="0" borderId="0" xfId="0"/>
    <xf numFmtId="0" fontId="1" fillId="2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1" applyFont="1" applyAlignment="1">
      <alignment horizontal="center" wrapText="1"/>
    </xf>
    <xf numFmtId="0" fontId="4" fillId="2" borderId="0" xfId="3" applyFont="1" applyFill="1" applyAlignment="1">
      <alignment vertical="center"/>
    </xf>
    <xf numFmtId="0" fontId="5" fillId="0" borderId="0" xfId="0" applyFont="1" applyAlignment="1">
      <alignment vertical="center"/>
    </xf>
    <xf numFmtId="0" fontId="3" fillId="2" borderId="0" xfId="3" applyFont="1" applyFill="1" applyAlignment="1">
      <alignment horizontal="left" vertical="center" indent="1"/>
    </xf>
    <xf numFmtId="0" fontId="6" fillId="0" borderId="0" xfId="4" applyFont="1" applyAlignment="1">
      <alignment vertical="center"/>
    </xf>
    <xf numFmtId="0" fontId="7" fillId="2" borderId="0" xfId="0" applyFont="1" applyFill="1" applyAlignment="1">
      <alignment horizontal="left" vertical="center" wrapText="1"/>
    </xf>
    <xf numFmtId="0" fontId="8" fillId="0" borderId="0" xfId="0" applyFont="1"/>
    <xf numFmtId="3" fontId="1" fillId="0" borderId="0" xfId="0" applyNumberFormat="1" applyFont="1" applyAlignment="1">
      <alignment vertical="center"/>
    </xf>
    <xf numFmtId="0" fontId="4" fillId="2" borderId="2" xfId="3" applyFont="1" applyFill="1" applyBorder="1" applyAlignment="1">
      <alignment horizontal="left" vertical="center" indent="1"/>
    </xf>
    <xf numFmtId="0" fontId="4" fillId="0" borderId="3" xfId="0" applyFont="1" applyBorder="1" applyAlignment="1">
      <alignment horizontal="center" vertical="center"/>
    </xf>
    <xf numFmtId="0" fontId="4" fillId="0" borderId="3" xfId="2" applyFont="1" applyBorder="1" applyAlignment="1">
      <alignment horizontal="center" vertical="center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vertical="center"/>
    </xf>
    <xf numFmtId="3" fontId="4" fillId="2" borderId="3" xfId="3" applyNumberFormat="1" applyFont="1" applyFill="1" applyBorder="1" applyAlignment="1">
      <alignment horizontal="center" vertical="center"/>
    </xf>
    <xf numFmtId="164" fontId="4" fillId="0" borderId="3" xfId="2" applyNumberFormat="1" applyFont="1" applyBorder="1" applyAlignment="1">
      <alignment horizontal="center" vertical="center"/>
    </xf>
    <xf numFmtId="3" fontId="9" fillId="0" borderId="0" xfId="5" applyNumberFormat="1" applyFont="1" applyAlignment="1">
      <alignment horizontal="center" vertical="top"/>
    </xf>
    <xf numFmtId="164" fontId="4" fillId="0" borderId="0" xfId="2" applyNumberFormat="1" applyFont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10" fillId="0" borderId="0" xfId="5" applyNumberFormat="1" applyFont="1" applyAlignment="1">
      <alignment horizontal="center" vertical="top"/>
    </xf>
    <xf numFmtId="164" fontId="3" fillId="0" borderId="0" xfId="2" applyNumberFormat="1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3" fontId="9" fillId="0" borderId="2" xfId="5" applyNumberFormat="1" applyFont="1" applyBorder="1" applyAlignment="1">
      <alignment horizontal="center" vertical="top"/>
    </xf>
    <xf numFmtId="164" fontId="4" fillId="0" borderId="2" xfId="2" applyNumberFormat="1" applyFont="1" applyBorder="1" applyAlignment="1">
      <alignment horizontal="center" vertical="center"/>
    </xf>
    <xf numFmtId="3" fontId="4" fillId="2" borderId="0" xfId="0" applyNumberFormat="1" applyFont="1" applyFill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2" xfId="1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/>
    </xf>
  </cellXfs>
  <cellStyles count="6">
    <cellStyle name="Normal" xfId="0" builtinId="0"/>
    <cellStyle name="Normal 10 2 2" xfId="1" xr:uid="{22E6DA45-150F-4410-AA74-E8CA780149CA}"/>
    <cellStyle name="Normal 3" xfId="2" xr:uid="{3FB2867A-CBFB-4F18-A851-201B19914851}"/>
    <cellStyle name="Normal 3 2" xfId="3" xr:uid="{369CBE87-CD4F-4B57-A675-1CD4F8F6A814}"/>
    <cellStyle name="Normal_EDUCACION 2007-2008" xfId="4" xr:uid="{A91A2193-29BC-477A-B19B-1AB1E702592B}"/>
    <cellStyle name="Normal_Matricula según nacionalidad" xfId="5" xr:uid="{50DD2979-0FEB-49D1-B7AB-2F5267EB4D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microsoft.com/office/2017/10/relationships/person" Target="persons/person.xml"/><Relationship Id="rId8" Type="http://schemas.openxmlformats.org/officeDocument/2006/relationships/externalLink" Target="externalLinks/externalLink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0Internet%20Files/Content.Outlook/8OOSOA05/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45DBD-80D1-4E45-A6B2-A8BFCF966CE5}">
  <sheetPr>
    <tabColor rgb="FF92D050"/>
  </sheetPr>
  <dimension ref="A1:G26"/>
  <sheetViews>
    <sheetView showGridLines="0" tabSelected="1" workbookViewId="0">
      <selection activeCell="K13" sqref="K13:K14"/>
    </sheetView>
  </sheetViews>
  <sheetFormatPr baseColWidth="10" defaultColWidth="11" defaultRowHeight="11.25"/>
  <cols>
    <col min="1" max="1" width="23.42578125" style="2" customWidth="1"/>
    <col min="2" max="3" width="11.85546875" style="2" customWidth="1"/>
    <col min="4" max="16384" width="11" style="2"/>
  </cols>
  <sheetData>
    <row r="1" spans="1:7" ht="13.5" customHeight="1">
      <c r="A1" s="1"/>
    </row>
    <row r="2" spans="1:7" ht="14.25" customHeight="1">
      <c r="A2" s="3"/>
      <c r="B2" s="3"/>
      <c r="C2" s="3"/>
    </row>
    <row r="3" spans="1:7" ht="33" customHeight="1">
      <c r="A3" s="30" t="s">
        <v>20</v>
      </c>
      <c r="B3" s="30"/>
      <c r="C3" s="30"/>
      <c r="D3" s="30"/>
      <c r="E3" s="30"/>
      <c r="F3" s="30"/>
      <c r="G3" s="30"/>
    </row>
    <row r="4" spans="1:7" ht="15" customHeight="1">
      <c r="A4" s="31" t="s">
        <v>0</v>
      </c>
      <c r="B4" s="29" t="s">
        <v>19</v>
      </c>
      <c r="C4" s="29"/>
      <c r="D4" s="29"/>
      <c r="E4" s="29"/>
      <c r="F4" s="29"/>
      <c r="G4" s="29"/>
    </row>
    <row r="5" spans="1:7" ht="13.5" customHeight="1">
      <c r="A5" s="32"/>
      <c r="B5" s="28">
        <v>2021</v>
      </c>
      <c r="C5" s="28"/>
      <c r="D5" s="28">
        <v>2022</v>
      </c>
      <c r="E5" s="28"/>
      <c r="F5" s="28" t="s">
        <v>21</v>
      </c>
      <c r="G5" s="28"/>
    </row>
    <row r="6" spans="1:7" ht="18" customHeight="1">
      <c r="A6" s="33"/>
      <c r="B6" s="12" t="s">
        <v>1</v>
      </c>
      <c r="C6" s="13" t="s">
        <v>2</v>
      </c>
      <c r="D6" s="12" t="s">
        <v>1</v>
      </c>
      <c r="E6" s="13" t="s">
        <v>2</v>
      </c>
      <c r="F6" s="12" t="s">
        <v>1</v>
      </c>
      <c r="G6" s="13" t="s">
        <v>2</v>
      </c>
    </row>
    <row r="7" spans="1:7" s="5" customFormat="1" ht="12.75" customHeight="1">
      <c r="A7" s="4" t="s">
        <v>3</v>
      </c>
      <c r="B7" s="16">
        <v>524412</v>
      </c>
      <c r="C7" s="17">
        <v>100</v>
      </c>
      <c r="D7" s="16">
        <v>511757</v>
      </c>
      <c r="E7" s="17">
        <v>100</v>
      </c>
      <c r="F7" s="16">
        <f>F8+F9+F21</f>
        <v>538933</v>
      </c>
      <c r="G7" s="17">
        <v>100</v>
      </c>
    </row>
    <row r="8" spans="1:7" ht="12.75" customHeight="1">
      <c r="A8" s="4" t="s">
        <v>4</v>
      </c>
      <c r="B8" s="26">
        <v>512527</v>
      </c>
      <c r="C8" s="19">
        <v>97.733652166617091</v>
      </c>
      <c r="D8" s="18">
        <v>456877</v>
      </c>
      <c r="E8" s="19">
        <v>89.276160365173325</v>
      </c>
      <c r="F8" s="18">
        <v>528677</v>
      </c>
      <c r="G8" s="19">
        <f>F8/$F$7*100</f>
        <v>98.096980515203185</v>
      </c>
    </row>
    <row r="9" spans="1:7" ht="12.75" customHeight="1">
      <c r="A9" s="4" t="s">
        <v>5</v>
      </c>
      <c r="B9" s="20">
        <v>9383</v>
      </c>
      <c r="C9" s="19">
        <v>1.8218391585716531</v>
      </c>
      <c r="D9" s="20">
        <v>7066</v>
      </c>
      <c r="E9" s="19">
        <v>1.4000645939792864</v>
      </c>
      <c r="F9" s="20">
        <v>6564</v>
      </c>
      <c r="G9" s="19">
        <f t="shared" ref="G9:G21" si="0">F9/$F$7*100</f>
        <v>1.2179621585614537</v>
      </c>
    </row>
    <row r="10" spans="1:7" ht="12.75" customHeight="1">
      <c r="A10" s="6" t="s">
        <v>6</v>
      </c>
      <c r="B10" s="23">
        <v>5855</v>
      </c>
      <c r="C10" s="22">
        <v>1.1440976869881605</v>
      </c>
      <c r="D10" s="21">
        <v>3609</v>
      </c>
      <c r="E10" s="22">
        <v>0.70521751534419652</v>
      </c>
      <c r="F10" s="21">
        <v>2913</v>
      </c>
      <c r="G10" s="22">
        <f t="shared" si="0"/>
        <v>0.54051245702155926</v>
      </c>
    </row>
    <row r="11" spans="1:7" ht="12.75" customHeight="1">
      <c r="A11" s="6" t="s">
        <v>7</v>
      </c>
      <c r="B11" s="23">
        <v>1348</v>
      </c>
      <c r="C11" s="22">
        <v>0.26340626508284204</v>
      </c>
      <c r="D11" s="21">
        <v>1199</v>
      </c>
      <c r="E11" s="22">
        <v>0.23429088415009469</v>
      </c>
      <c r="F11" s="21">
        <v>1302</v>
      </c>
      <c r="G11" s="22">
        <f t="shared" si="0"/>
        <v>0.2415884720364127</v>
      </c>
    </row>
    <row r="12" spans="1:7" ht="12.75" customHeight="1">
      <c r="A12" s="6" t="s">
        <v>8</v>
      </c>
      <c r="B12" s="23">
        <v>301</v>
      </c>
      <c r="C12" s="22">
        <v>5.8816977588972891E-2</v>
      </c>
      <c r="D12" s="21">
        <v>256</v>
      </c>
      <c r="E12" s="22">
        <v>5.002374173680086E-2</v>
      </c>
      <c r="F12" s="21">
        <v>304</v>
      </c>
      <c r="G12" s="22">
        <f t="shared" si="0"/>
        <v>5.6407753839531075E-2</v>
      </c>
    </row>
    <row r="13" spans="1:7" ht="12.75" customHeight="1">
      <c r="A13" s="6" t="s">
        <v>9</v>
      </c>
      <c r="B13" s="23">
        <v>698</v>
      </c>
      <c r="C13" s="22">
        <v>0.13639285832924611</v>
      </c>
      <c r="D13" s="21">
        <v>722</v>
      </c>
      <c r="E13" s="22">
        <v>0.1410825841170712</v>
      </c>
      <c r="F13" s="21">
        <v>862</v>
      </c>
      <c r="G13" s="22">
        <f t="shared" si="0"/>
        <v>0.15994567042656507</v>
      </c>
    </row>
    <row r="14" spans="1:7" ht="12.75" customHeight="1">
      <c r="A14" s="6" t="s">
        <v>10</v>
      </c>
      <c r="B14" s="23">
        <v>182</v>
      </c>
      <c r="C14" s="22">
        <v>3.5563753891006862E-2</v>
      </c>
      <c r="D14" s="21">
        <v>160</v>
      </c>
      <c r="E14" s="22">
        <v>3.126483858550054E-2</v>
      </c>
      <c r="F14" s="21">
        <v>192</v>
      </c>
      <c r="G14" s="22">
        <f t="shared" si="0"/>
        <v>3.5625949793388047E-2</v>
      </c>
    </row>
    <row r="15" spans="1:7" ht="12.75" customHeight="1">
      <c r="A15" s="6" t="s">
        <v>11</v>
      </c>
      <c r="B15" s="23">
        <v>170</v>
      </c>
      <c r="C15" s="22">
        <v>3.3218890997094325E-2</v>
      </c>
      <c r="D15" s="21">
        <v>179</v>
      </c>
      <c r="E15" s="22">
        <v>3.4977538167528729E-2</v>
      </c>
      <c r="F15" s="21">
        <v>188</v>
      </c>
      <c r="G15" s="22">
        <f t="shared" si="0"/>
        <v>3.4883742506025793E-2</v>
      </c>
    </row>
    <row r="16" spans="1:7" ht="12.75" customHeight="1">
      <c r="A16" s="6" t="s">
        <v>12</v>
      </c>
      <c r="B16" s="23">
        <v>162</v>
      </c>
      <c r="C16" s="22">
        <v>3.16556490678193E-2</v>
      </c>
      <c r="D16" s="21">
        <v>149</v>
      </c>
      <c r="E16" s="22">
        <v>2.9115380932747379E-2</v>
      </c>
      <c r="F16" s="21">
        <v>173</v>
      </c>
      <c r="G16" s="22">
        <f t="shared" si="0"/>
        <v>3.2100465178417359E-2</v>
      </c>
    </row>
    <row r="17" spans="1:7" ht="12.75" customHeight="1">
      <c r="A17" s="6" t="s">
        <v>13</v>
      </c>
      <c r="B17" s="23">
        <v>80</v>
      </c>
      <c r="C17" s="22">
        <v>8.5260577640413511E-3</v>
      </c>
      <c r="D17" s="21">
        <v>71</v>
      </c>
      <c r="E17" s="22">
        <v>1.004811774695726E-2</v>
      </c>
      <c r="F17" s="21">
        <v>78</v>
      </c>
      <c r="G17" s="22">
        <f t="shared" si="0"/>
        <v>1.4473042103563896E-2</v>
      </c>
    </row>
    <row r="18" spans="1:7" ht="12.75" customHeight="1">
      <c r="A18" s="6" t="s">
        <v>14</v>
      </c>
      <c r="B18" s="23">
        <v>70</v>
      </c>
      <c r="C18" s="22">
        <v>1.3678366881156485E-2</v>
      </c>
      <c r="D18" s="21">
        <v>54</v>
      </c>
      <c r="E18" s="22">
        <v>1.0551883022606432E-2</v>
      </c>
      <c r="F18" s="21">
        <v>52</v>
      </c>
      <c r="G18" s="22">
        <f t="shared" si="0"/>
        <v>9.6486947357092637E-3</v>
      </c>
    </row>
    <row r="19" spans="1:7" ht="12.75" customHeight="1">
      <c r="A19" s="6" t="s">
        <v>15</v>
      </c>
      <c r="B19" s="23">
        <v>55</v>
      </c>
      <c r="C19" s="22">
        <v>1.074728826376581E-2</v>
      </c>
      <c r="D19" s="21">
        <v>51</v>
      </c>
      <c r="E19" s="22">
        <v>9.9656672991282978E-3</v>
      </c>
      <c r="F19" s="21">
        <v>43</v>
      </c>
      <c r="G19" s="22">
        <f t="shared" si="0"/>
        <v>7.978728339144198E-3</v>
      </c>
    </row>
    <row r="20" spans="1:7" ht="12" customHeight="1">
      <c r="A20" s="6" t="s">
        <v>16</v>
      </c>
      <c r="B20" s="23">
        <v>462</v>
      </c>
      <c r="C20" s="22">
        <v>9.0277221415632811E-2</v>
      </c>
      <c r="D20" s="23">
        <v>616</v>
      </c>
      <c r="E20" s="22">
        <v>0.12036962855417707</v>
      </c>
      <c r="F20" s="23">
        <v>457</v>
      </c>
      <c r="G20" s="22">
        <f t="shared" si="0"/>
        <v>8.4797182581137179E-2</v>
      </c>
    </row>
    <row r="21" spans="1:7" ht="12.75" customHeight="1">
      <c r="A21" s="11" t="s">
        <v>17</v>
      </c>
      <c r="B21" s="27">
        <v>2502</v>
      </c>
      <c r="C21" s="25">
        <v>0.48890391338076467</v>
      </c>
      <c r="D21" s="24">
        <v>47814</v>
      </c>
      <c r="E21" s="25">
        <v>9.3431062007945176</v>
      </c>
      <c r="F21" s="24">
        <v>3692</v>
      </c>
      <c r="G21" s="25">
        <f t="shared" si="0"/>
        <v>0.68505732623535764</v>
      </c>
    </row>
    <row r="22" spans="1:7" ht="12" customHeight="1">
      <c r="A22" s="7" t="s">
        <v>22</v>
      </c>
      <c r="B22" s="14"/>
      <c r="C22" s="14"/>
    </row>
    <row r="23" spans="1:7" ht="14.25" customHeight="1">
      <c r="A23" s="15" t="s">
        <v>18</v>
      </c>
      <c r="B23" s="15"/>
      <c r="C23" s="15"/>
    </row>
    <row r="24" spans="1:7" s="9" customFormat="1" ht="12.75" customHeight="1">
      <c r="A24" s="8"/>
    </row>
    <row r="25" spans="1:7" ht="15">
      <c r="A25" s="9"/>
    </row>
    <row r="26" spans="1:7">
      <c r="B26" s="10"/>
      <c r="C26" s="10"/>
    </row>
  </sheetData>
  <mergeCells count="6">
    <mergeCell ref="F5:G5"/>
    <mergeCell ref="B4:G4"/>
    <mergeCell ref="A3:G3"/>
    <mergeCell ref="B5:C5"/>
    <mergeCell ref="D5:E5"/>
    <mergeCell ref="A4:A6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Matricula según nacionalidad</vt:lpstr>
      <vt:lpstr>'Matricula según nacionalidad'!Área_de_impresión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2023-08-02T15:23:04Z</dcterms:created>
  <dcterms:modified xsi:type="dcterms:W3CDTF">2025-05-14T14:36:00Z</dcterms:modified>
</cp:coreProperties>
</file>