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Arch-Piso-8\Dep. Demografica, Sociales y Culturales\DEMOGRAFICAS Y VITALES\ESTADISTICAS VITALES\2026\Cuadros web\DGM\"/>
    </mc:Choice>
  </mc:AlternateContent>
  <xr:revisionPtr revIDLastSave="0" documentId="13_ncr:1_{FFB96D82-5811-4EBD-B12D-81A31AB42393}" xr6:coauthVersionLast="47" xr6:coauthVersionMax="47" xr10:uidLastSave="{00000000-0000-0000-0000-000000000000}"/>
  <bookViews>
    <workbookView xWindow="-120" yWindow="-120" windowWidth="38640" windowHeight="21120" xr2:uid="{C2AD4BE5-EECA-4B3E-9C0C-903F71BB2BA6}"/>
  </bookViews>
  <sheets>
    <sheet name="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" i="1" l="1"/>
  <c r="Q8" i="1"/>
  <c r="P8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<sst xmlns="http://schemas.openxmlformats.org/spreadsheetml/2006/main" count="41" uniqueCount="28">
  <si>
    <r>
      <rPr>
        <b/>
        <sz val="9"/>
        <color theme="1"/>
        <rFont val="Roboto"/>
      </rPr>
      <t>Cuadro 3.</t>
    </r>
    <r>
      <rPr>
        <sz val="9"/>
        <color theme="1"/>
        <rFont val="Roboto"/>
      </rPr>
      <t xml:space="preserve"> REPÚBLICA DOMINICANA: Dominicanos deportados, por año y sexo, según país de la deportación, 2021-2025.</t>
    </r>
  </si>
  <si>
    <t xml:space="preserve">País </t>
  </si>
  <si>
    <t>Dominicanos deportados por año y sexo</t>
  </si>
  <si>
    <t>Total</t>
  </si>
  <si>
    <t>Hombres</t>
  </si>
  <si>
    <t>Mujeres</t>
  </si>
  <si>
    <t>Estados Unidos</t>
  </si>
  <si>
    <t>Puerto Rico</t>
  </si>
  <si>
    <t>España</t>
  </si>
  <si>
    <t>Chile</t>
  </si>
  <si>
    <t>México</t>
  </si>
  <si>
    <t>Colombia</t>
  </si>
  <si>
    <t>Islas Turcas y Caicos</t>
  </si>
  <si>
    <t>Guadalupe</t>
  </si>
  <si>
    <t>Panamá</t>
  </si>
  <si>
    <t>Bahamas</t>
  </si>
  <si>
    <t>San Martín</t>
  </si>
  <si>
    <t>Francia</t>
  </si>
  <si>
    <t>Canadá</t>
  </si>
  <si>
    <t>Suiza</t>
  </si>
  <si>
    <t xml:space="preserve">Países Bajos </t>
  </si>
  <si>
    <t>Argentina</t>
  </si>
  <si>
    <t>Guayana Francés</t>
  </si>
  <si>
    <t>Curazao</t>
  </si>
  <si>
    <t>Alemania</t>
  </si>
  <si>
    <t>Italia</t>
  </si>
  <si>
    <t>Otros Países</t>
  </si>
  <si>
    <t>Fuente: Registros administrativos de la Dirección General de Migración - DGM.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</si>
</sst>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Roboto"/>
    </font>
    <font>
      <b/>
      <sz val="9"/>
      <color theme="1"/>
      <name val="Roboto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1" fillId="0" borderId="0" xfId="0" applyFont="1"/>
    <xf numFmtId="0" fontId="4" fillId="0" borderId="0" xfId="0" applyFont="1" applyAlignment="1">
      <alignment horizontal="left" vertical="center" indent="1"/>
    </xf>
    <xf numFmtId="3" fontId="0" fillId="0" borderId="0" xfId="0" applyNumberFormat="1"/>
    <xf numFmtId="0" fontId="0" fillId="0" borderId="1" xfId="0" applyBorder="1" applyAlignment="1">
      <alignment horizontal="left" inden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right" vertical="center"/>
    </xf>
    <xf numFmtId="3" fontId="1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3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161925</xdr:colOff>
      <xdr:row>1</xdr:row>
      <xdr:rowOff>123825</xdr:rowOff>
    </xdr:from>
    <xdr:to>
      <xdr:col>17</xdr:col>
      <xdr:colOff>88152</xdr:colOff>
      <xdr:row>3</xdr:row>
      <xdr:rowOff>152400</xdr:rowOff>
    </xdr:to>
    <xdr:pic>
      <xdr:nvPicPr>
        <xdr:cNvPr id="2" name="Imagen 1" descr="Oficina Nacional de Estadística (República Dominicana) - Wikipedia, la  enciclopedia libre">
          <a:extLst>
            <a:ext uri="{FF2B5EF4-FFF2-40B4-BE49-F238E27FC236}">
              <a16:creationId xmlns:a16="http://schemas.microsoft.com/office/drawing/2014/main" id="{1D7A1E68-B276-4857-B1BC-F682370E8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0" y="314325"/>
          <a:ext cx="926352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AB435-5A82-4914-9F24-4ED9C4DE3FEB}">
  <dimension ref="B4:T31"/>
  <sheetViews>
    <sheetView showGridLines="0" tabSelected="1" workbookViewId="0">
      <selection activeCell="V11" sqref="V11"/>
    </sheetView>
  </sheetViews>
  <sheetFormatPr baseColWidth="10" defaultRowHeight="15" x14ac:dyDescent="0.25"/>
  <cols>
    <col min="2" max="2" width="19.5703125" customWidth="1"/>
    <col min="3" max="3" width="7.28515625" style="19" customWidth="1"/>
    <col min="4" max="4" width="7.85546875" style="19" customWidth="1"/>
    <col min="5" max="5" width="7.7109375" style="19" customWidth="1"/>
    <col min="6" max="6" width="7.140625" style="19" customWidth="1"/>
    <col min="7" max="7" width="7.42578125" style="19" customWidth="1"/>
    <col min="8" max="8" width="7.7109375" style="19" customWidth="1"/>
    <col min="9" max="9" width="6.140625" style="19" customWidth="1"/>
    <col min="10" max="10" width="8.140625" style="19" customWidth="1"/>
    <col min="11" max="11" width="6.7109375" style="19" customWidth="1"/>
    <col min="12" max="12" width="7" style="19" customWidth="1"/>
    <col min="13" max="14" width="7.140625" style="19" customWidth="1"/>
    <col min="15" max="15" width="6" style="19" customWidth="1"/>
    <col min="16" max="16" width="7.85546875" style="19" customWidth="1"/>
    <col min="17" max="17" width="7.140625" style="19" customWidth="1"/>
  </cols>
  <sheetData>
    <row r="4" spans="2:17" x14ac:dyDescent="0.25">
      <c r="B4" s="11" t="s">
        <v>0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2:17" x14ac:dyDescent="0.25">
      <c r="B5" s="12" t="s">
        <v>1</v>
      </c>
      <c r="C5" s="15" t="s">
        <v>2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</row>
    <row r="6" spans="2:17" x14ac:dyDescent="0.25">
      <c r="B6" s="13"/>
      <c r="C6" s="7" t="s">
        <v>3</v>
      </c>
      <c r="D6" s="6">
        <v>2021</v>
      </c>
      <c r="E6" s="6"/>
      <c r="F6" s="7" t="s">
        <v>3</v>
      </c>
      <c r="G6" s="6">
        <v>2022</v>
      </c>
      <c r="H6" s="6"/>
      <c r="I6" s="7" t="s">
        <v>3</v>
      </c>
      <c r="J6" s="6">
        <v>2023</v>
      </c>
      <c r="K6" s="6"/>
      <c r="L6" s="7" t="s">
        <v>3</v>
      </c>
      <c r="M6" s="6">
        <v>2024</v>
      </c>
      <c r="N6" s="6"/>
      <c r="O6" s="7" t="s">
        <v>3</v>
      </c>
      <c r="P6" s="6">
        <v>2025</v>
      </c>
      <c r="Q6" s="6"/>
    </row>
    <row r="7" spans="2:17" x14ac:dyDescent="0.25">
      <c r="B7" s="14"/>
      <c r="C7" s="8"/>
      <c r="D7" s="1" t="s">
        <v>4</v>
      </c>
      <c r="E7" s="1" t="s">
        <v>5</v>
      </c>
      <c r="F7" s="8"/>
      <c r="G7" s="1" t="s">
        <v>4</v>
      </c>
      <c r="H7" s="1" t="s">
        <v>5</v>
      </c>
      <c r="I7" s="8"/>
      <c r="J7" s="1" t="s">
        <v>4</v>
      </c>
      <c r="K7" s="1" t="s">
        <v>5</v>
      </c>
      <c r="L7" s="8"/>
      <c r="M7" s="1" t="s">
        <v>4</v>
      </c>
      <c r="N7" s="1" t="s">
        <v>5</v>
      </c>
      <c r="O7" s="8"/>
      <c r="P7" s="1" t="s">
        <v>4</v>
      </c>
      <c r="Q7" s="20" t="s">
        <v>5</v>
      </c>
    </row>
    <row r="8" spans="2:17" x14ac:dyDescent="0.25">
      <c r="B8" s="2" t="s">
        <v>3</v>
      </c>
      <c r="C8" s="16">
        <v>1560</v>
      </c>
      <c r="D8" s="16">
        <v>1433</v>
      </c>
      <c r="E8" s="16">
        <v>127</v>
      </c>
      <c r="F8" s="16">
        <v>2090</v>
      </c>
      <c r="G8" s="16">
        <v>1935</v>
      </c>
      <c r="H8" s="16">
        <v>155</v>
      </c>
      <c r="I8" s="16">
        <v>4489</v>
      </c>
      <c r="J8" s="16">
        <v>3974</v>
      </c>
      <c r="K8" s="16">
        <v>515</v>
      </c>
      <c r="L8" s="16">
        <v>4025</v>
      </c>
      <c r="M8" s="16">
        <v>3451</v>
      </c>
      <c r="N8" s="16">
        <v>574</v>
      </c>
      <c r="O8" s="16">
        <f>P8+Q8</f>
        <v>5084</v>
      </c>
      <c r="P8" s="21">
        <f>SUM(P10:P30)</f>
        <v>4547</v>
      </c>
      <c r="Q8" s="21">
        <f>SUM(Q10:Q30)</f>
        <v>537</v>
      </c>
    </row>
    <row r="9" spans="2:17" x14ac:dyDescent="0.25">
      <c r="B9" s="2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P9" s="22"/>
      <c r="Q9" s="22"/>
    </row>
    <row r="10" spans="2:17" x14ac:dyDescent="0.25">
      <c r="B10" s="3" t="s">
        <v>6</v>
      </c>
      <c r="C10" s="17">
        <v>1228</v>
      </c>
      <c r="D10" s="17">
        <v>1157</v>
      </c>
      <c r="E10" s="17">
        <v>71</v>
      </c>
      <c r="F10" s="17">
        <v>1563</v>
      </c>
      <c r="G10" s="17">
        <v>1497</v>
      </c>
      <c r="H10" s="17">
        <v>66</v>
      </c>
      <c r="I10" s="17">
        <v>3863</v>
      </c>
      <c r="J10" s="17">
        <v>3463</v>
      </c>
      <c r="K10" s="17">
        <v>400</v>
      </c>
      <c r="L10" s="17">
        <v>3648</v>
      </c>
      <c r="M10" s="17">
        <v>3169</v>
      </c>
      <c r="N10" s="17">
        <v>479</v>
      </c>
      <c r="O10" s="17">
        <f>SUM(P10+Q10)</f>
        <v>4110</v>
      </c>
      <c r="P10" s="23">
        <v>3738</v>
      </c>
      <c r="Q10" s="23">
        <v>372</v>
      </c>
    </row>
    <row r="11" spans="2:17" x14ac:dyDescent="0.25">
      <c r="B11" s="3" t="s">
        <v>7</v>
      </c>
      <c r="C11" s="17">
        <v>104</v>
      </c>
      <c r="D11" s="17">
        <v>99</v>
      </c>
      <c r="E11" s="17">
        <v>5</v>
      </c>
      <c r="F11" s="17">
        <v>182</v>
      </c>
      <c r="G11" s="17">
        <v>156</v>
      </c>
      <c r="H11" s="17">
        <v>26</v>
      </c>
      <c r="I11" s="17">
        <v>210</v>
      </c>
      <c r="J11" s="17">
        <v>187</v>
      </c>
      <c r="K11" s="17">
        <v>23</v>
      </c>
      <c r="L11" s="17">
        <v>55</v>
      </c>
      <c r="M11" s="17">
        <v>45</v>
      </c>
      <c r="N11" s="17">
        <v>10</v>
      </c>
      <c r="O11" s="17">
        <f t="shared" ref="O11:O30" si="0">SUM(P11+Q11)</f>
        <v>588</v>
      </c>
      <c r="P11" s="23">
        <v>513</v>
      </c>
      <c r="Q11" s="23">
        <v>75</v>
      </c>
    </row>
    <row r="12" spans="2:17" x14ac:dyDescent="0.25">
      <c r="B12" s="3" t="s">
        <v>8</v>
      </c>
      <c r="C12" s="17">
        <v>40</v>
      </c>
      <c r="D12" s="17">
        <v>31</v>
      </c>
      <c r="E12" s="17">
        <v>9</v>
      </c>
      <c r="F12" s="17">
        <v>68</v>
      </c>
      <c r="G12" s="17">
        <v>54</v>
      </c>
      <c r="H12" s="17">
        <v>14</v>
      </c>
      <c r="I12" s="17">
        <v>75</v>
      </c>
      <c r="J12" s="17">
        <v>69</v>
      </c>
      <c r="K12" s="17">
        <v>6</v>
      </c>
      <c r="L12" s="17">
        <v>61</v>
      </c>
      <c r="M12" s="17">
        <v>57</v>
      </c>
      <c r="N12" s="17">
        <v>4</v>
      </c>
      <c r="O12" s="17">
        <f t="shared" si="0"/>
        <v>47</v>
      </c>
      <c r="P12" s="23">
        <v>44</v>
      </c>
      <c r="Q12" s="23">
        <v>3</v>
      </c>
    </row>
    <row r="13" spans="2:17" x14ac:dyDescent="0.25">
      <c r="B13" s="3" t="s">
        <v>9</v>
      </c>
      <c r="C13" s="17">
        <v>40</v>
      </c>
      <c r="D13" s="17">
        <v>28</v>
      </c>
      <c r="E13" s="17">
        <v>12</v>
      </c>
      <c r="F13" s="17">
        <v>42</v>
      </c>
      <c r="G13" s="17">
        <v>35</v>
      </c>
      <c r="H13" s="17">
        <v>7</v>
      </c>
      <c r="I13" s="17">
        <v>65</v>
      </c>
      <c r="J13" s="17">
        <v>42</v>
      </c>
      <c r="K13" s="17">
        <v>23</v>
      </c>
      <c r="L13" s="17">
        <v>72</v>
      </c>
      <c r="M13" s="17">
        <v>44</v>
      </c>
      <c r="N13" s="17">
        <v>28</v>
      </c>
      <c r="O13" s="17">
        <f t="shared" si="0"/>
        <v>80</v>
      </c>
      <c r="P13" s="23">
        <v>49</v>
      </c>
      <c r="Q13" s="23">
        <v>31</v>
      </c>
    </row>
    <row r="14" spans="2:17" x14ac:dyDescent="0.25">
      <c r="B14" s="3" t="s">
        <v>10</v>
      </c>
      <c r="C14" s="17">
        <v>7</v>
      </c>
      <c r="D14" s="17">
        <v>6</v>
      </c>
      <c r="E14" s="17">
        <v>1</v>
      </c>
      <c r="F14" s="17">
        <v>21</v>
      </c>
      <c r="G14" s="17">
        <v>17</v>
      </c>
      <c r="H14" s="17">
        <v>4</v>
      </c>
      <c r="I14" s="17">
        <v>82</v>
      </c>
      <c r="J14" s="17">
        <v>63</v>
      </c>
      <c r="K14" s="17">
        <v>19</v>
      </c>
      <c r="L14" s="17">
        <v>2</v>
      </c>
      <c r="M14" s="17">
        <v>2</v>
      </c>
      <c r="N14" s="17">
        <v>0</v>
      </c>
      <c r="O14" s="17">
        <f t="shared" si="0"/>
        <v>11</v>
      </c>
      <c r="P14" s="23">
        <v>8</v>
      </c>
      <c r="Q14" s="23">
        <v>3</v>
      </c>
    </row>
    <row r="15" spans="2:17" x14ac:dyDescent="0.25">
      <c r="B15" s="3" t="s">
        <v>11</v>
      </c>
      <c r="C15" s="17">
        <v>16</v>
      </c>
      <c r="D15" s="17">
        <v>9</v>
      </c>
      <c r="E15" s="17">
        <v>7</v>
      </c>
      <c r="F15" s="17">
        <v>28</v>
      </c>
      <c r="G15" s="17">
        <v>23</v>
      </c>
      <c r="H15" s="17">
        <v>5</v>
      </c>
      <c r="I15" s="17">
        <v>15</v>
      </c>
      <c r="J15" s="17">
        <v>9</v>
      </c>
      <c r="K15" s="17">
        <v>6</v>
      </c>
      <c r="L15" s="17">
        <v>29</v>
      </c>
      <c r="M15" s="17">
        <v>20</v>
      </c>
      <c r="N15" s="17">
        <v>9</v>
      </c>
      <c r="O15" s="17">
        <f t="shared" si="0"/>
        <v>21</v>
      </c>
      <c r="P15" s="23">
        <v>16</v>
      </c>
      <c r="Q15" s="23">
        <v>5</v>
      </c>
    </row>
    <row r="16" spans="2:17" x14ac:dyDescent="0.25">
      <c r="B16" s="3" t="s">
        <v>12</v>
      </c>
      <c r="C16" s="17">
        <v>42</v>
      </c>
      <c r="D16" s="17">
        <v>37</v>
      </c>
      <c r="E16" s="17">
        <v>5</v>
      </c>
      <c r="F16" s="17">
        <v>8</v>
      </c>
      <c r="G16" s="17">
        <v>7</v>
      </c>
      <c r="H16" s="17">
        <v>1</v>
      </c>
      <c r="I16" s="17">
        <v>17</v>
      </c>
      <c r="J16" s="17">
        <v>17</v>
      </c>
      <c r="K16" s="17"/>
      <c r="L16" s="17">
        <v>3</v>
      </c>
      <c r="M16" s="17">
        <v>3</v>
      </c>
      <c r="N16" s="17">
        <v>0</v>
      </c>
      <c r="O16" s="17">
        <f t="shared" si="0"/>
        <v>9</v>
      </c>
      <c r="P16" s="23">
        <v>9</v>
      </c>
      <c r="Q16" s="23">
        <v>0</v>
      </c>
    </row>
    <row r="17" spans="2:20" x14ac:dyDescent="0.25">
      <c r="B17" s="3" t="s">
        <v>13</v>
      </c>
      <c r="C17" s="17">
        <v>8</v>
      </c>
      <c r="D17" s="17">
        <v>2</v>
      </c>
      <c r="E17" s="17">
        <v>6</v>
      </c>
      <c r="F17" s="17">
        <v>24</v>
      </c>
      <c r="G17" s="17">
        <v>18</v>
      </c>
      <c r="H17" s="17">
        <v>6</v>
      </c>
      <c r="I17" s="17">
        <v>15</v>
      </c>
      <c r="J17" s="17">
        <v>10</v>
      </c>
      <c r="K17" s="17">
        <v>5</v>
      </c>
      <c r="L17" s="17">
        <v>16</v>
      </c>
      <c r="M17" s="17">
        <v>11</v>
      </c>
      <c r="N17" s="17">
        <v>5</v>
      </c>
      <c r="O17" s="17">
        <f t="shared" si="0"/>
        <v>33</v>
      </c>
      <c r="P17" s="23">
        <v>18</v>
      </c>
      <c r="Q17" s="23">
        <v>15</v>
      </c>
    </row>
    <row r="18" spans="2:20" x14ac:dyDescent="0.25">
      <c r="B18" s="3" t="s">
        <v>14</v>
      </c>
      <c r="C18" s="17">
        <v>12</v>
      </c>
      <c r="D18" s="17">
        <v>8</v>
      </c>
      <c r="E18" s="17">
        <v>4</v>
      </c>
      <c r="F18" s="17">
        <v>17</v>
      </c>
      <c r="G18" s="17">
        <v>16</v>
      </c>
      <c r="H18" s="17">
        <v>1</v>
      </c>
      <c r="I18" s="17">
        <v>14</v>
      </c>
      <c r="J18" s="17">
        <v>12</v>
      </c>
      <c r="K18" s="17">
        <v>2</v>
      </c>
      <c r="L18" s="17">
        <v>8</v>
      </c>
      <c r="M18" s="17">
        <v>7</v>
      </c>
      <c r="N18" s="17">
        <v>1</v>
      </c>
      <c r="O18" s="17">
        <f t="shared" si="0"/>
        <v>22</v>
      </c>
      <c r="P18" s="23">
        <v>17</v>
      </c>
      <c r="Q18" s="23">
        <v>5</v>
      </c>
    </row>
    <row r="19" spans="2:20" x14ac:dyDescent="0.25">
      <c r="B19" s="3" t="s">
        <v>15</v>
      </c>
      <c r="C19" s="17">
        <v>5</v>
      </c>
      <c r="D19" s="17">
        <v>2</v>
      </c>
      <c r="E19" s="17">
        <v>3</v>
      </c>
      <c r="F19" s="17">
        <v>16</v>
      </c>
      <c r="G19" s="17">
        <v>12</v>
      </c>
      <c r="H19" s="17">
        <v>4</v>
      </c>
      <c r="I19" s="17">
        <v>17</v>
      </c>
      <c r="J19" s="17">
        <v>15</v>
      </c>
      <c r="K19" s="17">
        <v>2</v>
      </c>
      <c r="L19" s="17">
        <v>11</v>
      </c>
      <c r="M19" s="17">
        <v>8</v>
      </c>
      <c r="N19" s="17">
        <v>3</v>
      </c>
      <c r="O19" s="17">
        <f t="shared" si="0"/>
        <v>12</v>
      </c>
      <c r="P19" s="23">
        <v>11</v>
      </c>
      <c r="Q19" s="23">
        <v>1</v>
      </c>
      <c r="T19" s="4"/>
    </row>
    <row r="20" spans="2:20" x14ac:dyDescent="0.25">
      <c r="B20" s="3" t="s">
        <v>16</v>
      </c>
      <c r="C20" s="17">
        <v>7</v>
      </c>
      <c r="D20" s="17">
        <v>6</v>
      </c>
      <c r="E20" s="17">
        <v>1</v>
      </c>
      <c r="F20" s="17">
        <v>17</v>
      </c>
      <c r="G20" s="17">
        <v>15</v>
      </c>
      <c r="H20" s="17">
        <v>2</v>
      </c>
      <c r="I20" s="17">
        <v>14</v>
      </c>
      <c r="J20" s="17">
        <v>9</v>
      </c>
      <c r="K20" s="17">
        <v>5</v>
      </c>
      <c r="L20" s="17">
        <v>10</v>
      </c>
      <c r="M20" s="17">
        <v>8</v>
      </c>
      <c r="N20" s="17">
        <v>2</v>
      </c>
      <c r="O20" s="17">
        <f t="shared" si="0"/>
        <v>13</v>
      </c>
      <c r="P20" s="23">
        <v>8</v>
      </c>
      <c r="Q20" s="23">
        <v>5</v>
      </c>
    </row>
    <row r="21" spans="2:20" x14ac:dyDescent="0.25">
      <c r="B21" s="3" t="s">
        <v>17</v>
      </c>
      <c r="C21" s="17">
        <v>4</v>
      </c>
      <c r="D21" s="17">
        <v>3</v>
      </c>
      <c r="E21" s="17">
        <v>1</v>
      </c>
      <c r="F21" s="17">
        <v>11</v>
      </c>
      <c r="G21" s="17">
        <v>8</v>
      </c>
      <c r="H21" s="17">
        <v>3</v>
      </c>
      <c r="I21" s="17">
        <v>7</v>
      </c>
      <c r="J21" s="17">
        <v>4</v>
      </c>
      <c r="K21" s="17">
        <v>3</v>
      </c>
      <c r="L21" s="17">
        <v>14</v>
      </c>
      <c r="M21" s="17">
        <v>10</v>
      </c>
      <c r="N21" s="17">
        <v>4</v>
      </c>
      <c r="O21" s="17">
        <f t="shared" si="0"/>
        <v>8</v>
      </c>
      <c r="P21" s="23">
        <v>7</v>
      </c>
      <c r="Q21" s="23">
        <v>1</v>
      </c>
    </row>
    <row r="22" spans="2:20" x14ac:dyDescent="0.25">
      <c r="B22" s="3" t="s">
        <v>18</v>
      </c>
      <c r="C22" s="17">
        <v>6</v>
      </c>
      <c r="D22" s="17">
        <v>6</v>
      </c>
      <c r="E22" s="17">
        <v>0</v>
      </c>
      <c r="F22" s="17">
        <v>6</v>
      </c>
      <c r="G22" s="17">
        <v>5</v>
      </c>
      <c r="H22" s="17">
        <v>1</v>
      </c>
      <c r="I22" s="17">
        <v>11</v>
      </c>
      <c r="J22" s="17">
        <v>8</v>
      </c>
      <c r="K22" s="17">
        <v>3</v>
      </c>
      <c r="L22" s="17">
        <v>12</v>
      </c>
      <c r="M22" s="17">
        <v>10</v>
      </c>
      <c r="N22" s="17">
        <v>2</v>
      </c>
      <c r="O22" s="17">
        <f t="shared" si="0"/>
        <v>11</v>
      </c>
      <c r="P22" s="23">
        <v>8</v>
      </c>
      <c r="Q22" s="23">
        <v>3</v>
      </c>
    </row>
    <row r="23" spans="2:20" x14ac:dyDescent="0.25">
      <c r="B23" s="3" t="s">
        <v>19</v>
      </c>
      <c r="C23" s="17">
        <v>3</v>
      </c>
      <c r="D23" s="17">
        <v>3</v>
      </c>
      <c r="E23" s="17">
        <v>0</v>
      </c>
      <c r="F23" s="17">
        <v>11</v>
      </c>
      <c r="G23" s="17">
        <v>9</v>
      </c>
      <c r="H23" s="17">
        <v>2</v>
      </c>
      <c r="I23" s="17">
        <v>12</v>
      </c>
      <c r="J23" s="17">
        <v>12</v>
      </c>
      <c r="K23" s="17">
        <v>0</v>
      </c>
      <c r="L23" s="17">
        <v>9</v>
      </c>
      <c r="M23" s="17">
        <v>7</v>
      </c>
      <c r="N23" s="17">
        <v>2</v>
      </c>
      <c r="O23" s="17">
        <f t="shared" si="0"/>
        <v>6</v>
      </c>
      <c r="P23" s="23">
        <v>6</v>
      </c>
      <c r="Q23" s="23">
        <v>0</v>
      </c>
    </row>
    <row r="24" spans="2:20" x14ac:dyDescent="0.25">
      <c r="B24" s="3" t="s">
        <v>20</v>
      </c>
      <c r="C24" s="17">
        <v>1</v>
      </c>
      <c r="D24" s="17">
        <v>1</v>
      </c>
      <c r="E24" s="17">
        <v>0</v>
      </c>
      <c r="F24" s="17">
        <v>16</v>
      </c>
      <c r="G24" s="17">
        <v>14</v>
      </c>
      <c r="H24" s="17">
        <v>2</v>
      </c>
      <c r="I24" s="17">
        <v>7</v>
      </c>
      <c r="J24" s="17">
        <v>7</v>
      </c>
      <c r="K24" s="17">
        <v>0</v>
      </c>
      <c r="L24" s="17">
        <v>9</v>
      </c>
      <c r="M24" s="17">
        <v>5</v>
      </c>
      <c r="N24" s="17">
        <v>4</v>
      </c>
      <c r="O24" s="17">
        <f t="shared" si="0"/>
        <v>8</v>
      </c>
      <c r="P24" s="23">
        <v>6</v>
      </c>
      <c r="Q24" s="23">
        <v>2</v>
      </c>
    </row>
    <row r="25" spans="2:20" x14ac:dyDescent="0.25">
      <c r="B25" s="3" t="s">
        <v>21</v>
      </c>
      <c r="C25" s="17">
        <v>6</v>
      </c>
      <c r="D25" s="17">
        <v>6</v>
      </c>
      <c r="E25" s="17">
        <v>0</v>
      </c>
      <c r="F25" s="17">
        <v>5</v>
      </c>
      <c r="G25" s="17">
        <v>5</v>
      </c>
      <c r="H25" s="17">
        <v>0</v>
      </c>
      <c r="I25" s="17">
        <v>10</v>
      </c>
      <c r="J25" s="17">
        <v>10</v>
      </c>
      <c r="K25" s="17">
        <v>0</v>
      </c>
      <c r="L25" s="17">
        <v>10</v>
      </c>
      <c r="M25" s="17">
        <v>8</v>
      </c>
      <c r="N25" s="17">
        <v>2</v>
      </c>
      <c r="O25" s="17">
        <f t="shared" si="0"/>
        <v>24</v>
      </c>
      <c r="P25" s="23">
        <v>22</v>
      </c>
      <c r="Q25" s="23">
        <v>2</v>
      </c>
    </row>
    <row r="26" spans="2:20" x14ac:dyDescent="0.25">
      <c r="B26" s="3" t="s">
        <v>22</v>
      </c>
      <c r="C26" s="17">
        <v>0</v>
      </c>
      <c r="D26" s="17">
        <v>0</v>
      </c>
      <c r="E26" s="17">
        <v>0</v>
      </c>
      <c r="F26" s="17">
        <v>1</v>
      </c>
      <c r="G26" s="17">
        <v>1</v>
      </c>
      <c r="H26" s="17">
        <v>0</v>
      </c>
      <c r="I26" s="17">
        <v>17</v>
      </c>
      <c r="J26" s="17">
        <v>7</v>
      </c>
      <c r="K26" s="17">
        <v>10</v>
      </c>
      <c r="L26" s="17">
        <v>6</v>
      </c>
      <c r="M26" s="17">
        <v>6</v>
      </c>
      <c r="N26" s="17">
        <v>0</v>
      </c>
      <c r="O26" s="17">
        <f t="shared" si="0"/>
        <v>5</v>
      </c>
      <c r="P26" s="23">
        <v>5</v>
      </c>
      <c r="Q26" s="23">
        <v>0</v>
      </c>
    </row>
    <row r="27" spans="2:20" x14ac:dyDescent="0.25">
      <c r="B27" s="3" t="s">
        <v>23</v>
      </c>
      <c r="C27" s="17">
        <v>2</v>
      </c>
      <c r="D27" s="17">
        <v>2</v>
      </c>
      <c r="E27" s="17">
        <v>0</v>
      </c>
      <c r="F27" s="17">
        <v>10</v>
      </c>
      <c r="G27" s="17">
        <v>6</v>
      </c>
      <c r="H27" s="17">
        <v>4</v>
      </c>
      <c r="I27" s="17">
        <v>8</v>
      </c>
      <c r="J27" s="17">
        <v>4</v>
      </c>
      <c r="K27" s="17">
        <v>4</v>
      </c>
      <c r="L27" s="17">
        <v>0</v>
      </c>
      <c r="M27" s="17">
        <v>0</v>
      </c>
      <c r="N27" s="17">
        <v>0</v>
      </c>
      <c r="O27" s="17">
        <f t="shared" si="0"/>
        <v>4</v>
      </c>
      <c r="P27" s="23">
        <v>3</v>
      </c>
      <c r="Q27" s="23">
        <v>1</v>
      </c>
    </row>
    <row r="28" spans="2:20" x14ac:dyDescent="0.25">
      <c r="B28" s="3" t="s">
        <v>24</v>
      </c>
      <c r="C28" s="17">
        <v>3</v>
      </c>
      <c r="D28" s="17">
        <v>2</v>
      </c>
      <c r="E28" s="17">
        <v>1</v>
      </c>
      <c r="F28" s="17">
        <v>3</v>
      </c>
      <c r="G28" s="17">
        <v>3</v>
      </c>
      <c r="H28" s="17">
        <v>0</v>
      </c>
      <c r="I28" s="17">
        <v>4</v>
      </c>
      <c r="J28" s="17">
        <v>3</v>
      </c>
      <c r="K28" s="17">
        <v>1</v>
      </c>
      <c r="L28" s="17">
        <v>6</v>
      </c>
      <c r="M28" s="17">
        <v>3</v>
      </c>
      <c r="N28" s="17">
        <v>3</v>
      </c>
      <c r="O28" s="17">
        <f t="shared" si="0"/>
        <v>12</v>
      </c>
      <c r="P28" s="23">
        <v>12</v>
      </c>
      <c r="Q28" s="23">
        <v>0</v>
      </c>
    </row>
    <row r="29" spans="2:20" x14ac:dyDescent="0.25">
      <c r="B29" s="3" t="s">
        <v>25</v>
      </c>
      <c r="C29" s="17">
        <v>2</v>
      </c>
      <c r="D29" s="17">
        <v>2</v>
      </c>
      <c r="E29" s="17">
        <v>0</v>
      </c>
      <c r="F29" s="17">
        <v>3</v>
      </c>
      <c r="G29" s="17">
        <v>3</v>
      </c>
      <c r="H29" s="17">
        <v>0</v>
      </c>
      <c r="I29" s="17">
        <v>5</v>
      </c>
      <c r="J29" s="17">
        <v>4</v>
      </c>
      <c r="K29" s="17">
        <v>1</v>
      </c>
      <c r="L29" s="17">
        <v>4</v>
      </c>
      <c r="M29" s="17">
        <v>3</v>
      </c>
      <c r="N29" s="17">
        <v>1</v>
      </c>
      <c r="O29" s="17">
        <f t="shared" si="0"/>
        <v>7</v>
      </c>
      <c r="P29" s="23">
        <v>6</v>
      </c>
      <c r="Q29" s="23">
        <v>1</v>
      </c>
    </row>
    <row r="30" spans="2:20" x14ac:dyDescent="0.25">
      <c r="B30" s="5" t="s">
        <v>26</v>
      </c>
      <c r="C30" s="18">
        <v>24</v>
      </c>
      <c r="D30" s="18">
        <v>23</v>
      </c>
      <c r="E30" s="18">
        <v>1</v>
      </c>
      <c r="F30" s="18">
        <v>38</v>
      </c>
      <c r="G30" s="18">
        <v>31</v>
      </c>
      <c r="H30" s="18">
        <v>7</v>
      </c>
      <c r="I30" s="18">
        <v>21</v>
      </c>
      <c r="J30" s="18">
        <v>19</v>
      </c>
      <c r="K30" s="18">
        <v>2</v>
      </c>
      <c r="L30" s="18">
        <v>40</v>
      </c>
      <c r="M30" s="18">
        <v>25</v>
      </c>
      <c r="N30" s="18">
        <v>15</v>
      </c>
      <c r="O30" s="18">
        <f t="shared" si="0"/>
        <v>53</v>
      </c>
      <c r="P30" s="24">
        <v>41</v>
      </c>
      <c r="Q30" s="24">
        <v>12</v>
      </c>
    </row>
    <row r="31" spans="2:20" x14ac:dyDescent="0.25">
      <c r="B31" s="9" t="s">
        <v>27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10"/>
    </row>
  </sheetData>
  <mergeCells count="14">
    <mergeCell ref="M6:N6"/>
    <mergeCell ref="O6:O7"/>
    <mergeCell ref="P6:Q6"/>
    <mergeCell ref="B31:N31"/>
    <mergeCell ref="B4:Q4"/>
    <mergeCell ref="B5:B7"/>
    <mergeCell ref="C5:Q5"/>
    <mergeCell ref="C6:C7"/>
    <mergeCell ref="D6:E6"/>
    <mergeCell ref="F6:F7"/>
    <mergeCell ref="G6:H6"/>
    <mergeCell ref="I6:I7"/>
    <mergeCell ref="J6:K6"/>
    <mergeCell ref="L6:L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N. Mambru Amarante</dc:creator>
  <cp:lastModifiedBy>Steven N. Mambru Amarante</cp:lastModifiedBy>
  <dcterms:created xsi:type="dcterms:W3CDTF">2026-04-07T19:42:50Z</dcterms:created>
  <dcterms:modified xsi:type="dcterms:W3CDTF">2026-05-13T13:39:26Z</dcterms:modified>
</cp:coreProperties>
</file>