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DIV DE EST JUDICIALES Y CULTURALES\TAREAS Y ENTREGABLES DE ELBA 2020\Cuadros para la web Elba\electrocutados y ahogados\"/>
    </mc:Choice>
  </mc:AlternateContent>
  <xr:revisionPtr revIDLastSave="0" documentId="13_ncr:1_{E9258DE8-668A-47C1-8B67-EEE748080D3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2.14-8" sheetId="1" r:id="rId1"/>
  </sheets>
  <calcPr calcId="191029"/>
</workbook>
</file>

<file path=xl/calcChain.xml><?xml version="1.0" encoding="utf-8"?>
<calcChain xmlns="http://schemas.openxmlformats.org/spreadsheetml/2006/main">
  <c r="AL10" i="1" l="1"/>
  <c r="AL11" i="1"/>
  <c r="AL12" i="1"/>
  <c r="AL13" i="1"/>
  <c r="AL14" i="1"/>
  <c r="AL15" i="1"/>
  <c r="AL16" i="1"/>
  <c r="AL17" i="1"/>
  <c r="AL18" i="1"/>
  <c r="AL19" i="1"/>
  <c r="AN9" i="1"/>
  <c r="AM9" i="1"/>
  <c r="AI10" i="1"/>
  <c r="AI11" i="1"/>
  <c r="AI12" i="1"/>
  <c r="AI13" i="1"/>
  <c r="AI14" i="1"/>
  <c r="AI15" i="1"/>
  <c r="AI16" i="1"/>
  <c r="AI17" i="1"/>
  <c r="AI18" i="1"/>
  <c r="AI19" i="1"/>
  <c r="AK9" i="1"/>
  <c r="AJ9" i="1"/>
  <c r="AF10" i="1"/>
  <c r="AF11" i="1"/>
  <c r="AF12" i="1"/>
  <c r="AF13" i="1"/>
  <c r="AF14" i="1"/>
  <c r="AF15" i="1"/>
  <c r="AF16" i="1"/>
  <c r="AF17" i="1"/>
  <c r="AF18" i="1"/>
  <c r="AF19" i="1"/>
  <c r="AH9" i="1"/>
  <c r="AG9" i="1"/>
  <c r="AC9" i="1"/>
  <c r="AE9" i="1"/>
  <c r="AD9" i="1"/>
  <c r="AI9" i="1" l="1"/>
  <c r="AL9" i="1"/>
  <c r="AF9" i="1"/>
</calcChain>
</file>

<file path=xl/sharedStrings.xml><?xml version="1.0" encoding="utf-8"?>
<sst xmlns="http://schemas.openxmlformats.org/spreadsheetml/2006/main" count="77" uniqueCount="28">
  <si>
    <t>Cuadro 12.14-8</t>
  </si>
  <si>
    <t>Región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</si>
  <si>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</si>
  <si>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</si>
  <si>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</si>
  <si>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</si>
  <si>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</si>
  <si>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</si>
  <si>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</si>
  <si>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</si>
  <si>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</t>
  </si>
  <si>
    <t xml:space="preserve">Sexo </t>
  </si>
  <si>
    <t>Hombre</t>
  </si>
  <si>
    <t>Mujer</t>
  </si>
  <si>
    <t>Cibao Norte</t>
  </si>
  <si>
    <t>Cibao Sur</t>
  </si>
  <si>
    <t>Cibao Nordeste</t>
  </si>
  <si>
    <t>Cibao Noroeste</t>
  </si>
  <si>
    <t>Valdesia</t>
  </si>
  <si>
    <t>Enriquillo</t>
  </si>
  <si>
    <t>El Valle</t>
  </si>
  <si>
    <t>Yuma</t>
  </si>
  <si>
    <t>Ozama o Metropolitana</t>
  </si>
  <si>
    <t xml:space="preserve">Fuente: Registros administrativos de la Oficina de Estadísticas y Cartografía de la Policía Nacional </t>
  </si>
  <si>
    <t>Higϋamo</t>
  </si>
  <si>
    <t>REPÚBLICA DOMINICANA: Electrocuciones registradas por año y sexo, según región, 2007-2019</t>
  </si>
  <si>
    <r>
      <t>2019</t>
    </r>
    <r>
      <rPr>
        <vertAlign val="superscript"/>
        <sz val="9"/>
        <color indexed="8"/>
        <rFont val="Franklin Gothic Demi"/>
        <family val="2"/>
      </rPr>
      <t>p</t>
    </r>
  </si>
  <si>
    <r>
      <t xml:space="preserve">                </t>
    </r>
    <r>
      <rPr>
        <vertAlign val="superscript"/>
        <sz val="7"/>
        <rFont val="Franklin Gothic Book"/>
        <family val="2"/>
      </rPr>
      <t>p</t>
    </r>
    <r>
      <rPr>
        <sz val="7"/>
        <rFont val="Franklin Gothic Book"/>
        <family val="2"/>
      </rPr>
      <t>Cifras preliminares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</si>
</sst>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Franklin Gothic Book"/>
      <family val="2"/>
    </font>
    <font>
      <sz val="9"/>
      <color indexed="8"/>
      <name val="Franklin Gothic Demi"/>
      <family val="2"/>
    </font>
    <font>
      <sz val="9"/>
      <name val="Franklin Gothic Demi"/>
      <family val="2"/>
    </font>
    <font>
      <sz val="10"/>
      <name val="Franklin Gothic Demi"/>
      <family val="2"/>
    </font>
    <font>
      <sz val="9"/>
      <color indexed="8"/>
      <name val="Franklin Gothic Book"/>
      <family val="2"/>
    </font>
    <font>
      <sz val="7"/>
      <name val="Franklin Gothic Book"/>
      <family val="2"/>
    </font>
    <font>
      <sz val="9"/>
      <color indexed="8"/>
      <name val="Arial"/>
      <family val="2"/>
    </font>
    <font>
      <sz val="9"/>
      <color theme="1"/>
      <name val="Franklin Gothic Demi"/>
      <family val="2"/>
    </font>
    <font>
      <vertAlign val="superscript"/>
      <sz val="9"/>
      <color indexed="8"/>
      <name val="Franklin Gothic Demi"/>
      <family val="2"/>
    </font>
    <font>
      <vertAlign val="superscript"/>
      <sz val="7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/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horizontal="right" wrapText="1"/>
    </xf>
    <xf numFmtId="0" fontId="4" fillId="0" borderId="1" xfId="1" applyFont="1" applyBorder="1" applyAlignment="1">
      <alignment horizontal="right" wrapText="1"/>
    </xf>
    <xf numFmtId="0" fontId="6" fillId="0" borderId="0" xfId="1" applyFont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 wrapText="1"/>
    </xf>
    <xf numFmtId="0" fontId="7" fillId="0" borderId="1" xfId="2" applyFont="1" applyBorder="1" applyAlignment="1"/>
    <xf numFmtId="0" fontId="0" fillId="0" borderId="1" xfId="0" applyBorder="1"/>
    <xf numFmtId="0" fontId="7" fillId="0" borderId="0" xfId="2" applyFont="1" applyFill="1" applyBorder="1" applyAlignment="1">
      <alignment horizontal="left"/>
    </xf>
    <xf numFmtId="0" fontId="0" fillId="0" borderId="0" xfId="0" applyFill="1" applyBorder="1"/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vertical="top" wrapText="1"/>
    </xf>
    <xf numFmtId="164" fontId="8" fillId="0" borderId="0" xfId="1" applyNumberFormat="1" applyFont="1" applyFill="1" applyBorder="1" applyAlignment="1">
      <alignment horizontal="right" vertical="top"/>
    </xf>
    <xf numFmtId="0" fontId="4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center" vertical="center" wrapText="1"/>
    </xf>
  </cellXfs>
  <cellStyles count="3">
    <cellStyle name="Normal" xfId="0" builtinId="0"/>
    <cellStyle name="Normal 10 2" xfId="2" xr:uid="{00000000-0005-0000-0000-000001000000}"/>
    <cellStyle name="Normal_Hoja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9525</xdr:colOff>
      <xdr:row>1</xdr:row>
      <xdr:rowOff>133350</xdr:rowOff>
    </xdr:from>
    <xdr:to>
      <xdr:col>39</xdr:col>
      <xdr:colOff>231300</xdr:colOff>
      <xdr:row>3</xdr:row>
      <xdr:rowOff>147253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59800" y="323850"/>
          <a:ext cx="802800" cy="3949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N44"/>
  <sheetViews>
    <sheetView showGridLines="0" tabSelected="1" workbookViewId="0">
      <selection activeCell="A4" sqref="A4:AN4"/>
    </sheetView>
  </sheetViews>
  <sheetFormatPr baseColWidth="10" defaultRowHeight="15" x14ac:dyDescent="0.25"/>
  <cols>
    <col min="1" max="1" width="19.140625" customWidth="1"/>
    <col min="2" max="16" width="8.42578125" customWidth="1"/>
    <col min="17" max="17" width="7.7109375" customWidth="1"/>
    <col min="18" max="18" width="8.42578125" customWidth="1"/>
    <col min="19" max="19" width="7.85546875" customWidth="1"/>
    <col min="20" max="20" width="8.42578125" customWidth="1"/>
    <col min="21" max="22" width="7.5703125" customWidth="1"/>
    <col min="23" max="26" width="8.42578125" customWidth="1"/>
    <col min="27" max="27" width="8" customWidth="1"/>
    <col min="28" max="28" width="8.42578125" customWidth="1"/>
    <col min="29" max="29" width="7.42578125" customWidth="1"/>
    <col min="30" max="30" width="7.140625" customWidth="1"/>
    <col min="31" max="31" width="7" customWidth="1"/>
    <col min="32" max="32" width="8" customWidth="1"/>
    <col min="33" max="33" width="7.85546875" customWidth="1"/>
    <col min="34" max="34" width="7.7109375" customWidth="1"/>
    <col min="35" max="35" width="6.42578125" customWidth="1"/>
    <col min="36" max="36" width="7.85546875" customWidth="1"/>
    <col min="37" max="37" width="6.85546875" customWidth="1"/>
    <col min="38" max="38" width="9.140625" customWidth="1"/>
    <col min="39" max="39" width="8.7109375" customWidth="1"/>
    <col min="40" max="40" width="9" customWidth="1"/>
  </cols>
  <sheetData>
    <row r="3" spans="1:40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ht="14.25" customHeight="1" x14ac:dyDescent="0.25">
      <c r="A4" s="27" t="s">
        <v>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</row>
    <row r="5" spans="1:40" ht="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40" x14ac:dyDescent="0.25">
      <c r="A6" s="32" t="s">
        <v>1</v>
      </c>
      <c r="B6" s="35" t="s">
        <v>2</v>
      </c>
      <c r="C6" s="35"/>
      <c r="D6" s="35"/>
      <c r="E6" s="24" t="s">
        <v>3</v>
      </c>
      <c r="F6" s="24"/>
      <c r="G6" s="24"/>
      <c r="H6" s="24" t="s">
        <v>4</v>
      </c>
      <c r="I6" s="24"/>
      <c r="J6" s="24"/>
      <c r="K6" s="24" t="s">
        <v>5</v>
      </c>
      <c r="L6" s="24"/>
      <c r="M6" s="24"/>
      <c r="N6" s="24" t="s">
        <v>6</v>
      </c>
      <c r="O6" s="24"/>
      <c r="P6" s="24"/>
      <c r="Q6" s="24" t="s">
        <v>7</v>
      </c>
      <c r="R6" s="24"/>
      <c r="S6" s="24"/>
      <c r="T6" s="24" t="s">
        <v>8</v>
      </c>
      <c r="U6" s="24"/>
      <c r="V6" s="24"/>
      <c r="W6" s="29" t="s">
        <v>9</v>
      </c>
      <c r="X6" s="29"/>
      <c r="Y6" s="29"/>
      <c r="Z6" s="29">
        <v>2015</v>
      </c>
      <c r="AA6" s="29"/>
      <c r="AB6" s="29"/>
      <c r="AC6" s="29">
        <v>2016</v>
      </c>
      <c r="AD6" s="29"/>
      <c r="AE6" s="29"/>
      <c r="AF6" s="24">
        <v>2017</v>
      </c>
      <c r="AG6" s="24"/>
      <c r="AH6" s="24"/>
      <c r="AI6" s="24">
        <v>2018</v>
      </c>
      <c r="AJ6" s="24"/>
      <c r="AK6" s="24"/>
      <c r="AL6" s="24" t="s">
        <v>26</v>
      </c>
      <c r="AM6" s="24"/>
      <c r="AN6" s="24"/>
    </row>
    <row r="7" spans="1:40" x14ac:dyDescent="0.25">
      <c r="A7" s="33"/>
      <c r="B7" s="36" t="s">
        <v>10</v>
      </c>
      <c r="C7" s="24" t="s">
        <v>11</v>
      </c>
      <c r="D7" s="26"/>
      <c r="E7" s="25" t="s">
        <v>10</v>
      </c>
      <c r="F7" s="24" t="s">
        <v>11</v>
      </c>
      <c r="G7" s="26"/>
      <c r="H7" s="25" t="s">
        <v>10</v>
      </c>
      <c r="I7" s="24" t="s">
        <v>11</v>
      </c>
      <c r="J7" s="26"/>
      <c r="K7" s="25" t="s">
        <v>10</v>
      </c>
      <c r="L7" s="24" t="s">
        <v>11</v>
      </c>
      <c r="M7" s="26"/>
      <c r="N7" s="25" t="s">
        <v>10</v>
      </c>
      <c r="O7" s="24" t="s">
        <v>11</v>
      </c>
      <c r="P7" s="26"/>
      <c r="Q7" s="25" t="s">
        <v>10</v>
      </c>
      <c r="R7" s="24" t="s">
        <v>11</v>
      </c>
      <c r="S7" s="26"/>
      <c r="T7" s="25" t="s">
        <v>10</v>
      </c>
      <c r="U7" s="24" t="s">
        <v>11</v>
      </c>
      <c r="V7" s="26"/>
      <c r="W7" s="25" t="s">
        <v>10</v>
      </c>
      <c r="X7" s="24" t="s">
        <v>11</v>
      </c>
      <c r="Y7" s="26"/>
      <c r="Z7" s="25" t="s">
        <v>10</v>
      </c>
      <c r="AA7" s="24" t="s">
        <v>11</v>
      </c>
      <c r="AB7" s="26"/>
      <c r="AC7" s="25" t="s">
        <v>10</v>
      </c>
      <c r="AD7" s="24" t="s">
        <v>11</v>
      </c>
      <c r="AE7" s="26"/>
      <c r="AF7" s="25" t="s">
        <v>10</v>
      </c>
      <c r="AG7" s="24" t="s">
        <v>11</v>
      </c>
      <c r="AH7" s="26"/>
      <c r="AI7" s="25" t="s">
        <v>10</v>
      </c>
      <c r="AJ7" s="24" t="s">
        <v>11</v>
      </c>
      <c r="AK7" s="26"/>
      <c r="AL7" s="25" t="s">
        <v>10</v>
      </c>
      <c r="AM7" s="24" t="s">
        <v>11</v>
      </c>
      <c r="AN7" s="26"/>
    </row>
    <row r="8" spans="1:40" x14ac:dyDescent="0.25">
      <c r="A8" s="34"/>
      <c r="B8" s="37"/>
      <c r="C8" s="2" t="s">
        <v>12</v>
      </c>
      <c r="D8" s="2" t="s">
        <v>13</v>
      </c>
      <c r="E8" s="25"/>
      <c r="F8" s="3" t="s">
        <v>12</v>
      </c>
      <c r="G8" s="3" t="s">
        <v>13</v>
      </c>
      <c r="H8" s="25"/>
      <c r="I8" s="3" t="s">
        <v>12</v>
      </c>
      <c r="J8" s="3" t="s">
        <v>13</v>
      </c>
      <c r="K8" s="25"/>
      <c r="L8" s="3" t="s">
        <v>12</v>
      </c>
      <c r="M8" s="3" t="s">
        <v>13</v>
      </c>
      <c r="N8" s="25"/>
      <c r="O8" s="3" t="s">
        <v>12</v>
      </c>
      <c r="P8" s="3" t="s">
        <v>13</v>
      </c>
      <c r="Q8" s="25"/>
      <c r="R8" s="3" t="s">
        <v>12</v>
      </c>
      <c r="S8" s="3" t="s">
        <v>13</v>
      </c>
      <c r="T8" s="25"/>
      <c r="U8" s="3" t="s">
        <v>12</v>
      </c>
      <c r="V8" s="3" t="s">
        <v>13</v>
      </c>
      <c r="W8" s="25"/>
      <c r="X8" s="3" t="s">
        <v>12</v>
      </c>
      <c r="Y8" s="3" t="s">
        <v>13</v>
      </c>
      <c r="Z8" s="25"/>
      <c r="AA8" s="3" t="s">
        <v>12</v>
      </c>
      <c r="AB8" s="3" t="s">
        <v>13</v>
      </c>
      <c r="AC8" s="25"/>
      <c r="AD8" s="18" t="s">
        <v>12</v>
      </c>
      <c r="AE8" s="18" t="s">
        <v>13</v>
      </c>
      <c r="AF8" s="25"/>
      <c r="AG8" s="21" t="s">
        <v>12</v>
      </c>
      <c r="AH8" s="21" t="s">
        <v>13</v>
      </c>
      <c r="AI8" s="25"/>
      <c r="AJ8" s="22" t="s">
        <v>12</v>
      </c>
      <c r="AK8" s="22" t="s">
        <v>13</v>
      </c>
      <c r="AL8" s="25"/>
      <c r="AM8" s="23" t="s">
        <v>12</v>
      </c>
      <c r="AN8" s="23" t="s">
        <v>13</v>
      </c>
    </row>
    <row r="9" spans="1:40" ht="12.75" customHeight="1" x14ac:dyDescent="0.25">
      <c r="A9" s="17" t="s">
        <v>10</v>
      </c>
      <c r="B9" s="4">
        <v>254</v>
      </c>
      <c r="C9" s="5">
        <v>202</v>
      </c>
      <c r="D9" s="5">
        <v>52</v>
      </c>
      <c r="E9" s="6">
        <v>219</v>
      </c>
      <c r="F9" s="5">
        <v>175</v>
      </c>
      <c r="G9" s="5">
        <v>44</v>
      </c>
      <c r="H9" s="4">
        <v>192</v>
      </c>
      <c r="I9" s="5">
        <v>160</v>
      </c>
      <c r="J9" s="5">
        <v>32</v>
      </c>
      <c r="K9" s="4">
        <v>209</v>
      </c>
      <c r="L9" s="5">
        <v>173</v>
      </c>
      <c r="M9" s="5">
        <v>36</v>
      </c>
      <c r="N9" s="4">
        <v>193</v>
      </c>
      <c r="O9" s="5">
        <v>161</v>
      </c>
      <c r="P9" s="5">
        <v>32</v>
      </c>
      <c r="Q9" s="4">
        <v>207</v>
      </c>
      <c r="R9" s="5">
        <v>175</v>
      </c>
      <c r="S9" s="5">
        <v>32</v>
      </c>
      <c r="T9" s="4">
        <v>216</v>
      </c>
      <c r="U9" s="5">
        <v>188</v>
      </c>
      <c r="V9" s="5">
        <v>28</v>
      </c>
      <c r="W9" s="4">
        <v>175</v>
      </c>
      <c r="X9" s="5">
        <v>145</v>
      </c>
      <c r="Y9" s="5">
        <v>30</v>
      </c>
      <c r="Z9" s="5">
        <v>160</v>
      </c>
      <c r="AA9" s="5">
        <v>134</v>
      </c>
      <c r="AB9" s="5">
        <v>26</v>
      </c>
      <c r="AC9" s="19">
        <f>SUM(AC10:AC19)</f>
        <v>170</v>
      </c>
      <c r="AD9" s="19">
        <f>SUM(AD10:AD19)</f>
        <v>151</v>
      </c>
      <c r="AE9" s="19">
        <f>SUM(AE10:AE19)</f>
        <v>19</v>
      </c>
      <c r="AF9" s="5">
        <f>+SUM(AG9:AH9)</f>
        <v>158</v>
      </c>
      <c r="AG9" s="5">
        <f>SUM(AG10:AG20)</f>
        <v>129</v>
      </c>
      <c r="AH9" s="5">
        <f>SUM(AH10:AH20)</f>
        <v>29</v>
      </c>
      <c r="AI9" s="5">
        <f>AJ9+AK9</f>
        <v>251</v>
      </c>
      <c r="AJ9" s="5">
        <f>SUM(AJ10:AJ19)</f>
        <v>229</v>
      </c>
      <c r="AK9" s="5">
        <f>SUM(AK10:AK19)</f>
        <v>22</v>
      </c>
      <c r="AL9" s="5">
        <f>+AM9+AN9</f>
        <v>266</v>
      </c>
      <c r="AM9" s="5">
        <f>SUM(AM10:AM19)</f>
        <v>225</v>
      </c>
      <c r="AN9" s="5">
        <f>SUM(AN10:AN19)</f>
        <v>41</v>
      </c>
    </row>
    <row r="10" spans="1:40" ht="12.75" customHeight="1" x14ac:dyDescent="0.25">
      <c r="A10" s="7" t="s">
        <v>14</v>
      </c>
      <c r="B10" s="8">
        <v>31</v>
      </c>
      <c r="C10" s="8">
        <v>22</v>
      </c>
      <c r="D10" s="8">
        <v>9</v>
      </c>
      <c r="E10" s="8">
        <v>29</v>
      </c>
      <c r="F10" s="8">
        <v>24</v>
      </c>
      <c r="G10" s="8">
        <v>5</v>
      </c>
      <c r="H10" s="8">
        <v>28</v>
      </c>
      <c r="I10" s="8">
        <v>24</v>
      </c>
      <c r="J10" s="8">
        <v>4</v>
      </c>
      <c r="K10" s="8">
        <v>30</v>
      </c>
      <c r="L10" s="8">
        <v>23</v>
      </c>
      <c r="M10" s="8">
        <v>7</v>
      </c>
      <c r="N10" s="8">
        <v>29</v>
      </c>
      <c r="O10" s="8">
        <v>20</v>
      </c>
      <c r="P10" s="8">
        <v>9</v>
      </c>
      <c r="Q10" s="8">
        <v>27</v>
      </c>
      <c r="R10" s="8">
        <v>22</v>
      </c>
      <c r="S10" s="8">
        <v>5</v>
      </c>
      <c r="T10" s="8">
        <v>19</v>
      </c>
      <c r="U10" s="8">
        <v>17</v>
      </c>
      <c r="V10" s="8">
        <v>2</v>
      </c>
      <c r="W10" s="8">
        <v>17</v>
      </c>
      <c r="X10" s="8">
        <v>15</v>
      </c>
      <c r="Y10" s="8">
        <v>2</v>
      </c>
      <c r="Z10" s="9">
        <v>22</v>
      </c>
      <c r="AA10" s="8">
        <v>17</v>
      </c>
      <c r="AB10" s="8">
        <v>5</v>
      </c>
      <c r="AC10" s="20">
        <v>20</v>
      </c>
      <c r="AD10" s="20">
        <v>18</v>
      </c>
      <c r="AE10" s="20">
        <v>2</v>
      </c>
      <c r="AF10" s="20">
        <f t="shared" ref="AF10:AF19" si="0">+SUM(AG10:AH10)</f>
        <v>20</v>
      </c>
      <c r="AG10" s="20">
        <v>17</v>
      </c>
      <c r="AH10" s="20">
        <v>3</v>
      </c>
      <c r="AI10" s="20">
        <f t="shared" ref="AI10:AI19" si="1">AJ10+AK10</f>
        <v>36</v>
      </c>
      <c r="AJ10" s="20">
        <v>34</v>
      </c>
      <c r="AK10" s="20">
        <v>2</v>
      </c>
      <c r="AL10" s="20">
        <f t="shared" ref="AL10:AL19" si="2">+AM10+AN10</f>
        <v>60</v>
      </c>
      <c r="AM10" s="20">
        <v>49</v>
      </c>
      <c r="AN10" s="20">
        <v>11</v>
      </c>
    </row>
    <row r="11" spans="1:40" ht="12.75" customHeight="1" x14ac:dyDescent="0.25">
      <c r="A11" s="7" t="s">
        <v>15</v>
      </c>
      <c r="B11" s="8">
        <v>17</v>
      </c>
      <c r="C11" s="8">
        <v>11</v>
      </c>
      <c r="D11" s="8">
        <v>6</v>
      </c>
      <c r="E11" s="8">
        <v>17</v>
      </c>
      <c r="F11" s="8">
        <v>14</v>
      </c>
      <c r="G11" s="8">
        <v>3</v>
      </c>
      <c r="H11" s="8">
        <v>10</v>
      </c>
      <c r="I11" s="8">
        <v>10</v>
      </c>
      <c r="J11" s="8">
        <v>0</v>
      </c>
      <c r="K11" s="8">
        <v>14</v>
      </c>
      <c r="L11" s="8">
        <v>12</v>
      </c>
      <c r="M11" s="8">
        <v>2</v>
      </c>
      <c r="N11" s="8">
        <v>16</v>
      </c>
      <c r="O11" s="8">
        <v>13</v>
      </c>
      <c r="P11" s="8">
        <v>3</v>
      </c>
      <c r="Q11" s="8">
        <v>13</v>
      </c>
      <c r="R11" s="8">
        <v>13</v>
      </c>
      <c r="S11" s="8">
        <v>0</v>
      </c>
      <c r="T11" s="8">
        <v>19</v>
      </c>
      <c r="U11" s="8">
        <v>17</v>
      </c>
      <c r="V11" s="8">
        <v>2</v>
      </c>
      <c r="W11" s="8">
        <v>14</v>
      </c>
      <c r="X11" s="8">
        <v>10</v>
      </c>
      <c r="Y11" s="8">
        <v>4</v>
      </c>
      <c r="Z11" s="9">
        <v>14</v>
      </c>
      <c r="AA11" s="8">
        <v>12</v>
      </c>
      <c r="AB11" s="8">
        <v>2</v>
      </c>
      <c r="AC11" s="20">
        <v>15</v>
      </c>
      <c r="AD11" s="20">
        <v>15</v>
      </c>
      <c r="AE11" s="20">
        <v>0</v>
      </c>
      <c r="AF11" s="20">
        <f t="shared" si="0"/>
        <v>9</v>
      </c>
      <c r="AG11" s="20">
        <v>8</v>
      </c>
      <c r="AH11" s="20">
        <v>1</v>
      </c>
      <c r="AI11" s="20">
        <f t="shared" si="1"/>
        <v>20</v>
      </c>
      <c r="AJ11" s="20">
        <v>19</v>
      </c>
      <c r="AK11" s="20">
        <v>1</v>
      </c>
      <c r="AL11" s="20">
        <f t="shared" si="2"/>
        <v>17</v>
      </c>
      <c r="AM11" s="20">
        <v>15</v>
      </c>
      <c r="AN11" s="20">
        <v>2</v>
      </c>
    </row>
    <row r="12" spans="1:40" ht="12.75" customHeight="1" x14ac:dyDescent="0.25">
      <c r="A12" s="7" t="s">
        <v>16</v>
      </c>
      <c r="B12" s="8">
        <v>17</v>
      </c>
      <c r="C12" s="8">
        <v>15</v>
      </c>
      <c r="D12" s="8">
        <v>2</v>
      </c>
      <c r="E12" s="8">
        <v>15</v>
      </c>
      <c r="F12" s="8">
        <v>12</v>
      </c>
      <c r="G12" s="8">
        <v>3</v>
      </c>
      <c r="H12" s="8">
        <v>10</v>
      </c>
      <c r="I12" s="8">
        <v>8</v>
      </c>
      <c r="J12" s="8">
        <v>2</v>
      </c>
      <c r="K12" s="8">
        <v>15</v>
      </c>
      <c r="L12" s="8">
        <v>12</v>
      </c>
      <c r="M12" s="8">
        <v>3</v>
      </c>
      <c r="N12" s="8">
        <v>16</v>
      </c>
      <c r="O12" s="8">
        <v>15</v>
      </c>
      <c r="P12" s="8">
        <v>1</v>
      </c>
      <c r="Q12" s="8">
        <v>13</v>
      </c>
      <c r="R12" s="8">
        <v>12</v>
      </c>
      <c r="S12" s="8">
        <v>1</v>
      </c>
      <c r="T12" s="8">
        <v>12</v>
      </c>
      <c r="U12" s="8">
        <v>12</v>
      </c>
      <c r="V12" s="8">
        <v>0</v>
      </c>
      <c r="W12" s="8">
        <v>10</v>
      </c>
      <c r="X12" s="8">
        <v>9</v>
      </c>
      <c r="Y12" s="8">
        <v>1</v>
      </c>
      <c r="Z12" s="9">
        <v>10</v>
      </c>
      <c r="AA12" s="8">
        <v>8</v>
      </c>
      <c r="AB12" s="8">
        <v>2</v>
      </c>
      <c r="AC12" s="20">
        <v>10</v>
      </c>
      <c r="AD12" s="20">
        <v>8</v>
      </c>
      <c r="AE12" s="20">
        <v>2</v>
      </c>
      <c r="AF12" s="20">
        <f t="shared" si="0"/>
        <v>12</v>
      </c>
      <c r="AG12" s="20">
        <v>11</v>
      </c>
      <c r="AH12" s="20">
        <v>1</v>
      </c>
      <c r="AI12" s="20">
        <f t="shared" si="1"/>
        <v>19</v>
      </c>
      <c r="AJ12" s="20">
        <v>18</v>
      </c>
      <c r="AK12" s="20">
        <v>1</v>
      </c>
      <c r="AL12" s="20">
        <f t="shared" si="2"/>
        <v>21</v>
      </c>
      <c r="AM12" s="20">
        <v>18</v>
      </c>
      <c r="AN12" s="20">
        <v>3</v>
      </c>
    </row>
    <row r="13" spans="1:40" ht="12.75" customHeight="1" x14ac:dyDescent="0.25">
      <c r="A13" s="7" t="s">
        <v>17</v>
      </c>
      <c r="B13" s="8">
        <v>8</v>
      </c>
      <c r="C13" s="8">
        <v>8</v>
      </c>
      <c r="D13" s="8">
        <v>0</v>
      </c>
      <c r="E13" s="8">
        <v>10</v>
      </c>
      <c r="F13" s="8">
        <v>8</v>
      </c>
      <c r="G13" s="8">
        <v>2</v>
      </c>
      <c r="H13" s="8">
        <v>14</v>
      </c>
      <c r="I13" s="8">
        <v>12</v>
      </c>
      <c r="J13" s="8">
        <v>2</v>
      </c>
      <c r="K13" s="8">
        <v>7</v>
      </c>
      <c r="L13" s="8">
        <v>3</v>
      </c>
      <c r="M13" s="8">
        <v>4</v>
      </c>
      <c r="N13" s="8">
        <v>4</v>
      </c>
      <c r="O13" s="8">
        <v>2</v>
      </c>
      <c r="P13" s="8">
        <v>2</v>
      </c>
      <c r="Q13" s="8">
        <v>13</v>
      </c>
      <c r="R13" s="8">
        <v>10</v>
      </c>
      <c r="S13" s="8">
        <v>3</v>
      </c>
      <c r="T13" s="8">
        <v>7</v>
      </c>
      <c r="U13" s="8">
        <v>6</v>
      </c>
      <c r="V13" s="8">
        <v>1</v>
      </c>
      <c r="W13" s="8">
        <v>5</v>
      </c>
      <c r="X13" s="8">
        <v>5</v>
      </c>
      <c r="Y13" s="8">
        <v>0</v>
      </c>
      <c r="Z13" s="9">
        <v>1</v>
      </c>
      <c r="AA13" s="8">
        <v>1</v>
      </c>
      <c r="AB13" s="8">
        <v>0</v>
      </c>
      <c r="AC13" s="20">
        <v>10</v>
      </c>
      <c r="AD13" s="20">
        <v>9</v>
      </c>
      <c r="AE13" s="20">
        <v>1</v>
      </c>
      <c r="AF13" s="20">
        <f t="shared" si="0"/>
        <v>6</v>
      </c>
      <c r="AG13" s="20">
        <v>5</v>
      </c>
      <c r="AH13" s="20">
        <v>1</v>
      </c>
      <c r="AI13" s="20">
        <f t="shared" si="1"/>
        <v>12</v>
      </c>
      <c r="AJ13" s="20">
        <v>11</v>
      </c>
      <c r="AK13" s="20">
        <v>1</v>
      </c>
      <c r="AL13" s="20">
        <f t="shared" si="2"/>
        <v>19</v>
      </c>
      <c r="AM13" s="20">
        <v>18</v>
      </c>
      <c r="AN13" s="20">
        <v>1</v>
      </c>
    </row>
    <row r="14" spans="1:40" ht="12.75" customHeight="1" x14ac:dyDescent="0.25">
      <c r="A14" s="7" t="s">
        <v>18</v>
      </c>
      <c r="B14" s="8">
        <v>43</v>
      </c>
      <c r="C14" s="8">
        <v>25</v>
      </c>
      <c r="D14" s="8">
        <v>18</v>
      </c>
      <c r="E14" s="8">
        <v>34</v>
      </c>
      <c r="F14" s="8">
        <v>25</v>
      </c>
      <c r="G14" s="8">
        <v>9</v>
      </c>
      <c r="H14" s="8">
        <v>25</v>
      </c>
      <c r="I14" s="8">
        <v>19</v>
      </c>
      <c r="J14" s="8">
        <v>6</v>
      </c>
      <c r="K14" s="8">
        <v>25</v>
      </c>
      <c r="L14" s="8">
        <v>23</v>
      </c>
      <c r="M14" s="8">
        <v>2</v>
      </c>
      <c r="N14" s="8">
        <v>30</v>
      </c>
      <c r="O14" s="8">
        <v>25</v>
      </c>
      <c r="P14" s="8">
        <v>5</v>
      </c>
      <c r="Q14" s="8">
        <v>28</v>
      </c>
      <c r="R14" s="8">
        <v>24</v>
      </c>
      <c r="S14" s="8">
        <v>4</v>
      </c>
      <c r="T14" s="8">
        <v>32</v>
      </c>
      <c r="U14" s="8">
        <v>30</v>
      </c>
      <c r="V14" s="8">
        <v>2</v>
      </c>
      <c r="W14" s="8">
        <v>20</v>
      </c>
      <c r="X14" s="8">
        <v>17</v>
      </c>
      <c r="Y14" s="8">
        <v>3</v>
      </c>
      <c r="Z14" s="9">
        <v>23</v>
      </c>
      <c r="AA14" s="8">
        <v>21</v>
      </c>
      <c r="AB14" s="8">
        <v>2</v>
      </c>
      <c r="AC14" s="20">
        <v>14</v>
      </c>
      <c r="AD14" s="20">
        <v>12</v>
      </c>
      <c r="AE14" s="20">
        <v>2</v>
      </c>
      <c r="AF14" s="20">
        <f t="shared" si="0"/>
        <v>22</v>
      </c>
      <c r="AG14" s="20">
        <v>16</v>
      </c>
      <c r="AH14" s="20">
        <v>6</v>
      </c>
      <c r="AI14" s="20">
        <f t="shared" si="1"/>
        <v>35</v>
      </c>
      <c r="AJ14" s="20">
        <v>32</v>
      </c>
      <c r="AK14" s="20">
        <v>3</v>
      </c>
      <c r="AL14" s="20">
        <f t="shared" si="2"/>
        <v>20</v>
      </c>
      <c r="AM14" s="20">
        <v>19</v>
      </c>
      <c r="AN14" s="20">
        <v>1</v>
      </c>
    </row>
    <row r="15" spans="1:40" ht="12.75" customHeight="1" x14ac:dyDescent="0.25">
      <c r="A15" s="7" t="s">
        <v>19</v>
      </c>
      <c r="B15" s="8">
        <v>7</v>
      </c>
      <c r="C15" s="8">
        <v>5</v>
      </c>
      <c r="D15" s="8">
        <v>2</v>
      </c>
      <c r="E15" s="8">
        <v>12</v>
      </c>
      <c r="F15" s="8">
        <v>8</v>
      </c>
      <c r="G15" s="8">
        <v>4</v>
      </c>
      <c r="H15" s="8">
        <v>8</v>
      </c>
      <c r="I15" s="8">
        <v>7</v>
      </c>
      <c r="J15" s="8">
        <v>1</v>
      </c>
      <c r="K15" s="8">
        <v>9</v>
      </c>
      <c r="L15" s="8">
        <v>9</v>
      </c>
      <c r="M15" s="8">
        <v>0</v>
      </c>
      <c r="N15" s="8">
        <v>5</v>
      </c>
      <c r="O15" s="8">
        <v>4</v>
      </c>
      <c r="P15" s="8">
        <v>1</v>
      </c>
      <c r="Q15" s="8">
        <v>9</v>
      </c>
      <c r="R15" s="8">
        <v>8</v>
      </c>
      <c r="S15" s="8">
        <v>1</v>
      </c>
      <c r="T15" s="8">
        <v>8</v>
      </c>
      <c r="U15" s="8">
        <v>6</v>
      </c>
      <c r="V15" s="8">
        <v>2</v>
      </c>
      <c r="W15" s="8">
        <v>7</v>
      </c>
      <c r="X15" s="8">
        <v>6</v>
      </c>
      <c r="Y15" s="8">
        <v>1</v>
      </c>
      <c r="Z15" s="9">
        <v>6</v>
      </c>
      <c r="AA15" s="8">
        <v>6</v>
      </c>
      <c r="AB15" s="8">
        <v>0</v>
      </c>
      <c r="AC15" s="20">
        <v>6</v>
      </c>
      <c r="AD15" s="20">
        <v>5</v>
      </c>
      <c r="AE15" s="20">
        <v>1</v>
      </c>
      <c r="AF15" s="20">
        <f t="shared" si="0"/>
        <v>11</v>
      </c>
      <c r="AG15" s="20">
        <v>7</v>
      </c>
      <c r="AH15" s="20">
        <v>4</v>
      </c>
      <c r="AI15" s="20">
        <f t="shared" si="1"/>
        <v>8</v>
      </c>
      <c r="AJ15" s="20">
        <v>8</v>
      </c>
      <c r="AK15" s="20">
        <v>0</v>
      </c>
      <c r="AL15" s="20">
        <f t="shared" si="2"/>
        <v>11</v>
      </c>
      <c r="AM15" s="20">
        <v>11</v>
      </c>
      <c r="AN15" s="20">
        <v>0</v>
      </c>
    </row>
    <row r="16" spans="1:40" ht="12.75" customHeight="1" x14ac:dyDescent="0.25">
      <c r="A16" s="7" t="s">
        <v>20</v>
      </c>
      <c r="B16" s="8">
        <v>12</v>
      </c>
      <c r="C16" s="8">
        <v>11</v>
      </c>
      <c r="D16" s="8">
        <v>1</v>
      </c>
      <c r="E16" s="8">
        <v>10</v>
      </c>
      <c r="F16" s="8">
        <v>9</v>
      </c>
      <c r="G16" s="8">
        <v>1</v>
      </c>
      <c r="H16" s="8">
        <v>8</v>
      </c>
      <c r="I16" s="8">
        <v>7</v>
      </c>
      <c r="J16" s="8">
        <v>1</v>
      </c>
      <c r="K16" s="8">
        <v>4</v>
      </c>
      <c r="L16" s="8">
        <v>4</v>
      </c>
      <c r="M16" s="8">
        <v>0</v>
      </c>
      <c r="N16" s="8">
        <v>10</v>
      </c>
      <c r="O16" s="8">
        <v>8</v>
      </c>
      <c r="P16" s="8">
        <v>2</v>
      </c>
      <c r="Q16" s="8">
        <v>7</v>
      </c>
      <c r="R16" s="8">
        <v>5</v>
      </c>
      <c r="S16" s="8">
        <v>2</v>
      </c>
      <c r="T16" s="8">
        <v>11</v>
      </c>
      <c r="U16" s="8">
        <v>10</v>
      </c>
      <c r="V16" s="8">
        <v>1</v>
      </c>
      <c r="W16" s="8">
        <v>12</v>
      </c>
      <c r="X16" s="8">
        <v>10</v>
      </c>
      <c r="Y16" s="8">
        <v>2</v>
      </c>
      <c r="Z16" s="9">
        <v>6</v>
      </c>
      <c r="AA16" s="8">
        <v>6</v>
      </c>
      <c r="AB16" s="8">
        <v>0</v>
      </c>
      <c r="AC16" s="20">
        <v>5</v>
      </c>
      <c r="AD16" s="20">
        <v>5</v>
      </c>
      <c r="AE16" s="20">
        <v>0</v>
      </c>
      <c r="AF16" s="20">
        <f t="shared" si="0"/>
        <v>3</v>
      </c>
      <c r="AG16" s="20">
        <v>3</v>
      </c>
      <c r="AH16" s="20">
        <v>0</v>
      </c>
      <c r="AI16" s="20">
        <f t="shared" si="1"/>
        <v>7</v>
      </c>
      <c r="AJ16" s="20">
        <v>6</v>
      </c>
      <c r="AK16" s="20">
        <v>1</v>
      </c>
      <c r="AL16" s="20">
        <f t="shared" si="2"/>
        <v>8</v>
      </c>
      <c r="AM16" s="20">
        <v>7</v>
      </c>
      <c r="AN16" s="20">
        <v>1</v>
      </c>
    </row>
    <row r="17" spans="1:40" ht="12.75" customHeight="1" x14ac:dyDescent="0.25">
      <c r="A17" s="7" t="s">
        <v>21</v>
      </c>
      <c r="B17" s="8">
        <v>11</v>
      </c>
      <c r="C17" s="8">
        <v>9</v>
      </c>
      <c r="D17" s="8">
        <v>2</v>
      </c>
      <c r="E17" s="8">
        <v>11</v>
      </c>
      <c r="F17" s="8">
        <v>11</v>
      </c>
      <c r="G17" s="8">
        <v>0</v>
      </c>
      <c r="H17" s="8">
        <v>16</v>
      </c>
      <c r="I17" s="8">
        <v>13</v>
      </c>
      <c r="J17" s="8">
        <v>3</v>
      </c>
      <c r="K17" s="8">
        <v>5</v>
      </c>
      <c r="L17" s="8">
        <v>4</v>
      </c>
      <c r="M17" s="8">
        <v>1</v>
      </c>
      <c r="N17" s="8">
        <v>10</v>
      </c>
      <c r="O17" s="8">
        <v>10</v>
      </c>
      <c r="P17" s="8">
        <v>0</v>
      </c>
      <c r="Q17" s="8">
        <v>13</v>
      </c>
      <c r="R17" s="8">
        <v>12</v>
      </c>
      <c r="S17" s="8">
        <v>1</v>
      </c>
      <c r="T17" s="8">
        <v>10</v>
      </c>
      <c r="U17" s="8">
        <v>9</v>
      </c>
      <c r="V17" s="8">
        <v>1</v>
      </c>
      <c r="W17" s="8">
        <v>9</v>
      </c>
      <c r="X17" s="8">
        <v>6</v>
      </c>
      <c r="Y17" s="8">
        <v>3</v>
      </c>
      <c r="Z17" s="9">
        <v>3</v>
      </c>
      <c r="AA17" s="8">
        <v>3</v>
      </c>
      <c r="AB17" s="8">
        <v>0</v>
      </c>
      <c r="AC17" s="20">
        <v>11</v>
      </c>
      <c r="AD17" s="20">
        <v>8</v>
      </c>
      <c r="AE17" s="20">
        <v>3</v>
      </c>
      <c r="AF17" s="20">
        <f t="shared" si="0"/>
        <v>12</v>
      </c>
      <c r="AG17" s="20">
        <v>10</v>
      </c>
      <c r="AH17" s="20">
        <v>2</v>
      </c>
      <c r="AI17" s="20">
        <f t="shared" si="1"/>
        <v>30</v>
      </c>
      <c r="AJ17" s="20">
        <v>27</v>
      </c>
      <c r="AK17" s="20">
        <v>3</v>
      </c>
      <c r="AL17" s="20">
        <f t="shared" si="2"/>
        <v>33</v>
      </c>
      <c r="AM17" s="20">
        <v>25</v>
      </c>
      <c r="AN17" s="20">
        <v>8</v>
      </c>
    </row>
    <row r="18" spans="1:40" ht="12.75" customHeight="1" x14ac:dyDescent="0.25">
      <c r="A18" s="7" t="s">
        <v>24</v>
      </c>
      <c r="B18" s="8">
        <v>15</v>
      </c>
      <c r="C18" s="8">
        <v>13</v>
      </c>
      <c r="D18" s="8">
        <v>2</v>
      </c>
      <c r="E18" s="8">
        <v>9</v>
      </c>
      <c r="F18" s="8">
        <v>8</v>
      </c>
      <c r="G18" s="8">
        <v>1</v>
      </c>
      <c r="H18" s="8">
        <v>14</v>
      </c>
      <c r="I18" s="8">
        <v>13</v>
      </c>
      <c r="J18" s="8">
        <v>1</v>
      </c>
      <c r="K18" s="8">
        <v>20</v>
      </c>
      <c r="L18" s="8">
        <v>18</v>
      </c>
      <c r="M18" s="8">
        <v>2</v>
      </c>
      <c r="N18" s="8">
        <v>9</v>
      </c>
      <c r="O18" s="8">
        <v>7</v>
      </c>
      <c r="P18" s="8">
        <v>2</v>
      </c>
      <c r="Q18" s="8">
        <v>7</v>
      </c>
      <c r="R18" s="8">
        <v>7</v>
      </c>
      <c r="S18" s="8">
        <v>0</v>
      </c>
      <c r="T18" s="8">
        <v>13</v>
      </c>
      <c r="U18" s="8">
        <v>12</v>
      </c>
      <c r="V18" s="8">
        <v>1</v>
      </c>
      <c r="W18" s="8">
        <v>9</v>
      </c>
      <c r="X18" s="8">
        <v>7</v>
      </c>
      <c r="Y18" s="8">
        <v>2</v>
      </c>
      <c r="Z18" s="9">
        <v>11</v>
      </c>
      <c r="AA18" s="8">
        <v>8</v>
      </c>
      <c r="AB18" s="8">
        <v>3</v>
      </c>
      <c r="AC18" s="20">
        <v>14</v>
      </c>
      <c r="AD18" s="20">
        <v>13</v>
      </c>
      <c r="AE18" s="20">
        <v>1</v>
      </c>
      <c r="AF18" s="20">
        <f t="shared" si="0"/>
        <v>10</v>
      </c>
      <c r="AG18" s="20">
        <v>6</v>
      </c>
      <c r="AH18" s="20">
        <v>4</v>
      </c>
      <c r="AI18" s="20">
        <f t="shared" si="1"/>
        <v>22</v>
      </c>
      <c r="AJ18" s="20">
        <v>22</v>
      </c>
      <c r="AK18" s="20">
        <v>0</v>
      </c>
      <c r="AL18" s="20">
        <f t="shared" si="2"/>
        <v>20</v>
      </c>
      <c r="AM18" s="20">
        <v>17</v>
      </c>
      <c r="AN18" s="20">
        <v>3</v>
      </c>
    </row>
    <row r="19" spans="1:40" ht="12.75" customHeight="1" x14ac:dyDescent="0.25">
      <c r="A19" s="7" t="s">
        <v>22</v>
      </c>
      <c r="B19" s="8">
        <v>93</v>
      </c>
      <c r="C19" s="8">
        <v>83</v>
      </c>
      <c r="D19" s="8">
        <v>10</v>
      </c>
      <c r="E19" s="8">
        <v>72</v>
      </c>
      <c r="F19" s="8">
        <v>56</v>
      </c>
      <c r="G19" s="8">
        <v>16</v>
      </c>
      <c r="H19" s="8">
        <v>59</v>
      </c>
      <c r="I19" s="8">
        <v>47</v>
      </c>
      <c r="J19" s="8">
        <v>12</v>
      </c>
      <c r="K19" s="8">
        <v>80</v>
      </c>
      <c r="L19" s="8">
        <v>65</v>
      </c>
      <c r="M19" s="8">
        <v>15</v>
      </c>
      <c r="N19" s="8">
        <v>64</v>
      </c>
      <c r="O19" s="8">
        <v>57</v>
      </c>
      <c r="P19" s="8">
        <v>7</v>
      </c>
      <c r="Q19" s="8">
        <v>77</v>
      </c>
      <c r="R19" s="8">
        <v>62</v>
      </c>
      <c r="S19" s="8">
        <v>15</v>
      </c>
      <c r="T19" s="8">
        <v>85</v>
      </c>
      <c r="U19" s="8">
        <v>69</v>
      </c>
      <c r="V19" s="8">
        <v>16</v>
      </c>
      <c r="W19" s="8">
        <v>72</v>
      </c>
      <c r="X19" s="8">
        <v>60</v>
      </c>
      <c r="Y19" s="8">
        <v>12</v>
      </c>
      <c r="Z19" s="9">
        <v>64</v>
      </c>
      <c r="AA19" s="8">
        <v>52</v>
      </c>
      <c r="AB19" s="8">
        <v>12</v>
      </c>
      <c r="AC19" s="20">
        <v>65</v>
      </c>
      <c r="AD19" s="20">
        <v>58</v>
      </c>
      <c r="AE19" s="20">
        <v>7</v>
      </c>
      <c r="AF19" s="20">
        <f t="shared" si="0"/>
        <v>53</v>
      </c>
      <c r="AG19" s="20">
        <v>46</v>
      </c>
      <c r="AH19" s="20">
        <v>7</v>
      </c>
      <c r="AI19" s="20">
        <f t="shared" si="1"/>
        <v>62</v>
      </c>
      <c r="AJ19" s="20">
        <v>52</v>
      </c>
      <c r="AK19" s="20">
        <v>10</v>
      </c>
      <c r="AL19" s="20">
        <f t="shared" si="2"/>
        <v>57</v>
      </c>
      <c r="AM19" s="20">
        <v>46</v>
      </c>
      <c r="AN19" s="20">
        <v>11</v>
      </c>
    </row>
    <row r="20" spans="1:40" x14ac:dyDescent="0.25">
      <c r="A20" s="10" t="s">
        <v>23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x14ac:dyDescent="0.25">
      <c r="A21" s="12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4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8" spans="1:4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40" x14ac:dyDescent="0.25">
      <c r="A29" s="39"/>
      <c r="B29" s="3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40" x14ac:dyDescent="0.25">
      <c r="A30" s="31"/>
      <c r="B30" s="31"/>
      <c r="C30" s="30"/>
      <c r="D30" s="31"/>
      <c r="E30" s="31"/>
      <c r="F30" s="30"/>
      <c r="G30" s="31"/>
      <c r="H30" s="31"/>
      <c r="I30" s="30"/>
      <c r="J30" s="31"/>
      <c r="K30" s="31"/>
      <c r="L30" s="30"/>
      <c r="M30" s="31"/>
      <c r="N30" s="31"/>
      <c r="O30" s="30"/>
      <c r="P30" s="31"/>
      <c r="Q30" s="31"/>
      <c r="R30" s="30"/>
      <c r="S30" s="31"/>
      <c r="T30" s="31"/>
      <c r="U30" s="30"/>
      <c r="V30" s="31"/>
      <c r="W30" s="31"/>
      <c r="X30" s="30"/>
      <c r="Y30" s="31"/>
      <c r="Z30" s="31"/>
      <c r="AA30" s="30"/>
      <c r="AB30" s="31"/>
      <c r="AC30" s="31"/>
    </row>
    <row r="31" spans="1:40" x14ac:dyDescent="0.25">
      <c r="A31" s="31"/>
      <c r="B31" s="31"/>
      <c r="C31" s="30"/>
      <c r="D31" s="31"/>
      <c r="E31" s="31"/>
      <c r="F31" s="30"/>
      <c r="G31" s="31"/>
      <c r="H31" s="31"/>
      <c r="I31" s="30"/>
      <c r="J31" s="31"/>
      <c r="K31" s="31"/>
      <c r="L31" s="30"/>
      <c r="M31" s="31"/>
      <c r="N31" s="31"/>
      <c r="O31" s="30"/>
      <c r="P31" s="31"/>
      <c r="Q31" s="31"/>
      <c r="R31" s="30"/>
      <c r="S31" s="31"/>
      <c r="T31" s="31"/>
      <c r="U31" s="30"/>
      <c r="V31" s="31"/>
      <c r="W31" s="31"/>
      <c r="X31" s="30"/>
      <c r="Y31" s="31"/>
      <c r="Z31" s="31"/>
      <c r="AA31" s="30"/>
      <c r="AB31" s="31"/>
      <c r="AC31" s="31"/>
    </row>
    <row r="32" spans="1:40" x14ac:dyDescent="0.25">
      <c r="A32" s="31"/>
      <c r="B32" s="3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x14ac:dyDescent="0.25">
      <c r="A33" s="31"/>
      <c r="B33" s="3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x14ac:dyDescent="0.25">
      <c r="A34" s="38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x14ac:dyDescent="0.25">
      <c r="A35" s="31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x14ac:dyDescent="0.25">
      <c r="A36" s="31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x14ac:dyDescent="0.25">
      <c r="A37" s="31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x14ac:dyDescent="0.25">
      <c r="A38" s="31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x14ac:dyDescent="0.25">
      <c r="A39" s="31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x14ac:dyDescent="0.25">
      <c r="A40" s="31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x14ac:dyDescent="0.25">
      <c r="A41" s="31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x14ac:dyDescent="0.25">
      <c r="A42" s="31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x14ac:dyDescent="0.25">
      <c r="A43" s="31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x14ac:dyDescent="0.25">
      <c r="A44" s="31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</sheetData>
  <mergeCells count="63">
    <mergeCell ref="Q6:S6"/>
    <mergeCell ref="T6:V6"/>
    <mergeCell ref="W6:Y6"/>
    <mergeCell ref="A34:A44"/>
    <mergeCell ref="R30:T30"/>
    <mergeCell ref="U30:W30"/>
    <mergeCell ref="X30:Z30"/>
    <mergeCell ref="A29:B33"/>
    <mergeCell ref="C29:AC29"/>
    <mergeCell ref="AA30:AC30"/>
    <mergeCell ref="C31:E31"/>
    <mergeCell ref="F31:H31"/>
    <mergeCell ref="I31:K31"/>
    <mergeCell ref="L31:N31"/>
    <mergeCell ref="O31:Q31"/>
    <mergeCell ref="R31:T31"/>
    <mergeCell ref="C30:E30"/>
    <mergeCell ref="F30:H30"/>
    <mergeCell ref="I30:K30"/>
    <mergeCell ref="A6:A8"/>
    <mergeCell ref="B6:D6"/>
    <mergeCell ref="E6:G6"/>
    <mergeCell ref="H6:J6"/>
    <mergeCell ref="K6:M6"/>
    <mergeCell ref="B7:B8"/>
    <mergeCell ref="C7:D7"/>
    <mergeCell ref="E7:E8"/>
    <mergeCell ref="F7:G7"/>
    <mergeCell ref="H7:H8"/>
    <mergeCell ref="I7:J7"/>
    <mergeCell ref="K7:K8"/>
    <mergeCell ref="L7:M7"/>
    <mergeCell ref="U31:W31"/>
    <mergeCell ref="X31:Z31"/>
    <mergeCell ref="AA31:AC31"/>
    <mergeCell ref="N7:N8"/>
    <mergeCell ref="X7:Y7"/>
    <mergeCell ref="Z7:Z8"/>
    <mergeCell ref="AA7:AB7"/>
    <mergeCell ref="L30:N30"/>
    <mergeCell ref="O30:Q30"/>
    <mergeCell ref="O7:P7"/>
    <mergeCell ref="Q7:Q8"/>
    <mergeCell ref="R7:S7"/>
    <mergeCell ref="T7:T8"/>
    <mergeCell ref="U7:V7"/>
    <mergeCell ref="AC7:AC8"/>
    <mergeCell ref="AL6:AN6"/>
    <mergeCell ref="AL7:AL8"/>
    <mergeCell ref="AM7:AN7"/>
    <mergeCell ref="A4:AN4"/>
    <mergeCell ref="A3:AN3"/>
    <mergeCell ref="W7:W8"/>
    <mergeCell ref="Z6:AB6"/>
    <mergeCell ref="AI6:AK6"/>
    <mergeCell ref="AI7:AI8"/>
    <mergeCell ref="AJ7:AK7"/>
    <mergeCell ref="N6:P6"/>
    <mergeCell ref="AF6:AH6"/>
    <mergeCell ref="AF7:AF8"/>
    <mergeCell ref="AG7:AH7"/>
    <mergeCell ref="AC6:AE6"/>
    <mergeCell ref="AD7:AE7"/>
  </mergeCells>
  <pageMargins left="0.70866141732283472" right="0.70866141732283472" top="0.74803149606299213" bottom="0.74803149606299213" header="0.31496062992125984" footer="0.31496062992125984"/>
  <pageSetup scale="39" orientation="landscape" r:id="rId1"/>
  <ignoredErrors>
    <ignoredError sqref="B6:AB6" numberStoredAsText="1"/>
    <ignoredError sqref="AL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12.14-8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Elba Lucidenis Medrano Fortuna</cp:lastModifiedBy>
  <cp:lastPrinted>2017-06-13T13:38:05Z</cp:lastPrinted>
  <dcterms:created xsi:type="dcterms:W3CDTF">2017-06-13T13:36:22Z</dcterms:created>
  <dcterms:modified xsi:type="dcterms:W3CDTF">2020-12-15T13:59:41Z</dcterms:modified>
</cp:coreProperties>
</file>