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Arch-Piso-8\Estadisticas Sectoriales\1. Sectores económicos\10. Transporte\3. Insumos\4. Fichas de carga\Portal Web\Histórico\"/>
    </mc:Choice>
  </mc:AlternateContent>
  <bookViews>
    <workbookView xWindow="-120" yWindow="-120" windowWidth="19440" windowHeight="15000"/>
  </bookViews>
  <sheets>
    <sheet name="3.11.02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0" i="1" l="1"/>
  <c r="B30" i="1"/>
  <c r="B27" i="1" l="1"/>
  <c r="C28" i="1"/>
  <c r="B28" i="1"/>
  <c r="C23" i="1" l="1"/>
  <c r="B23" i="1"/>
  <c r="C22" i="1"/>
  <c r="B22" i="1"/>
  <c r="B21" i="1"/>
  <c r="C21" i="1"/>
  <c r="C20" i="1" l="1"/>
  <c r="C19" i="1"/>
  <c r="B20" i="1"/>
  <c r="B19" i="1"/>
</calcChain>
</file>

<file path=xl/sharedStrings.xml><?xml version="1.0" encoding="utf-8"?>
<sst xmlns="http://schemas.openxmlformats.org/spreadsheetml/2006/main" count="105" uniqueCount="19">
  <si>
    <t>Año</t>
  </si>
  <si>
    <t>Ordinaria</t>
  </si>
  <si>
    <t>Certificada</t>
  </si>
  <si>
    <t>Particular (Entrega Especial)</t>
  </si>
  <si>
    <t>Despachada</t>
  </si>
  <si>
    <t>Recibida</t>
  </si>
  <si>
    <t>EMS (Servicio de Correo Expreso)</t>
  </si>
  <si>
    <t>Inpospack (Compras por Internet)</t>
  </si>
  <si>
    <t>Maquina Franqueadora</t>
  </si>
  <si>
    <t xml:space="preserve"> </t>
  </si>
  <si>
    <t>Total</t>
  </si>
  <si>
    <t>Fuente: Registros administrativos, unidad de estadísticcas, Instituto Postal Dominicano (INPOSDOM)</t>
  </si>
  <si>
    <r>
      <t>2010</t>
    </r>
    <r>
      <rPr>
        <vertAlign val="superscript"/>
        <sz val="9"/>
        <rFont val="Roboto"/>
      </rPr>
      <t>a</t>
    </r>
  </si>
  <si>
    <t>Colis Postal (Encomiendas)</t>
  </si>
  <si>
    <t>Nota:(a): A partir del año 2010 se modificó los servicios ofertados, algunos suprimidos y otros sustituidos</t>
  </si>
  <si>
    <t>*Cifras sujetas a rectifiacion</t>
  </si>
  <si>
    <t>n/d</t>
  </si>
  <si>
    <t>n/d: Información no disponible</t>
  </si>
  <si>
    <r>
      <rPr>
        <b/>
        <sz val="9"/>
        <rFont val="Roboto"/>
      </rPr>
      <t>Cuadro 3.11-02</t>
    </r>
    <r>
      <rPr>
        <sz val="9"/>
        <rFont val="Roboto"/>
      </rPr>
      <t xml:space="preserve"> REPÚBLICA DOMINICANA: Correspondencia internacional despachada y recibida por tipo, según año, 2000-2022*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</si>
</sst>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0"/>
      <name val="Arial"/>
    </font>
    <font>
      <sz val="10"/>
      <name val="Franklin Gothic Book"/>
      <family val="2"/>
    </font>
    <font>
      <sz val="8"/>
      <name val="Franklin Gothic Book"/>
      <family val="2"/>
    </font>
    <font>
      <sz val="10"/>
      <name val="Arial"/>
      <family val="2"/>
    </font>
    <font>
      <sz val="8"/>
      <name val="Roboto"/>
    </font>
    <font>
      <sz val="9"/>
      <name val="Roboto"/>
    </font>
    <font>
      <b/>
      <sz val="9"/>
      <name val="Roboto"/>
    </font>
    <font>
      <sz val="7"/>
      <name val="Roboto"/>
    </font>
    <font>
      <sz val="10"/>
      <name val="Roboto"/>
    </font>
    <font>
      <vertAlign val="superscript"/>
      <sz val="9"/>
      <name val="Roboto"/>
    </font>
    <font>
      <sz val="7"/>
      <name val="Franklin Gothic Boo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0" fontId="8" fillId="0" borderId="0" xfId="0" applyFont="1"/>
    <xf numFmtId="0" fontId="7" fillId="0" borderId="0" xfId="0" applyFont="1" applyAlignment="1">
      <alignment horizontal="left" vertical="center"/>
    </xf>
    <xf numFmtId="0" fontId="4" fillId="0" borderId="0" xfId="1" applyFont="1"/>
    <xf numFmtId="0" fontId="5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right" vertical="center" indent="1"/>
    </xf>
    <xf numFmtId="0" fontId="5" fillId="0" borderId="2" xfId="0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right" vertical="center" indent="1"/>
    </xf>
    <xf numFmtId="3" fontId="6" fillId="0" borderId="0" xfId="0" applyNumberFormat="1" applyFont="1" applyAlignment="1">
      <alignment horizontal="right" vertical="center" indent="1"/>
    </xf>
    <xf numFmtId="3" fontId="6" fillId="0" borderId="2" xfId="0" applyNumberFormat="1" applyFont="1" applyBorder="1" applyAlignment="1">
      <alignment horizontal="right" vertical="center" indent="1"/>
    </xf>
    <xf numFmtId="0" fontId="6" fillId="0" borderId="1" xfId="0" applyFont="1" applyBorder="1" applyAlignment="1">
      <alignment horizontal="center" vertical="center"/>
    </xf>
    <xf numFmtId="0" fontId="5" fillId="0" borderId="0" xfId="0" applyFont="1"/>
    <xf numFmtId="0" fontId="7" fillId="0" borderId="0" xfId="0" applyFont="1"/>
    <xf numFmtId="0" fontId="10" fillId="0" borderId="0" xfId="0" applyFont="1"/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3" fontId="1" fillId="0" borderId="0" xfId="0" applyNumberFormat="1" applyFont="1"/>
    <xf numFmtId="0" fontId="7" fillId="0" borderId="0" xfId="0" applyFont="1" applyAlignment="1">
      <alignment vertical="center"/>
    </xf>
    <xf numFmtId="0" fontId="5" fillId="0" borderId="0" xfId="2" applyFont="1" applyAlignment="1">
      <alignment horizontal="left" vertical="center"/>
    </xf>
    <xf numFmtId="0" fontId="5" fillId="0" borderId="0" xfId="2" applyFont="1" applyBorder="1" applyAlignment="1">
      <alignment horizontal="left" vertical="center"/>
    </xf>
    <xf numFmtId="3" fontId="5" fillId="0" borderId="0" xfId="0" applyNumberFormat="1" applyFont="1" applyBorder="1" applyAlignment="1">
      <alignment horizontal="right" vertical="center" indent="1"/>
    </xf>
    <xf numFmtId="3" fontId="4" fillId="0" borderId="0" xfId="1" applyNumberFormat="1" applyFont="1"/>
    <xf numFmtId="0" fontId="5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distributed"/>
    </xf>
  </cellXfs>
  <cellStyles count="3">
    <cellStyle name="Normal" xfId="0" builtinId="0"/>
    <cellStyle name="Normal 2 21" xfId="1"/>
    <cellStyle name="Normal 2 21 10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476250</xdr:colOff>
      <xdr:row>0</xdr:row>
      <xdr:rowOff>152400</xdr:rowOff>
    </xdr:from>
    <xdr:to>
      <xdr:col>16</xdr:col>
      <xdr:colOff>508350</xdr:colOff>
      <xdr:row>3</xdr:row>
      <xdr:rowOff>7050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648950" y="152400"/>
          <a:ext cx="756000" cy="369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A51"/>
  <sheetViews>
    <sheetView showGridLines="0" tabSelected="1" workbookViewId="0">
      <selection activeCell="A4" sqref="A4:Q4"/>
    </sheetView>
  </sheetViews>
  <sheetFormatPr baseColWidth="10" defaultRowHeight="13.5"/>
  <cols>
    <col min="1" max="1" width="9.140625" style="1" customWidth="1"/>
    <col min="2" max="4" width="10.85546875" style="1" customWidth="1"/>
    <col min="5" max="5" width="10" style="1" customWidth="1"/>
    <col min="6" max="6" width="10.85546875" style="1" customWidth="1"/>
    <col min="7" max="8" width="10" style="1" customWidth="1"/>
    <col min="9" max="9" width="12.7109375" style="1" customWidth="1"/>
    <col min="10" max="10" width="10.42578125" style="1" customWidth="1"/>
    <col min="11" max="11" width="13.85546875" style="1" customWidth="1"/>
    <col min="12" max="13" width="10" style="1" customWidth="1"/>
    <col min="14" max="14" width="11.140625" style="1" bestFit="1" customWidth="1"/>
    <col min="15" max="15" width="10.5703125" style="1" bestFit="1" customWidth="1"/>
    <col min="16" max="16" width="10.85546875" style="1" customWidth="1"/>
    <col min="17" max="17" width="10" style="1" customWidth="1"/>
    <col min="18" max="16384" width="11.42578125" style="1"/>
  </cols>
  <sheetData>
    <row r="4" spans="1:19" s="2" customFormat="1" ht="12.75">
      <c r="A4" s="24" t="s">
        <v>18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</row>
    <row r="6" spans="1:19" ht="27.75" customHeight="1">
      <c r="A6" s="25" t="s">
        <v>0</v>
      </c>
      <c r="B6" s="27" t="s">
        <v>10</v>
      </c>
      <c r="C6" s="27"/>
      <c r="D6" s="27" t="s">
        <v>2</v>
      </c>
      <c r="E6" s="27"/>
      <c r="F6" s="28" t="s">
        <v>6</v>
      </c>
      <c r="G6" s="28"/>
      <c r="H6" s="16" t="s">
        <v>13</v>
      </c>
      <c r="I6" s="17"/>
      <c r="J6" s="28" t="s">
        <v>7</v>
      </c>
      <c r="K6" s="28"/>
      <c r="L6" s="28" t="s">
        <v>8</v>
      </c>
      <c r="M6" s="28"/>
      <c r="N6" s="27" t="s">
        <v>1</v>
      </c>
      <c r="O6" s="27"/>
      <c r="P6" s="29" t="s">
        <v>3</v>
      </c>
      <c r="Q6" s="29"/>
    </row>
    <row r="7" spans="1:19">
      <c r="A7" s="26"/>
      <c r="B7" s="12" t="s">
        <v>4</v>
      </c>
      <c r="C7" s="12" t="s">
        <v>5</v>
      </c>
      <c r="D7" s="12" t="s">
        <v>4</v>
      </c>
      <c r="E7" s="12" t="s">
        <v>5</v>
      </c>
      <c r="F7" s="12" t="s">
        <v>4</v>
      </c>
      <c r="G7" s="12" t="s">
        <v>5</v>
      </c>
      <c r="H7" s="12" t="s">
        <v>4</v>
      </c>
      <c r="I7" s="12" t="s">
        <v>5</v>
      </c>
      <c r="J7" s="12" t="s">
        <v>4</v>
      </c>
      <c r="K7" s="12" t="s">
        <v>5</v>
      </c>
      <c r="L7" s="12" t="s">
        <v>4</v>
      </c>
      <c r="M7" s="12" t="s">
        <v>5</v>
      </c>
      <c r="N7" s="12" t="s">
        <v>4</v>
      </c>
      <c r="O7" s="12" t="s">
        <v>5</v>
      </c>
      <c r="P7" s="12" t="s">
        <v>4</v>
      </c>
      <c r="Q7" s="12" t="s">
        <v>5</v>
      </c>
    </row>
    <row r="8" spans="1:19">
      <c r="A8" s="6">
        <v>2000</v>
      </c>
      <c r="B8" s="10">
        <v>1848921</v>
      </c>
      <c r="C8" s="10">
        <v>1214638</v>
      </c>
      <c r="D8" s="7">
        <v>18332</v>
      </c>
      <c r="E8" s="7">
        <v>45068</v>
      </c>
      <c r="F8" s="7">
        <v>18332</v>
      </c>
      <c r="G8" s="7">
        <v>45068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7">
        <v>1809476</v>
      </c>
      <c r="O8" s="7">
        <v>1161187</v>
      </c>
      <c r="P8" s="7">
        <v>21113</v>
      </c>
      <c r="Q8" s="7">
        <v>8383</v>
      </c>
    </row>
    <row r="9" spans="1:19">
      <c r="A9" s="6">
        <v>2001</v>
      </c>
      <c r="B9" s="10">
        <v>707019</v>
      </c>
      <c r="C9" s="10">
        <v>503778</v>
      </c>
      <c r="D9" s="7">
        <v>13492</v>
      </c>
      <c r="E9" s="7">
        <v>27783</v>
      </c>
      <c r="F9" s="7">
        <v>13492</v>
      </c>
      <c r="G9" s="7">
        <v>27783</v>
      </c>
      <c r="H9" s="7" t="s">
        <v>16</v>
      </c>
      <c r="I9" s="7" t="s">
        <v>16</v>
      </c>
      <c r="J9" s="7" t="s">
        <v>16</v>
      </c>
      <c r="K9" s="7" t="s">
        <v>16</v>
      </c>
      <c r="L9" s="7" t="s">
        <v>16</v>
      </c>
      <c r="M9" s="7" t="s">
        <v>16</v>
      </c>
      <c r="N9" s="7">
        <v>685419</v>
      </c>
      <c r="O9" s="7">
        <v>470225</v>
      </c>
      <c r="P9" s="7">
        <v>8108</v>
      </c>
      <c r="Q9" s="7">
        <v>5770</v>
      </c>
    </row>
    <row r="10" spans="1:19">
      <c r="A10" s="6">
        <v>2002</v>
      </c>
      <c r="B10" s="10">
        <v>162170</v>
      </c>
      <c r="C10" s="10">
        <v>231055</v>
      </c>
      <c r="D10" s="7">
        <v>9210</v>
      </c>
      <c r="E10" s="7">
        <v>9318</v>
      </c>
      <c r="F10" s="7">
        <v>9210</v>
      </c>
      <c r="G10" s="7">
        <v>9318</v>
      </c>
      <c r="H10" s="7" t="s">
        <v>16</v>
      </c>
      <c r="I10" s="7" t="s">
        <v>16</v>
      </c>
      <c r="J10" s="7" t="s">
        <v>16</v>
      </c>
      <c r="K10" s="7" t="s">
        <v>16</v>
      </c>
      <c r="L10" s="7" t="s">
        <v>16</v>
      </c>
      <c r="M10" s="7" t="s">
        <v>16</v>
      </c>
      <c r="N10" s="7">
        <v>147548</v>
      </c>
      <c r="O10" s="7">
        <v>219452</v>
      </c>
      <c r="P10" s="7">
        <v>5412</v>
      </c>
      <c r="Q10" s="7">
        <v>2285</v>
      </c>
    </row>
    <row r="11" spans="1:19">
      <c r="A11" s="6">
        <v>2003</v>
      </c>
      <c r="B11" s="10">
        <v>227937</v>
      </c>
      <c r="C11" s="10">
        <v>285958</v>
      </c>
      <c r="D11" s="7">
        <v>6901</v>
      </c>
      <c r="E11" s="7">
        <v>15391</v>
      </c>
      <c r="F11" s="7">
        <v>6901</v>
      </c>
      <c r="G11" s="7">
        <v>15391</v>
      </c>
      <c r="H11" s="7" t="s">
        <v>16</v>
      </c>
      <c r="I11" s="7" t="s">
        <v>16</v>
      </c>
      <c r="J11" s="7" t="s">
        <v>16</v>
      </c>
      <c r="K11" s="7" t="s">
        <v>16</v>
      </c>
      <c r="L11" s="7" t="s">
        <v>16</v>
      </c>
      <c r="M11" s="7" t="s">
        <v>16</v>
      </c>
      <c r="N11" s="7">
        <v>218385</v>
      </c>
      <c r="O11" s="7">
        <v>268629</v>
      </c>
      <c r="P11" s="7">
        <v>2651</v>
      </c>
      <c r="Q11" s="7">
        <v>1938</v>
      </c>
    </row>
    <row r="12" spans="1:19">
      <c r="A12" s="6">
        <v>2004</v>
      </c>
      <c r="B12" s="10">
        <v>170256</v>
      </c>
      <c r="C12" s="10">
        <v>337698</v>
      </c>
      <c r="D12" s="7">
        <v>9326</v>
      </c>
      <c r="E12" s="7">
        <v>13123</v>
      </c>
      <c r="F12" s="7">
        <v>9326</v>
      </c>
      <c r="G12" s="7">
        <v>13123</v>
      </c>
      <c r="H12" s="7" t="s">
        <v>16</v>
      </c>
      <c r="I12" s="7" t="s">
        <v>16</v>
      </c>
      <c r="J12" s="7" t="s">
        <v>16</v>
      </c>
      <c r="K12" s="7" t="s">
        <v>16</v>
      </c>
      <c r="L12" s="7" t="s">
        <v>16</v>
      </c>
      <c r="M12" s="7" t="s">
        <v>16</v>
      </c>
      <c r="N12" s="7">
        <v>151964</v>
      </c>
      <c r="O12" s="7">
        <v>318478</v>
      </c>
      <c r="P12" s="7">
        <v>8966</v>
      </c>
      <c r="Q12" s="7">
        <v>6097</v>
      </c>
    </row>
    <row r="13" spans="1:19">
      <c r="A13" s="6">
        <v>2005</v>
      </c>
      <c r="B13" s="10">
        <v>312669</v>
      </c>
      <c r="C13" s="10">
        <v>421833</v>
      </c>
      <c r="D13" s="7">
        <v>14752</v>
      </c>
      <c r="E13" s="7">
        <v>17970</v>
      </c>
      <c r="F13" s="7">
        <v>14752</v>
      </c>
      <c r="G13" s="7">
        <v>17970</v>
      </c>
      <c r="H13" s="7" t="s">
        <v>16</v>
      </c>
      <c r="I13" s="7" t="s">
        <v>16</v>
      </c>
      <c r="J13" s="7" t="s">
        <v>16</v>
      </c>
      <c r="K13" s="7" t="s">
        <v>16</v>
      </c>
      <c r="L13" s="7" t="s">
        <v>16</v>
      </c>
      <c r="M13" s="7" t="s">
        <v>16</v>
      </c>
      <c r="N13" s="7">
        <v>290837</v>
      </c>
      <c r="O13" s="7">
        <v>399221</v>
      </c>
      <c r="P13" s="7">
        <v>7080</v>
      </c>
      <c r="Q13" s="7">
        <v>4642</v>
      </c>
    </row>
    <row r="14" spans="1:19">
      <c r="A14" s="6">
        <v>2006</v>
      </c>
      <c r="B14" s="10">
        <v>246727</v>
      </c>
      <c r="C14" s="10">
        <v>698826</v>
      </c>
      <c r="D14" s="7">
        <v>13720</v>
      </c>
      <c r="E14" s="7">
        <v>19539</v>
      </c>
      <c r="F14" s="7">
        <v>13720</v>
      </c>
      <c r="G14" s="7">
        <v>19539</v>
      </c>
      <c r="H14" s="7" t="s">
        <v>16</v>
      </c>
      <c r="I14" s="7" t="s">
        <v>16</v>
      </c>
      <c r="J14" s="7" t="s">
        <v>16</v>
      </c>
      <c r="K14" s="7" t="s">
        <v>16</v>
      </c>
      <c r="L14" s="7" t="s">
        <v>16</v>
      </c>
      <c r="M14" s="7" t="s">
        <v>16</v>
      </c>
      <c r="N14" s="7">
        <v>229164</v>
      </c>
      <c r="O14" s="7">
        <v>674334</v>
      </c>
      <c r="P14" s="7">
        <v>3843</v>
      </c>
      <c r="Q14" s="7">
        <v>4953</v>
      </c>
    </row>
    <row r="15" spans="1:19">
      <c r="A15" s="6">
        <v>2007</v>
      </c>
      <c r="B15" s="10">
        <v>111913</v>
      </c>
      <c r="C15" s="10">
        <v>426414</v>
      </c>
      <c r="D15" s="7">
        <v>11580</v>
      </c>
      <c r="E15" s="7">
        <v>19805</v>
      </c>
      <c r="F15" s="7">
        <v>11580</v>
      </c>
      <c r="G15" s="7">
        <v>19805</v>
      </c>
      <c r="H15" s="7" t="s">
        <v>16</v>
      </c>
      <c r="I15" s="7" t="s">
        <v>16</v>
      </c>
      <c r="J15" s="7" t="s">
        <v>16</v>
      </c>
      <c r="K15" s="7" t="s">
        <v>16</v>
      </c>
      <c r="L15" s="7" t="s">
        <v>16</v>
      </c>
      <c r="M15" s="7" t="s">
        <v>16</v>
      </c>
      <c r="N15" s="7">
        <v>96848</v>
      </c>
      <c r="O15" s="7">
        <v>404373</v>
      </c>
      <c r="P15" s="7">
        <v>3485</v>
      </c>
      <c r="Q15" s="7">
        <v>2236</v>
      </c>
    </row>
    <row r="16" spans="1:19">
      <c r="A16" s="6">
        <v>2008</v>
      </c>
      <c r="B16" s="10">
        <v>114151.26</v>
      </c>
      <c r="C16" s="10">
        <v>434942.28</v>
      </c>
      <c r="D16" s="7">
        <v>11811.6</v>
      </c>
      <c r="E16" s="7">
        <v>20201.099999999999</v>
      </c>
      <c r="F16" s="7">
        <v>11811.6</v>
      </c>
      <c r="G16" s="7">
        <v>20201.099999999999</v>
      </c>
      <c r="H16" s="7" t="s">
        <v>16</v>
      </c>
      <c r="I16" s="7" t="s">
        <v>16</v>
      </c>
      <c r="J16" s="7" t="s">
        <v>16</v>
      </c>
      <c r="K16" s="7" t="s">
        <v>16</v>
      </c>
      <c r="L16" s="7" t="s">
        <v>16</v>
      </c>
      <c r="M16" s="7" t="s">
        <v>16</v>
      </c>
      <c r="N16" s="7">
        <v>98784.960000000006</v>
      </c>
      <c r="O16" s="7">
        <v>412460.46</v>
      </c>
      <c r="P16" s="7">
        <v>3554.7</v>
      </c>
      <c r="Q16" s="7">
        <v>2280.7199999999998</v>
      </c>
      <c r="S16" s="1" t="s">
        <v>9</v>
      </c>
    </row>
    <row r="17" spans="1:27">
      <c r="A17" s="6">
        <v>2009</v>
      </c>
      <c r="B17" s="10">
        <v>116434.2852</v>
      </c>
      <c r="C17" s="10">
        <v>443641.12559999997</v>
      </c>
      <c r="D17" s="7">
        <v>12047.832</v>
      </c>
      <c r="E17" s="7">
        <v>20605.121999999999</v>
      </c>
      <c r="F17" s="7">
        <v>12047.832</v>
      </c>
      <c r="G17" s="7">
        <v>20605.121999999999</v>
      </c>
      <c r="H17" s="7" t="s">
        <v>16</v>
      </c>
      <c r="I17" s="7" t="s">
        <v>16</v>
      </c>
      <c r="J17" s="7" t="s">
        <v>16</v>
      </c>
      <c r="K17" s="7" t="s">
        <v>16</v>
      </c>
      <c r="L17" s="7" t="s">
        <v>16</v>
      </c>
      <c r="M17" s="7" t="s">
        <v>16</v>
      </c>
      <c r="N17" s="7">
        <v>100760.65920000001</v>
      </c>
      <c r="O17" s="7">
        <v>420709.6692</v>
      </c>
      <c r="P17" s="7">
        <v>3625.7939999999999</v>
      </c>
      <c r="Q17" s="7">
        <v>2326.3343999999997</v>
      </c>
    </row>
    <row r="18" spans="1:27">
      <c r="A18" s="6" t="s">
        <v>12</v>
      </c>
      <c r="B18" s="10">
        <v>193454.09852</v>
      </c>
      <c r="C18" s="10">
        <v>537131.60395999998</v>
      </c>
      <c r="D18" s="7">
        <v>25600</v>
      </c>
      <c r="E18" s="7">
        <v>47438</v>
      </c>
      <c r="F18" s="7">
        <v>12740</v>
      </c>
      <c r="G18" s="7">
        <v>15722</v>
      </c>
      <c r="H18" s="7">
        <v>480</v>
      </c>
      <c r="I18" s="7" t="s">
        <v>16</v>
      </c>
      <c r="J18" s="7" t="s">
        <v>16</v>
      </c>
      <c r="K18" s="7" t="s">
        <v>16</v>
      </c>
      <c r="L18" s="7">
        <v>51426</v>
      </c>
      <c r="M18" s="7">
        <v>0</v>
      </c>
      <c r="N18" s="7">
        <v>83188.199159999989</v>
      </c>
      <c r="O18" s="7">
        <v>271949.84388</v>
      </c>
      <c r="P18" s="7" t="s">
        <v>16</v>
      </c>
      <c r="Q18" s="7" t="s">
        <v>16</v>
      </c>
    </row>
    <row r="19" spans="1:27">
      <c r="A19" s="6">
        <v>2011</v>
      </c>
      <c r="B19" s="10">
        <f t="shared" ref="B19:C22" si="0">+D19+F19+H19+J19+L19+N19</f>
        <v>757756</v>
      </c>
      <c r="C19" s="10">
        <f t="shared" si="0"/>
        <v>3379572</v>
      </c>
      <c r="D19" s="7">
        <v>39548</v>
      </c>
      <c r="E19" s="7">
        <v>40236</v>
      </c>
      <c r="F19" s="7">
        <v>16056</v>
      </c>
      <c r="G19" s="7">
        <v>20034</v>
      </c>
      <c r="H19" s="7">
        <v>2884</v>
      </c>
      <c r="I19" s="7">
        <v>35344</v>
      </c>
      <c r="J19" s="7">
        <v>0</v>
      </c>
      <c r="K19" s="7">
        <v>2934</v>
      </c>
      <c r="L19" s="7">
        <v>121424</v>
      </c>
      <c r="M19" s="7">
        <v>0</v>
      </c>
      <c r="N19" s="7">
        <v>577844</v>
      </c>
      <c r="O19" s="7">
        <v>3281024</v>
      </c>
      <c r="P19" s="7" t="s">
        <v>16</v>
      </c>
      <c r="Q19" s="7" t="s">
        <v>16</v>
      </c>
    </row>
    <row r="20" spans="1:27">
      <c r="A20" s="6">
        <v>2012</v>
      </c>
      <c r="B20" s="10">
        <f t="shared" si="0"/>
        <v>738464.6399999999</v>
      </c>
      <c r="C20" s="10">
        <f t="shared" si="0"/>
        <v>3314117</v>
      </c>
      <c r="D20" s="7">
        <v>52885</v>
      </c>
      <c r="E20" s="7">
        <v>89140</v>
      </c>
      <c r="F20" s="7">
        <v>16882</v>
      </c>
      <c r="G20" s="7">
        <v>15554</v>
      </c>
      <c r="H20" s="7">
        <v>1499.68</v>
      </c>
      <c r="I20" s="7">
        <v>32195</v>
      </c>
      <c r="J20" s="7">
        <v>0</v>
      </c>
      <c r="K20" s="7">
        <v>683</v>
      </c>
      <c r="L20" s="7">
        <v>37348</v>
      </c>
      <c r="M20" s="7">
        <v>0</v>
      </c>
      <c r="N20" s="7">
        <v>629849.96</v>
      </c>
      <c r="O20" s="7">
        <v>3176545</v>
      </c>
      <c r="P20" s="7" t="s">
        <v>16</v>
      </c>
      <c r="Q20" s="7" t="s">
        <v>16</v>
      </c>
    </row>
    <row r="21" spans="1:27">
      <c r="A21" s="6">
        <v>2013</v>
      </c>
      <c r="B21" s="10">
        <f t="shared" si="0"/>
        <v>2920506.0511170253</v>
      </c>
      <c r="C21" s="10">
        <f t="shared" si="0"/>
        <v>6527740.2585930843</v>
      </c>
      <c r="D21" s="7">
        <v>52704.000000000015</v>
      </c>
      <c r="E21" s="7">
        <v>89140</v>
      </c>
      <c r="F21" s="7">
        <v>24035</v>
      </c>
      <c r="G21" s="7">
        <v>11849.085631971717</v>
      </c>
      <c r="H21" s="7">
        <v>2205.9999999999995</v>
      </c>
      <c r="I21" s="7">
        <v>28308</v>
      </c>
      <c r="J21" s="7">
        <v>0</v>
      </c>
      <c r="K21" s="7">
        <v>13918.172961113047</v>
      </c>
      <c r="L21" s="7">
        <v>35168.051117024239</v>
      </c>
      <c r="M21" s="7">
        <v>0</v>
      </c>
      <c r="N21" s="7">
        <v>2806393.0000000009</v>
      </c>
      <c r="O21" s="7">
        <v>6384525</v>
      </c>
      <c r="P21" s="7" t="s">
        <v>16</v>
      </c>
      <c r="Q21" s="7" t="s">
        <v>16</v>
      </c>
    </row>
    <row r="22" spans="1:27">
      <c r="A22" s="6">
        <v>2014</v>
      </c>
      <c r="B22" s="10">
        <f t="shared" si="0"/>
        <v>2456846.9999999995</v>
      </c>
      <c r="C22" s="10">
        <f t="shared" si="0"/>
        <v>6385475</v>
      </c>
      <c r="D22" s="7">
        <v>44336.721794661164</v>
      </c>
      <c r="E22" s="7">
        <v>87197.287108767268</v>
      </c>
      <c r="F22" s="7">
        <v>20219.207428936719</v>
      </c>
      <c r="G22" s="7">
        <v>11590.847227141654</v>
      </c>
      <c r="H22" s="7">
        <v>1855.7758097871604</v>
      </c>
      <c r="I22" s="7">
        <v>27691.056803623338</v>
      </c>
      <c r="J22" s="7">
        <v>0</v>
      </c>
      <c r="K22" s="7">
        <v>13614.840966116855</v>
      </c>
      <c r="L22" s="7">
        <v>29584.777216832237</v>
      </c>
      <c r="M22" s="7">
        <v>0</v>
      </c>
      <c r="N22" s="7">
        <v>2360850.5177497822</v>
      </c>
      <c r="O22" s="7">
        <v>6245380.9678943511</v>
      </c>
      <c r="P22" s="7">
        <v>0</v>
      </c>
      <c r="Q22" s="7">
        <v>0</v>
      </c>
    </row>
    <row r="23" spans="1:27">
      <c r="A23" s="6">
        <v>2015</v>
      </c>
      <c r="B23" s="10">
        <f t="shared" ref="B23" si="1">+D23+F23+H23+J23+L23+N23</f>
        <v>2407710.06</v>
      </c>
      <c r="C23" s="10">
        <f t="shared" ref="C23" si="2">+E23+G23+I23+K23+M23+O23</f>
        <v>6257765.5000000009</v>
      </c>
      <c r="D23" s="7">
        <v>43449.987358767932</v>
      </c>
      <c r="E23" s="7">
        <v>85453.341366591907</v>
      </c>
      <c r="F23" s="7">
        <v>19814.823280357981</v>
      </c>
      <c r="G23" s="7">
        <v>11359.030282598818</v>
      </c>
      <c r="H23" s="7">
        <v>1818.660293591417</v>
      </c>
      <c r="I23" s="7">
        <v>27137.235667550867</v>
      </c>
      <c r="J23" s="7">
        <v>0</v>
      </c>
      <c r="K23" s="7">
        <v>13342.544146794518</v>
      </c>
      <c r="L23" s="7">
        <v>28993.081672495595</v>
      </c>
      <c r="M23" s="7">
        <v>0</v>
      </c>
      <c r="N23" s="7">
        <v>2313633.5073947869</v>
      </c>
      <c r="O23" s="7">
        <v>6120473.3485364644</v>
      </c>
      <c r="P23" s="7">
        <v>0</v>
      </c>
      <c r="Q23" s="7">
        <v>0</v>
      </c>
    </row>
    <row r="24" spans="1:27" ht="12.75" customHeight="1">
      <c r="A24" s="6">
        <v>2016</v>
      </c>
      <c r="B24" s="10">
        <v>2359556</v>
      </c>
      <c r="C24" s="10">
        <v>6132610</v>
      </c>
      <c r="D24" s="7">
        <v>42581</v>
      </c>
      <c r="E24" s="7">
        <v>83744</v>
      </c>
      <c r="F24" s="7">
        <v>19419</v>
      </c>
      <c r="G24" s="7">
        <v>11744</v>
      </c>
      <c r="H24" s="7">
        <v>1782</v>
      </c>
      <c r="I24" s="7">
        <v>26594</v>
      </c>
      <c r="J24" s="7">
        <v>0</v>
      </c>
      <c r="K24" s="7">
        <v>13076</v>
      </c>
      <c r="L24" s="7">
        <v>28413</v>
      </c>
      <c r="M24" s="7">
        <v>0</v>
      </c>
      <c r="N24" s="7">
        <v>2267361</v>
      </c>
      <c r="O24" s="7">
        <v>5998064</v>
      </c>
      <c r="P24" s="7">
        <v>0</v>
      </c>
      <c r="Q24" s="7">
        <v>0</v>
      </c>
    </row>
    <row r="25" spans="1:27" ht="12.75" customHeight="1">
      <c r="A25" s="6">
        <v>2017</v>
      </c>
      <c r="B25" s="10">
        <v>2312364.7416239996</v>
      </c>
      <c r="C25" s="10">
        <v>6009957.9862000002</v>
      </c>
      <c r="D25" s="7">
        <v>41729.367859360718</v>
      </c>
      <c r="E25" s="7">
        <v>82069.389048474855</v>
      </c>
      <c r="F25" s="7">
        <v>19030.156278455805</v>
      </c>
      <c r="G25" s="7">
        <v>10909.212683407904</v>
      </c>
      <c r="H25" s="7">
        <v>1746.6413459651972</v>
      </c>
      <c r="I25" s="7">
        <v>26062.601135115856</v>
      </c>
      <c r="J25" s="7">
        <v>0</v>
      </c>
      <c r="K25" s="7">
        <v>12814.179398581455</v>
      </c>
      <c r="L25" s="7">
        <v>27844.955638264764</v>
      </c>
      <c r="M25" s="7">
        <v>0</v>
      </c>
      <c r="N25" s="7">
        <v>2222013.6205019532</v>
      </c>
      <c r="O25" s="7">
        <v>5878102.6039344203</v>
      </c>
      <c r="P25" s="7">
        <v>0</v>
      </c>
      <c r="Q25" s="7">
        <v>0</v>
      </c>
    </row>
    <row r="26" spans="1:27" ht="12.75" customHeight="1">
      <c r="A26" s="6">
        <v>2018</v>
      </c>
      <c r="B26" s="10">
        <v>3715018.5509345531</v>
      </c>
      <c r="C26" s="10">
        <v>7136947.4920817958</v>
      </c>
      <c r="D26" s="7">
        <v>56206.946784837397</v>
      </c>
      <c r="E26" s="7">
        <v>95681.799688938831</v>
      </c>
      <c r="F26" s="7">
        <v>18899.100306122549</v>
      </c>
      <c r="G26" s="7">
        <v>10159.502449044621</v>
      </c>
      <c r="H26" s="7">
        <v>12024.304833160713</v>
      </c>
      <c r="I26" s="7">
        <v>34433.198082865536</v>
      </c>
      <c r="J26" s="7">
        <v>0</v>
      </c>
      <c r="K26" s="7">
        <v>9653.004268147477</v>
      </c>
      <c r="L26" s="7">
        <v>25170.826883333746</v>
      </c>
      <c r="M26" s="7">
        <v>0</v>
      </c>
      <c r="N26" s="7">
        <v>3602717.372127099</v>
      </c>
      <c r="O26" s="7">
        <v>6987019.9875927996</v>
      </c>
      <c r="P26" s="7">
        <v>0</v>
      </c>
      <c r="Q26" s="7">
        <v>0</v>
      </c>
    </row>
    <row r="27" spans="1:27" ht="12.75" customHeight="1">
      <c r="A27" s="6">
        <v>2019</v>
      </c>
      <c r="B27" s="10">
        <f>+D27+F27+H27+J27+L27+N27+P27</f>
        <v>378998.6939721657</v>
      </c>
      <c r="C27" s="10">
        <v>800813.12519351311</v>
      </c>
      <c r="D27" s="7">
        <v>34448.693972165689</v>
      </c>
      <c r="E27" s="7">
        <v>48631.444197031131</v>
      </c>
      <c r="F27" s="7">
        <v>16119</v>
      </c>
      <c r="G27" s="7">
        <v>9269.4643895960417</v>
      </c>
      <c r="H27" s="7">
        <v>6828</v>
      </c>
      <c r="I27" s="7">
        <v>15592.548186331134</v>
      </c>
      <c r="J27" s="7">
        <v>0</v>
      </c>
      <c r="K27" s="7">
        <v>6967.6684205548481</v>
      </c>
      <c r="L27" s="7">
        <v>0</v>
      </c>
      <c r="M27" s="7">
        <v>0</v>
      </c>
      <c r="N27" s="7">
        <v>321603</v>
      </c>
      <c r="O27" s="7">
        <v>720352</v>
      </c>
      <c r="P27" s="7">
        <v>0</v>
      </c>
      <c r="Q27" s="7">
        <v>0</v>
      </c>
    </row>
    <row r="28" spans="1:27" s="2" customFormat="1" ht="12.75" customHeight="1">
      <c r="A28" s="6">
        <v>2020</v>
      </c>
      <c r="B28" s="10">
        <f>+D28+F28+H28+J28+N28+P28</f>
        <v>405292</v>
      </c>
      <c r="C28" s="10">
        <f>+E28+G28+I28+K28+O28+Q28</f>
        <v>80468</v>
      </c>
      <c r="D28" s="7">
        <v>23856</v>
      </c>
      <c r="E28" s="7">
        <v>35073</v>
      </c>
      <c r="F28" s="7">
        <v>2353</v>
      </c>
      <c r="G28" s="7">
        <v>3554</v>
      </c>
      <c r="H28" s="7">
        <v>2507</v>
      </c>
      <c r="I28" s="7">
        <v>12478</v>
      </c>
      <c r="J28" s="7">
        <v>0</v>
      </c>
      <c r="K28" s="7">
        <v>9553</v>
      </c>
      <c r="L28" s="7" t="s">
        <v>16</v>
      </c>
      <c r="M28" s="7" t="s">
        <v>16</v>
      </c>
      <c r="N28" s="7">
        <v>376576</v>
      </c>
      <c r="O28" s="7">
        <v>19810</v>
      </c>
      <c r="P28" s="7">
        <v>0</v>
      </c>
      <c r="Q28" s="7">
        <v>0</v>
      </c>
    </row>
    <row r="29" spans="1:27" s="2" customFormat="1" ht="12.75" customHeight="1">
      <c r="A29" s="6">
        <v>2021</v>
      </c>
      <c r="B29" s="10">
        <v>62525</v>
      </c>
      <c r="C29" s="10">
        <v>88652</v>
      </c>
      <c r="D29" s="7">
        <v>33383</v>
      </c>
      <c r="E29" s="7">
        <v>32149</v>
      </c>
      <c r="F29" s="7">
        <v>7985</v>
      </c>
      <c r="G29" s="7">
        <v>4515</v>
      </c>
      <c r="H29" s="7">
        <v>2816</v>
      </c>
      <c r="I29" s="7">
        <v>19519</v>
      </c>
      <c r="J29" s="7">
        <v>0</v>
      </c>
      <c r="K29" s="7">
        <v>7982</v>
      </c>
      <c r="L29" s="22">
        <v>0</v>
      </c>
      <c r="M29" s="22">
        <v>0</v>
      </c>
      <c r="N29" s="7">
        <v>18341</v>
      </c>
      <c r="O29" s="7">
        <v>24487</v>
      </c>
      <c r="P29" s="22">
        <v>0</v>
      </c>
      <c r="Q29" s="22">
        <v>0</v>
      </c>
    </row>
    <row r="30" spans="1:27" s="2" customFormat="1" ht="12.75" customHeight="1">
      <c r="A30" s="8">
        <v>2022</v>
      </c>
      <c r="B30" s="11">
        <f>SUM(D30+F30+H30+J30+L30+N30+P30)</f>
        <v>69512</v>
      </c>
      <c r="C30" s="11">
        <f>SUM(E30+G30+I30+K30+M30+O30+Q30)</f>
        <v>122063</v>
      </c>
      <c r="D30" s="9">
        <v>29561</v>
      </c>
      <c r="E30" s="9">
        <v>45669</v>
      </c>
      <c r="F30" s="9">
        <v>9223</v>
      </c>
      <c r="G30" s="9">
        <v>14031</v>
      </c>
      <c r="H30" s="9">
        <v>6628</v>
      </c>
      <c r="I30" s="9">
        <v>27270</v>
      </c>
      <c r="J30" s="9">
        <v>0</v>
      </c>
      <c r="K30" s="9">
        <v>0</v>
      </c>
      <c r="L30" s="9">
        <v>0</v>
      </c>
      <c r="M30" s="9">
        <v>0</v>
      </c>
      <c r="N30" s="9">
        <v>24100</v>
      </c>
      <c r="O30" s="9">
        <v>35093</v>
      </c>
      <c r="P30" s="9">
        <v>0</v>
      </c>
      <c r="Q30" s="9">
        <v>0</v>
      </c>
    </row>
    <row r="31" spans="1:27" s="2" customFormat="1" ht="12.75" customHeight="1">
      <c r="A31" s="4" t="s">
        <v>15</v>
      </c>
      <c r="B31" s="5"/>
      <c r="C31" s="3"/>
      <c r="D31" s="14"/>
      <c r="E31" s="15"/>
      <c r="F31" s="1"/>
      <c r="G31" s="18"/>
      <c r="H31" s="1"/>
      <c r="I31" s="1"/>
      <c r="J31" s="1"/>
      <c r="K31" s="1"/>
      <c r="L31" s="1"/>
      <c r="M31" s="1"/>
      <c r="N31" s="1"/>
      <c r="O31" s="1"/>
      <c r="P31" s="7"/>
      <c r="Q31" s="7"/>
      <c r="R31" s="7"/>
      <c r="S31" s="7"/>
      <c r="T31" s="7"/>
      <c r="U31" s="7"/>
      <c r="V31" s="1"/>
      <c r="W31" s="1"/>
      <c r="X31" s="1"/>
      <c r="Y31" s="1"/>
      <c r="Z31" s="1"/>
      <c r="AA31" s="1"/>
    </row>
    <row r="32" spans="1:27" s="2" customFormat="1" ht="12.75" customHeight="1">
      <c r="A32" s="4" t="s">
        <v>14</v>
      </c>
      <c r="B32" s="23"/>
      <c r="C32" s="23"/>
      <c r="D32" s="5"/>
      <c r="E32" s="5"/>
      <c r="F32" s="3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8">
      <c r="A33" s="19" t="s">
        <v>17</v>
      </c>
      <c r="B33" s="13"/>
      <c r="C33" s="3"/>
      <c r="D33" s="3"/>
      <c r="E33" s="3"/>
      <c r="F33" s="3"/>
    </row>
    <row r="34" spans="1:8" ht="12.75" customHeight="1">
      <c r="A34" s="14" t="s">
        <v>11</v>
      </c>
      <c r="B34" s="14"/>
      <c r="C34" s="14"/>
      <c r="D34" s="14"/>
      <c r="E34" s="14"/>
      <c r="F34" s="14"/>
      <c r="G34" s="14"/>
      <c r="H34" s="14"/>
    </row>
    <row r="35" spans="1:8">
      <c r="A35" s="15"/>
      <c r="B35" s="15"/>
      <c r="C35" s="15"/>
      <c r="D35" s="15"/>
      <c r="E35" s="15"/>
      <c r="F35" s="15"/>
      <c r="G35" s="15"/>
      <c r="H35" s="15"/>
    </row>
    <row r="37" spans="1:8">
      <c r="C37" s="18"/>
    </row>
    <row r="46" spans="1:8">
      <c r="B46" s="7"/>
      <c r="C46" s="7"/>
      <c r="D46" s="20"/>
    </row>
    <row r="47" spans="1:8">
      <c r="B47" s="7"/>
      <c r="C47" s="7"/>
      <c r="D47" s="20"/>
    </row>
    <row r="48" spans="1:8">
      <c r="B48" s="7"/>
      <c r="C48" s="7"/>
      <c r="D48" s="20"/>
    </row>
    <row r="49" spans="2:4">
      <c r="B49" s="7"/>
      <c r="C49" s="7"/>
      <c r="D49" s="20"/>
    </row>
    <row r="50" spans="2:4">
      <c r="B50" s="7"/>
      <c r="C50" s="7"/>
      <c r="D50" s="20"/>
    </row>
    <row r="51" spans="2:4">
      <c r="B51" s="7"/>
      <c r="C51" s="7"/>
      <c r="D51" s="21"/>
    </row>
  </sheetData>
  <mergeCells count="9">
    <mergeCell ref="A4:Q4"/>
    <mergeCell ref="A6:A7"/>
    <mergeCell ref="B6:C6"/>
    <mergeCell ref="D6:E6"/>
    <mergeCell ref="F6:G6"/>
    <mergeCell ref="P6:Q6"/>
    <mergeCell ref="N6:O6"/>
    <mergeCell ref="J6:K6"/>
    <mergeCell ref="L6:M6"/>
  </mergeCells>
  <phoneticPr fontId="0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3.11.02</vt:lpstr>
    </vt:vector>
  </TitlesOfParts>
  <Company>One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Mabel.Delarosa</dc:creator>
  <cp:lastModifiedBy>Elba Altagracia De Lancer Reyes</cp:lastModifiedBy>
  <dcterms:created xsi:type="dcterms:W3CDTF">2009-12-01T14:53:53Z</dcterms:created>
  <dcterms:modified xsi:type="dcterms:W3CDTF">2023-09-21T19:29:33Z</dcterms:modified>
</cp:coreProperties>
</file>