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129 Situación de salud de la población\Tabulados\"/>
    </mc:Choice>
  </mc:AlternateContent>
  <xr:revisionPtr revIDLastSave="0" documentId="13_ncr:1_{1AFCA658-2F64-46A7-84B4-C9735D66CCE5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4.20-11" sheetId="1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_xlnm.Print_Area" localSheetId="0">'4.20-11'!$A$1:$N$11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113" l="1"/>
  <c r="Z8" i="113"/>
  <c r="AA8" i="113"/>
  <c r="AB8" i="113"/>
  <c r="X8" i="113"/>
  <c r="T8" i="113"/>
  <c r="C30" i="113"/>
  <c r="D30" i="113"/>
  <c r="E30" i="113"/>
  <c r="F30" i="113"/>
  <c r="G30" i="113"/>
  <c r="H30" i="113"/>
  <c r="I30" i="113"/>
  <c r="J30" i="113"/>
  <c r="K30" i="113"/>
  <c r="L30" i="113"/>
  <c r="M30" i="113"/>
  <c r="N30" i="113"/>
  <c r="O30" i="113"/>
  <c r="P30" i="113"/>
  <c r="Q30" i="113"/>
  <c r="R30" i="113"/>
  <c r="S30" i="113"/>
  <c r="S8" i="113" s="1"/>
  <c r="B30" i="113"/>
  <c r="U8" i="113"/>
  <c r="V8" i="113"/>
  <c r="W8" i="113"/>
</calcChain>
</file>

<file path=xl/sharedStrings.xml><?xml version="1.0" encoding="utf-8"?>
<sst xmlns="http://schemas.openxmlformats.org/spreadsheetml/2006/main" count="62" uniqueCount="57">
  <si>
    <t>…</t>
  </si>
  <si>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</si>
  <si>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</si>
  <si>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</si>
  <si>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</si>
  <si>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</si>
  <si>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</si>
  <si>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</si>
  <si>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</si>
  <si>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</si>
  <si>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</si>
  <si>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</si>
  <si>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</si>
  <si>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</si>
  <si>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</si>
  <si>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</si>
  <si>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</si>
  <si>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</si>
  <si>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</si>
  <si>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</si>
  <si>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Santiago Rodríguez</t>
  </si>
  <si>
    <t>Monseñor Nouel</t>
  </si>
  <si>
    <t>Monte Plata</t>
  </si>
  <si>
    <t>Hato Mayor</t>
  </si>
  <si>
    <t>San José de Ocoa</t>
  </si>
  <si>
    <t>Distrito Nacional</t>
  </si>
  <si>
    <t>San Juan</t>
  </si>
  <si>
    <t>Santo Domingo</t>
  </si>
  <si>
    <t>Baoruco</t>
  </si>
  <si>
    <t>Extranjeros</t>
  </si>
  <si>
    <t>Hermanas Mirabal</t>
  </si>
  <si>
    <t xml:space="preserve">      (…): Información no disponible</t>
  </si>
  <si>
    <t>Año</t>
  </si>
  <si>
    <t>Total país</t>
  </si>
  <si>
    <t>Región Metropolitana</t>
  </si>
  <si>
    <t>Región Cibao Norte</t>
  </si>
  <si>
    <t>Santiago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</si>
  <si>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</si>
  <si>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</si>
  <si>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</si>
  <si>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</si>
  <si>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</si>
  <si>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</si>
  <si>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</si>
  <si>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</si>
  <si>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</si>
  <si>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</si>
  <si>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t>Región y provincia de residencia</t>
  </si>
  <si>
    <t>Fuente: Ministerio de Salud Publica, Direccion General de Epidemiologia (DIGEPI)</t>
  </si>
  <si>
    <t>Total</t>
  </si>
  <si>
    <t>Primer trimestre</t>
  </si>
  <si>
    <t>Segundo trimestre</t>
  </si>
  <si>
    <t>Tercer trimestre</t>
  </si>
  <si>
    <t>Cuarto trimestre</t>
  </si>
  <si>
    <r>
      <t>Nota</t>
    </r>
    <r>
      <rPr>
        <vertAlign val="superscript"/>
        <sz val="9"/>
        <color theme="1"/>
        <rFont val="Roboto"/>
      </rPr>
      <t>2</t>
    </r>
    <r>
      <rPr>
        <sz val="9"/>
        <color theme="1"/>
        <rFont val="Roboto"/>
      </rPr>
      <t>: Se incluye la provincia de Azua en la región del Valle pese a la nueva organización de las regiones administrativas del país, vigentes desde el año 2023.</t>
    </r>
  </si>
  <si>
    <r>
      <rPr>
        <b/>
        <sz val="9"/>
        <rFont val="Roboto"/>
      </rPr>
      <t>Cuadro 4.20-11.</t>
    </r>
    <r>
      <rPr>
        <sz val="9"/>
        <rFont val="Roboto"/>
      </rPr>
      <t xml:space="preserve"> REPÚBLICA DOMINICANA:  Defunciones maternas notificadas por año y trimestre, según región y provincia de residencia, 2005-2023</t>
    </r>
  </si>
  <si>
    <r>
      <t>Nota</t>
    </r>
    <r>
      <rPr>
        <vertAlign val="superscript"/>
        <sz val="9"/>
        <color theme="1"/>
        <rFont val="Roboto"/>
      </rPr>
      <t>1</t>
    </r>
    <r>
      <rPr>
        <sz val="9"/>
        <color theme="1"/>
        <rFont val="Roboto"/>
      </rPr>
      <t xml:space="preserve">: los datos del año 2022 y 2023 son preliminares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</si>
</sst>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b/>
      <sz val="9"/>
      <name val="Roboto"/>
    </font>
    <font>
      <sz val="7"/>
      <name val="Roboto"/>
    </font>
    <font>
      <b/>
      <sz val="9"/>
      <color theme="1"/>
      <name val="Roboto"/>
    </font>
    <font>
      <sz val="9"/>
      <color theme="1"/>
      <name val="Roboto"/>
    </font>
    <font>
      <vertAlign val="superscript"/>
      <sz val="9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9">
    <xf numFmtId="0" fontId="0" fillId="0" borderId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4" fontId="10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5" fontId="29" fillId="20" borderId="1">
      <alignment horizontal="center" vertical="center"/>
    </xf>
    <xf numFmtId="0" fontId="30" fillId="0" borderId="2">
      <protection hidden="1"/>
    </xf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7" fillId="0" borderId="5" applyNumberFormat="0" applyFill="0" applyAlignment="0" applyProtection="0"/>
    <xf numFmtId="0" fontId="16" fillId="23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32" fillId="0" borderId="0">
      <protection locked="0"/>
    </xf>
    <xf numFmtId="0" fontId="12" fillId="24" borderId="6">
      <alignment horizontal="center" textRotation="44"/>
    </xf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7" fontId="9" fillId="0" borderId="0">
      <protection locked="0"/>
    </xf>
    <xf numFmtId="38" fontId="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178" fontId="9" fillId="0" borderId="0">
      <protection locked="0"/>
    </xf>
    <xf numFmtId="178" fontId="9" fillId="0" borderId="0">
      <protection locked="0"/>
    </xf>
    <xf numFmtId="0" fontId="34" fillId="0" borderId="10" applyNumberFormat="0" applyFill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10" fontId="8" fillId="26" borderId="11" applyNumberFormat="0" applyBorder="0" applyAlignment="0" applyProtection="0"/>
    <xf numFmtId="0" fontId="11" fillId="0" borderId="2">
      <alignment horizontal="left"/>
      <protection locked="0"/>
    </xf>
    <xf numFmtId="43" fontId="9" fillId="0" borderId="0" applyFont="0" applyFill="0" applyBorder="0" applyAlignment="0" applyProtection="0"/>
    <xf numFmtId="179" fontId="10" fillId="0" borderId="0" applyFill="0" applyBorder="0" applyAlignment="0" applyProtection="0"/>
    <xf numFmtId="176" fontId="10" fillId="0" borderId="0" applyFill="0" applyBorder="0" applyAlignment="0" applyProtection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20" fillId="27" borderId="0" applyNumberFormat="0" applyBorder="0" applyAlignment="0" applyProtection="0"/>
    <xf numFmtId="37" fontId="35" fillId="0" borderId="0"/>
    <xf numFmtId="169" fontId="3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2" fillId="0" borderId="0"/>
    <xf numFmtId="0" fontId="10" fillId="0" borderId="0"/>
    <xf numFmtId="0" fontId="10" fillId="0" borderId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21" fillId="22" borderId="13" applyNumberFormat="0" applyAlignment="0" applyProtection="0"/>
    <xf numFmtId="10" fontId="9" fillId="0" borderId="0" applyFont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10" fillId="30" borderId="0" applyNumberFormat="0" applyBorder="0" applyAlignment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1" borderId="2"/>
    <xf numFmtId="0" fontId="27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28" fillId="32" borderId="0" applyNumberFormat="0" applyBorder="0" applyAlignment="0" applyProtection="0"/>
    <xf numFmtId="3" fontId="30" fillId="0" borderId="1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2" fillId="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2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2" fillId="7" borderId="0" applyNumberFormat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2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2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2" fillId="1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2" fillId="11" borderId="0" applyNumberFormat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1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3" fillId="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3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13" fillId="1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3" fillId="15" borderId="0" applyNumberFormat="0" applyBorder="0" applyAlignment="0" applyProtection="0"/>
    <xf numFmtId="186" fontId="58" fillId="0" borderId="0" applyBorder="0">
      <alignment horizontal="center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0" fillId="0" borderId="28">
      <protection hidden="1"/>
    </xf>
    <xf numFmtId="187" fontId="61" fillId="0" borderId="29" applyBorder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15" fillId="22" borderId="3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6" fillId="23" borderId="4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/>
    <xf numFmtId="43" fontId="6" fillId="0" borderId="0" applyFont="0" applyFill="0" applyBorder="0" applyAlignment="0" applyProtection="0"/>
    <xf numFmtId="3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5" fontId="9" fillId="0" borderId="0" applyFill="0" applyBorder="0" applyAlignment="0" applyProtection="0"/>
    <xf numFmtId="2" fontId="62" fillId="0" borderId="0">
      <protection locked="0"/>
    </xf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3" fillId="1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3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13" fillId="14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3" fillId="19" borderId="0" applyNumberFormat="0" applyBorder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0" fontId="65" fillId="0" borderId="0"/>
    <xf numFmtId="191" fontId="66" fillId="0" borderId="0">
      <protection locked="0"/>
    </xf>
    <xf numFmtId="191" fontId="66" fillId="0" borderId="0">
      <protection locked="0"/>
    </xf>
    <xf numFmtId="191" fontId="63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3" fillId="0" borderId="0">
      <protection locked="0"/>
    </xf>
    <xf numFmtId="0" fontId="62" fillId="0" borderId="0">
      <protection locked="0"/>
    </xf>
    <xf numFmtId="192" fontId="62" fillId="0" borderId="0">
      <protection locked="0"/>
    </xf>
    <xf numFmtId="177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2" fontId="62" fillId="0" borderId="0">
      <protection locked="0"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9" fillId="3" borderId="0" applyNumberFormat="0" applyBorder="0" applyAlignment="0" applyProtection="0"/>
    <xf numFmtId="0" fontId="71" fillId="7" borderId="3" applyNumberFormat="0" applyAlignment="0" applyProtection="0"/>
    <xf numFmtId="0" fontId="71" fillId="64" borderId="3" applyNumberFormat="0" applyAlignment="0" applyProtection="0"/>
    <xf numFmtId="0" fontId="17" fillId="0" borderId="5" applyNumberFormat="0" applyFill="0" applyAlignment="0" applyProtection="0"/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19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62" fillId="0" borderId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98" fontId="62" fillId="0" borderId="0">
      <protection locked="0"/>
    </xf>
    <xf numFmtId="199" fontId="62" fillId="0" borderId="0">
      <protection locked="0"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0" fillId="27" borderId="0" applyNumberFormat="0" applyBorder="0" applyAlignment="0" applyProtection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3" fontId="9" fillId="0" borderId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191" fontId="62" fillId="0" borderId="0">
      <protection locked="0"/>
    </xf>
    <xf numFmtId="201" fontId="9" fillId="0" borderId="0" applyFont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62" fillId="0" borderId="0">
      <protection locked="0"/>
    </xf>
    <xf numFmtId="202" fontId="6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21" fillId="22" borderId="13" applyNumberFormat="0" applyAlignment="0" applyProtection="0"/>
    <xf numFmtId="38" fontId="37" fillId="0" borderId="30"/>
    <xf numFmtId="203" fontId="9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4" fontId="9" fillId="0" borderId="0" applyFill="0" applyBorder="0" applyAlignment="0" applyProtection="0">
      <alignment wrapText="1"/>
    </xf>
    <xf numFmtId="0" fontId="9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5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6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67" fillId="0" borderId="0">
      <protection locked="0"/>
    </xf>
    <xf numFmtId="2" fontId="67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7" fillId="0" borderId="15" applyNumberFormat="0" applyFill="0" applyAlignment="0" applyProtection="0"/>
    <xf numFmtId="191" fontId="62" fillId="0" borderId="0">
      <protection locked="0"/>
    </xf>
    <xf numFmtId="202" fontId="62" fillId="0" borderId="0">
      <protection locked="0"/>
    </xf>
    <xf numFmtId="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Protection="0"/>
    <xf numFmtId="205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80" fillId="0" borderId="0" xfId="0" applyFont="1" applyAlignment="1">
      <alignment horizontal="left" vertical="center"/>
    </xf>
    <xf numFmtId="0" fontId="80" fillId="65" borderId="0" xfId="0" applyFont="1" applyFill="1" applyAlignment="1">
      <alignment horizontal="left" indent="1"/>
    </xf>
    <xf numFmtId="0" fontId="82" fillId="0" borderId="0" xfId="0" applyFont="1"/>
    <xf numFmtId="0" fontId="80" fillId="0" borderId="0" xfId="0" applyFont="1"/>
    <xf numFmtId="0" fontId="81" fillId="0" borderId="0" xfId="3684" applyFont="1"/>
    <xf numFmtId="0" fontId="81" fillId="0" borderId="0" xfId="0" applyFont="1"/>
    <xf numFmtId="0" fontId="83" fillId="65" borderId="0" xfId="0" applyFont="1" applyFill="1" applyAlignment="1">
      <alignment horizontal="left" vertical="center"/>
    </xf>
    <xf numFmtId="0" fontId="83" fillId="65" borderId="16" xfId="0" applyFont="1" applyFill="1" applyBorder="1" applyAlignment="1">
      <alignment horizontal="left" vertical="center"/>
    </xf>
    <xf numFmtId="0" fontId="81" fillId="0" borderId="16" xfId="0" applyFont="1" applyBorder="1"/>
    <xf numFmtId="0" fontId="80" fillId="0" borderId="0" xfId="0" applyFont="1" applyAlignment="1">
      <alignment horizontal="right"/>
    </xf>
    <xf numFmtId="206" fontId="81" fillId="0" borderId="0" xfId="799" applyNumberFormat="1" applyFont="1" applyFill="1"/>
    <xf numFmtId="206" fontId="81" fillId="0" borderId="0" xfId="799" applyNumberFormat="1" applyFont="1"/>
    <xf numFmtId="3" fontId="81" fillId="65" borderId="16" xfId="644" applyNumberFormat="1" applyFont="1" applyFill="1" applyBorder="1" applyAlignment="1">
      <alignment horizontal="right" vertical="center" indent="1"/>
    </xf>
    <xf numFmtId="0" fontId="80" fillId="0" borderId="0" xfId="0" applyFont="1" applyAlignment="1">
      <alignment horizontal="left"/>
    </xf>
    <xf numFmtId="0" fontId="81" fillId="65" borderId="18" xfId="3688" applyFont="1" applyFill="1" applyBorder="1" applyAlignment="1">
      <alignment horizontal="center" vertical="center"/>
    </xf>
    <xf numFmtId="0" fontId="81" fillId="65" borderId="18" xfId="0" applyFont="1" applyFill="1" applyBorder="1" applyAlignment="1">
      <alignment horizontal="center" vertical="center"/>
    </xf>
    <xf numFmtId="0" fontId="82" fillId="65" borderId="0" xfId="0" applyFont="1" applyFill="1"/>
    <xf numFmtId="0" fontId="80" fillId="0" borderId="0" xfId="0" applyFont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/>
    <xf numFmtId="0" fontId="81" fillId="0" borderId="17" xfId="0" applyFont="1" applyBorder="1"/>
    <xf numFmtId="0" fontId="81" fillId="0" borderId="0" xfId="0" applyFont="1" applyBorder="1"/>
    <xf numFmtId="0" fontId="82" fillId="0" borderId="0" xfId="0" applyFont="1" applyAlignment="1"/>
  </cellXfs>
  <cellStyles count="3689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4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6" xfId="370" xr:uid="{00000000-0005-0000-0000-00004E0C0000}"/>
    <cellStyle name="Normal 6 2" xfId="371" xr:uid="{00000000-0005-0000-0000-00004F0C0000}"/>
    <cellStyle name="Normal 6 2 2" xfId="762" xr:uid="{00000000-0005-0000-0000-0000500C0000}"/>
    <cellStyle name="Normal 6 2 3" xfId="763" xr:uid="{00000000-0005-0000-0000-0000510C0000}"/>
    <cellStyle name="Normal 6 3" xfId="372" xr:uid="{00000000-0005-0000-0000-0000520C0000}"/>
    <cellStyle name="Normal 6 4" xfId="3219" xr:uid="{00000000-0005-0000-0000-0000530C0000}"/>
    <cellStyle name="Normal 6 5" xfId="3220" xr:uid="{00000000-0005-0000-0000-0000540C0000}"/>
    <cellStyle name="Normal 6 6" xfId="3221" xr:uid="{00000000-0005-0000-0000-0000550C0000}"/>
    <cellStyle name="Normal 6 7" xfId="3222" xr:uid="{00000000-0005-0000-0000-0000560C0000}"/>
    <cellStyle name="Normal 6 8" xfId="3223" xr:uid="{00000000-0005-0000-0000-0000570C0000}"/>
    <cellStyle name="Normal 6 9" xfId="3224" xr:uid="{00000000-0005-0000-0000-0000580C0000}"/>
    <cellStyle name="Normal 60" xfId="3225" xr:uid="{00000000-0005-0000-0000-0000590C0000}"/>
    <cellStyle name="Normal 61" xfId="3226" xr:uid="{00000000-0005-0000-0000-00005A0C0000}"/>
    <cellStyle name="Normal 62 10" xfId="3227" xr:uid="{00000000-0005-0000-0000-00005B0C0000}"/>
    <cellStyle name="Normal 7" xfId="373" xr:uid="{00000000-0005-0000-0000-00005C0C0000}"/>
    <cellStyle name="Normal 7 2" xfId="374" xr:uid="{00000000-0005-0000-0000-00005D0C0000}"/>
    <cellStyle name="Normal 7 2 2" xfId="764" xr:uid="{00000000-0005-0000-0000-00005E0C0000}"/>
    <cellStyle name="Normal 7 2 3" xfId="765" xr:uid="{00000000-0005-0000-0000-00005F0C0000}"/>
    <cellStyle name="Normal 7 3" xfId="375" xr:uid="{00000000-0005-0000-0000-0000600C0000}"/>
    <cellStyle name="Normal 7 4" xfId="376" xr:uid="{00000000-0005-0000-0000-0000610C0000}"/>
    <cellStyle name="Normal 7 4 2" xfId="766" xr:uid="{00000000-0005-0000-0000-0000620C0000}"/>
    <cellStyle name="Normal 7 4 3" xfId="767" xr:uid="{00000000-0005-0000-0000-0000630C0000}"/>
    <cellStyle name="Normal 7 5" xfId="3228" xr:uid="{00000000-0005-0000-0000-0000640C0000}"/>
    <cellStyle name="Normal 7 6" xfId="3229" xr:uid="{00000000-0005-0000-0000-0000650C0000}"/>
    <cellStyle name="Normal 7 7" xfId="3230" xr:uid="{00000000-0005-0000-0000-0000660C0000}"/>
    <cellStyle name="Normal 7 8" xfId="3231" xr:uid="{00000000-0005-0000-0000-0000670C0000}"/>
    <cellStyle name="Normal 7 9" xfId="3232" xr:uid="{00000000-0005-0000-0000-0000680C0000}"/>
    <cellStyle name="Normal 8" xfId="377" xr:uid="{00000000-0005-0000-0000-0000690C0000}"/>
    <cellStyle name="Normal 8 2" xfId="378" xr:uid="{00000000-0005-0000-0000-00006A0C0000}"/>
    <cellStyle name="Normal 8 2 2" xfId="768" xr:uid="{00000000-0005-0000-0000-00006B0C0000}"/>
    <cellStyle name="Normal 8 2 3" xfId="769" xr:uid="{00000000-0005-0000-0000-00006C0C0000}"/>
    <cellStyle name="Normal 8 3" xfId="379" xr:uid="{00000000-0005-0000-0000-00006D0C0000}"/>
    <cellStyle name="Normal 8 4" xfId="3233" xr:uid="{00000000-0005-0000-0000-00006E0C0000}"/>
    <cellStyle name="Normal 8 5" xfId="3234" xr:uid="{00000000-0005-0000-0000-00006F0C0000}"/>
    <cellStyle name="Normal 8 6" xfId="3235" xr:uid="{00000000-0005-0000-0000-0000700C0000}"/>
    <cellStyle name="Normal 8 7" xfId="3236" xr:uid="{00000000-0005-0000-0000-0000710C0000}"/>
    <cellStyle name="Normal 8 8" xfId="3237" xr:uid="{00000000-0005-0000-0000-0000720C0000}"/>
    <cellStyle name="Normal 9" xfId="380" xr:uid="{00000000-0005-0000-0000-0000730C0000}"/>
    <cellStyle name="Normal 9 10" xfId="3238" xr:uid="{00000000-0005-0000-0000-0000740C0000}"/>
    <cellStyle name="Normal 9 10 2" xfId="3239" xr:uid="{00000000-0005-0000-0000-0000750C0000}"/>
    <cellStyle name="Normal 9 10 2 2" xfId="3240" xr:uid="{00000000-0005-0000-0000-0000760C0000}"/>
    <cellStyle name="Normal 9 10 3" xfId="3241" xr:uid="{00000000-0005-0000-0000-0000770C0000}"/>
    <cellStyle name="Normal 9 11" xfId="3242" xr:uid="{00000000-0005-0000-0000-0000780C0000}"/>
    <cellStyle name="Normal 9 11 2" xfId="3243" xr:uid="{00000000-0005-0000-0000-0000790C0000}"/>
    <cellStyle name="Normal 9 12" xfId="3244" xr:uid="{00000000-0005-0000-0000-00007A0C0000}"/>
    <cellStyle name="Normal 9 12 2" xfId="3245" xr:uid="{00000000-0005-0000-0000-00007B0C0000}"/>
    <cellStyle name="Normal 9 13" xfId="3246" xr:uid="{00000000-0005-0000-0000-00007C0C0000}"/>
    <cellStyle name="Normal 9 13 2" xfId="3247" xr:uid="{00000000-0005-0000-0000-00007D0C0000}"/>
    <cellStyle name="Normal 9 14" xfId="3248" xr:uid="{00000000-0005-0000-0000-00007E0C0000}"/>
    <cellStyle name="Normal 9 14 2" xfId="3249" xr:uid="{00000000-0005-0000-0000-00007F0C0000}"/>
    <cellStyle name="Normal 9 15" xfId="3250" xr:uid="{00000000-0005-0000-0000-0000800C0000}"/>
    <cellStyle name="Normal 9 16" xfId="3251" xr:uid="{00000000-0005-0000-0000-0000810C0000}"/>
    <cellStyle name="Normal 9 17" xfId="3252" xr:uid="{00000000-0005-0000-0000-0000820C0000}"/>
    <cellStyle name="Normal 9 18" xfId="3253" xr:uid="{00000000-0005-0000-0000-0000830C0000}"/>
    <cellStyle name="Normal 9 19" xfId="3254" xr:uid="{00000000-0005-0000-0000-0000840C0000}"/>
    <cellStyle name="Normal 9 2" xfId="381" xr:uid="{00000000-0005-0000-0000-0000850C0000}"/>
    <cellStyle name="Normal 9 2 2" xfId="770" xr:uid="{00000000-0005-0000-0000-0000860C0000}"/>
    <cellStyle name="Normal 9 2 3" xfId="771" xr:uid="{00000000-0005-0000-0000-0000870C0000}"/>
    <cellStyle name="Normal 9 20" xfId="3255" xr:uid="{00000000-0005-0000-0000-0000880C0000}"/>
    <cellStyle name="Normal 9 3" xfId="382" xr:uid="{00000000-0005-0000-0000-0000890C0000}"/>
    <cellStyle name="Normal 9 3 2" xfId="772" xr:uid="{00000000-0005-0000-0000-00008A0C0000}"/>
    <cellStyle name="Normal 9 3 3" xfId="773" xr:uid="{00000000-0005-0000-0000-00008B0C0000}"/>
    <cellStyle name="Normal 9 4" xfId="3256" xr:uid="{00000000-0005-0000-0000-00008C0C0000}"/>
    <cellStyle name="Normal 9 4 2" xfId="3257" xr:uid="{00000000-0005-0000-0000-00008D0C0000}"/>
    <cellStyle name="Normal 9 4 2 2" xfId="3258" xr:uid="{00000000-0005-0000-0000-00008E0C0000}"/>
    <cellStyle name="Normal 9 4 3" xfId="3259" xr:uid="{00000000-0005-0000-0000-00008F0C0000}"/>
    <cellStyle name="Normal 9 5" xfId="3260" xr:uid="{00000000-0005-0000-0000-0000900C0000}"/>
    <cellStyle name="Normal 9 5 2" xfId="3261" xr:uid="{00000000-0005-0000-0000-0000910C0000}"/>
    <cellStyle name="Normal 9 5 2 2" xfId="3262" xr:uid="{00000000-0005-0000-0000-0000920C0000}"/>
    <cellStyle name="Normal 9 5 3" xfId="3263" xr:uid="{00000000-0005-0000-0000-0000930C0000}"/>
    <cellStyle name="Normal 9 6" xfId="3264" xr:uid="{00000000-0005-0000-0000-0000940C0000}"/>
    <cellStyle name="Normal 9 6 2" xfId="3265" xr:uid="{00000000-0005-0000-0000-0000950C0000}"/>
    <cellStyle name="Normal 9 6 2 2" xfId="3266" xr:uid="{00000000-0005-0000-0000-0000960C0000}"/>
    <cellStyle name="Normal 9 6 3" xfId="3267" xr:uid="{00000000-0005-0000-0000-0000970C0000}"/>
    <cellStyle name="Normal 9 7" xfId="3268" xr:uid="{00000000-0005-0000-0000-0000980C0000}"/>
    <cellStyle name="Normal 9 7 2" xfId="3269" xr:uid="{00000000-0005-0000-0000-0000990C0000}"/>
    <cellStyle name="Normal 9 7 2 2" xfId="3270" xr:uid="{00000000-0005-0000-0000-00009A0C0000}"/>
    <cellStyle name="Normal 9 7 3" xfId="3271" xr:uid="{00000000-0005-0000-0000-00009B0C0000}"/>
    <cellStyle name="Normal 9 8" xfId="3272" xr:uid="{00000000-0005-0000-0000-00009C0C0000}"/>
    <cellStyle name="Normal 9 8 2" xfId="3273" xr:uid="{00000000-0005-0000-0000-00009D0C0000}"/>
    <cellStyle name="Normal 9 8 2 2" xfId="3274" xr:uid="{00000000-0005-0000-0000-00009E0C0000}"/>
    <cellStyle name="Normal 9 8 3" xfId="3275" xr:uid="{00000000-0005-0000-0000-00009F0C0000}"/>
    <cellStyle name="Normal 9 9" xfId="3276" xr:uid="{00000000-0005-0000-0000-0000A00C0000}"/>
    <cellStyle name="Normal 9 9 2" xfId="3277" xr:uid="{00000000-0005-0000-0000-0000A10C0000}"/>
    <cellStyle name="Normal 9 9 2 2" xfId="3278" xr:uid="{00000000-0005-0000-0000-0000A20C0000}"/>
    <cellStyle name="Normal 9 9 3" xfId="3279" xr:uid="{00000000-0005-0000-0000-0000A30C0000}"/>
    <cellStyle name="Normal 9_3.21-01" xfId="3280" xr:uid="{00000000-0005-0000-0000-0000A40C0000}"/>
    <cellStyle name="Normal Table" xfId="383" xr:uid="{00000000-0005-0000-0000-0000A50C0000}"/>
    <cellStyle name="Normal Table 10" xfId="3281" xr:uid="{00000000-0005-0000-0000-0000A60C0000}"/>
    <cellStyle name="Normal Table 11" xfId="3282" xr:uid="{00000000-0005-0000-0000-0000A70C0000}"/>
    <cellStyle name="Normal Table 12" xfId="3283" xr:uid="{00000000-0005-0000-0000-0000A80C0000}"/>
    <cellStyle name="Normal Table 13" xfId="3284" xr:uid="{00000000-0005-0000-0000-0000A90C0000}"/>
    <cellStyle name="Normal Table 14" xfId="3285" xr:uid="{00000000-0005-0000-0000-0000AA0C0000}"/>
    <cellStyle name="Normal Table 15" xfId="3286" xr:uid="{00000000-0005-0000-0000-0000AB0C0000}"/>
    <cellStyle name="Normal Table 16" xfId="3287" xr:uid="{00000000-0005-0000-0000-0000AC0C0000}"/>
    <cellStyle name="Normal Table 17" xfId="3288" xr:uid="{00000000-0005-0000-0000-0000AD0C0000}"/>
    <cellStyle name="Normal Table 18" xfId="3289" xr:uid="{00000000-0005-0000-0000-0000AE0C0000}"/>
    <cellStyle name="Normal Table 19" xfId="3290" xr:uid="{00000000-0005-0000-0000-0000AF0C0000}"/>
    <cellStyle name="Normal Table 2" xfId="3291" xr:uid="{00000000-0005-0000-0000-0000B00C0000}"/>
    <cellStyle name="Normal Table 20" xfId="3292" xr:uid="{00000000-0005-0000-0000-0000B10C0000}"/>
    <cellStyle name="Normal Table 21" xfId="3293" xr:uid="{00000000-0005-0000-0000-0000B20C0000}"/>
    <cellStyle name="Normal Table 22" xfId="3294" xr:uid="{00000000-0005-0000-0000-0000B30C0000}"/>
    <cellStyle name="Normal Table 23" xfId="3295" xr:uid="{00000000-0005-0000-0000-0000B40C0000}"/>
    <cellStyle name="Normal Table 24" xfId="3296" xr:uid="{00000000-0005-0000-0000-0000B50C0000}"/>
    <cellStyle name="Normal Table 25" xfId="3297" xr:uid="{00000000-0005-0000-0000-0000B60C0000}"/>
    <cellStyle name="Normal Table 26" xfId="3298" xr:uid="{00000000-0005-0000-0000-0000B70C0000}"/>
    <cellStyle name="Normal Table 27" xfId="3299" xr:uid="{00000000-0005-0000-0000-0000B80C0000}"/>
    <cellStyle name="Normal Table 28" xfId="3300" xr:uid="{00000000-0005-0000-0000-0000B90C0000}"/>
    <cellStyle name="Normal Table 3" xfId="3301" xr:uid="{00000000-0005-0000-0000-0000BA0C0000}"/>
    <cellStyle name="Normal Table 4" xfId="3302" xr:uid="{00000000-0005-0000-0000-0000BB0C0000}"/>
    <cellStyle name="Normal Table 5" xfId="3303" xr:uid="{00000000-0005-0000-0000-0000BC0C0000}"/>
    <cellStyle name="Normal Table 6" xfId="3304" xr:uid="{00000000-0005-0000-0000-0000BD0C0000}"/>
    <cellStyle name="Normal Table 7" xfId="3305" xr:uid="{00000000-0005-0000-0000-0000BE0C0000}"/>
    <cellStyle name="Normal Table 8" xfId="3306" xr:uid="{00000000-0005-0000-0000-0000BF0C0000}"/>
    <cellStyle name="Normal Table 9" xfId="3307" xr:uid="{00000000-0005-0000-0000-0000C00C0000}"/>
    <cellStyle name="Normal_Libro2" xfId="3688" xr:uid="{EC94B569-6354-4DD3-B9D0-9AC5C31F08B0}"/>
    <cellStyle name="Nota" xfId="384" xr:uid="{00000000-0005-0000-0000-0000C10C0000}"/>
    <cellStyle name="Nota 2" xfId="3308" xr:uid="{00000000-0005-0000-0000-0000C20C0000}"/>
    <cellStyle name="Notas 2" xfId="3309" xr:uid="{00000000-0005-0000-0000-0000C30C0000}"/>
    <cellStyle name="Notas 2 10" xfId="3310" xr:uid="{00000000-0005-0000-0000-0000C40C0000}"/>
    <cellStyle name="Notas 2 11" xfId="3311" xr:uid="{00000000-0005-0000-0000-0000C50C0000}"/>
    <cellStyle name="Notas 2 2" xfId="3312" xr:uid="{00000000-0005-0000-0000-0000C60C0000}"/>
    <cellStyle name="Notas 2 3" xfId="3313" xr:uid="{00000000-0005-0000-0000-0000C70C0000}"/>
    <cellStyle name="Notas 2 4" xfId="3314" xr:uid="{00000000-0005-0000-0000-0000C80C0000}"/>
    <cellStyle name="Notas 2 5" xfId="3315" xr:uid="{00000000-0005-0000-0000-0000C90C0000}"/>
    <cellStyle name="Notas 2 6" xfId="3316" xr:uid="{00000000-0005-0000-0000-0000CA0C0000}"/>
    <cellStyle name="Notas 2 7" xfId="3317" xr:uid="{00000000-0005-0000-0000-0000CB0C0000}"/>
    <cellStyle name="Notas 2 8" xfId="3318" xr:uid="{00000000-0005-0000-0000-0000CC0C0000}"/>
    <cellStyle name="Notas 2 9" xfId="3319" xr:uid="{00000000-0005-0000-0000-0000CD0C0000}"/>
    <cellStyle name="Notas 3" xfId="3320" xr:uid="{00000000-0005-0000-0000-0000CE0C0000}"/>
    <cellStyle name="Notas 3 10" xfId="3321" xr:uid="{00000000-0005-0000-0000-0000CF0C0000}"/>
    <cellStyle name="Notas 3 11" xfId="3322" xr:uid="{00000000-0005-0000-0000-0000D00C0000}"/>
    <cellStyle name="Notas 3 2" xfId="3323" xr:uid="{00000000-0005-0000-0000-0000D10C0000}"/>
    <cellStyle name="Notas 3 3" xfId="3324" xr:uid="{00000000-0005-0000-0000-0000D20C0000}"/>
    <cellStyle name="Notas 3 4" xfId="3325" xr:uid="{00000000-0005-0000-0000-0000D30C0000}"/>
    <cellStyle name="Notas 3 5" xfId="3326" xr:uid="{00000000-0005-0000-0000-0000D40C0000}"/>
    <cellStyle name="Notas 3 6" xfId="3327" xr:uid="{00000000-0005-0000-0000-0000D50C0000}"/>
    <cellStyle name="Notas 3 7" xfId="3328" xr:uid="{00000000-0005-0000-0000-0000D60C0000}"/>
    <cellStyle name="Notas 3 8" xfId="3329" xr:uid="{00000000-0005-0000-0000-0000D70C0000}"/>
    <cellStyle name="Notas 3 9" xfId="3330" xr:uid="{00000000-0005-0000-0000-0000D80C0000}"/>
    <cellStyle name="Notas 4" xfId="3331" xr:uid="{00000000-0005-0000-0000-0000D90C0000}"/>
    <cellStyle name="Notas 4 10" xfId="3332" xr:uid="{00000000-0005-0000-0000-0000DA0C0000}"/>
    <cellStyle name="Notas 4 11" xfId="3333" xr:uid="{00000000-0005-0000-0000-0000DB0C0000}"/>
    <cellStyle name="Notas 4 2" xfId="3334" xr:uid="{00000000-0005-0000-0000-0000DC0C0000}"/>
    <cellStyle name="Notas 4 3" xfId="3335" xr:uid="{00000000-0005-0000-0000-0000DD0C0000}"/>
    <cellStyle name="Notas 4 4" xfId="3336" xr:uid="{00000000-0005-0000-0000-0000DE0C0000}"/>
    <cellStyle name="Notas 4 5" xfId="3337" xr:uid="{00000000-0005-0000-0000-0000DF0C0000}"/>
    <cellStyle name="Notas 4 6" xfId="3338" xr:uid="{00000000-0005-0000-0000-0000E00C0000}"/>
    <cellStyle name="Notas 4 7" xfId="3339" xr:uid="{00000000-0005-0000-0000-0000E10C0000}"/>
    <cellStyle name="Notas 4 8" xfId="3340" xr:uid="{00000000-0005-0000-0000-0000E20C0000}"/>
    <cellStyle name="Notas 4 9" xfId="3341" xr:uid="{00000000-0005-0000-0000-0000E30C0000}"/>
    <cellStyle name="Note" xfId="3342" xr:uid="{00000000-0005-0000-0000-0000E40C0000}"/>
    <cellStyle name="Output" xfId="385" xr:uid="{00000000-0005-0000-0000-0000E50C0000}"/>
    <cellStyle name="Percent [2]" xfId="386" xr:uid="{00000000-0005-0000-0000-0000E60C0000}"/>
    <cellStyle name="Percent [2] 2" xfId="3343" xr:uid="{00000000-0005-0000-0000-0000E70C0000}"/>
    <cellStyle name="Percent 2" xfId="387" xr:uid="{00000000-0005-0000-0000-0000E80C0000}"/>
    <cellStyle name="Percent 2 2" xfId="774" xr:uid="{00000000-0005-0000-0000-0000E90C0000}"/>
    <cellStyle name="Percent 2 3" xfId="775" xr:uid="{00000000-0005-0000-0000-0000EA0C0000}"/>
    <cellStyle name="Percent 2 4" xfId="3344" xr:uid="{00000000-0005-0000-0000-0000EB0C0000}"/>
    <cellStyle name="Percent 2 5" xfId="3345" xr:uid="{00000000-0005-0000-0000-0000EC0C0000}"/>
    <cellStyle name="Percent 2 6" xfId="3346" xr:uid="{00000000-0005-0000-0000-0000ED0C0000}"/>
    <cellStyle name="Percent 2 7" xfId="3347" xr:uid="{00000000-0005-0000-0000-0000EE0C0000}"/>
    <cellStyle name="Percent 3" xfId="3348" xr:uid="{00000000-0005-0000-0000-0000EF0C0000}"/>
    <cellStyle name="Percent 3 2" xfId="3349" xr:uid="{00000000-0005-0000-0000-0000F00C0000}"/>
    <cellStyle name="Percent 4" xfId="3350" xr:uid="{00000000-0005-0000-0000-0000F10C0000}"/>
    <cellStyle name="Percent 5" xfId="3351" xr:uid="{00000000-0005-0000-0000-0000F20C0000}"/>
    <cellStyle name="Percent_pais_prod98_991" xfId="3352" xr:uid="{00000000-0005-0000-0000-0000F30C0000}"/>
    <cellStyle name="percentage difference" xfId="388" xr:uid="{00000000-0005-0000-0000-0000F40C0000}"/>
    <cellStyle name="percentage difference 10" xfId="3353" xr:uid="{00000000-0005-0000-0000-0000F50C0000}"/>
    <cellStyle name="percentage difference 11" xfId="3354" xr:uid="{00000000-0005-0000-0000-0000F60C0000}"/>
    <cellStyle name="percentage difference 12" xfId="3355" xr:uid="{00000000-0005-0000-0000-0000F70C0000}"/>
    <cellStyle name="percentage difference 13" xfId="3356" xr:uid="{00000000-0005-0000-0000-0000F80C0000}"/>
    <cellStyle name="percentage difference 14" xfId="3357" xr:uid="{00000000-0005-0000-0000-0000F90C0000}"/>
    <cellStyle name="percentage difference 15" xfId="3358" xr:uid="{00000000-0005-0000-0000-0000FA0C0000}"/>
    <cellStyle name="percentage difference 16" xfId="3359" xr:uid="{00000000-0005-0000-0000-0000FB0C0000}"/>
    <cellStyle name="percentage difference 17" xfId="3360" xr:uid="{00000000-0005-0000-0000-0000FC0C0000}"/>
    <cellStyle name="percentage difference 18" xfId="3361" xr:uid="{00000000-0005-0000-0000-0000FD0C0000}"/>
    <cellStyle name="percentage difference 19" xfId="3362" xr:uid="{00000000-0005-0000-0000-0000FE0C0000}"/>
    <cellStyle name="percentage difference 2" xfId="776" xr:uid="{00000000-0005-0000-0000-0000FF0C0000}"/>
    <cellStyle name="percentage difference 20" xfId="3363" xr:uid="{00000000-0005-0000-0000-0000000D0000}"/>
    <cellStyle name="percentage difference 21" xfId="3364" xr:uid="{00000000-0005-0000-0000-0000010D0000}"/>
    <cellStyle name="percentage difference 22" xfId="3365" xr:uid="{00000000-0005-0000-0000-0000020D0000}"/>
    <cellStyle name="percentage difference 23" xfId="3366" xr:uid="{00000000-0005-0000-0000-0000030D0000}"/>
    <cellStyle name="percentage difference 24" xfId="3367" xr:uid="{00000000-0005-0000-0000-0000040D0000}"/>
    <cellStyle name="percentage difference 25" xfId="3368" xr:uid="{00000000-0005-0000-0000-0000050D0000}"/>
    <cellStyle name="percentage difference 26" xfId="3369" xr:uid="{00000000-0005-0000-0000-0000060D0000}"/>
    <cellStyle name="percentage difference 27" xfId="3370" xr:uid="{00000000-0005-0000-0000-0000070D0000}"/>
    <cellStyle name="percentage difference 28" xfId="3371" xr:uid="{00000000-0005-0000-0000-0000080D0000}"/>
    <cellStyle name="percentage difference 3" xfId="777" xr:uid="{00000000-0005-0000-0000-0000090D0000}"/>
    <cellStyle name="percentage difference 4" xfId="3372" xr:uid="{00000000-0005-0000-0000-00000A0D0000}"/>
    <cellStyle name="percentage difference 5" xfId="3373" xr:uid="{00000000-0005-0000-0000-00000B0D0000}"/>
    <cellStyle name="percentage difference 6" xfId="3374" xr:uid="{00000000-0005-0000-0000-00000C0D0000}"/>
    <cellStyle name="percentage difference 7" xfId="3375" xr:uid="{00000000-0005-0000-0000-00000D0D0000}"/>
    <cellStyle name="percentage difference 8" xfId="3376" xr:uid="{00000000-0005-0000-0000-00000E0D0000}"/>
    <cellStyle name="percentage difference 9" xfId="3377" xr:uid="{00000000-0005-0000-0000-00000F0D0000}"/>
    <cellStyle name="percentage difference one decimal" xfId="389" xr:uid="{00000000-0005-0000-0000-0000100D0000}"/>
    <cellStyle name="percentage difference one decimal 10" xfId="3378" xr:uid="{00000000-0005-0000-0000-0000110D0000}"/>
    <cellStyle name="percentage difference one decimal 11" xfId="3379" xr:uid="{00000000-0005-0000-0000-0000120D0000}"/>
    <cellStyle name="percentage difference one decimal 12" xfId="3380" xr:uid="{00000000-0005-0000-0000-0000130D0000}"/>
    <cellStyle name="percentage difference one decimal 13" xfId="3381" xr:uid="{00000000-0005-0000-0000-0000140D0000}"/>
    <cellStyle name="percentage difference one decimal 14" xfId="3382" xr:uid="{00000000-0005-0000-0000-0000150D0000}"/>
    <cellStyle name="percentage difference one decimal 15" xfId="3383" xr:uid="{00000000-0005-0000-0000-0000160D0000}"/>
    <cellStyle name="percentage difference one decimal 16" xfId="3384" xr:uid="{00000000-0005-0000-0000-0000170D0000}"/>
    <cellStyle name="percentage difference one decimal 17" xfId="3385" xr:uid="{00000000-0005-0000-0000-0000180D0000}"/>
    <cellStyle name="percentage difference one decimal 18" xfId="3386" xr:uid="{00000000-0005-0000-0000-0000190D0000}"/>
    <cellStyle name="percentage difference one decimal 19" xfId="3387" xr:uid="{00000000-0005-0000-0000-00001A0D0000}"/>
    <cellStyle name="percentage difference one decimal 2" xfId="778" xr:uid="{00000000-0005-0000-0000-00001B0D0000}"/>
    <cellStyle name="percentage difference one decimal 20" xfId="3388" xr:uid="{00000000-0005-0000-0000-00001C0D0000}"/>
    <cellStyle name="percentage difference one decimal 21" xfId="3389" xr:uid="{00000000-0005-0000-0000-00001D0D0000}"/>
    <cellStyle name="percentage difference one decimal 22" xfId="3390" xr:uid="{00000000-0005-0000-0000-00001E0D0000}"/>
    <cellStyle name="percentage difference one decimal 23" xfId="3391" xr:uid="{00000000-0005-0000-0000-00001F0D0000}"/>
    <cellStyle name="percentage difference one decimal 24" xfId="3392" xr:uid="{00000000-0005-0000-0000-0000200D0000}"/>
    <cellStyle name="percentage difference one decimal 25" xfId="3393" xr:uid="{00000000-0005-0000-0000-0000210D0000}"/>
    <cellStyle name="percentage difference one decimal 26" xfId="3394" xr:uid="{00000000-0005-0000-0000-0000220D0000}"/>
    <cellStyle name="percentage difference one decimal 27" xfId="3395" xr:uid="{00000000-0005-0000-0000-0000230D0000}"/>
    <cellStyle name="percentage difference one decimal 28" xfId="3396" xr:uid="{00000000-0005-0000-0000-0000240D0000}"/>
    <cellStyle name="percentage difference one decimal 3" xfId="779" xr:uid="{00000000-0005-0000-0000-0000250D0000}"/>
    <cellStyle name="percentage difference one decimal 4" xfId="3397" xr:uid="{00000000-0005-0000-0000-0000260D0000}"/>
    <cellStyle name="percentage difference one decimal 5" xfId="3398" xr:uid="{00000000-0005-0000-0000-0000270D0000}"/>
    <cellStyle name="percentage difference one decimal 6" xfId="3399" xr:uid="{00000000-0005-0000-0000-0000280D0000}"/>
    <cellStyle name="percentage difference one decimal 7" xfId="3400" xr:uid="{00000000-0005-0000-0000-0000290D0000}"/>
    <cellStyle name="percentage difference one decimal 8" xfId="3401" xr:uid="{00000000-0005-0000-0000-00002A0D0000}"/>
    <cellStyle name="percentage difference one decimal 9" xfId="3402" xr:uid="{00000000-0005-0000-0000-00002B0D0000}"/>
    <cellStyle name="percentage difference zero decimal" xfId="390" xr:uid="{00000000-0005-0000-0000-00002C0D0000}"/>
    <cellStyle name="percentage difference zero decimal 10" xfId="3403" xr:uid="{00000000-0005-0000-0000-00002D0D0000}"/>
    <cellStyle name="percentage difference zero decimal 11" xfId="3404" xr:uid="{00000000-0005-0000-0000-00002E0D0000}"/>
    <cellStyle name="percentage difference zero decimal 12" xfId="3405" xr:uid="{00000000-0005-0000-0000-00002F0D0000}"/>
    <cellStyle name="percentage difference zero decimal 13" xfId="3406" xr:uid="{00000000-0005-0000-0000-0000300D0000}"/>
    <cellStyle name="percentage difference zero decimal 14" xfId="3407" xr:uid="{00000000-0005-0000-0000-0000310D0000}"/>
    <cellStyle name="percentage difference zero decimal 15" xfId="3408" xr:uid="{00000000-0005-0000-0000-0000320D0000}"/>
    <cellStyle name="percentage difference zero decimal 16" xfId="3409" xr:uid="{00000000-0005-0000-0000-0000330D0000}"/>
    <cellStyle name="percentage difference zero decimal 17" xfId="3410" xr:uid="{00000000-0005-0000-0000-0000340D0000}"/>
    <cellStyle name="percentage difference zero decimal 18" xfId="3411" xr:uid="{00000000-0005-0000-0000-0000350D0000}"/>
    <cellStyle name="percentage difference zero decimal 19" xfId="3412" xr:uid="{00000000-0005-0000-0000-0000360D0000}"/>
    <cellStyle name="percentage difference zero decimal 2" xfId="780" xr:uid="{00000000-0005-0000-0000-0000370D0000}"/>
    <cellStyle name="percentage difference zero decimal 20" xfId="3413" xr:uid="{00000000-0005-0000-0000-0000380D0000}"/>
    <cellStyle name="percentage difference zero decimal 21" xfId="3414" xr:uid="{00000000-0005-0000-0000-0000390D0000}"/>
    <cellStyle name="percentage difference zero decimal 22" xfId="3415" xr:uid="{00000000-0005-0000-0000-00003A0D0000}"/>
    <cellStyle name="percentage difference zero decimal 23" xfId="3416" xr:uid="{00000000-0005-0000-0000-00003B0D0000}"/>
    <cellStyle name="percentage difference zero decimal 24" xfId="3417" xr:uid="{00000000-0005-0000-0000-00003C0D0000}"/>
    <cellStyle name="percentage difference zero decimal 25" xfId="3418" xr:uid="{00000000-0005-0000-0000-00003D0D0000}"/>
    <cellStyle name="percentage difference zero decimal 26" xfId="3419" xr:uid="{00000000-0005-0000-0000-00003E0D0000}"/>
    <cellStyle name="percentage difference zero decimal 27" xfId="3420" xr:uid="{00000000-0005-0000-0000-00003F0D0000}"/>
    <cellStyle name="percentage difference zero decimal 28" xfId="3421" xr:uid="{00000000-0005-0000-0000-0000400D0000}"/>
    <cellStyle name="percentage difference zero decimal 3" xfId="781" xr:uid="{00000000-0005-0000-0000-0000410D0000}"/>
    <cellStyle name="percentage difference zero decimal 4" xfId="3422" xr:uid="{00000000-0005-0000-0000-0000420D0000}"/>
    <cellStyle name="percentage difference zero decimal 5" xfId="3423" xr:uid="{00000000-0005-0000-0000-0000430D0000}"/>
    <cellStyle name="percentage difference zero decimal 6" xfId="3424" xr:uid="{00000000-0005-0000-0000-0000440D0000}"/>
    <cellStyle name="percentage difference zero decimal 7" xfId="3425" xr:uid="{00000000-0005-0000-0000-0000450D0000}"/>
    <cellStyle name="percentage difference zero decimal 8" xfId="3426" xr:uid="{00000000-0005-0000-0000-0000460D0000}"/>
    <cellStyle name="percentage difference zero decimal 9" xfId="3427" xr:uid="{00000000-0005-0000-0000-0000470D0000}"/>
    <cellStyle name="percentage difference_3.24-07" xfId="3428" xr:uid="{00000000-0005-0000-0000-0000480D0000}"/>
    <cellStyle name="Percentual" xfId="3429" xr:uid="{00000000-0005-0000-0000-0000490D0000}"/>
    <cellStyle name="Percentuale 2" xfId="391" xr:uid="{00000000-0005-0000-0000-00004A0D0000}"/>
    <cellStyle name="Percentuale 2 2" xfId="3430" xr:uid="{00000000-0005-0000-0000-00004B0D0000}"/>
    <cellStyle name="Ponto" xfId="3431" xr:uid="{00000000-0005-0000-0000-00004C0D0000}"/>
    <cellStyle name="Porcentagem_SEP1196" xfId="3432" xr:uid="{00000000-0005-0000-0000-00004D0D0000}"/>
    <cellStyle name="Porcentaje" xfId="3433" xr:uid="{00000000-0005-0000-0000-00004E0D0000}"/>
    <cellStyle name="Porcentual 2" xfId="797" xr:uid="{00000000-0005-0000-0000-00004F0D0000}"/>
    <cellStyle name="Porcentual 2 10" xfId="3434" xr:uid="{00000000-0005-0000-0000-0000500D0000}"/>
    <cellStyle name="Porcentual 2 11" xfId="3435" xr:uid="{00000000-0005-0000-0000-0000510D0000}"/>
    <cellStyle name="Porcentual 2 12" xfId="3436" xr:uid="{00000000-0005-0000-0000-0000520D0000}"/>
    <cellStyle name="Porcentual 2 13" xfId="3437" xr:uid="{00000000-0005-0000-0000-0000530D0000}"/>
    <cellStyle name="Porcentual 2 14" xfId="3438" xr:uid="{00000000-0005-0000-0000-0000540D0000}"/>
    <cellStyle name="Porcentual 2 15" xfId="3439" xr:uid="{00000000-0005-0000-0000-0000550D0000}"/>
    <cellStyle name="Porcentual 2 16" xfId="3440" xr:uid="{00000000-0005-0000-0000-0000560D0000}"/>
    <cellStyle name="Porcentual 2 17" xfId="3441" xr:uid="{00000000-0005-0000-0000-0000570D0000}"/>
    <cellStyle name="Porcentual 2 18" xfId="3442" xr:uid="{00000000-0005-0000-0000-0000580D0000}"/>
    <cellStyle name="Porcentual 2 2" xfId="3443" xr:uid="{00000000-0005-0000-0000-0000590D0000}"/>
    <cellStyle name="Porcentual 2 3" xfId="3444" xr:uid="{00000000-0005-0000-0000-00005A0D0000}"/>
    <cellStyle name="Porcentual 2 4" xfId="3445" xr:uid="{00000000-0005-0000-0000-00005B0D0000}"/>
    <cellStyle name="Porcentual 2 5" xfId="3446" xr:uid="{00000000-0005-0000-0000-00005C0D0000}"/>
    <cellStyle name="Porcentual 2 6" xfId="3447" xr:uid="{00000000-0005-0000-0000-00005D0D0000}"/>
    <cellStyle name="Porcentual 2 7" xfId="3448" xr:uid="{00000000-0005-0000-0000-00005E0D0000}"/>
    <cellStyle name="Porcentual 2 8" xfId="3449" xr:uid="{00000000-0005-0000-0000-00005F0D0000}"/>
    <cellStyle name="Porcentual 2 9" xfId="3450" xr:uid="{00000000-0005-0000-0000-0000600D0000}"/>
    <cellStyle name="Porcentual 3" xfId="3451" xr:uid="{00000000-0005-0000-0000-0000610D0000}"/>
    <cellStyle name="Porcentual 3 2" xfId="3452" xr:uid="{00000000-0005-0000-0000-0000620D0000}"/>
    <cellStyle name="Porcentual 4" xfId="3453" xr:uid="{00000000-0005-0000-0000-0000630D0000}"/>
    <cellStyle name="Porcentual 4 2" xfId="3454" xr:uid="{00000000-0005-0000-0000-0000640D0000}"/>
    <cellStyle name="Porcentual 5" xfId="3455" xr:uid="{00000000-0005-0000-0000-0000650D0000}"/>
    <cellStyle name="Porcentual 5 2" xfId="3456" xr:uid="{00000000-0005-0000-0000-0000660D0000}"/>
    <cellStyle name="Porcentual 6" xfId="3457" xr:uid="{00000000-0005-0000-0000-0000670D0000}"/>
    <cellStyle name="Publication" xfId="392" xr:uid="{00000000-0005-0000-0000-0000680D0000}"/>
    <cellStyle name="Punto" xfId="3458" xr:uid="{00000000-0005-0000-0000-0000690D0000}"/>
    <cellStyle name="Punto0" xfId="3459" xr:uid="{00000000-0005-0000-0000-00006A0D0000}"/>
    <cellStyle name="Red Text" xfId="393" xr:uid="{00000000-0005-0000-0000-00006B0D0000}"/>
    <cellStyle name="Red Text 10" xfId="3460" xr:uid="{00000000-0005-0000-0000-00006C0D0000}"/>
    <cellStyle name="Red Text 11" xfId="3461" xr:uid="{00000000-0005-0000-0000-00006D0D0000}"/>
    <cellStyle name="Red Text 12" xfId="3462" xr:uid="{00000000-0005-0000-0000-00006E0D0000}"/>
    <cellStyle name="Red Text 13" xfId="3463" xr:uid="{00000000-0005-0000-0000-00006F0D0000}"/>
    <cellStyle name="Red Text 14" xfId="3464" xr:uid="{00000000-0005-0000-0000-0000700D0000}"/>
    <cellStyle name="Red Text 15" xfId="3465" xr:uid="{00000000-0005-0000-0000-0000710D0000}"/>
    <cellStyle name="Red Text 16" xfId="3466" xr:uid="{00000000-0005-0000-0000-0000720D0000}"/>
    <cellStyle name="Red Text 17" xfId="3467" xr:uid="{00000000-0005-0000-0000-0000730D0000}"/>
    <cellStyle name="Red Text 18" xfId="3468" xr:uid="{00000000-0005-0000-0000-0000740D0000}"/>
    <cellStyle name="Red Text 19" xfId="3469" xr:uid="{00000000-0005-0000-0000-0000750D0000}"/>
    <cellStyle name="Red Text 2" xfId="3470" xr:uid="{00000000-0005-0000-0000-0000760D0000}"/>
    <cellStyle name="Red Text 20" xfId="3471" xr:uid="{00000000-0005-0000-0000-0000770D0000}"/>
    <cellStyle name="Red Text 21" xfId="3472" xr:uid="{00000000-0005-0000-0000-0000780D0000}"/>
    <cellStyle name="Red Text 22" xfId="3473" xr:uid="{00000000-0005-0000-0000-0000790D0000}"/>
    <cellStyle name="Red Text 23" xfId="3474" xr:uid="{00000000-0005-0000-0000-00007A0D0000}"/>
    <cellStyle name="Red Text 24" xfId="3475" xr:uid="{00000000-0005-0000-0000-00007B0D0000}"/>
    <cellStyle name="Red Text 25" xfId="3476" xr:uid="{00000000-0005-0000-0000-00007C0D0000}"/>
    <cellStyle name="Red Text 26" xfId="3477" xr:uid="{00000000-0005-0000-0000-00007D0D0000}"/>
    <cellStyle name="Red Text 27" xfId="3478" xr:uid="{00000000-0005-0000-0000-00007E0D0000}"/>
    <cellStyle name="Red Text 28" xfId="3479" xr:uid="{00000000-0005-0000-0000-00007F0D0000}"/>
    <cellStyle name="Red Text 3" xfId="3480" xr:uid="{00000000-0005-0000-0000-0000800D0000}"/>
    <cellStyle name="Red Text 4" xfId="3481" xr:uid="{00000000-0005-0000-0000-0000810D0000}"/>
    <cellStyle name="Red Text 5" xfId="3482" xr:uid="{00000000-0005-0000-0000-0000820D0000}"/>
    <cellStyle name="Red Text 6" xfId="3483" xr:uid="{00000000-0005-0000-0000-0000830D0000}"/>
    <cellStyle name="Red Text 7" xfId="3484" xr:uid="{00000000-0005-0000-0000-0000840D0000}"/>
    <cellStyle name="Red Text 8" xfId="3485" xr:uid="{00000000-0005-0000-0000-0000850D0000}"/>
    <cellStyle name="Red Text 9" xfId="3486" xr:uid="{00000000-0005-0000-0000-0000860D0000}"/>
    <cellStyle name="s" xfId="394" xr:uid="{00000000-0005-0000-0000-0000870D0000}"/>
    <cellStyle name="s_3.10-070 Número de vuelos charter internacionales por aeropuerto, según mes, 2007-2008" xfId="395" xr:uid="{00000000-0005-0000-0000-0000880D0000}"/>
    <cellStyle name="s_3.10-081 Movimiento de pasajeros embarcados en vuelos charters internacionales por aeropuerto, según mes, 2007-2008" xfId="396" xr:uid="{00000000-0005-0000-0000-0000890D0000}"/>
    <cellStyle name="s_3.10-082 Movimiento de pasajeros desembarcados en vuelos charters internacionales por aeropuerto, según mes, 2007-2008" xfId="397" xr:uid="{00000000-0005-0000-0000-00008A0D0000}"/>
    <cellStyle name="s_Sheet5" xfId="398" xr:uid="{00000000-0005-0000-0000-00008B0D0000}"/>
    <cellStyle name="s_Sheet5 2" xfId="782" xr:uid="{00000000-0005-0000-0000-00008C0D0000}"/>
    <cellStyle name="s_Sheet5 3" xfId="783" xr:uid="{00000000-0005-0000-0000-00008D0D0000}"/>
    <cellStyle name="s_Sheet5_3.22-08" xfId="3487" xr:uid="{00000000-0005-0000-0000-00008E0D0000}"/>
    <cellStyle name="s_Sheet5_3.22-08 2" xfId="3488" xr:uid="{00000000-0005-0000-0000-00008F0D0000}"/>
    <cellStyle name="s_Sheet5_3.22-08_RD en Cifras 2010. Precios" xfId="3489" xr:uid="{00000000-0005-0000-0000-0000900D0000}"/>
    <cellStyle name="s_Sheet5_3.22-08_RD en Cifras 2010. Precios 10" xfId="3490" xr:uid="{00000000-0005-0000-0000-0000910D0000}"/>
    <cellStyle name="s_Sheet5_3.22-08_RD en Cifras 2010. Precios 11" xfId="3491" xr:uid="{00000000-0005-0000-0000-0000920D0000}"/>
    <cellStyle name="s_Sheet5_3.22-08_RD en Cifras 2010. Precios 12" xfId="3492" xr:uid="{00000000-0005-0000-0000-0000930D0000}"/>
    <cellStyle name="s_Sheet5_3.22-08_RD en Cifras 2010. Precios 2" xfId="3493" xr:uid="{00000000-0005-0000-0000-0000940D0000}"/>
    <cellStyle name="s_Sheet5_3.22-08_RD en Cifras 2010. Precios 3" xfId="3494" xr:uid="{00000000-0005-0000-0000-0000950D0000}"/>
    <cellStyle name="s_Sheet5_3.22-08_RD en Cifras 2010. Precios 4" xfId="3495" xr:uid="{00000000-0005-0000-0000-0000960D0000}"/>
    <cellStyle name="s_Sheet5_3.22-08_RD en Cifras 2010. Precios 5" xfId="3496" xr:uid="{00000000-0005-0000-0000-0000970D0000}"/>
    <cellStyle name="s_Sheet5_3.22-08_RD en Cifras 2010. Precios 6" xfId="3497" xr:uid="{00000000-0005-0000-0000-0000980D0000}"/>
    <cellStyle name="s_Sheet5_3.22-08_RD en Cifras 2010. Precios 7" xfId="3498" xr:uid="{00000000-0005-0000-0000-0000990D0000}"/>
    <cellStyle name="s_Sheet5_3.22-08_RD en Cifras 2010. Precios 8" xfId="3499" xr:uid="{00000000-0005-0000-0000-00009A0D0000}"/>
    <cellStyle name="s_Sheet5_3.22-08_RD en Cifras 2010. Precios 9" xfId="3500" xr:uid="{00000000-0005-0000-0000-00009B0D0000}"/>
    <cellStyle name="s_Sheet5_3.22-08_RD en Cifras 2010. Precios_Dominicana en cifras economicas consolidado para complet 3-" xfId="3501" xr:uid="{00000000-0005-0000-0000-00009C0D0000}"/>
    <cellStyle name="s_Sheet5_3.22-08_RD en Cifras 2010. Precios_homicidio 2010" xfId="3502" xr:uid="{00000000-0005-0000-0000-00009D0D0000}"/>
    <cellStyle name="s_Sheet5_3.22-08_RD en Cifras 2010. Precios_Libro2" xfId="3503" xr:uid="{00000000-0005-0000-0000-00009E0D0000}"/>
    <cellStyle name="s_Sheet5_3.22-08_RD en Cifras 2010. Precios_RD Cifras 2011" xfId="3504" xr:uid="{00000000-0005-0000-0000-00009F0D0000}"/>
    <cellStyle name="s_Sheet5_3.24-07" xfId="3505" xr:uid="{00000000-0005-0000-0000-0000A00D0000}"/>
    <cellStyle name="s_Sheet5_3.24-07 10" xfId="3506" xr:uid="{00000000-0005-0000-0000-0000A10D0000}"/>
    <cellStyle name="s_Sheet5_3.24-07 10 2" xfId="3507" xr:uid="{00000000-0005-0000-0000-0000A20D0000}"/>
    <cellStyle name="s_Sheet5_3.24-07 11" xfId="3508" xr:uid="{00000000-0005-0000-0000-0000A30D0000}"/>
    <cellStyle name="s_Sheet5_3.24-07 11 2" xfId="3509" xr:uid="{00000000-0005-0000-0000-0000A40D0000}"/>
    <cellStyle name="s_Sheet5_3.24-07 12" xfId="3510" xr:uid="{00000000-0005-0000-0000-0000A50D0000}"/>
    <cellStyle name="s_Sheet5_3.24-07 12 2" xfId="3511" xr:uid="{00000000-0005-0000-0000-0000A60D0000}"/>
    <cellStyle name="s_Sheet5_3.24-07 13" xfId="3512" xr:uid="{00000000-0005-0000-0000-0000A70D0000}"/>
    <cellStyle name="s_Sheet5_3.24-07 14" xfId="3513" xr:uid="{00000000-0005-0000-0000-0000A80D0000}"/>
    <cellStyle name="s_Sheet5_3.24-07 15" xfId="3514" xr:uid="{00000000-0005-0000-0000-0000A90D0000}"/>
    <cellStyle name="s_Sheet5_3.24-07 16" xfId="3515" xr:uid="{00000000-0005-0000-0000-0000AA0D0000}"/>
    <cellStyle name="s_Sheet5_3.24-07 17" xfId="3516" xr:uid="{00000000-0005-0000-0000-0000AB0D0000}"/>
    <cellStyle name="s_Sheet5_3.24-07 18" xfId="3517" xr:uid="{00000000-0005-0000-0000-0000AC0D0000}"/>
    <cellStyle name="s_Sheet5_3.24-07 19" xfId="3518" xr:uid="{00000000-0005-0000-0000-0000AD0D0000}"/>
    <cellStyle name="s_Sheet5_3.24-07 2" xfId="3519" xr:uid="{00000000-0005-0000-0000-0000AE0D0000}"/>
    <cellStyle name="s_Sheet5_3.24-07 2 2" xfId="3520" xr:uid="{00000000-0005-0000-0000-0000AF0D0000}"/>
    <cellStyle name="s_Sheet5_3.24-07 20" xfId="3521" xr:uid="{00000000-0005-0000-0000-0000B00D0000}"/>
    <cellStyle name="s_Sheet5_3.24-07 21" xfId="3522" xr:uid="{00000000-0005-0000-0000-0000B10D0000}"/>
    <cellStyle name="s_Sheet5_3.24-07 22" xfId="3523" xr:uid="{00000000-0005-0000-0000-0000B20D0000}"/>
    <cellStyle name="s_Sheet5_3.24-07 23" xfId="3524" xr:uid="{00000000-0005-0000-0000-0000B30D0000}"/>
    <cellStyle name="s_Sheet5_3.24-07 3" xfId="3525" xr:uid="{00000000-0005-0000-0000-0000B40D0000}"/>
    <cellStyle name="s_Sheet5_3.24-07 3 2" xfId="3526" xr:uid="{00000000-0005-0000-0000-0000B50D0000}"/>
    <cellStyle name="s_Sheet5_3.24-07 4" xfId="3527" xr:uid="{00000000-0005-0000-0000-0000B60D0000}"/>
    <cellStyle name="s_Sheet5_3.24-07 4 2" xfId="3528" xr:uid="{00000000-0005-0000-0000-0000B70D0000}"/>
    <cellStyle name="s_Sheet5_3.24-07 5" xfId="3529" xr:uid="{00000000-0005-0000-0000-0000B80D0000}"/>
    <cellStyle name="s_Sheet5_3.24-07 5 2" xfId="3530" xr:uid="{00000000-0005-0000-0000-0000B90D0000}"/>
    <cellStyle name="s_Sheet5_3.24-07 6" xfId="3531" xr:uid="{00000000-0005-0000-0000-0000BA0D0000}"/>
    <cellStyle name="s_Sheet5_3.24-07 6 2" xfId="3532" xr:uid="{00000000-0005-0000-0000-0000BB0D0000}"/>
    <cellStyle name="s_Sheet5_3.24-07 7" xfId="3533" xr:uid="{00000000-0005-0000-0000-0000BC0D0000}"/>
    <cellStyle name="s_Sheet5_3.24-07 7 2" xfId="3534" xr:uid="{00000000-0005-0000-0000-0000BD0D0000}"/>
    <cellStyle name="s_Sheet5_3.24-07 8" xfId="3535" xr:uid="{00000000-0005-0000-0000-0000BE0D0000}"/>
    <cellStyle name="s_Sheet5_3.24-07 8 2" xfId="3536" xr:uid="{00000000-0005-0000-0000-0000BF0D0000}"/>
    <cellStyle name="s_Sheet5_3.24-07 9" xfId="3537" xr:uid="{00000000-0005-0000-0000-0000C00D0000}"/>
    <cellStyle name="s_Sheet5_3.24-07 9 2" xfId="3538" xr:uid="{00000000-0005-0000-0000-0000C10D0000}"/>
    <cellStyle name="s_Sheet5_3.24-07_3.21-01" xfId="3539" xr:uid="{00000000-0005-0000-0000-0000C20D0000}"/>
    <cellStyle name="s_Sheet5_3.24-07_3.21-01 10" xfId="3540" xr:uid="{00000000-0005-0000-0000-0000C30D0000}"/>
    <cellStyle name="s_Sheet5_3.24-07_3.21-01 11" xfId="3541" xr:uid="{00000000-0005-0000-0000-0000C40D0000}"/>
    <cellStyle name="s_Sheet5_3.24-07_3.21-01 12" xfId="3542" xr:uid="{00000000-0005-0000-0000-0000C50D0000}"/>
    <cellStyle name="s_Sheet5_3.24-07_3.21-01 2" xfId="3543" xr:uid="{00000000-0005-0000-0000-0000C60D0000}"/>
    <cellStyle name="s_Sheet5_3.24-07_3.21-01 3" xfId="3544" xr:uid="{00000000-0005-0000-0000-0000C70D0000}"/>
    <cellStyle name="s_Sheet5_3.24-07_3.21-01 4" xfId="3545" xr:uid="{00000000-0005-0000-0000-0000C80D0000}"/>
    <cellStyle name="s_Sheet5_3.24-07_3.21-01 5" xfId="3546" xr:uid="{00000000-0005-0000-0000-0000C90D0000}"/>
    <cellStyle name="s_Sheet5_3.24-07_3.21-01 6" xfId="3547" xr:uid="{00000000-0005-0000-0000-0000CA0D0000}"/>
    <cellStyle name="s_Sheet5_3.24-07_3.21-01 7" xfId="3548" xr:uid="{00000000-0005-0000-0000-0000CB0D0000}"/>
    <cellStyle name="s_Sheet5_3.24-07_3.21-01 8" xfId="3549" xr:uid="{00000000-0005-0000-0000-0000CC0D0000}"/>
    <cellStyle name="s_Sheet5_3.24-07_3.21-01 9" xfId="3550" xr:uid="{00000000-0005-0000-0000-0000CD0D0000}"/>
    <cellStyle name="s_Sheet5_3.24-07_3.21-01_Dominicana en cifras economicas consolidado para complet 3-" xfId="3551" xr:uid="{00000000-0005-0000-0000-0000CE0D0000}"/>
    <cellStyle name="s_Sheet5_3.24-07_3.21-01_homicidio 2010" xfId="3552" xr:uid="{00000000-0005-0000-0000-0000CF0D0000}"/>
    <cellStyle name="s_Sheet5_3.24-07_3.21-01_Libro2" xfId="3553" xr:uid="{00000000-0005-0000-0000-0000D00D0000}"/>
    <cellStyle name="s_Sheet5_3.24-07_3.21-01_RD Cifras 2011" xfId="3554" xr:uid="{00000000-0005-0000-0000-0000D10D0000}"/>
    <cellStyle name="s_Sheet5_3.24-07_Dominicana en cifras economicas consolidado para complet 3-" xfId="3555" xr:uid="{00000000-0005-0000-0000-0000D20D0000}"/>
    <cellStyle name="s_Sheet5_3.24-07_homicidio 2010" xfId="3556" xr:uid="{00000000-0005-0000-0000-0000D30D0000}"/>
    <cellStyle name="s_Sheet5_3.24-07_Libro2" xfId="3557" xr:uid="{00000000-0005-0000-0000-0000D40D0000}"/>
    <cellStyle name="s_Sheet5_3.24-07_RD Cifras 2011" xfId="3558" xr:uid="{00000000-0005-0000-0000-0000D50D0000}"/>
    <cellStyle name="s_Sheet5_Dominicana en Cifras 2009" xfId="3559" xr:uid="{00000000-0005-0000-0000-0000D60D0000}"/>
    <cellStyle name="s_Sheet5_Dominicana en Cifras 2010" xfId="3560" xr:uid="{00000000-0005-0000-0000-0000D70D0000}"/>
    <cellStyle name="s_Sheet5_Dominicana en Cifras 2010 2" xfId="3561" xr:uid="{00000000-0005-0000-0000-0000D80D0000}"/>
    <cellStyle name="s_Sheet5_Dominicana en Cifras 2011" xfId="3562" xr:uid="{00000000-0005-0000-0000-0000D90D0000}"/>
    <cellStyle name="s_Sheet5_Dominicana en Cifras 2011." xfId="3563" xr:uid="{00000000-0005-0000-0000-0000DA0D0000}"/>
    <cellStyle name="s_Sheet5_RD en Cifras 2010. Precios" xfId="3564" xr:uid="{00000000-0005-0000-0000-0000DB0D0000}"/>
    <cellStyle name="s_Sheet5_RD en Cifras 2010. Precios 10" xfId="3565" xr:uid="{00000000-0005-0000-0000-0000DC0D0000}"/>
    <cellStyle name="s_Sheet5_RD en Cifras 2010. Precios 11" xfId="3566" xr:uid="{00000000-0005-0000-0000-0000DD0D0000}"/>
    <cellStyle name="s_Sheet5_RD en Cifras 2010. Precios 12" xfId="3567" xr:uid="{00000000-0005-0000-0000-0000DE0D0000}"/>
    <cellStyle name="s_Sheet5_RD en Cifras 2010. Precios 2" xfId="3568" xr:uid="{00000000-0005-0000-0000-0000DF0D0000}"/>
    <cellStyle name="s_Sheet5_RD en Cifras 2010. Precios 3" xfId="3569" xr:uid="{00000000-0005-0000-0000-0000E00D0000}"/>
    <cellStyle name="s_Sheet5_RD en Cifras 2010. Precios 4" xfId="3570" xr:uid="{00000000-0005-0000-0000-0000E10D0000}"/>
    <cellStyle name="s_Sheet5_RD en Cifras 2010. Precios 5" xfId="3571" xr:uid="{00000000-0005-0000-0000-0000E20D0000}"/>
    <cellStyle name="s_Sheet5_RD en Cifras 2010. Precios 6" xfId="3572" xr:uid="{00000000-0005-0000-0000-0000E30D0000}"/>
    <cellStyle name="s_Sheet5_RD en Cifras 2010. Precios 7" xfId="3573" xr:uid="{00000000-0005-0000-0000-0000E40D0000}"/>
    <cellStyle name="s_Sheet5_RD en Cifras 2010. Precios 8" xfId="3574" xr:uid="{00000000-0005-0000-0000-0000E50D0000}"/>
    <cellStyle name="s_Sheet5_RD en Cifras 2010. Precios 9" xfId="3575" xr:uid="{00000000-0005-0000-0000-0000E60D0000}"/>
    <cellStyle name="s_Sheet5_RD en Cifras 2010. Precios_Dominicana en cifras economicas consolidado para complet 3-" xfId="3576" xr:uid="{00000000-0005-0000-0000-0000E70D0000}"/>
    <cellStyle name="s_Sheet5_RD en Cifras 2010. Precios_homicidio 2010" xfId="3577" xr:uid="{00000000-0005-0000-0000-0000E80D0000}"/>
    <cellStyle name="s_Sheet5_RD en Cifras 2010. Precios_Libro2" xfId="3578" xr:uid="{00000000-0005-0000-0000-0000E90D0000}"/>
    <cellStyle name="s_Sheet5_RD en Cifras 2010. Precios_RD Cifras 2011" xfId="3579" xr:uid="{00000000-0005-0000-0000-0000EA0D0000}"/>
    <cellStyle name="s_Sheet5_RD en Cifras 2010_Comercio Exterior" xfId="3580" xr:uid="{00000000-0005-0000-0000-0000EB0D0000}"/>
    <cellStyle name="s_Sheet5_RD en Cifras 2010_Comercio Exterior 2" xfId="3581" xr:uid="{00000000-0005-0000-0000-0000EC0D0000}"/>
    <cellStyle name="s_Sheet5_RD en Cifras 2010_Comercio Exterior_RD en Cifras 2010. Precios" xfId="3582" xr:uid="{00000000-0005-0000-0000-0000ED0D0000}"/>
    <cellStyle name="s_Sheet5_RD en Cifras 2010_Comercio Exterior_RD en Cifras 2010. Precios 10" xfId="3583" xr:uid="{00000000-0005-0000-0000-0000EE0D0000}"/>
    <cellStyle name="s_Sheet5_RD en Cifras 2010_Comercio Exterior_RD en Cifras 2010. Precios 11" xfId="3584" xr:uid="{00000000-0005-0000-0000-0000EF0D0000}"/>
    <cellStyle name="s_Sheet5_RD en Cifras 2010_Comercio Exterior_RD en Cifras 2010. Precios 12" xfId="3585" xr:uid="{00000000-0005-0000-0000-0000F00D0000}"/>
    <cellStyle name="s_Sheet5_RD en Cifras 2010_Comercio Exterior_RD en Cifras 2010. Precios 2" xfId="3586" xr:uid="{00000000-0005-0000-0000-0000F10D0000}"/>
    <cellStyle name="s_Sheet5_RD en Cifras 2010_Comercio Exterior_RD en Cifras 2010. Precios 3" xfId="3587" xr:uid="{00000000-0005-0000-0000-0000F20D0000}"/>
    <cellStyle name="s_Sheet5_RD en Cifras 2010_Comercio Exterior_RD en Cifras 2010. Precios 4" xfId="3588" xr:uid="{00000000-0005-0000-0000-0000F30D0000}"/>
    <cellStyle name="s_Sheet5_RD en Cifras 2010_Comercio Exterior_RD en Cifras 2010. Precios 5" xfId="3589" xr:uid="{00000000-0005-0000-0000-0000F40D0000}"/>
    <cellStyle name="s_Sheet5_RD en Cifras 2010_Comercio Exterior_RD en Cifras 2010. Precios 6" xfId="3590" xr:uid="{00000000-0005-0000-0000-0000F50D0000}"/>
    <cellStyle name="s_Sheet5_RD en Cifras 2010_Comercio Exterior_RD en Cifras 2010. Precios 7" xfId="3591" xr:uid="{00000000-0005-0000-0000-0000F60D0000}"/>
    <cellStyle name="s_Sheet5_RD en Cifras 2010_Comercio Exterior_RD en Cifras 2010. Precios 8" xfId="3592" xr:uid="{00000000-0005-0000-0000-0000F70D0000}"/>
    <cellStyle name="s_Sheet5_RD en Cifras 2010_Comercio Exterior_RD en Cifras 2010. Precios 9" xfId="3593" xr:uid="{00000000-0005-0000-0000-0000F80D0000}"/>
    <cellStyle name="s_Sheet5_RD en Cifras 2010_Comercio Exterior_RD en Cifras 2010. Precios_Dominicana en cifras economicas consolidado para complet 3-" xfId="3594" xr:uid="{00000000-0005-0000-0000-0000F90D0000}"/>
    <cellStyle name="s_Sheet5_RD en Cifras 2010_Comercio Exterior_RD en Cifras 2010. Precios_homicidio 2010" xfId="3595" xr:uid="{00000000-0005-0000-0000-0000FA0D0000}"/>
    <cellStyle name="s_Sheet5_RD en Cifras 2010_Comercio Exterior_RD en Cifras 2010. Precios_Libro2" xfId="3596" xr:uid="{00000000-0005-0000-0000-0000FB0D0000}"/>
    <cellStyle name="s_Sheet5_RD en Cifras 2010_Comercio Exterior_RD en Cifras 2010. Precios_RD Cifras 2011" xfId="3597" xr:uid="{00000000-0005-0000-0000-0000FC0D0000}"/>
    <cellStyle name="Salida 2" xfId="3598" xr:uid="{00000000-0005-0000-0000-0000FD0D0000}"/>
    <cellStyle name="Salida 2 2" xfId="3599" xr:uid="{00000000-0005-0000-0000-0000FE0D0000}"/>
    <cellStyle name="Salida 3" xfId="3600" xr:uid="{00000000-0005-0000-0000-0000FF0D0000}"/>
    <cellStyle name="Salida 4" xfId="3601" xr:uid="{00000000-0005-0000-0000-0000000E0000}"/>
    <cellStyle name="Salida 5" xfId="3602" xr:uid="{00000000-0005-0000-0000-0000010E0000}"/>
    <cellStyle name="Sep. milhar [2]" xfId="3603" xr:uid="{00000000-0005-0000-0000-0000020E0000}"/>
    <cellStyle name="Separador de m" xfId="3604" xr:uid="{00000000-0005-0000-0000-0000030E0000}"/>
    <cellStyle name="Separador de milhares [0]_A" xfId="3605" xr:uid="{00000000-0005-0000-0000-0000040E0000}"/>
    <cellStyle name="Separador de milhares_A" xfId="3606" xr:uid="{00000000-0005-0000-0000-0000050E0000}"/>
    <cellStyle name="Style 27" xfId="3607" xr:uid="{00000000-0005-0000-0000-0000060E0000}"/>
    <cellStyle name="style1677865691219" xfId="3685" xr:uid="{00000000-0005-0000-0000-0000070E0000}"/>
    <cellStyle name="style1677865691297" xfId="3686" xr:uid="{00000000-0005-0000-0000-0000080E0000}"/>
    <cellStyle name="style1677865691375" xfId="3687" xr:uid="{00000000-0005-0000-0000-0000090E0000}"/>
    <cellStyle name="Testo avviso" xfId="399" xr:uid="{00000000-0005-0000-0000-00000A0E0000}"/>
    <cellStyle name="Testo descrittivo" xfId="400" xr:uid="{00000000-0005-0000-0000-00000B0E0000}"/>
    <cellStyle name="Text" xfId="3608" xr:uid="{00000000-0005-0000-0000-00000C0E0000}"/>
    <cellStyle name="Texto de advertencia 2" xfId="3609" xr:uid="{00000000-0005-0000-0000-00000D0E0000}"/>
    <cellStyle name="Texto de advertencia 3" xfId="3610" xr:uid="{00000000-0005-0000-0000-00000E0E0000}"/>
    <cellStyle name="Texto de advertencia 4" xfId="3611" xr:uid="{00000000-0005-0000-0000-00000F0E0000}"/>
    <cellStyle name="Texto explicativo 2" xfId="3612" xr:uid="{00000000-0005-0000-0000-0000100E0000}"/>
    <cellStyle name="Texto explicativo 2 2" xfId="3613" xr:uid="{00000000-0005-0000-0000-0000110E0000}"/>
    <cellStyle name="Texto explicativo 3" xfId="3614" xr:uid="{00000000-0005-0000-0000-0000120E0000}"/>
    <cellStyle name="Texto explicativo 4" xfId="3615" xr:uid="{00000000-0005-0000-0000-0000130E0000}"/>
    <cellStyle name="Texto explicativo 5" xfId="3616" xr:uid="{00000000-0005-0000-0000-0000140E0000}"/>
    <cellStyle name="Title" xfId="401" xr:uid="{00000000-0005-0000-0000-0000150E0000}"/>
    <cellStyle name="Titolo" xfId="402" xr:uid="{00000000-0005-0000-0000-0000160E0000}"/>
    <cellStyle name="Titolo 1" xfId="403" xr:uid="{00000000-0005-0000-0000-0000170E0000}"/>
    <cellStyle name="Titolo 2" xfId="404" xr:uid="{00000000-0005-0000-0000-0000180E0000}"/>
    <cellStyle name="Titolo 3" xfId="405" xr:uid="{00000000-0005-0000-0000-0000190E0000}"/>
    <cellStyle name="Titolo 4" xfId="406" xr:uid="{00000000-0005-0000-0000-00001A0E0000}"/>
    <cellStyle name="Titolo_3.21-01" xfId="3617" xr:uid="{00000000-0005-0000-0000-00001B0E0000}"/>
    <cellStyle name="Título 1 2" xfId="3618" xr:uid="{00000000-0005-0000-0000-00001C0E0000}"/>
    <cellStyle name="Título 1 2 2" xfId="3619" xr:uid="{00000000-0005-0000-0000-00001D0E0000}"/>
    <cellStyle name="Título 1 3" xfId="3620" xr:uid="{00000000-0005-0000-0000-00001E0E0000}"/>
    <cellStyle name="Título 1 4" xfId="3621" xr:uid="{00000000-0005-0000-0000-00001F0E0000}"/>
    <cellStyle name="Título 1 5" xfId="3622" xr:uid="{00000000-0005-0000-0000-0000200E0000}"/>
    <cellStyle name="Título 2 2" xfId="3623" xr:uid="{00000000-0005-0000-0000-0000210E0000}"/>
    <cellStyle name="Título 2 2 2" xfId="3624" xr:uid="{00000000-0005-0000-0000-0000220E0000}"/>
    <cellStyle name="Título 2 3" xfId="3625" xr:uid="{00000000-0005-0000-0000-0000230E0000}"/>
    <cellStyle name="Título 2 4" xfId="3626" xr:uid="{00000000-0005-0000-0000-0000240E0000}"/>
    <cellStyle name="Título 2 5" xfId="3627" xr:uid="{00000000-0005-0000-0000-0000250E0000}"/>
    <cellStyle name="Título 3 2" xfId="3628" xr:uid="{00000000-0005-0000-0000-0000260E0000}"/>
    <cellStyle name="Título 3 2 2" xfId="3629" xr:uid="{00000000-0005-0000-0000-0000270E0000}"/>
    <cellStyle name="Título 3 3" xfId="3630" xr:uid="{00000000-0005-0000-0000-0000280E0000}"/>
    <cellStyle name="Título 3 4" xfId="3631" xr:uid="{00000000-0005-0000-0000-0000290E0000}"/>
    <cellStyle name="Título 3 5" xfId="3632" xr:uid="{00000000-0005-0000-0000-00002A0E0000}"/>
    <cellStyle name="Título 4" xfId="3633" xr:uid="{00000000-0005-0000-0000-00002B0E0000}"/>
    <cellStyle name="Título 4 2" xfId="3634" xr:uid="{00000000-0005-0000-0000-00002C0E0000}"/>
    <cellStyle name="Título 5" xfId="3635" xr:uid="{00000000-0005-0000-0000-00002D0E0000}"/>
    <cellStyle name="Título 6" xfId="3636" xr:uid="{00000000-0005-0000-0000-00002E0E0000}"/>
    <cellStyle name="Título 7" xfId="3637" xr:uid="{00000000-0005-0000-0000-00002F0E0000}"/>
    <cellStyle name="Titulo1" xfId="3638" xr:uid="{00000000-0005-0000-0000-0000300E0000}"/>
    <cellStyle name="Titulo2" xfId="3639" xr:uid="{00000000-0005-0000-0000-0000310E0000}"/>
    <cellStyle name="TopGrey" xfId="407" xr:uid="{00000000-0005-0000-0000-0000320E0000}"/>
    <cellStyle name="TopGrey 10" xfId="3640" xr:uid="{00000000-0005-0000-0000-0000330E0000}"/>
    <cellStyle name="TopGrey 11" xfId="3641" xr:uid="{00000000-0005-0000-0000-0000340E0000}"/>
    <cellStyle name="TopGrey 12" xfId="3642" xr:uid="{00000000-0005-0000-0000-0000350E0000}"/>
    <cellStyle name="TopGrey 13" xfId="3643" xr:uid="{00000000-0005-0000-0000-0000360E0000}"/>
    <cellStyle name="TopGrey 14" xfId="3644" xr:uid="{00000000-0005-0000-0000-0000370E0000}"/>
    <cellStyle name="TopGrey 15" xfId="3645" xr:uid="{00000000-0005-0000-0000-0000380E0000}"/>
    <cellStyle name="TopGrey 16" xfId="3646" xr:uid="{00000000-0005-0000-0000-0000390E0000}"/>
    <cellStyle name="TopGrey 17" xfId="3647" xr:uid="{00000000-0005-0000-0000-00003A0E0000}"/>
    <cellStyle name="TopGrey 18" xfId="3648" xr:uid="{00000000-0005-0000-0000-00003B0E0000}"/>
    <cellStyle name="TopGrey 19" xfId="3649" xr:uid="{00000000-0005-0000-0000-00003C0E0000}"/>
    <cellStyle name="TopGrey 2" xfId="784" xr:uid="{00000000-0005-0000-0000-00003D0E0000}"/>
    <cellStyle name="TopGrey 20" xfId="3650" xr:uid="{00000000-0005-0000-0000-00003E0E0000}"/>
    <cellStyle name="TopGrey 21" xfId="3651" xr:uid="{00000000-0005-0000-0000-00003F0E0000}"/>
    <cellStyle name="TopGrey 22" xfId="3652" xr:uid="{00000000-0005-0000-0000-0000400E0000}"/>
    <cellStyle name="TopGrey 23" xfId="3653" xr:uid="{00000000-0005-0000-0000-0000410E0000}"/>
    <cellStyle name="TopGrey 24" xfId="3654" xr:uid="{00000000-0005-0000-0000-0000420E0000}"/>
    <cellStyle name="TopGrey 25" xfId="3655" xr:uid="{00000000-0005-0000-0000-0000430E0000}"/>
    <cellStyle name="TopGrey 26" xfId="3656" xr:uid="{00000000-0005-0000-0000-0000440E0000}"/>
    <cellStyle name="TopGrey 27" xfId="3657" xr:uid="{00000000-0005-0000-0000-0000450E0000}"/>
    <cellStyle name="TopGrey 28" xfId="3658" xr:uid="{00000000-0005-0000-0000-0000460E0000}"/>
    <cellStyle name="TopGrey 3" xfId="785" xr:uid="{00000000-0005-0000-0000-0000470E0000}"/>
    <cellStyle name="TopGrey 4" xfId="3659" xr:uid="{00000000-0005-0000-0000-0000480E0000}"/>
    <cellStyle name="TopGrey 5" xfId="3660" xr:uid="{00000000-0005-0000-0000-0000490E0000}"/>
    <cellStyle name="TopGrey 6" xfId="3661" xr:uid="{00000000-0005-0000-0000-00004A0E0000}"/>
    <cellStyle name="TopGrey 7" xfId="3662" xr:uid="{00000000-0005-0000-0000-00004B0E0000}"/>
    <cellStyle name="TopGrey 8" xfId="3663" xr:uid="{00000000-0005-0000-0000-00004C0E0000}"/>
    <cellStyle name="TopGrey 9" xfId="3664" xr:uid="{00000000-0005-0000-0000-00004D0E0000}"/>
    <cellStyle name="Total 2" xfId="3665" xr:uid="{00000000-0005-0000-0000-00004E0E0000}"/>
    <cellStyle name="Total 2 2" xfId="3666" xr:uid="{00000000-0005-0000-0000-00004F0E0000}"/>
    <cellStyle name="Total 3" xfId="3667" xr:uid="{00000000-0005-0000-0000-0000500E0000}"/>
    <cellStyle name="Total 4" xfId="3668" xr:uid="{00000000-0005-0000-0000-0000510E0000}"/>
    <cellStyle name="Total 5" xfId="3669" xr:uid="{00000000-0005-0000-0000-0000520E0000}"/>
    <cellStyle name="Totale" xfId="408" xr:uid="{00000000-0005-0000-0000-0000530E0000}"/>
    <cellStyle name="Unprot" xfId="409" xr:uid="{00000000-0005-0000-0000-0000540E0000}"/>
    <cellStyle name="Unprot$" xfId="410" xr:uid="{00000000-0005-0000-0000-0000550E0000}"/>
    <cellStyle name="Unprot_3.10-03 Número de buques en comercio exterior por trimestre, según puerto, 2007-2008" xfId="411" xr:uid="{00000000-0005-0000-0000-0000560E0000}"/>
    <cellStyle name="Unprotect" xfId="412" xr:uid="{00000000-0005-0000-0000-0000570E0000}"/>
    <cellStyle name="V¡rgula" xfId="3670" xr:uid="{00000000-0005-0000-0000-0000580E0000}"/>
    <cellStyle name="V¡rgula0" xfId="3671" xr:uid="{00000000-0005-0000-0000-0000590E0000}"/>
    <cellStyle name="Valore non valido" xfId="413" xr:uid="{00000000-0005-0000-0000-00005A0E0000}"/>
    <cellStyle name="Valore valido" xfId="414" xr:uid="{00000000-0005-0000-0000-00005B0E0000}"/>
    <cellStyle name="Vírgula" xfId="3672" xr:uid="{00000000-0005-0000-0000-00005C0E0000}"/>
    <cellStyle name="Warning Text" xfId="3673" xr:uid="{00000000-0005-0000-0000-00005D0E0000}"/>
    <cellStyle name="ДАТА" xfId="3674" xr:uid="{00000000-0005-0000-0000-00005E0E0000}"/>
    <cellStyle name="ДЕНЕЖНЫЙ_BOPENGC" xfId="3675" xr:uid="{00000000-0005-0000-0000-00005F0E0000}"/>
    <cellStyle name="ЗАГОЛОВОК1" xfId="3676" xr:uid="{00000000-0005-0000-0000-0000600E0000}"/>
    <cellStyle name="ЗАГОЛОВОК2" xfId="3677" xr:uid="{00000000-0005-0000-0000-0000610E0000}"/>
    <cellStyle name="ИТОГОВЫЙ" xfId="3678" xr:uid="{00000000-0005-0000-0000-0000620E0000}"/>
    <cellStyle name="Обычный_BOPENGC" xfId="3679" xr:uid="{00000000-0005-0000-0000-0000630E0000}"/>
    <cellStyle name="ПРОЦЕНТНЫЙ_BOPENGC" xfId="3680" xr:uid="{00000000-0005-0000-0000-0000640E0000}"/>
    <cellStyle name="ТЕКСТ" xfId="3681" xr:uid="{00000000-0005-0000-0000-0000650E0000}"/>
    <cellStyle name="ФИКСИРОВАННЫЙ" xfId="3682" xr:uid="{00000000-0005-0000-0000-0000660E0000}"/>
    <cellStyle name="ФИНАНСОВЫЙ_BOPENGC" xfId="3683" xr:uid="{00000000-0005-0000-0000-000067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161925</xdr:rowOff>
    </xdr:from>
    <xdr:to>
      <xdr:col>2</xdr:col>
      <xdr:colOff>0</xdr:colOff>
      <xdr:row>2</xdr:row>
      <xdr:rowOff>95250</xdr:rowOff>
    </xdr:to>
    <xdr:pic>
      <xdr:nvPicPr>
        <xdr:cNvPr id="43733459" name="Picture 5" descr="Logo One marca de agua ">
          <a:extLst>
            <a:ext uri="{FF2B5EF4-FFF2-40B4-BE49-F238E27FC236}">
              <a16:creationId xmlns:a16="http://schemas.microsoft.com/office/drawing/2014/main" id="{00000000-0008-0000-0000-0000D351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1428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304802</xdr:colOff>
      <xdr:row>0</xdr:row>
      <xdr:rowOff>123825</xdr:rowOff>
    </xdr:from>
    <xdr:to>
      <xdr:col>29</xdr:col>
      <xdr:colOff>173145</xdr:colOff>
      <xdr:row>3</xdr:row>
      <xdr:rowOff>9525</xdr:rowOff>
    </xdr:to>
    <xdr:pic>
      <xdr:nvPicPr>
        <xdr:cNvPr id="1026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40702" y="123825"/>
          <a:ext cx="63034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55"/>
  <sheetViews>
    <sheetView showGridLines="0" tabSelected="1" workbookViewId="0">
      <pane xSplit="1" ySplit="7" topLeftCell="Q8" activePane="bottomRight" state="frozen"/>
      <selection pane="topRight" activeCell="B1" sqref="B1"/>
      <selection pane="bottomLeft" activeCell="A8" sqref="A8"/>
      <selection pane="bottomRight" activeCell="R55" sqref="R55"/>
    </sheetView>
  </sheetViews>
  <sheetFormatPr baseColWidth="10" defaultColWidth="11.42578125" defaultRowHeight="12"/>
  <cols>
    <col min="1" max="1" width="23" style="4" customWidth="1"/>
    <col min="2" max="16" width="8.7109375" style="4" customWidth="1"/>
    <col min="17" max="19" width="11.42578125" style="4"/>
    <col min="20" max="20" width="13.140625" style="4" bestFit="1" customWidth="1"/>
    <col min="21" max="21" width="15" style="4" bestFit="1" customWidth="1"/>
    <col min="22" max="22" width="12.85546875" style="4" bestFit="1" customWidth="1"/>
    <col min="23" max="23" width="13.28515625" style="4" bestFit="1" customWidth="1"/>
    <col min="24" max="24" width="11.42578125" style="4"/>
    <col min="25" max="25" width="13.140625" style="4" bestFit="1" customWidth="1"/>
    <col min="26" max="26" width="15" style="4" bestFit="1" customWidth="1"/>
    <col min="27" max="27" width="12.85546875" style="4" bestFit="1" customWidth="1"/>
    <col min="28" max="28" width="13.28515625" style="4" bestFit="1" customWidth="1"/>
    <col min="29" max="16384" width="11.42578125" style="4"/>
  </cols>
  <sheetData>
    <row r="1" spans="1:28" ht="12.75" customHeight="1"/>
    <row r="2" spans="1:28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8" ht="18" customHeight="1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4"/>
    </row>
    <row r="4" spans="1:28" ht="12.75" customHeight="1"/>
    <row r="5" spans="1:28">
      <c r="A5" s="21" t="s">
        <v>47</v>
      </c>
      <c r="B5" s="19" t="s">
        <v>32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>
      <c r="A6" s="22"/>
      <c r="B6" s="24">
        <v>2005</v>
      </c>
      <c r="C6" s="24">
        <v>2006</v>
      </c>
      <c r="D6" s="24">
        <v>2007</v>
      </c>
      <c r="E6" s="24">
        <v>2008</v>
      </c>
      <c r="F6" s="24">
        <v>2009</v>
      </c>
      <c r="G6" s="24">
        <v>2010</v>
      </c>
      <c r="H6" s="24">
        <v>2011</v>
      </c>
      <c r="I6" s="24">
        <v>2012</v>
      </c>
      <c r="J6" s="24">
        <v>2013</v>
      </c>
      <c r="K6" s="24">
        <v>2014</v>
      </c>
      <c r="L6" s="24">
        <v>2015</v>
      </c>
      <c r="M6" s="24">
        <v>2016</v>
      </c>
      <c r="N6" s="24">
        <v>2017</v>
      </c>
      <c r="O6" s="24">
        <v>2018</v>
      </c>
      <c r="P6" s="24">
        <v>2019</v>
      </c>
      <c r="Q6" s="24">
        <v>2020</v>
      </c>
      <c r="R6" s="24">
        <v>2021</v>
      </c>
      <c r="S6" s="20">
        <v>2022</v>
      </c>
      <c r="T6" s="20"/>
      <c r="U6" s="20"/>
      <c r="V6" s="20"/>
      <c r="W6" s="20"/>
      <c r="X6" s="20">
        <v>2023</v>
      </c>
      <c r="Y6" s="20"/>
      <c r="Z6" s="20"/>
      <c r="AA6" s="20"/>
      <c r="AB6" s="20"/>
    </row>
    <row r="7" spans="1:28">
      <c r="A7" s="2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5" t="s">
        <v>49</v>
      </c>
      <c r="T7" s="16" t="s">
        <v>50</v>
      </c>
      <c r="U7" s="16" t="s">
        <v>51</v>
      </c>
      <c r="V7" s="16" t="s">
        <v>52</v>
      </c>
      <c r="W7" s="16" t="s">
        <v>53</v>
      </c>
      <c r="X7" s="15" t="s">
        <v>49</v>
      </c>
      <c r="Y7" s="16" t="s">
        <v>50</v>
      </c>
      <c r="Z7" s="16" t="s">
        <v>51</v>
      </c>
      <c r="AA7" s="16" t="s">
        <v>52</v>
      </c>
      <c r="AB7" s="16" t="s">
        <v>53</v>
      </c>
    </row>
    <row r="8" spans="1:28" s="6" customFormat="1" ht="12.75" customHeight="1">
      <c r="A8" s="5" t="s">
        <v>33</v>
      </c>
      <c r="B8" s="6">
        <v>207</v>
      </c>
      <c r="C8" s="6">
        <v>183</v>
      </c>
      <c r="D8" s="6">
        <v>159</v>
      </c>
      <c r="E8" s="6">
        <v>189</v>
      </c>
      <c r="F8" s="6">
        <v>213</v>
      </c>
      <c r="G8" s="6">
        <v>198</v>
      </c>
      <c r="H8" s="6">
        <v>173</v>
      </c>
      <c r="I8" s="6">
        <v>175</v>
      </c>
      <c r="J8" s="6">
        <v>183</v>
      </c>
      <c r="K8" s="6">
        <v>189</v>
      </c>
      <c r="L8" s="6">
        <v>189</v>
      </c>
      <c r="M8" s="6">
        <v>168</v>
      </c>
      <c r="N8" s="6">
        <v>188</v>
      </c>
      <c r="O8" s="6">
        <v>197</v>
      </c>
      <c r="P8" s="6">
        <v>175</v>
      </c>
      <c r="Q8" s="6">
        <v>208</v>
      </c>
      <c r="R8" s="11">
        <v>266</v>
      </c>
      <c r="S8" s="11">
        <f>+SUM(S9,S12,S16,S20,S25,S30,S34,S39,S43,S47,S51)</f>
        <v>178</v>
      </c>
      <c r="T8" s="11">
        <f>+SUM(T9,T12,T16,T20,T25,T30,T34,T39,T43,T47,T51)</f>
        <v>52</v>
      </c>
      <c r="U8" s="11">
        <f>+SUM(U9,U12,U16,U20,U25,U30,U34,U39,U43,U47,U51)</f>
        <v>26</v>
      </c>
      <c r="V8" s="11">
        <f>+SUM(V9,V12,V16,V20,V25,V30,V34,V39,V43,V47,V51)</f>
        <v>46</v>
      </c>
      <c r="W8" s="11">
        <f>+SUM(W9,W12,W16,W20,W25,W30,W34,W39,W43,W47,W51)</f>
        <v>54</v>
      </c>
      <c r="X8" s="26">
        <f>+SUM(X9,X12,X16,X20,X25,X30,X34,X39,X43,X47,X51)</f>
        <v>170</v>
      </c>
      <c r="Y8" s="26">
        <f t="shared" ref="Y8:AB8" si="0">+SUM(Y9,Y12,Y16,Y20,Y25,Y30,Y34,Y39,Y43,Y47,Y51)</f>
        <v>34</v>
      </c>
      <c r="Z8" s="26">
        <f t="shared" si="0"/>
        <v>45</v>
      </c>
      <c r="AA8" s="26">
        <f t="shared" si="0"/>
        <v>44</v>
      </c>
      <c r="AB8" s="26">
        <f t="shared" si="0"/>
        <v>47</v>
      </c>
    </row>
    <row r="9" spans="1:28" s="6" customFormat="1" ht="12.75" customHeight="1">
      <c r="A9" s="7" t="s">
        <v>34</v>
      </c>
      <c r="B9" s="6">
        <v>41</v>
      </c>
      <c r="C9" s="6">
        <v>55</v>
      </c>
      <c r="D9" s="6">
        <v>51</v>
      </c>
      <c r="E9" s="6">
        <v>60</v>
      </c>
      <c r="F9" s="6">
        <v>69</v>
      </c>
      <c r="G9" s="6">
        <v>66</v>
      </c>
      <c r="H9" s="6">
        <v>67</v>
      </c>
      <c r="I9" s="6">
        <v>54</v>
      </c>
      <c r="J9" s="6">
        <v>73</v>
      </c>
      <c r="K9" s="6">
        <v>57</v>
      </c>
      <c r="L9" s="6">
        <v>64</v>
      </c>
      <c r="M9" s="6">
        <v>59</v>
      </c>
      <c r="N9" s="6">
        <v>71</v>
      </c>
      <c r="O9" s="6">
        <v>86</v>
      </c>
      <c r="P9" s="6">
        <v>56</v>
      </c>
      <c r="Q9" s="6">
        <v>74</v>
      </c>
      <c r="R9" s="12">
        <v>82</v>
      </c>
      <c r="S9" s="12">
        <v>60</v>
      </c>
      <c r="T9" s="6">
        <v>20</v>
      </c>
      <c r="U9" s="6">
        <v>9</v>
      </c>
      <c r="V9" s="6">
        <v>15</v>
      </c>
      <c r="W9" s="6">
        <v>16</v>
      </c>
      <c r="X9" s="27">
        <v>47.999999999999993</v>
      </c>
      <c r="Y9" s="27">
        <v>8</v>
      </c>
      <c r="Z9" s="27">
        <v>16.000000000000004</v>
      </c>
      <c r="AA9" s="27">
        <v>7.9999999999999991</v>
      </c>
      <c r="AB9" s="27">
        <v>16</v>
      </c>
    </row>
    <row r="10" spans="1:28" ht="12.75" customHeight="1">
      <c r="A10" s="2" t="s">
        <v>25</v>
      </c>
      <c r="B10" s="4">
        <v>9</v>
      </c>
      <c r="C10" s="4">
        <v>13</v>
      </c>
      <c r="D10" s="4">
        <v>11</v>
      </c>
      <c r="E10" s="4">
        <v>21</v>
      </c>
      <c r="F10" s="4">
        <v>19</v>
      </c>
      <c r="G10" s="4">
        <v>17</v>
      </c>
      <c r="H10" s="4">
        <v>17</v>
      </c>
      <c r="I10" s="4">
        <v>16</v>
      </c>
      <c r="J10" s="4">
        <v>13</v>
      </c>
      <c r="K10" s="4">
        <v>12</v>
      </c>
      <c r="L10" s="4">
        <v>12</v>
      </c>
      <c r="M10" s="4">
        <v>17</v>
      </c>
      <c r="N10" s="4">
        <v>15</v>
      </c>
      <c r="O10" s="4">
        <v>18</v>
      </c>
      <c r="P10" s="4">
        <v>12</v>
      </c>
      <c r="Q10" s="4">
        <v>13</v>
      </c>
      <c r="R10" s="4">
        <v>10</v>
      </c>
      <c r="S10" s="4">
        <v>8</v>
      </c>
      <c r="T10" s="4">
        <v>2</v>
      </c>
      <c r="U10" s="4">
        <v>2</v>
      </c>
      <c r="V10" s="4">
        <v>1</v>
      </c>
      <c r="W10" s="4">
        <v>3</v>
      </c>
      <c r="X10" s="25">
        <v>7.0000000000000018</v>
      </c>
      <c r="Y10" s="25">
        <v>2</v>
      </c>
      <c r="Z10" s="25">
        <v>1.9999999999999998</v>
      </c>
      <c r="AA10" s="25">
        <v>3</v>
      </c>
      <c r="AB10" s="25">
        <v>0</v>
      </c>
    </row>
    <row r="11" spans="1:28" ht="12.75" customHeight="1">
      <c r="A11" s="2" t="s">
        <v>27</v>
      </c>
      <c r="B11" s="4">
        <v>32</v>
      </c>
      <c r="C11" s="4">
        <v>42</v>
      </c>
      <c r="D11" s="4">
        <v>40</v>
      </c>
      <c r="E11" s="4">
        <v>39</v>
      </c>
      <c r="F11" s="4">
        <v>50</v>
      </c>
      <c r="G11" s="4">
        <v>49</v>
      </c>
      <c r="H11" s="4">
        <v>50</v>
      </c>
      <c r="I11" s="4">
        <v>38</v>
      </c>
      <c r="J11" s="4">
        <v>60</v>
      </c>
      <c r="K11" s="4">
        <v>45</v>
      </c>
      <c r="L11" s="4">
        <v>52</v>
      </c>
      <c r="M11" s="4">
        <v>42</v>
      </c>
      <c r="N11" s="4">
        <v>56</v>
      </c>
      <c r="O11" s="4">
        <v>68</v>
      </c>
      <c r="P11" s="4">
        <v>44</v>
      </c>
      <c r="Q11" s="4">
        <v>61</v>
      </c>
      <c r="R11" s="4">
        <v>72</v>
      </c>
      <c r="S11" s="4">
        <v>52</v>
      </c>
      <c r="T11" s="4">
        <v>18</v>
      </c>
      <c r="U11" s="4">
        <v>7</v>
      </c>
      <c r="V11" s="4">
        <v>14</v>
      </c>
      <c r="W11" s="4">
        <v>13</v>
      </c>
      <c r="X11" s="25">
        <v>40.999999999999993</v>
      </c>
      <c r="Y11" s="25">
        <v>6</v>
      </c>
      <c r="Z11" s="25">
        <v>14</v>
      </c>
      <c r="AA11" s="25">
        <v>5</v>
      </c>
      <c r="AB11" s="25">
        <v>16</v>
      </c>
    </row>
    <row r="12" spans="1:28" s="6" customFormat="1">
      <c r="A12" s="7" t="s">
        <v>35</v>
      </c>
      <c r="B12" s="6">
        <v>30</v>
      </c>
      <c r="C12" s="6">
        <v>32</v>
      </c>
      <c r="D12" s="6">
        <v>28</v>
      </c>
      <c r="E12" s="6">
        <v>29</v>
      </c>
      <c r="F12" s="6">
        <v>30</v>
      </c>
      <c r="G12" s="6">
        <v>24</v>
      </c>
      <c r="H12" s="6">
        <v>21</v>
      </c>
      <c r="I12" s="6">
        <v>22</v>
      </c>
      <c r="J12" s="6">
        <v>22</v>
      </c>
      <c r="K12" s="6">
        <v>25</v>
      </c>
      <c r="L12" s="6">
        <v>18</v>
      </c>
      <c r="M12" s="6">
        <v>21</v>
      </c>
      <c r="N12" s="6">
        <v>27</v>
      </c>
      <c r="O12" s="6">
        <v>18</v>
      </c>
      <c r="P12" s="6">
        <v>27</v>
      </c>
      <c r="Q12" s="6">
        <v>36</v>
      </c>
      <c r="R12" s="12">
        <v>30</v>
      </c>
      <c r="S12" s="12">
        <v>37</v>
      </c>
      <c r="T12" s="6">
        <v>13.999999999999998</v>
      </c>
      <c r="U12" s="6">
        <v>7.0000000000000018</v>
      </c>
      <c r="V12" s="6">
        <v>6</v>
      </c>
      <c r="W12" s="6">
        <v>10</v>
      </c>
      <c r="X12" s="27">
        <v>26.000000000000014</v>
      </c>
      <c r="Y12" s="27">
        <v>4</v>
      </c>
      <c r="Z12" s="27">
        <v>5.9999999999999991</v>
      </c>
      <c r="AA12" s="27">
        <v>13.000000000000002</v>
      </c>
      <c r="AB12" s="27">
        <v>3.0000000000000004</v>
      </c>
    </row>
    <row r="13" spans="1:28">
      <c r="A13" s="2" t="s">
        <v>7</v>
      </c>
      <c r="B13" s="4">
        <v>6</v>
      </c>
      <c r="C13" s="4">
        <v>4</v>
      </c>
      <c r="D13" s="4">
        <v>4</v>
      </c>
      <c r="E13" s="4">
        <v>7</v>
      </c>
      <c r="F13" s="4">
        <v>3</v>
      </c>
      <c r="G13" s="4">
        <v>1</v>
      </c>
      <c r="H13" s="4">
        <v>0</v>
      </c>
      <c r="I13" s="4">
        <v>4</v>
      </c>
      <c r="J13" s="4">
        <v>5</v>
      </c>
      <c r="K13" s="4">
        <v>3</v>
      </c>
      <c r="L13" s="4">
        <v>4</v>
      </c>
      <c r="M13" s="4">
        <v>4</v>
      </c>
      <c r="N13" s="4">
        <v>4</v>
      </c>
      <c r="O13" s="4">
        <v>4</v>
      </c>
      <c r="P13" s="4">
        <v>5</v>
      </c>
      <c r="Q13" s="4">
        <v>5</v>
      </c>
      <c r="R13" s="4">
        <v>7</v>
      </c>
      <c r="S13" s="4">
        <v>5</v>
      </c>
      <c r="T13" s="4">
        <v>1</v>
      </c>
      <c r="U13" s="4">
        <v>0</v>
      </c>
      <c r="V13" s="4">
        <v>2</v>
      </c>
      <c r="W13" s="4">
        <v>2</v>
      </c>
      <c r="X13" s="25">
        <v>3.0000000000000009</v>
      </c>
      <c r="Y13" s="25">
        <v>1</v>
      </c>
      <c r="Z13" s="25">
        <v>1</v>
      </c>
      <c r="AA13" s="25">
        <v>0.99999999999999989</v>
      </c>
      <c r="AB13" s="25">
        <v>0</v>
      </c>
    </row>
    <row r="14" spans="1:28">
      <c r="A14" s="2" t="s">
        <v>16</v>
      </c>
      <c r="B14" s="4">
        <v>11</v>
      </c>
      <c r="C14" s="4">
        <v>1</v>
      </c>
      <c r="D14" s="4">
        <v>7</v>
      </c>
      <c r="E14" s="4">
        <v>7</v>
      </c>
      <c r="F14" s="4">
        <v>5</v>
      </c>
      <c r="G14" s="4">
        <v>6</v>
      </c>
      <c r="H14" s="4">
        <v>2</v>
      </c>
      <c r="I14" s="4">
        <v>3</v>
      </c>
      <c r="J14" s="4">
        <v>4</v>
      </c>
      <c r="K14" s="4">
        <v>4</v>
      </c>
      <c r="L14" s="4">
        <v>3</v>
      </c>
      <c r="M14" s="4">
        <v>5</v>
      </c>
      <c r="N14" s="4">
        <v>7</v>
      </c>
      <c r="O14" s="4">
        <v>7</v>
      </c>
      <c r="P14" s="4">
        <v>3</v>
      </c>
      <c r="Q14" s="4">
        <v>5</v>
      </c>
      <c r="R14" s="4">
        <v>7</v>
      </c>
      <c r="S14" s="4">
        <v>7</v>
      </c>
      <c r="T14" s="4">
        <v>4</v>
      </c>
      <c r="U14" s="4">
        <v>1</v>
      </c>
      <c r="V14" s="4">
        <v>1</v>
      </c>
      <c r="W14" s="4">
        <v>1</v>
      </c>
      <c r="X14" s="25">
        <v>5.0000000000000009</v>
      </c>
      <c r="Y14" s="25">
        <v>2</v>
      </c>
      <c r="Z14" s="25">
        <v>0</v>
      </c>
      <c r="AA14" s="25">
        <v>1</v>
      </c>
      <c r="AB14" s="25">
        <v>2</v>
      </c>
    </row>
    <row r="15" spans="1:28">
      <c r="A15" s="2" t="s">
        <v>36</v>
      </c>
      <c r="B15" s="4">
        <v>13</v>
      </c>
      <c r="C15" s="4">
        <v>27</v>
      </c>
      <c r="D15" s="4">
        <v>17</v>
      </c>
      <c r="E15" s="4">
        <v>15</v>
      </c>
      <c r="F15" s="4">
        <v>22</v>
      </c>
      <c r="G15" s="4">
        <v>17</v>
      </c>
      <c r="H15" s="4">
        <v>19</v>
      </c>
      <c r="I15" s="4">
        <v>15</v>
      </c>
      <c r="J15" s="4">
        <v>13</v>
      </c>
      <c r="K15" s="4">
        <v>18</v>
      </c>
      <c r="L15" s="4">
        <v>11</v>
      </c>
      <c r="M15" s="4">
        <v>12</v>
      </c>
      <c r="N15" s="4">
        <v>16</v>
      </c>
      <c r="O15" s="4">
        <v>7</v>
      </c>
      <c r="P15" s="4">
        <v>19</v>
      </c>
      <c r="Q15" s="4">
        <v>26</v>
      </c>
      <c r="R15" s="4">
        <v>16</v>
      </c>
      <c r="S15" s="4">
        <v>25</v>
      </c>
      <c r="T15" s="4">
        <v>9</v>
      </c>
      <c r="U15" s="4">
        <v>6</v>
      </c>
      <c r="V15" s="4">
        <v>3</v>
      </c>
      <c r="W15" s="4">
        <v>7</v>
      </c>
      <c r="X15" s="25">
        <v>18</v>
      </c>
      <c r="Y15" s="25">
        <v>0.99999999999999989</v>
      </c>
      <c r="Z15" s="25">
        <v>5</v>
      </c>
      <c r="AA15" s="25">
        <v>11</v>
      </c>
      <c r="AB15" s="25">
        <v>1</v>
      </c>
    </row>
    <row r="16" spans="1:28" s="6" customFormat="1">
      <c r="A16" s="7" t="s">
        <v>37</v>
      </c>
      <c r="B16" s="6">
        <v>28</v>
      </c>
      <c r="C16" s="6">
        <v>15</v>
      </c>
      <c r="D16" s="6">
        <v>10</v>
      </c>
      <c r="E16" s="6">
        <v>20</v>
      </c>
      <c r="F16" s="6">
        <v>14</v>
      </c>
      <c r="G16" s="6">
        <v>19</v>
      </c>
      <c r="H16" s="6">
        <v>11</v>
      </c>
      <c r="I16" s="6">
        <v>11</v>
      </c>
      <c r="J16" s="6">
        <v>8</v>
      </c>
      <c r="K16" s="6">
        <v>11</v>
      </c>
      <c r="L16" s="6">
        <v>12</v>
      </c>
      <c r="M16" s="6">
        <v>9</v>
      </c>
      <c r="N16" s="6">
        <v>13</v>
      </c>
      <c r="O16" s="6">
        <v>15</v>
      </c>
      <c r="P16" s="6">
        <v>16</v>
      </c>
      <c r="Q16" s="6">
        <v>12</v>
      </c>
      <c r="R16" s="12">
        <v>20</v>
      </c>
      <c r="S16" s="12">
        <v>4</v>
      </c>
      <c r="T16" s="6">
        <v>0</v>
      </c>
      <c r="U16" s="6">
        <v>0</v>
      </c>
      <c r="V16" s="6">
        <v>1</v>
      </c>
      <c r="W16" s="6">
        <v>3</v>
      </c>
      <c r="X16" s="27">
        <v>8.0000000000000018</v>
      </c>
      <c r="Y16" s="27">
        <v>2.9999999999999996</v>
      </c>
      <c r="Z16" s="27">
        <v>3</v>
      </c>
      <c r="AA16" s="27">
        <v>0</v>
      </c>
      <c r="AB16" s="27">
        <v>2.0000000000000009</v>
      </c>
    </row>
    <row r="17" spans="1:28">
      <c r="A17" s="2" t="s">
        <v>11</v>
      </c>
      <c r="B17" s="4">
        <v>9</v>
      </c>
      <c r="C17" s="4">
        <v>7</v>
      </c>
      <c r="D17" s="4">
        <v>4</v>
      </c>
      <c r="E17" s="4">
        <v>6</v>
      </c>
      <c r="F17" s="4">
        <v>5</v>
      </c>
      <c r="G17" s="4">
        <v>9</v>
      </c>
      <c r="H17" s="4">
        <v>4</v>
      </c>
      <c r="I17" s="4">
        <v>5</v>
      </c>
      <c r="J17" s="4">
        <v>4</v>
      </c>
      <c r="K17" s="4">
        <v>5</v>
      </c>
      <c r="L17" s="4">
        <v>9</v>
      </c>
      <c r="M17" s="4">
        <v>5</v>
      </c>
      <c r="N17" s="4">
        <v>9</v>
      </c>
      <c r="O17" s="4">
        <v>10</v>
      </c>
      <c r="P17" s="4">
        <v>9</v>
      </c>
      <c r="Q17" s="4">
        <v>6</v>
      </c>
      <c r="R17" s="4">
        <v>17</v>
      </c>
      <c r="S17" s="4">
        <v>3</v>
      </c>
      <c r="T17" s="4">
        <v>0</v>
      </c>
      <c r="U17" s="4">
        <v>0</v>
      </c>
      <c r="V17" s="4">
        <v>1</v>
      </c>
      <c r="W17" s="4">
        <v>2</v>
      </c>
      <c r="X17" s="25">
        <v>7.0000000000000018</v>
      </c>
      <c r="Y17" s="25">
        <v>3.0000000000000004</v>
      </c>
      <c r="Z17" s="25">
        <v>2</v>
      </c>
      <c r="AA17" s="25">
        <v>0</v>
      </c>
      <c r="AB17" s="25">
        <v>2</v>
      </c>
    </row>
    <row r="18" spans="1:28">
      <c r="A18" s="2" t="s">
        <v>38</v>
      </c>
      <c r="B18" s="4">
        <v>12</v>
      </c>
      <c r="C18" s="4">
        <v>6</v>
      </c>
      <c r="D18" s="4">
        <v>4</v>
      </c>
      <c r="E18" s="4">
        <v>11</v>
      </c>
      <c r="F18" s="4">
        <v>5</v>
      </c>
      <c r="G18" s="4">
        <v>6</v>
      </c>
      <c r="H18" s="4">
        <v>1</v>
      </c>
      <c r="I18" s="4">
        <v>1</v>
      </c>
      <c r="J18" s="4">
        <v>1</v>
      </c>
      <c r="K18" s="4">
        <v>3</v>
      </c>
      <c r="L18" s="4">
        <v>0</v>
      </c>
      <c r="M18" s="4">
        <v>2</v>
      </c>
      <c r="N18" s="4">
        <v>2</v>
      </c>
      <c r="O18" s="4">
        <v>3</v>
      </c>
      <c r="P18" s="4">
        <v>1</v>
      </c>
      <c r="Q18" s="4">
        <v>2</v>
      </c>
      <c r="R18" s="4">
        <v>1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25">
        <v>0.99999999999999978</v>
      </c>
      <c r="Y18" s="25">
        <v>0</v>
      </c>
      <c r="Z18" s="25">
        <v>1</v>
      </c>
      <c r="AA18" s="25">
        <v>0</v>
      </c>
      <c r="AB18" s="25">
        <v>0</v>
      </c>
    </row>
    <row r="19" spans="1:28">
      <c r="A19" s="2" t="s">
        <v>21</v>
      </c>
      <c r="B19" s="4">
        <v>7</v>
      </c>
      <c r="C19" s="4">
        <v>2</v>
      </c>
      <c r="D19" s="4">
        <v>2</v>
      </c>
      <c r="E19" s="4">
        <v>3</v>
      </c>
      <c r="F19" s="4">
        <v>4</v>
      </c>
      <c r="G19" s="4">
        <v>4</v>
      </c>
      <c r="H19" s="4">
        <v>6</v>
      </c>
      <c r="I19" s="4">
        <v>5</v>
      </c>
      <c r="J19" s="4">
        <v>3</v>
      </c>
      <c r="K19" s="4">
        <v>3</v>
      </c>
      <c r="L19" s="4">
        <v>3</v>
      </c>
      <c r="M19" s="4">
        <v>2</v>
      </c>
      <c r="N19" s="4">
        <v>2</v>
      </c>
      <c r="O19" s="4">
        <v>2</v>
      </c>
      <c r="P19" s="4">
        <v>6</v>
      </c>
      <c r="Q19" s="4">
        <v>4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</row>
    <row r="20" spans="1:28" s="6" customFormat="1">
      <c r="A20" s="7" t="s">
        <v>39</v>
      </c>
      <c r="B20" s="6">
        <v>14</v>
      </c>
      <c r="C20" s="6">
        <v>12</v>
      </c>
      <c r="D20" s="6">
        <v>3</v>
      </c>
      <c r="E20" s="6">
        <v>13</v>
      </c>
      <c r="F20" s="6">
        <v>14</v>
      </c>
      <c r="G20" s="6">
        <v>15</v>
      </c>
      <c r="H20" s="6">
        <v>10</v>
      </c>
      <c r="I20" s="6">
        <v>8</v>
      </c>
      <c r="J20" s="6">
        <v>10</v>
      </c>
      <c r="K20" s="6">
        <v>12</v>
      </c>
      <c r="L20" s="6">
        <v>11</v>
      </c>
      <c r="M20" s="6">
        <v>9</v>
      </c>
      <c r="N20" s="6">
        <v>5</v>
      </c>
      <c r="O20" s="6">
        <v>8</v>
      </c>
      <c r="P20" s="6">
        <v>7</v>
      </c>
      <c r="Q20" s="6">
        <v>10</v>
      </c>
      <c r="R20" s="12">
        <v>16</v>
      </c>
      <c r="S20" s="12">
        <v>11</v>
      </c>
      <c r="T20" s="6">
        <v>7</v>
      </c>
      <c r="U20" s="6">
        <v>2</v>
      </c>
      <c r="V20" s="6">
        <v>1</v>
      </c>
      <c r="W20" s="6">
        <v>1</v>
      </c>
      <c r="X20" s="27">
        <v>12.000000000000004</v>
      </c>
      <c r="Y20" s="27">
        <v>0.99999999999999989</v>
      </c>
      <c r="Z20" s="27">
        <v>1.9999999999999998</v>
      </c>
      <c r="AA20" s="27">
        <v>1.9999999999999998</v>
      </c>
      <c r="AB20" s="27">
        <v>7.0000000000000018</v>
      </c>
    </row>
    <row r="21" spans="1:28">
      <c r="A21" s="2" t="s">
        <v>4</v>
      </c>
      <c r="B21" s="4">
        <v>6</v>
      </c>
      <c r="C21" s="4">
        <v>6</v>
      </c>
      <c r="D21" s="4">
        <v>1</v>
      </c>
      <c r="E21" s="4">
        <v>3</v>
      </c>
      <c r="F21" s="4">
        <v>4</v>
      </c>
      <c r="G21" s="4">
        <v>6</v>
      </c>
      <c r="H21" s="4">
        <v>3</v>
      </c>
      <c r="I21" s="4">
        <v>4</v>
      </c>
      <c r="J21" s="4">
        <v>5</v>
      </c>
      <c r="K21" s="4">
        <v>3</v>
      </c>
      <c r="L21" s="4">
        <v>5</v>
      </c>
      <c r="M21" s="4">
        <v>4</v>
      </c>
      <c r="N21" s="4">
        <v>1</v>
      </c>
      <c r="O21" s="4">
        <v>5</v>
      </c>
      <c r="P21" s="4">
        <v>1</v>
      </c>
      <c r="Q21" s="4">
        <v>6</v>
      </c>
      <c r="R21" s="4">
        <v>5</v>
      </c>
      <c r="S21" s="4">
        <v>4</v>
      </c>
      <c r="T21" s="4">
        <v>3</v>
      </c>
      <c r="U21" s="4">
        <v>0</v>
      </c>
      <c r="V21" s="4">
        <v>0</v>
      </c>
      <c r="W21" s="4">
        <v>1</v>
      </c>
      <c r="X21" s="25">
        <v>3</v>
      </c>
      <c r="Y21" s="25">
        <v>0</v>
      </c>
      <c r="Z21" s="25">
        <v>0.99999999999999989</v>
      </c>
      <c r="AA21" s="25">
        <v>0</v>
      </c>
      <c r="AB21" s="25">
        <v>2</v>
      </c>
    </row>
    <row r="22" spans="1:28">
      <c r="A22" s="2" t="s">
        <v>12</v>
      </c>
      <c r="B22" s="4">
        <v>5</v>
      </c>
      <c r="C22" s="4">
        <v>3</v>
      </c>
      <c r="D22" s="4">
        <v>0</v>
      </c>
      <c r="E22" s="4">
        <v>3</v>
      </c>
      <c r="F22" s="4">
        <v>6</v>
      </c>
      <c r="G22" s="4">
        <v>1</v>
      </c>
      <c r="H22" s="4">
        <v>3</v>
      </c>
      <c r="I22" s="4">
        <v>2</v>
      </c>
      <c r="J22" s="4">
        <v>2</v>
      </c>
      <c r="K22" s="4">
        <v>2</v>
      </c>
      <c r="L22" s="4">
        <v>2</v>
      </c>
      <c r="M22" s="4">
        <v>4</v>
      </c>
      <c r="N22" s="4">
        <v>1</v>
      </c>
      <c r="O22" s="4">
        <v>1</v>
      </c>
      <c r="P22" s="4">
        <v>3</v>
      </c>
      <c r="Q22" s="4">
        <v>0</v>
      </c>
      <c r="R22" s="4">
        <v>5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25">
        <v>8</v>
      </c>
      <c r="Y22" s="25">
        <v>1</v>
      </c>
      <c r="Z22" s="25">
        <v>0</v>
      </c>
      <c r="AA22" s="25">
        <v>2</v>
      </c>
      <c r="AB22" s="25">
        <v>5</v>
      </c>
    </row>
    <row r="23" spans="1:28">
      <c r="A23" s="2" t="s">
        <v>30</v>
      </c>
      <c r="B23" s="4">
        <v>0</v>
      </c>
      <c r="C23" s="4">
        <v>2</v>
      </c>
      <c r="D23" s="4">
        <v>1</v>
      </c>
      <c r="E23" s="4">
        <v>0</v>
      </c>
      <c r="F23" s="4">
        <v>0</v>
      </c>
      <c r="G23" s="4">
        <v>3</v>
      </c>
      <c r="H23" s="4">
        <v>1</v>
      </c>
      <c r="I23" s="4">
        <v>2</v>
      </c>
      <c r="J23" s="4">
        <v>1</v>
      </c>
      <c r="K23" s="4">
        <v>5</v>
      </c>
      <c r="L23" s="4">
        <v>1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>
        <v>2</v>
      </c>
      <c r="S23" s="4">
        <v>5</v>
      </c>
      <c r="T23" s="4">
        <v>3</v>
      </c>
      <c r="U23" s="4">
        <v>1</v>
      </c>
      <c r="V23" s="4">
        <v>1</v>
      </c>
      <c r="W23" s="4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</row>
    <row r="24" spans="1:28">
      <c r="A24" s="2" t="s">
        <v>17</v>
      </c>
      <c r="B24" s="4">
        <v>3</v>
      </c>
      <c r="C24" s="4">
        <v>1</v>
      </c>
      <c r="D24" s="4">
        <v>1</v>
      </c>
      <c r="E24" s="4">
        <v>7</v>
      </c>
      <c r="F24" s="4">
        <v>4</v>
      </c>
      <c r="G24" s="4">
        <v>5</v>
      </c>
      <c r="H24" s="4">
        <v>3</v>
      </c>
      <c r="I24" s="4">
        <v>0</v>
      </c>
      <c r="J24" s="4">
        <v>2</v>
      </c>
      <c r="K24" s="4">
        <v>2</v>
      </c>
      <c r="L24" s="4">
        <v>3</v>
      </c>
      <c r="M24" s="4">
        <v>1</v>
      </c>
      <c r="N24" s="4">
        <v>2</v>
      </c>
      <c r="O24" s="4">
        <v>1</v>
      </c>
      <c r="P24" s="4">
        <v>2</v>
      </c>
      <c r="Q24" s="4">
        <v>3</v>
      </c>
      <c r="R24" s="4">
        <v>4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25">
        <v>0.99999999999999978</v>
      </c>
      <c r="Y24" s="25">
        <v>0</v>
      </c>
      <c r="Z24" s="25">
        <v>0.99999999999999989</v>
      </c>
      <c r="AA24" s="25">
        <v>0</v>
      </c>
      <c r="AB24" s="25">
        <v>0</v>
      </c>
    </row>
    <row r="25" spans="1:28" s="6" customFormat="1">
      <c r="A25" s="7" t="s">
        <v>40</v>
      </c>
      <c r="B25" s="6">
        <v>13</v>
      </c>
      <c r="C25" s="6">
        <v>9</v>
      </c>
      <c r="D25" s="6">
        <v>10</v>
      </c>
      <c r="E25" s="6">
        <v>9</v>
      </c>
      <c r="F25" s="6">
        <v>11</v>
      </c>
      <c r="G25" s="6">
        <v>10</v>
      </c>
      <c r="H25" s="6">
        <v>6</v>
      </c>
      <c r="I25" s="6">
        <v>13</v>
      </c>
      <c r="J25" s="6">
        <v>14</v>
      </c>
      <c r="K25" s="6">
        <v>15</v>
      </c>
      <c r="L25" s="6">
        <v>8</v>
      </c>
      <c r="M25" s="6">
        <v>7</v>
      </c>
      <c r="N25" s="6">
        <v>7</v>
      </c>
      <c r="O25" s="6">
        <v>13</v>
      </c>
      <c r="P25" s="6">
        <v>10</v>
      </c>
      <c r="Q25" s="6">
        <v>8</v>
      </c>
      <c r="R25" s="12">
        <v>21</v>
      </c>
      <c r="S25" s="12">
        <v>12</v>
      </c>
      <c r="T25" s="6">
        <v>0</v>
      </c>
      <c r="U25" s="6">
        <v>2</v>
      </c>
      <c r="V25" s="6">
        <v>6</v>
      </c>
      <c r="W25" s="6">
        <v>4</v>
      </c>
      <c r="X25" s="27">
        <v>9</v>
      </c>
      <c r="Y25" s="27">
        <v>0.99999999999999989</v>
      </c>
      <c r="Z25" s="27">
        <v>1.9999999999999998</v>
      </c>
      <c r="AA25" s="27">
        <v>2.0000000000000004</v>
      </c>
      <c r="AB25" s="27">
        <v>4.0000000000000009</v>
      </c>
    </row>
    <row r="26" spans="1:28">
      <c r="A26" s="2" t="s">
        <v>3</v>
      </c>
      <c r="B26" s="4">
        <v>1</v>
      </c>
      <c r="C26" s="4">
        <v>2</v>
      </c>
      <c r="D26" s="4">
        <v>2</v>
      </c>
      <c r="E26" s="4">
        <v>1</v>
      </c>
      <c r="F26" s="4">
        <v>2</v>
      </c>
      <c r="G26" s="4">
        <v>2</v>
      </c>
      <c r="H26" s="4">
        <v>1</v>
      </c>
      <c r="I26" s="4">
        <v>2</v>
      </c>
      <c r="J26" s="4">
        <v>3</v>
      </c>
      <c r="K26" s="4">
        <v>3</v>
      </c>
      <c r="L26" s="4">
        <v>0</v>
      </c>
      <c r="M26" s="4">
        <v>0</v>
      </c>
      <c r="N26" s="4">
        <v>1</v>
      </c>
      <c r="O26" s="4">
        <v>4</v>
      </c>
      <c r="P26" s="4">
        <v>1</v>
      </c>
      <c r="Q26" s="4">
        <v>1</v>
      </c>
      <c r="R26" s="4">
        <v>3</v>
      </c>
      <c r="S26" s="4">
        <v>1</v>
      </c>
      <c r="T26" s="4">
        <v>0</v>
      </c>
      <c r="U26" s="4">
        <v>0</v>
      </c>
      <c r="V26" s="4">
        <v>1</v>
      </c>
      <c r="W26" s="4">
        <v>0</v>
      </c>
      <c r="X26" s="25">
        <v>1.9999999999999996</v>
      </c>
      <c r="Y26" s="25">
        <v>0</v>
      </c>
      <c r="Z26" s="25">
        <v>0</v>
      </c>
      <c r="AA26" s="25">
        <v>0</v>
      </c>
      <c r="AB26" s="25">
        <v>2</v>
      </c>
    </row>
    <row r="27" spans="1:28">
      <c r="A27" s="2" t="s">
        <v>13</v>
      </c>
      <c r="B27" s="4">
        <v>7</v>
      </c>
      <c r="C27" s="4">
        <v>3</v>
      </c>
      <c r="D27" s="4">
        <v>5</v>
      </c>
      <c r="E27" s="4">
        <v>1</v>
      </c>
      <c r="F27" s="4">
        <v>1</v>
      </c>
      <c r="G27" s="4">
        <v>3</v>
      </c>
      <c r="H27" s="4">
        <v>1</v>
      </c>
      <c r="I27" s="4">
        <v>4</v>
      </c>
      <c r="J27" s="4">
        <v>4</v>
      </c>
      <c r="K27" s="4">
        <v>6</v>
      </c>
      <c r="L27" s="4">
        <v>2</v>
      </c>
      <c r="M27" s="4">
        <v>1</v>
      </c>
      <c r="N27" s="4">
        <v>2</v>
      </c>
      <c r="O27" s="4">
        <v>5</v>
      </c>
      <c r="P27" s="4">
        <v>5</v>
      </c>
      <c r="Q27" s="4">
        <v>7</v>
      </c>
      <c r="R27" s="4">
        <v>8</v>
      </c>
      <c r="S27" s="4">
        <v>5</v>
      </c>
      <c r="T27" s="4">
        <v>0</v>
      </c>
      <c r="U27" s="4">
        <v>2</v>
      </c>
      <c r="V27" s="4">
        <v>3</v>
      </c>
      <c r="W27" s="4">
        <v>0</v>
      </c>
      <c r="X27" s="25">
        <v>3.0000000000000009</v>
      </c>
      <c r="Y27" s="25">
        <v>0</v>
      </c>
      <c r="Z27" s="25">
        <v>1</v>
      </c>
      <c r="AA27" s="25">
        <v>0</v>
      </c>
      <c r="AB27" s="25">
        <v>2</v>
      </c>
    </row>
    <row r="28" spans="1:28">
      <c r="A28" s="2" t="s">
        <v>20</v>
      </c>
      <c r="B28" s="4">
        <v>2</v>
      </c>
      <c r="C28" s="4">
        <v>0</v>
      </c>
      <c r="D28" s="4">
        <v>2</v>
      </c>
      <c r="E28" s="4">
        <v>4</v>
      </c>
      <c r="F28" s="4">
        <v>2</v>
      </c>
      <c r="G28" s="4">
        <v>0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2</v>
      </c>
      <c r="N28" s="4">
        <v>2</v>
      </c>
      <c r="O28" s="4">
        <v>1</v>
      </c>
      <c r="P28" s="4">
        <v>0</v>
      </c>
      <c r="Q28" s="4">
        <v>0</v>
      </c>
      <c r="R28" s="4">
        <v>3</v>
      </c>
      <c r="S28" s="4">
        <v>4</v>
      </c>
      <c r="T28" s="4">
        <v>0</v>
      </c>
      <c r="U28" s="4">
        <v>0</v>
      </c>
      <c r="V28" s="4">
        <v>2</v>
      </c>
      <c r="W28" s="4">
        <v>2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</row>
    <row r="29" spans="1:28">
      <c r="A29" s="2" t="s">
        <v>41</v>
      </c>
      <c r="B29" s="4">
        <v>3</v>
      </c>
      <c r="C29" s="4">
        <v>4</v>
      </c>
      <c r="D29" s="4">
        <v>1</v>
      </c>
      <c r="E29" s="4">
        <v>3</v>
      </c>
      <c r="F29" s="4">
        <v>6</v>
      </c>
      <c r="G29" s="4">
        <v>5</v>
      </c>
      <c r="H29" s="4">
        <v>3</v>
      </c>
      <c r="I29" s="4">
        <v>6</v>
      </c>
      <c r="J29" s="4">
        <v>6</v>
      </c>
      <c r="K29" s="4">
        <v>5</v>
      </c>
      <c r="L29" s="4">
        <v>6</v>
      </c>
      <c r="M29" s="4">
        <v>4</v>
      </c>
      <c r="N29" s="4">
        <v>2</v>
      </c>
      <c r="O29" s="4">
        <v>3</v>
      </c>
      <c r="P29" s="4">
        <v>4</v>
      </c>
      <c r="Q29" s="4">
        <v>0</v>
      </c>
      <c r="R29" s="4">
        <v>7</v>
      </c>
      <c r="S29" s="4">
        <v>2</v>
      </c>
      <c r="T29" s="4">
        <v>0</v>
      </c>
      <c r="U29" s="4">
        <v>0</v>
      </c>
      <c r="V29" s="4">
        <v>0</v>
      </c>
      <c r="W29" s="4">
        <v>2</v>
      </c>
      <c r="X29" s="25">
        <v>3.9999999999999991</v>
      </c>
      <c r="Y29" s="25">
        <v>0.99999999999999989</v>
      </c>
      <c r="Z29" s="25">
        <v>1</v>
      </c>
      <c r="AA29" s="25">
        <v>2</v>
      </c>
      <c r="AB29" s="25">
        <v>0</v>
      </c>
    </row>
    <row r="30" spans="1:28" s="6" customFormat="1">
      <c r="A30" s="7" t="s">
        <v>42</v>
      </c>
      <c r="B30" s="6">
        <f>+SUM(B31:B33)</f>
        <v>21</v>
      </c>
      <c r="C30" s="6">
        <f t="shared" ref="C30:S30" si="1">+SUM(C31:C33)</f>
        <v>19</v>
      </c>
      <c r="D30" s="6">
        <f t="shared" si="1"/>
        <v>16</v>
      </c>
      <c r="E30" s="6">
        <f t="shared" si="1"/>
        <v>17</v>
      </c>
      <c r="F30" s="6">
        <f t="shared" si="1"/>
        <v>22</v>
      </c>
      <c r="G30" s="6">
        <f t="shared" si="1"/>
        <v>12</v>
      </c>
      <c r="H30" s="6">
        <f t="shared" si="1"/>
        <v>14</v>
      </c>
      <c r="I30" s="6">
        <f t="shared" si="1"/>
        <v>20</v>
      </c>
      <c r="J30" s="6">
        <f t="shared" si="1"/>
        <v>12</v>
      </c>
      <c r="K30" s="6">
        <f t="shared" si="1"/>
        <v>15</v>
      </c>
      <c r="L30" s="6">
        <f t="shared" si="1"/>
        <v>21</v>
      </c>
      <c r="M30" s="6">
        <f t="shared" si="1"/>
        <v>17</v>
      </c>
      <c r="N30" s="6">
        <f t="shared" si="1"/>
        <v>16</v>
      </c>
      <c r="O30" s="6">
        <f t="shared" si="1"/>
        <v>21</v>
      </c>
      <c r="P30" s="6">
        <f t="shared" si="1"/>
        <v>17</v>
      </c>
      <c r="Q30" s="6">
        <f t="shared" si="1"/>
        <v>18</v>
      </c>
      <c r="R30" s="6">
        <f t="shared" si="1"/>
        <v>25</v>
      </c>
      <c r="S30" s="6">
        <f t="shared" si="1"/>
        <v>19</v>
      </c>
      <c r="T30" s="6">
        <v>4</v>
      </c>
      <c r="U30" s="6">
        <v>0</v>
      </c>
      <c r="V30" s="6">
        <v>7</v>
      </c>
      <c r="W30" s="6">
        <v>8</v>
      </c>
      <c r="X30" s="27">
        <v>17.000000000000014</v>
      </c>
      <c r="Y30" s="27">
        <v>9.0000000000000018</v>
      </c>
      <c r="Z30" s="27">
        <v>2</v>
      </c>
      <c r="AA30" s="27">
        <v>4</v>
      </c>
      <c r="AB30" s="27">
        <v>2.0000000000000004</v>
      </c>
    </row>
    <row r="31" spans="1:28">
      <c r="A31" s="2" t="s">
        <v>15</v>
      </c>
      <c r="B31" s="4">
        <v>4</v>
      </c>
      <c r="C31" s="4">
        <v>6</v>
      </c>
      <c r="D31" s="4">
        <v>5</v>
      </c>
      <c r="E31" s="4">
        <v>2</v>
      </c>
      <c r="F31" s="4">
        <v>5</v>
      </c>
      <c r="G31" s="4">
        <v>3</v>
      </c>
      <c r="H31" s="4">
        <v>5</v>
      </c>
      <c r="I31" s="4">
        <v>2</v>
      </c>
      <c r="J31" s="4">
        <v>4</v>
      </c>
      <c r="K31" s="4">
        <v>3</v>
      </c>
      <c r="L31" s="4">
        <v>4</v>
      </c>
      <c r="M31" s="4">
        <v>4</v>
      </c>
      <c r="N31" s="4">
        <v>0</v>
      </c>
      <c r="O31" s="4">
        <v>3</v>
      </c>
      <c r="P31" s="4">
        <v>1</v>
      </c>
      <c r="Q31" s="4">
        <v>5</v>
      </c>
      <c r="R31" s="4">
        <v>7</v>
      </c>
      <c r="S31" s="4">
        <v>2</v>
      </c>
      <c r="T31" s="4">
        <v>1</v>
      </c>
      <c r="U31" s="4">
        <v>0</v>
      </c>
      <c r="V31" s="4">
        <v>0</v>
      </c>
      <c r="W31" s="4">
        <v>1</v>
      </c>
      <c r="X31" s="25">
        <v>6.0000000000000018</v>
      </c>
      <c r="Y31" s="25">
        <v>1.9999999999999998</v>
      </c>
      <c r="Z31" s="25">
        <v>0.99999999999999989</v>
      </c>
      <c r="AA31" s="25">
        <v>1.9999999999999998</v>
      </c>
      <c r="AB31" s="25">
        <v>1</v>
      </c>
    </row>
    <row r="32" spans="1:28">
      <c r="A32" s="2" t="s">
        <v>18</v>
      </c>
      <c r="B32" s="4">
        <v>17</v>
      </c>
      <c r="C32" s="4">
        <v>12</v>
      </c>
      <c r="D32" s="4">
        <v>8</v>
      </c>
      <c r="E32" s="4">
        <v>15</v>
      </c>
      <c r="F32" s="4">
        <v>17</v>
      </c>
      <c r="G32" s="4">
        <v>9</v>
      </c>
      <c r="H32" s="4">
        <v>8</v>
      </c>
      <c r="I32" s="4">
        <v>16</v>
      </c>
      <c r="J32" s="4">
        <v>8</v>
      </c>
      <c r="K32" s="4">
        <v>11</v>
      </c>
      <c r="L32" s="4">
        <v>16</v>
      </c>
      <c r="M32" s="4">
        <v>12</v>
      </c>
      <c r="N32" s="4">
        <v>15</v>
      </c>
      <c r="O32" s="4">
        <v>16</v>
      </c>
      <c r="P32" s="4">
        <v>15</v>
      </c>
      <c r="Q32" s="4">
        <v>12</v>
      </c>
      <c r="R32" s="4">
        <v>16</v>
      </c>
      <c r="S32" s="4">
        <v>15</v>
      </c>
      <c r="T32" s="4">
        <v>2</v>
      </c>
      <c r="U32" s="4">
        <v>0</v>
      </c>
      <c r="V32" s="4">
        <v>7</v>
      </c>
      <c r="W32" s="4">
        <v>6</v>
      </c>
      <c r="X32" s="25">
        <v>9.0000000000000036</v>
      </c>
      <c r="Y32" s="25">
        <v>7</v>
      </c>
      <c r="Z32" s="25">
        <v>0</v>
      </c>
      <c r="AA32" s="25">
        <v>2</v>
      </c>
      <c r="AB32" s="25">
        <v>0</v>
      </c>
    </row>
    <row r="33" spans="1:28">
      <c r="A33" s="2" t="s">
        <v>24</v>
      </c>
      <c r="B33" s="4">
        <v>0</v>
      </c>
      <c r="C33" s="4">
        <v>1</v>
      </c>
      <c r="D33" s="4">
        <v>3</v>
      </c>
      <c r="E33" s="4">
        <v>0</v>
      </c>
      <c r="F33" s="4">
        <v>0</v>
      </c>
      <c r="G33" s="4">
        <v>0</v>
      </c>
      <c r="H33" s="4">
        <v>1</v>
      </c>
      <c r="I33" s="4">
        <v>2</v>
      </c>
      <c r="J33" s="4">
        <v>0</v>
      </c>
      <c r="K33" s="4">
        <v>1</v>
      </c>
      <c r="L33" s="4">
        <v>1</v>
      </c>
      <c r="M33" s="4">
        <v>1</v>
      </c>
      <c r="N33" s="4">
        <v>1</v>
      </c>
      <c r="O33" s="4">
        <v>2</v>
      </c>
      <c r="P33" s="4">
        <v>1</v>
      </c>
      <c r="Q33" s="4">
        <v>1</v>
      </c>
      <c r="R33" s="4">
        <v>2</v>
      </c>
      <c r="S33" s="4">
        <v>2</v>
      </c>
      <c r="T33" s="4">
        <v>1</v>
      </c>
      <c r="U33" s="4">
        <v>0</v>
      </c>
      <c r="V33" s="4">
        <v>0</v>
      </c>
      <c r="W33" s="4">
        <v>1</v>
      </c>
      <c r="X33" s="25">
        <v>2.0000000000000004</v>
      </c>
      <c r="Y33" s="25">
        <v>0</v>
      </c>
      <c r="Z33" s="25">
        <v>1</v>
      </c>
      <c r="AA33" s="25">
        <v>0</v>
      </c>
      <c r="AB33" s="25">
        <v>1</v>
      </c>
    </row>
    <row r="34" spans="1:28" s="6" customFormat="1">
      <c r="A34" s="7" t="s">
        <v>43</v>
      </c>
      <c r="B34" s="6">
        <v>10</v>
      </c>
      <c r="C34" s="6">
        <v>5</v>
      </c>
      <c r="D34" s="6">
        <v>4</v>
      </c>
      <c r="E34" s="6">
        <v>5</v>
      </c>
      <c r="F34" s="6">
        <v>11</v>
      </c>
      <c r="G34" s="6">
        <v>8</v>
      </c>
      <c r="H34" s="6">
        <v>3</v>
      </c>
      <c r="I34" s="6">
        <v>10</v>
      </c>
      <c r="J34" s="6">
        <v>9</v>
      </c>
      <c r="K34" s="6">
        <v>13</v>
      </c>
      <c r="L34" s="6">
        <v>9</v>
      </c>
      <c r="M34" s="6">
        <v>10</v>
      </c>
      <c r="N34" s="6">
        <v>7</v>
      </c>
      <c r="O34" s="6">
        <v>4</v>
      </c>
      <c r="P34" s="6">
        <v>11</v>
      </c>
      <c r="Q34" s="6">
        <v>7</v>
      </c>
      <c r="R34" s="12">
        <v>12</v>
      </c>
      <c r="S34" s="12">
        <v>4</v>
      </c>
      <c r="T34" s="6">
        <v>2</v>
      </c>
      <c r="U34" s="6">
        <v>0</v>
      </c>
      <c r="V34" s="6">
        <v>1</v>
      </c>
      <c r="W34" s="6">
        <v>1</v>
      </c>
      <c r="X34" s="27">
        <v>12</v>
      </c>
      <c r="Y34" s="27">
        <v>3</v>
      </c>
      <c r="Z34" s="27">
        <v>3.9999999999999996</v>
      </c>
      <c r="AA34" s="27">
        <v>0.99999999999999989</v>
      </c>
      <c r="AB34" s="27">
        <v>4.0000000000000009</v>
      </c>
    </row>
    <row r="35" spans="1:28" s="6" customFormat="1">
      <c r="A35" s="2" t="s">
        <v>28</v>
      </c>
      <c r="B35" s="4">
        <v>2</v>
      </c>
      <c r="C35" s="4">
        <v>1</v>
      </c>
      <c r="D35" s="4">
        <v>1</v>
      </c>
      <c r="E35" s="4">
        <v>3</v>
      </c>
      <c r="F35" s="4">
        <v>3</v>
      </c>
      <c r="G35" s="4">
        <v>3</v>
      </c>
      <c r="H35" s="4">
        <v>1</v>
      </c>
      <c r="I35" s="4">
        <v>4</v>
      </c>
      <c r="J35" s="4">
        <v>1</v>
      </c>
      <c r="K35" s="4">
        <v>7</v>
      </c>
      <c r="L35" s="4">
        <v>0</v>
      </c>
      <c r="M35" s="4">
        <v>5</v>
      </c>
      <c r="N35" s="4">
        <v>0</v>
      </c>
      <c r="O35" s="4">
        <v>0</v>
      </c>
      <c r="P35" s="4">
        <v>2</v>
      </c>
      <c r="Q35" s="4">
        <v>1</v>
      </c>
      <c r="R35" s="4">
        <v>5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25">
        <v>3</v>
      </c>
      <c r="Y35" s="25">
        <v>0</v>
      </c>
      <c r="Z35" s="25">
        <v>1</v>
      </c>
      <c r="AA35" s="25">
        <v>0</v>
      </c>
      <c r="AB35" s="25">
        <v>2</v>
      </c>
    </row>
    <row r="36" spans="1:28">
      <c r="A36" s="2" t="s">
        <v>2</v>
      </c>
      <c r="B36" s="4">
        <v>6</v>
      </c>
      <c r="C36" s="4">
        <v>0</v>
      </c>
      <c r="D36" s="4">
        <v>3</v>
      </c>
      <c r="E36" s="4">
        <v>2</v>
      </c>
      <c r="F36" s="4">
        <v>4</v>
      </c>
      <c r="G36" s="4">
        <v>3</v>
      </c>
      <c r="H36" s="4">
        <v>1</v>
      </c>
      <c r="I36" s="4">
        <v>3</v>
      </c>
      <c r="J36" s="4">
        <v>5</v>
      </c>
      <c r="K36" s="4">
        <v>2</v>
      </c>
      <c r="L36" s="4">
        <v>5</v>
      </c>
      <c r="M36" s="4">
        <v>0</v>
      </c>
      <c r="N36" s="4">
        <v>5</v>
      </c>
      <c r="O36" s="4">
        <v>1</v>
      </c>
      <c r="P36" s="4">
        <v>4</v>
      </c>
      <c r="Q36" s="4">
        <v>6</v>
      </c>
      <c r="R36" s="4">
        <v>4</v>
      </c>
      <c r="S36" s="4">
        <v>2</v>
      </c>
      <c r="T36" s="4">
        <v>0</v>
      </c>
      <c r="U36" s="4">
        <v>0</v>
      </c>
      <c r="V36" s="4">
        <v>1</v>
      </c>
      <c r="W36" s="4">
        <v>1</v>
      </c>
      <c r="X36" s="25">
        <v>6.0000000000000018</v>
      </c>
      <c r="Y36" s="25">
        <v>2</v>
      </c>
      <c r="Z36" s="25">
        <v>1</v>
      </c>
      <c r="AA36" s="25">
        <v>1</v>
      </c>
      <c r="AB36" s="25">
        <v>2</v>
      </c>
    </row>
    <row r="37" spans="1:28">
      <c r="A37" s="2" t="s">
        <v>8</v>
      </c>
      <c r="B37" s="4">
        <v>2</v>
      </c>
      <c r="C37" s="4">
        <v>2</v>
      </c>
      <c r="D37" s="4">
        <v>0</v>
      </c>
      <c r="E37" s="4">
        <v>0</v>
      </c>
      <c r="F37" s="4">
        <v>2</v>
      </c>
      <c r="G37" s="4">
        <v>1</v>
      </c>
      <c r="H37" s="4">
        <v>1</v>
      </c>
      <c r="I37" s="4">
        <v>3</v>
      </c>
      <c r="J37" s="4">
        <v>2</v>
      </c>
      <c r="K37" s="4">
        <v>4</v>
      </c>
      <c r="L37" s="4">
        <v>2</v>
      </c>
      <c r="M37" s="4">
        <v>4</v>
      </c>
      <c r="N37" s="4">
        <v>0</v>
      </c>
      <c r="O37" s="4">
        <v>2</v>
      </c>
      <c r="P37" s="4">
        <v>4</v>
      </c>
      <c r="Q37" s="4">
        <v>0</v>
      </c>
      <c r="R37" s="4">
        <v>2</v>
      </c>
      <c r="S37" s="4">
        <v>1</v>
      </c>
      <c r="T37" s="4">
        <v>1</v>
      </c>
      <c r="U37" s="4">
        <v>0</v>
      </c>
      <c r="V37" s="4">
        <v>0</v>
      </c>
      <c r="W37" s="4">
        <v>0</v>
      </c>
      <c r="X37" s="25">
        <v>2.0000000000000009</v>
      </c>
      <c r="Y37" s="25">
        <v>1</v>
      </c>
      <c r="Z37" s="25">
        <v>0.99999999999999989</v>
      </c>
      <c r="AA37" s="25">
        <v>0</v>
      </c>
      <c r="AB37" s="25">
        <v>0</v>
      </c>
    </row>
    <row r="38" spans="1:28">
      <c r="A38" s="2" t="s">
        <v>14</v>
      </c>
      <c r="B38" s="4">
        <v>0</v>
      </c>
      <c r="C38" s="4">
        <v>2</v>
      </c>
      <c r="D38" s="4">
        <v>0</v>
      </c>
      <c r="E38" s="4">
        <v>0</v>
      </c>
      <c r="F38" s="4">
        <v>2</v>
      </c>
      <c r="G38" s="4">
        <v>1</v>
      </c>
      <c r="H38" s="4">
        <v>0</v>
      </c>
      <c r="I38" s="4">
        <v>0</v>
      </c>
      <c r="J38" s="4">
        <v>1</v>
      </c>
      <c r="K38" s="4">
        <v>0</v>
      </c>
      <c r="L38" s="4">
        <v>2</v>
      </c>
      <c r="M38" s="4">
        <v>1</v>
      </c>
      <c r="N38" s="4">
        <v>2</v>
      </c>
      <c r="O38" s="4">
        <v>1</v>
      </c>
      <c r="P38" s="4">
        <v>1</v>
      </c>
      <c r="Q38" s="4">
        <v>0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25">
        <v>1.0000000000000002</v>
      </c>
      <c r="Y38" s="25">
        <v>0</v>
      </c>
      <c r="Z38" s="25">
        <v>0.99999999999999989</v>
      </c>
      <c r="AA38" s="25">
        <v>0</v>
      </c>
      <c r="AB38" s="25">
        <v>0</v>
      </c>
    </row>
    <row r="39" spans="1:28" s="6" customFormat="1">
      <c r="A39" s="7" t="s">
        <v>44</v>
      </c>
      <c r="B39" s="6">
        <v>15</v>
      </c>
      <c r="C39" s="6">
        <v>9</v>
      </c>
      <c r="D39" s="6">
        <v>10</v>
      </c>
      <c r="E39" s="6">
        <v>8</v>
      </c>
      <c r="F39" s="6">
        <v>6</v>
      </c>
      <c r="G39" s="6">
        <v>10</v>
      </c>
      <c r="H39" s="6">
        <v>3</v>
      </c>
      <c r="I39" s="6">
        <v>9</v>
      </c>
      <c r="J39" s="6">
        <v>4</v>
      </c>
      <c r="K39" s="6">
        <v>8</v>
      </c>
      <c r="L39" s="6">
        <v>8</v>
      </c>
      <c r="M39" s="6">
        <v>9</v>
      </c>
      <c r="N39" s="6">
        <v>2</v>
      </c>
      <c r="O39" s="6">
        <v>5</v>
      </c>
      <c r="P39" s="6">
        <v>4</v>
      </c>
      <c r="Q39" s="6">
        <v>11</v>
      </c>
      <c r="R39" s="12">
        <v>12</v>
      </c>
      <c r="S39" s="12">
        <v>5</v>
      </c>
      <c r="T39" s="6">
        <v>1</v>
      </c>
      <c r="U39" s="6">
        <v>2</v>
      </c>
      <c r="V39" s="6">
        <v>1</v>
      </c>
      <c r="W39" s="6">
        <v>1</v>
      </c>
      <c r="X39" s="27">
        <v>8</v>
      </c>
      <c r="Y39" s="27">
        <v>0</v>
      </c>
      <c r="Z39" s="27">
        <v>3</v>
      </c>
      <c r="AA39" s="27">
        <v>3</v>
      </c>
      <c r="AB39" s="27">
        <v>2.0000000000000004</v>
      </c>
    </row>
    <row r="40" spans="1:28" s="6" customFormat="1">
      <c r="A40" s="2" t="s">
        <v>1</v>
      </c>
      <c r="B40" s="4">
        <v>8</v>
      </c>
      <c r="C40" s="4">
        <v>4</v>
      </c>
      <c r="D40" s="4">
        <v>5</v>
      </c>
      <c r="E40" s="4">
        <v>1</v>
      </c>
      <c r="F40" s="4">
        <v>6</v>
      </c>
      <c r="G40" s="4">
        <v>6</v>
      </c>
      <c r="H40" s="4">
        <v>1</v>
      </c>
      <c r="I40" s="4">
        <v>5</v>
      </c>
      <c r="J40" s="4">
        <v>5</v>
      </c>
      <c r="K40" s="4">
        <v>5</v>
      </c>
      <c r="L40" s="4">
        <v>9</v>
      </c>
      <c r="M40" s="4">
        <v>1</v>
      </c>
      <c r="N40" s="4">
        <v>6</v>
      </c>
      <c r="O40" s="4">
        <v>2</v>
      </c>
      <c r="P40" s="4">
        <v>1</v>
      </c>
      <c r="Q40" s="4">
        <v>4</v>
      </c>
      <c r="R40" s="4">
        <v>10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25">
        <v>0.99999999999999978</v>
      </c>
      <c r="Y40" s="25">
        <v>0</v>
      </c>
      <c r="Z40" s="25">
        <v>0</v>
      </c>
      <c r="AA40" s="25">
        <v>0.99999999999999989</v>
      </c>
      <c r="AB40" s="25">
        <v>0</v>
      </c>
    </row>
    <row r="41" spans="1:28">
      <c r="A41" s="2" t="s">
        <v>5</v>
      </c>
      <c r="B41" s="4">
        <v>4</v>
      </c>
      <c r="C41" s="4">
        <v>3</v>
      </c>
      <c r="D41" s="4">
        <v>3</v>
      </c>
      <c r="E41" s="4">
        <v>2</v>
      </c>
      <c r="F41" s="4">
        <v>3</v>
      </c>
      <c r="G41" s="4">
        <v>4</v>
      </c>
      <c r="H41" s="4">
        <v>1</v>
      </c>
      <c r="I41" s="4">
        <v>1</v>
      </c>
      <c r="J41" s="4">
        <v>1</v>
      </c>
      <c r="K41" s="4">
        <v>0</v>
      </c>
      <c r="L41" s="4">
        <v>2</v>
      </c>
      <c r="M41" s="4">
        <v>2</v>
      </c>
      <c r="N41" s="4">
        <v>0</v>
      </c>
      <c r="O41" s="4">
        <v>1</v>
      </c>
      <c r="P41" s="4">
        <v>0</v>
      </c>
      <c r="Q41" s="4">
        <v>4</v>
      </c>
      <c r="R41" s="4">
        <v>4</v>
      </c>
      <c r="S41" s="4">
        <v>1</v>
      </c>
      <c r="T41" s="4">
        <v>0</v>
      </c>
      <c r="U41" s="4">
        <v>0</v>
      </c>
      <c r="V41" s="4">
        <v>0</v>
      </c>
      <c r="W41" s="4">
        <v>1</v>
      </c>
      <c r="X41" s="25">
        <v>2.9999999999999996</v>
      </c>
      <c r="Y41" s="25">
        <v>0</v>
      </c>
      <c r="Z41" s="25">
        <v>0</v>
      </c>
      <c r="AA41" s="25">
        <v>2</v>
      </c>
      <c r="AB41" s="25">
        <v>1</v>
      </c>
    </row>
    <row r="42" spans="1:28">
      <c r="A42" s="2" t="s">
        <v>26</v>
      </c>
      <c r="B42" s="4">
        <v>11</v>
      </c>
      <c r="C42" s="4">
        <v>6</v>
      </c>
      <c r="D42" s="4">
        <v>7</v>
      </c>
      <c r="E42" s="4">
        <v>6</v>
      </c>
      <c r="F42" s="4">
        <v>3</v>
      </c>
      <c r="G42" s="4">
        <v>6</v>
      </c>
      <c r="H42" s="4">
        <v>2</v>
      </c>
      <c r="I42" s="4">
        <v>8</v>
      </c>
      <c r="J42" s="4">
        <v>3</v>
      </c>
      <c r="K42" s="4">
        <v>8</v>
      </c>
      <c r="L42" s="4">
        <v>6</v>
      </c>
      <c r="M42" s="4">
        <v>7</v>
      </c>
      <c r="N42" s="4">
        <v>2</v>
      </c>
      <c r="O42" s="4">
        <v>4</v>
      </c>
      <c r="P42" s="4">
        <v>4</v>
      </c>
      <c r="Q42" s="4">
        <v>7</v>
      </c>
      <c r="R42" s="4">
        <v>8</v>
      </c>
      <c r="S42" s="4">
        <v>4</v>
      </c>
      <c r="T42" s="4">
        <v>1</v>
      </c>
      <c r="U42" s="4">
        <v>2</v>
      </c>
      <c r="V42" s="4">
        <v>1</v>
      </c>
      <c r="W42" s="4">
        <v>0</v>
      </c>
      <c r="X42" s="25">
        <v>4</v>
      </c>
      <c r="Y42" s="25">
        <v>0</v>
      </c>
      <c r="Z42" s="25">
        <v>3</v>
      </c>
      <c r="AA42" s="25">
        <v>0</v>
      </c>
      <c r="AB42" s="25">
        <v>1</v>
      </c>
    </row>
    <row r="43" spans="1:28" s="6" customFormat="1">
      <c r="A43" s="7" t="s">
        <v>45</v>
      </c>
      <c r="B43" s="6">
        <v>11</v>
      </c>
      <c r="C43" s="6">
        <v>9</v>
      </c>
      <c r="D43" s="6">
        <v>9</v>
      </c>
      <c r="E43" s="6">
        <v>14</v>
      </c>
      <c r="F43" s="6">
        <v>19</v>
      </c>
      <c r="G43" s="6">
        <v>16</v>
      </c>
      <c r="H43" s="6">
        <v>14</v>
      </c>
      <c r="I43" s="6">
        <v>15</v>
      </c>
      <c r="J43" s="6">
        <v>12</v>
      </c>
      <c r="K43" s="6">
        <v>14</v>
      </c>
      <c r="L43" s="6">
        <v>9</v>
      </c>
      <c r="M43" s="6">
        <v>11</v>
      </c>
      <c r="N43" s="6">
        <v>12</v>
      </c>
      <c r="O43" s="6">
        <v>9</v>
      </c>
      <c r="P43" s="6">
        <v>14</v>
      </c>
      <c r="Q43" s="6">
        <v>18</v>
      </c>
      <c r="R43" s="12">
        <v>20</v>
      </c>
      <c r="S43" s="12">
        <v>16</v>
      </c>
      <c r="T43" s="6">
        <v>3</v>
      </c>
      <c r="U43" s="6">
        <v>1</v>
      </c>
      <c r="V43" s="6">
        <v>7</v>
      </c>
      <c r="W43" s="6">
        <v>5</v>
      </c>
      <c r="X43" s="27">
        <v>13.000000000000002</v>
      </c>
      <c r="Y43" s="27">
        <v>2</v>
      </c>
      <c r="Z43" s="27">
        <v>4.0000000000000018</v>
      </c>
      <c r="AA43" s="27">
        <v>2</v>
      </c>
      <c r="AB43" s="27">
        <v>5</v>
      </c>
    </row>
    <row r="44" spans="1:28">
      <c r="A44" s="2" t="s">
        <v>6</v>
      </c>
      <c r="B44" s="4">
        <v>3</v>
      </c>
      <c r="C44" s="4">
        <v>2</v>
      </c>
      <c r="D44" s="4">
        <v>3</v>
      </c>
      <c r="E44" s="4">
        <v>1</v>
      </c>
      <c r="F44" s="4">
        <v>1</v>
      </c>
      <c r="G44" s="4">
        <v>4</v>
      </c>
      <c r="H44" s="4">
        <v>1</v>
      </c>
      <c r="I44" s="4">
        <v>1</v>
      </c>
      <c r="J44" s="4">
        <v>2</v>
      </c>
      <c r="K44" s="4">
        <v>2</v>
      </c>
      <c r="L44" s="4">
        <v>1</v>
      </c>
      <c r="M44" s="4">
        <v>1</v>
      </c>
      <c r="N44" s="4">
        <v>1</v>
      </c>
      <c r="O44" s="4">
        <v>0</v>
      </c>
      <c r="P44" s="4">
        <v>3</v>
      </c>
      <c r="Q44" s="4">
        <v>1</v>
      </c>
      <c r="R44" s="4">
        <v>2</v>
      </c>
      <c r="S44" s="4">
        <v>2</v>
      </c>
      <c r="T44" s="4">
        <v>1</v>
      </c>
      <c r="U44" s="4">
        <v>0</v>
      </c>
      <c r="V44" s="4">
        <v>1</v>
      </c>
      <c r="W44" s="4">
        <v>0</v>
      </c>
      <c r="X44" s="25">
        <v>1.9999999999999996</v>
      </c>
      <c r="Y44" s="25">
        <v>0</v>
      </c>
      <c r="Z44" s="25">
        <v>1</v>
      </c>
      <c r="AA44" s="25">
        <v>0</v>
      </c>
      <c r="AB44" s="25">
        <v>1</v>
      </c>
    </row>
    <row r="45" spans="1:28">
      <c r="A45" s="2" t="s">
        <v>9</v>
      </c>
      <c r="B45" s="4">
        <v>3</v>
      </c>
      <c r="C45" s="4">
        <v>6</v>
      </c>
      <c r="D45" s="4">
        <v>5</v>
      </c>
      <c r="E45" s="4">
        <v>5</v>
      </c>
      <c r="F45" s="4">
        <v>6</v>
      </c>
      <c r="G45" s="4">
        <v>6</v>
      </c>
      <c r="H45" s="4">
        <v>5</v>
      </c>
      <c r="I45" s="4">
        <v>5</v>
      </c>
      <c r="J45" s="4">
        <v>6</v>
      </c>
      <c r="K45" s="4">
        <v>3</v>
      </c>
      <c r="L45" s="4">
        <v>3</v>
      </c>
      <c r="M45" s="4">
        <v>6</v>
      </c>
      <c r="N45" s="4">
        <v>10</v>
      </c>
      <c r="O45" s="4">
        <v>5</v>
      </c>
      <c r="P45" s="4">
        <v>8</v>
      </c>
      <c r="Q45" s="4">
        <v>12</v>
      </c>
      <c r="R45" s="4">
        <v>11</v>
      </c>
      <c r="S45" s="4">
        <v>9</v>
      </c>
      <c r="T45" s="4">
        <v>1</v>
      </c>
      <c r="U45" s="4">
        <v>1</v>
      </c>
      <c r="V45" s="4">
        <v>3</v>
      </c>
      <c r="W45" s="4">
        <v>4</v>
      </c>
      <c r="X45" s="25">
        <v>6.0000000000000018</v>
      </c>
      <c r="Y45" s="25">
        <v>1</v>
      </c>
      <c r="Z45" s="25">
        <v>0.99999999999999989</v>
      </c>
      <c r="AA45" s="25">
        <v>0.99999999999999989</v>
      </c>
      <c r="AB45" s="25">
        <v>3.0000000000000009</v>
      </c>
    </row>
    <row r="46" spans="1:28">
      <c r="A46" s="2" t="s">
        <v>10</v>
      </c>
      <c r="B46" s="4">
        <v>5</v>
      </c>
      <c r="C46" s="4">
        <v>1</v>
      </c>
      <c r="D46" s="4">
        <v>1</v>
      </c>
      <c r="E46" s="4">
        <v>8</v>
      </c>
      <c r="F46" s="4">
        <v>12</v>
      </c>
      <c r="G46" s="4">
        <v>6</v>
      </c>
      <c r="H46" s="4">
        <v>8</v>
      </c>
      <c r="I46" s="4">
        <v>9</v>
      </c>
      <c r="J46" s="4">
        <v>4</v>
      </c>
      <c r="K46" s="4">
        <v>9</v>
      </c>
      <c r="L46" s="4">
        <v>5</v>
      </c>
      <c r="M46" s="4">
        <v>4</v>
      </c>
      <c r="N46" s="4">
        <v>1</v>
      </c>
      <c r="O46" s="4">
        <v>4</v>
      </c>
      <c r="P46" s="4">
        <v>3</v>
      </c>
      <c r="Q46" s="4">
        <v>5</v>
      </c>
      <c r="R46" s="4">
        <v>7</v>
      </c>
      <c r="S46" s="4">
        <v>5</v>
      </c>
      <c r="T46" s="4">
        <v>1</v>
      </c>
      <c r="U46" s="4">
        <v>0</v>
      </c>
      <c r="V46" s="4">
        <v>3</v>
      </c>
      <c r="W46" s="4">
        <v>1</v>
      </c>
      <c r="X46" s="25">
        <v>5.0000000000000018</v>
      </c>
      <c r="Y46" s="25">
        <v>1</v>
      </c>
      <c r="Z46" s="25">
        <v>2</v>
      </c>
      <c r="AA46" s="25">
        <v>0.99999999999999989</v>
      </c>
      <c r="AB46" s="25">
        <v>1</v>
      </c>
    </row>
    <row r="47" spans="1:28" s="6" customFormat="1">
      <c r="A47" s="7" t="s">
        <v>46</v>
      </c>
      <c r="B47" s="6">
        <v>13</v>
      </c>
      <c r="C47" s="6">
        <v>11</v>
      </c>
      <c r="D47" s="6">
        <v>12</v>
      </c>
      <c r="E47" s="6">
        <v>12</v>
      </c>
      <c r="F47" s="6">
        <v>9</v>
      </c>
      <c r="G47" s="6">
        <v>7</v>
      </c>
      <c r="H47" s="6">
        <v>22</v>
      </c>
      <c r="I47" s="6">
        <v>8</v>
      </c>
      <c r="J47" s="6">
        <v>13</v>
      </c>
      <c r="K47" s="6">
        <v>13</v>
      </c>
      <c r="L47" s="6">
        <v>19</v>
      </c>
      <c r="M47" s="6">
        <v>14</v>
      </c>
      <c r="N47" s="6">
        <v>20</v>
      </c>
      <c r="O47" s="6">
        <v>12</v>
      </c>
      <c r="P47" s="6">
        <v>11</v>
      </c>
      <c r="Q47" s="6">
        <v>10</v>
      </c>
      <c r="R47" s="12">
        <v>18</v>
      </c>
      <c r="S47" s="12">
        <v>9</v>
      </c>
      <c r="T47" s="6">
        <v>0</v>
      </c>
      <c r="U47" s="6">
        <v>3</v>
      </c>
      <c r="V47" s="6">
        <v>1</v>
      </c>
      <c r="W47" s="6">
        <v>5</v>
      </c>
      <c r="X47" s="27">
        <v>15.999999999999996</v>
      </c>
      <c r="Y47" s="27">
        <v>3</v>
      </c>
      <c r="Z47" s="27">
        <v>2.9999999999999996</v>
      </c>
      <c r="AA47" s="27">
        <v>8.0000000000000036</v>
      </c>
      <c r="AB47" s="27">
        <v>2</v>
      </c>
    </row>
    <row r="48" spans="1:28">
      <c r="A48" s="2" t="s">
        <v>19</v>
      </c>
      <c r="B48" s="4">
        <v>3</v>
      </c>
      <c r="C48" s="4">
        <v>2</v>
      </c>
      <c r="D48" s="4">
        <v>4</v>
      </c>
      <c r="E48" s="4">
        <v>3</v>
      </c>
      <c r="F48" s="4">
        <v>2</v>
      </c>
      <c r="G48" s="4">
        <v>3</v>
      </c>
      <c r="H48" s="4">
        <v>11</v>
      </c>
      <c r="I48" s="4">
        <v>5</v>
      </c>
      <c r="J48" s="4">
        <v>7</v>
      </c>
      <c r="K48" s="4">
        <v>4</v>
      </c>
      <c r="L48" s="4">
        <v>14</v>
      </c>
      <c r="M48" s="4">
        <v>10</v>
      </c>
      <c r="N48" s="4">
        <v>12</v>
      </c>
      <c r="O48" s="4">
        <v>6</v>
      </c>
      <c r="P48" s="4">
        <v>6</v>
      </c>
      <c r="Q48" s="4">
        <v>6</v>
      </c>
      <c r="R48" s="4">
        <v>9</v>
      </c>
      <c r="S48" s="4">
        <v>2</v>
      </c>
      <c r="T48" s="4">
        <v>0</v>
      </c>
      <c r="U48" s="4">
        <v>0</v>
      </c>
      <c r="V48" s="4">
        <v>0</v>
      </c>
      <c r="W48" s="4">
        <v>2</v>
      </c>
      <c r="X48" s="25">
        <v>9</v>
      </c>
      <c r="Y48" s="25">
        <v>3</v>
      </c>
      <c r="Z48" s="25">
        <v>0.99999999999999989</v>
      </c>
      <c r="AA48" s="25">
        <v>3</v>
      </c>
      <c r="AB48" s="25">
        <v>2</v>
      </c>
    </row>
    <row r="49" spans="1:28">
      <c r="A49" s="2" t="s">
        <v>22</v>
      </c>
      <c r="B49" s="4">
        <v>6</v>
      </c>
      <c r="C49" s="4">
        <v>5</v>
      </c>
      <c r="D49" s="4">
        <v>6</v>
      </c>
      <c r="E49" s="4">
        <v>8</v>
      </c>
      <c r="F49" s="4">
        <v>4</v>
      </c>
      <c r="G49" s="4">
        <v>2</v>
      </c>
      <c r="H49" s="4">
        <v>6</v>
      </c>
      <c r="I49" s="4">
        <v>3</v>
      </c>
      <c r="J49" s="4">
        <v>5</v>
      </c>
      <c r="K49" s="4">
        <v>5</v>
      </c>
      <c r="L49" s="4">
        <v>2</v>
      </c>
      <c r="M49" s="4">
        <v>4</v>
      </c>
      <c r="N49" s="4">
        <v>7</v>
      </c>
      <c r="O49" s="4">
        <v>3</v>
      </c>
      <c r="P49" s="4">
        <v>4</v>
      </c>
      <c r="Q49" s="4">
        <v>3</v>
      </c>
      <c r="R49" s="4">
        <v>5</v>
      </c>
      <c r="S49" s="4">
        <v>3</v>
      </c>
      <c r="T49" s="4">
        <v>0</v>
      </c>
      <c r="U49" s="4">
        <v>1</v>
      </c>
      <c r="V49" s="4">
        <v>1</v>
      </c>
      <c r="W49" s="4">
        <v>1</v>
      </c>
      <c r="X49" s="25">
        <v>1.9999999999999996</v>
      </c>
      <c r="Y49" s="25">
        <v>0</v>
      </c>
      <c r="Z49" s="25">
        <v>0.99999999999999989</v>
      </c>
      <c r="AA49" s="25">
        <v>1</v>
      </c>
      <c r="AB49" s="25">
        <v>0</v>
      </c>
    </row>
    <row r="50" spans="1:28">
      <c r="A50" s="2" t="s">
        <v>23</v>
      </c>
      <c r="B50" s="4">
        <v>4</v>
      </c>
      <c r="C50" s="4">
        <v>4</v>
      </c>
      <c r="D50" s="4">
        <v>2</v>
      </c>
      <c r="E50" s="4">
        <v>1</v>
      </c>
      <c r="F50" s="4">
        <v>3</v>
      </c>
      <c r="G50" s="4">
        <v>2</v>
      </c>
      <c r="H50" s="4">
        <v>5</v>
      </c>
      <c r="I50" s="10" t="s">
        <v>0</v>
      </c>
      <c r="J50" s="4">
        <v>1</v>
      </c>
      <c r="K50" s="4">
        <v>4</v>
      </c>
      <c r="L50" s="4">
        <v>3</v>
      </c>
      <c r="M50" s="4">
        <v>0</v>
      </c>
      <c r="N50" s="4">
        <v>1</v>
      </c>
      <c r="O50" s="4">
        <v>3</v>
      </c>
      <c r="P50" s="4">
        <v>1</v>
      </c>
      <c r="Q50" s="4">
        <v>1</v>
      </c>
      <c r="R50" s="4">
        <v>4</v>
      </c>
      <c r="S50" s="4">
        <v>4</v>
      </c>
      <c r="T50" s="4">
        <v>0</v>
      </c>
      <c r="U50" s="4">
        <v>2</v>
      </c>
      <c r="V50" s="4">
        <v>0</v>
      </c>
      <c r="W50" s="4">
        <v>2</v>
      </c>
      <c r="X50" s="25">
        <v>5.0000000000000018</v>
      </c>
      <c r="Y50" s="25">
        <v>0</v>
      </c>
      <c r="Z50" s="25">
        <v>0.99999999999999989</v>
      </c>
      <c r="AA50" s="25">
        <v>3.9999999999999996</v>
      </c>
      <c r="AB50" s="25">
        <v>0</v>
      </c>
    </row>
    <row r="51" spans="1:28" s="6" customFormat="1">
      <c r="A51" s="8" t="s">
        <v>29</v>
      </c>
      <c r="B51" s="9">
        <v>3</v>
      </c>
      <c r="C51" s="9">
        <v>3</v>
      </c>
      <c r="D51" s="9">
        <v>1</v>
      </c>
      <c r="E51" s="9">
        <v>1</v>
      </c>
      <c r="F51" s="9">
        <v>2</v>
      </c>
      <c r="G51" s="9">
        <v>5</v>
      </c>
      <c r="H51" s="9">
        <v>1</v>
      </c>
      <c r="I51" s="9">
        <v>0</v>
      </c>
      <c r="J51" s="9">
        <v>1</v>
      </c>
      <c r="K51" s="9">
        <v>1</v>
      </c>
      <c r="L51" s="9">
        <v>1</v>
      </c>
      <c r="M51" s="9">
        <v>1</v>
      </c>
      <c r="N51" s="9">
        <v>2</v>
      </c>
      <c r="O51" s="9">
        <v>4</v>
      </c>
      <c r="P51" s="9">
        <v>1</v>
      </c>
      <c r="Q51" s="9">
        <v>0</v>
      </c>
      <c r="R51" s="13">
        <v>0</v>
      </c>
      <c r="S51" s="13">
        <v>1</v>
      </c>
      <c r="T51" s="9">
        <v>1</v>
      </c>
      <c r="U51" s="9">
        <v>0</v>
      </c>
      <c r="V51" s="9">
        <v>0</v>
      </c>
      <c r="W51" s="9">
        <v>0</v>
      </c>
      <c r="X51" s="9">
        <v>0.99999999999999978</v>
      </c>
      <c r="Y51" s="9">
        <v>0</v>
      </c>
      <c r="Z51" s="9">
        <v>0</v>
      </c>
      <c r="AA51" s="9">
        <v>1</v>
      </c>
      <c r="AB51" s="9">
        <v>0</v>
      </c>
    </row>
    <row r="52" spans="1:28" ht="14.25">
      <c r="A52" s="28" t="s">
        <v>56</v>
      </c>
    </row>
    <row r="53" spans="1:28" ht="14.25">
      <c r="A53" s="17" t="s">
        <v>54</v>
      </c>
    </row>
    <row r="54" spans="1:28">
      <c r="A54" s="3" t="s">
        <v>48</v>
      </c>
    </row>
    <row r="55" spans="1:28">
      <c r="A55" s="3" t="s">
        <v>31</v>
      </c>
    </row>
  </sheetData>
  <mergeCells count="22">
    <mergeCell ref="X6:AB6"/>
    <mergeCell ref="B5:AB5"/>
    <mergeCell ref="L6:L7"/>
    <mergeCell ref="M6:M7"/>
    <mergeCell ref="N6:N7"/>
    <mergeCell ref="O6:O7"/>
    <mergeCell ref="P6:P7"/>
    <mergeCell ref="A2:P2"/>
    <mergeCell ref="S6:W6"/>
    <mergeCell ref="R6:R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Q6:Q7"/>
    <mergeCell ref="A5:A7"/>
  </mergeCells>
  <phoneticPr fontId="8" type="noConversion"/>
  <printOptions horizontalCentered="1"/>
  <pageMargins left="0.23622047244094491" right="0.23622047244094491" top="0.98425196850393704" bottom="0.70866141732283472" header="0" footer="0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4.20-11</vt:lpstr>
      <vt:lpstr>'4.20-11'!Área_de_impresión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2016-09-07T13:38:19Z</cp:lastPrinted>
  <dcterms:created xsi:type="dcterms:W3CDTF">2008-07-02T13:02:33Z</dcterms:created>
  <dcterms:modified xsi:type="dcterms:W3CDTF">2024-03-14T13:57:27Z</dcterms:modified>
</cp:coreProperties>
</file>