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ENERO\"/>
    </mc:Choice>
  </mc:AlternateContent>
  <xr:revisionPtr revIDLastSave="0" documentId="13_ncr:1_{0248E9A4-65C8-4504-B778-49BDCB732C34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Document'!$B$9:$O$126</definedName>
    <definedName name="_xlnm.Print_Area" localSheetId="0">'New Text Document'!$A$1:$O$159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Document'!$B$9:$O$126</definedName>
    <definedName name="Z_204BDDCD_F0EA_4D68_8827_ED13C8623E2D_.wvu.PrintArea" localSheetId="0" hidden="1">'New Text Document'!$B$1:$O$118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0" i="1" l="1"/>
  <c r="N90" i="1"/>
  <c r="N82" i="1"/>
  <c r="N86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3" i="1"/>
  <c r="N84" i="1"/>
  <c r="N85" i="1"/>
  <c r="N87" i="1"/>
  <c r="N88" i="1"/>
  <c r="N89" i="1"/>
  <c r="N91" i="1"/>
  <c r="N92" i="1"/>
  <c r="N93" i="1"/>
  <c r="N94" i="1"/>
  <c r="N95" i="1"/>
  <c r="N96" i="1"/>
  <c r="N97" i="1"/>
  <c r="N98" i="1"/>
  <c r="N99" i="1"/>
  <c r="N9" i="1"/>
  <c r="O69" i="1"/>
  <c r="O10" i="1" l="1"/>
  <c r="O9" i="1"/>
  <c r="O16" i="1" l="1"/>
  <c r="I100" i="1" l="1"/>
  <c r="O94" i="1"/>
  <c r="O42" i="1" l="1"/>
  <c r="O43" i="1"/>
  <c r="K100" i="1" l="1"/>
  <c r="O64" i="1" l="1"/>
  <c r="O62" i="1"/>
  <c r="O75" i="1"/>
  <c r="O78" i="1" l="1"/>
  <c r="O77" i="1"/>
  <c r="O76" i="1"/>
  <c r="O70" i="1" l="1"/>
  <c r="O55" i="1"/>
  <c r="O49" i="1"/>
  <c r="O48" i="1"/>
  <c r="O47" i="1"/>
  <c r="O46" i="1"/>
  <c r="O39" i="1"/>
  <c r="O91" i="1"/>
  <c r="O93" i="1"/>
  <c r="O92" i="1"/>
  <c r="O72" i="1" l="1"/>
  <c r="O71" i="1"/>
  <c r="O68" i="1"/>
  <c r="O63" i="1"/>
  <c r="O73" i="1" l="1"/>
  <c r="O53" i="1"/>
  <c r="O11" i="1" l="1"/>
  <c r="O12" i="1"/>
  <c r="O13" i="1"/>
  <c r="O14" i="1"/>
  <c r="O15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40" i="1"/>
  <c r="O41" i="1"/>
  <c r="O44" i="1"/>
  <c r="O45" i="1"/>
  <c r="O50" i="1"/>
  <c r="O51" i="1"/>
  <c r="O52" i="1"/>
  <c r="O54" i="1"/>
  <c r="O57" i="1"/>
  <c r="O58" i="1"/>
  <c r="O59" i="1"/>
  <c r="O60" i="1"/>
  <c r="O61" i="1"/>
  <c r="O74" i="1"/>
  <c r="O65" i="1"/>
  <c r="O66" i="1"/>
  <c r="O67" i="1"/>
  <c r="O79" i="1"/>
  <c r="O80" i="1"/>
  <c r="O81" i="1"/>
  <c r="O82" i="1"/>
  <c r="O83" i="1"/>
  <c r="O84" i="1"/>
  <c r="O85" i="1"/>
  <c r="O86" i="1"/>
  <c r="O87" i="1"/>
  <c r="O88" i="1"/>
  <c r="O89" i="1"/>
  <c r="O90" i="1"/>
  <c r="O95" i="1"/>
  <c r="O96" i="1"/>
  <c r="O98" i="1"/>
  <c r="O99" i="1"/>
  <c r="M100" i="1" l="1"/>
  <c r="O97" i="1" l="1"/>
  <c r="L100" i="1"/>
  <c r="J56" i="1"/>
  <c r="J100" i="1" l="1"/>
  <c r="N56" i="1"/>
  <c r="N100" i="1" s="1"/>
  <c r="O56" i="1" l="1"/>
</calcChain>
</file>

<file path=xl/sharedStrings.xml><?xml version="1.0" encoding="utf-8"?>
<sst xmlns="http://schemas.openxmlformats.org/spreadsheetml/2006/main" count="569" uniqueCount="227">
  <si>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</si>
  <si>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</si>
  <si>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</si>
  <si>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</si>
  <si>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</si>
  <si>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</si>
  <si>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</si>
  <si>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</si>
  <si>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</si>
  <si>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</si>
  <si>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</si>
  <si>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</si>
  <si>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</si>
  <si>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</si>
  <si>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</si>
  <si>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</si>
  <si>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</si>
  <si>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</si>
  <si>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</si>
  <si>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</si>
  <si>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</si>
  <si>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</si>
  <si>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</si>
  <si>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</si>
  <si>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</si>
  <si>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</si>
  <si>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</si>
  <si>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</si>
  <si>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</si>
  <si>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</si>
  <si>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</si>
  <si>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</si>
  <si>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</si>
  <si>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</si>
  <si>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</si>
  <si>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</si>
  <si>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</si>
  <si>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</si>
  <si>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</si>
  <si>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</si>
  <si>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</si>
  <si>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</si>
  <si>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</si>
  <si>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</si>
  <si>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</si>
  <si>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</si>
  <si>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</si>
  <si>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</si>
  <si>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</si>
  <si>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</si>
  <si>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</si>
  <si>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</si>
  <si>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</si>
  <si>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</si>
  <si>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</si>
  <si>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</si>
  <si>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</si>
  <si>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</si>
  <si>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</si>
  <si>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</si>
  <si>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</si>
  <si>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</si>
  <si>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</si>
  <si>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</si>
  <si>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</si>
  <si>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</si>
  <si>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</si>
  <si>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</si>
  <si>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</si>
  <si>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</si>
  <si>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</si>
  <si>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</si>
  <si>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</si>
  <si>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</si>
  <si>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</si>
  <si>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</si>
  <si>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</si>
  <si>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</si>
  <si>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</si>
  <si>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</si>
  <si>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</si>
  <si>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</si>
  <si>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</si>
  <si>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</si>
  <si>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</si>
  <si>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</si>
  <si>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</si>
  <si>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</si>
  <si>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</si>
  <si>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</si>
  <si>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</si>
  <si>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</si>
  <si>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</si>
  <si>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</si>
  <si>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</si>
  <si>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</si>
  <si>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</si>
  <si>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</si>
  <si>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</si>
  <si>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</si>
  <si>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</si>
  <si>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</si>
  <si>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</si>
  <si>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</si>
  <si>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</si>
  <si>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</si>
  <si>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</si>
  <si>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</si>
  <si>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</si>
  <si>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</si>
  <si>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</si>
  <si>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</si>
  <si>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</si>
  <si>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</si>
  <si>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</si>
  <si>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</si>
  <si>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</si>
  <si>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</si>
  <si>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</si>
  <si>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</si>
  <si>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</si>
  <si>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</si>
  <si>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</si>
  <si>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</si>
  <si>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</si>
  <si>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</si>
  <si>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</si>
  <si>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</si>
  <si>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</si>
  <si>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</si>
  <si>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WISMEYRI ALTAGRACIA RODIGUEZ MOTA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</si>
  <si>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</si>
  <si>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</si>
  <si>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</si>
  <si>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</si>
  <si>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</si>
  <si>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</si>
  <si>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</si>
  <si>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</si>
  <si>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</si>
  <si>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</si>
  <si>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</si>
  <si>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</si>
  <si>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</si>
  <si>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</si>
  <si>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</si>
  <si>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</si>
  <si>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</si>
  <si>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</si>
  <si>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</si>
  <si>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</si>
  <si>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</si>
  <si>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ANALISTA DE ESTADISTICAS ESTRUCTURALES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</si>
  <si>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</si>
  <si>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</si>
  <si>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</si>
  <si>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</si>
  <si>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</si>
  <si>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</si>
  <si>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</si>
  <si>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</si>
  <si>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</si>
  <si>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</si>
  <si>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</si>
  <si>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</si>
  <si>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</si>
  <si>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</si>
  <si>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</si>
  <si>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</si>
  <si>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</si>
  <si>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</si>
  <si>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</si>
  <si>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</si>
  <si>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</si>
  <si>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</si>
  <si>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</si>
  <si>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LEVANTAMIENTO Y ANALISIS DE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</si>
  <si>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</si>
  <si>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</si>
  <si>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</si>
  <si>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</si>
  <si>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COMERCIO EXTERIOR</t>
  </si>
  <si>
    <t>ANALISTA DE ESTADISTICAS SECTORIALES</t>
  </si>
  <si>
    <t xml:space="preserve">ANALISTA DE INDICE DE PRODUCCION </t>
  </si>
  <si>
    <t xml:space="preserve">TECNICO DE INDICE DE PRODUCCION </t>
  </si>
  <si>
    <t xml:space="preserve">TECNICO DE DISEÑO Y ANALISIS </t>
  </si>
  <si>
    <t>ANALISTA DE DISEÑO Y ANALISIS</t>
  </si>
  <si>
    <t>TECNICO DE NOMINAS</t>
  </si>
  <si>
    <t xml:space="preserve">ANALISTA DE ESTADISTICAS ESTRUCTURALES 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</si>
  <si>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</si>
  <si>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</si>
  <si>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</si>
  <si>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</si>
  <si>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</si>
  <si>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</si>
  <si>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</si>
  <si>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TECNICO (A) DE DIRECTORIOS</t>
  </si>
  <si>
    <t>ALEXIS ESTEBAN DE JESUS GOMEZ</t>
  </si>
  <si>
    <t>COORDINADOR (A) DE INVESTIGACIONES</t>
  </si>
  <si>
    <t>TECNICO DE SERVICIOS DE INFORMACION</t>
  </si>
  <si>
    <t xml:space="preserve">                                   Mes de Enero 2024</t>
  </si>
  <si>
    <t>Total general: 91</t>
  </si>
  <si>
    <t>ENC. DEPTO. JURIDICO</t>
  </si>
  <si>
    <t>ENC. DEPTO. RECURSOS HUMANOS</t>
  </si>
  <si>
    <t>ENCARGADO(A) DEPTO. ADMINISTRATIVO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</si>
  <si>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</si>
  <si>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</si>
  <si>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</si>
  <si>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</si>
  <si>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</si>
  <si>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</si>
  <si>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DIR. ESTADISTICAS ECONOMICAS</t>
  </si>
  <si>
    <t>ENC. DEPTO. ESTADISTICAS COYUNTURALES</t>
  </si>
  <si>
    <t xml:space="preserve">ENC.DIV INDICE DE PRODUCCION </t>
  </si>
  <si>
    <t xml:space="preserve">ENC. DIV. DE DIRECTORIOS </t>
  </si>
  <si>
    <t xml:space="preserve">COORD. DIR. ESTADISTICAS DEMOGRAFICAS </t>
  </si>
  <si>
    <t>ENC. DEPTO. METODOLOGIA</t>
  </si>
  <si>
    <t>ENC. DEPTO. ARTICULACION DEL SISTEMA ESTADISTICO NACIONAL</t>
  </si>
  <si>
    <t>ENC. DIV. LEVANTAMIENTO Y ANALISIS OPERACIONES ESTADISTICA</t>
  </si>
  <si>
    <t>ENC. DIV. FORMULACION Y SEGUIMIENTO DEL PLAN ESTADISTICO NACIONAL</t>
  </si>
  <si>
    <t>ENC.DIV. CENTROS DE SERVICIOS DE INFORMACION</t>
  </si>
  <si>
    <t xml:space="preserve">ENCARGADO DE LA ESCUELA NACIONAL DE ESTADISTICA </t>
  </si>
  <si>
    <t xml:space="preserve">COORD. DE GESTION ACADEMICA </t>
  </si>
  <si>
    <t>ANALISTA CAPACITACION Y DESARROLLO</t>
  </si>
  <si>
    <t>COORDINADOR DE PROGRAMACION Y PRESUPUESTO</t>
  </si>
  <si>
    <t>ANALISTA DE CAPACITACION Y DESARROLLO</t>
  </si>
  <si>
    <t>ANALISTA DE RECLUTAMIENTO Y SELECCION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</si>
</sst>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3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43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43" fontId="0" fillId="38" borderId="0" xfId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43" fontId="1" fillId="38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25" fillId="35" borderId="0" xfId="1" applyFont="1" applyFill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16" fillId="39" borderId="0" xfId="0" applyFont="1" applyFill="1"/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43" fontId="0" fillId="0" borderId="0" xfId="1" applyFont="1"/>
    <xf numFmtId="43" fontId="0" fillId="0" borderId="0" xfId="1" applyFont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43" fontId="0" fillId="38" borderId="0" xfId="1" applyFont="1" applyFill="1"/>
    <xf numFmtId="43" fontId="0" fillId="36" borderId="20" xfId="1" applyFont="1" applyFill="1" applyBorder="1" applyAlignment="1">
      <alignment vertical="top"/>
    </xf>
    <xf numFmtId="43" fontId="0" fillId="36" borderId="20" xfId="1" applyFont="1" applyFill="1" applyBorder="1" applyAlignment="1">
      <alignment vertical="top" wrapText="1"/>
    </xf>
    <xf numFmtId="43" fontId="19" fillId="38" borderId="0" xfId="1" applyFont="1" applyFill="1"/>
    <xf numFmtId="43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164" fontId="0" fillId="0" borderId="0" xfId="0" applyNumberFormat="1" applyAlignment="1">
      <alignment horizontal="center"/>
    </xf>
    <xf numFmtId="164" fontId="0" fillId="38" borderId="0" xfId="0" applyNumberFormat="1" applyFill="1" applyAlignment="1">
      <alignment horizontal="center"/>
    </xf>
    <xf numFmtId="164" fontId="0" fillId="0" borderId="0" xfId="1" applyNumberFormat="1" applyFont="1" applyBorder="1" applyAlignment="1">
      <alignment horizontal="center" wrapText="1"/>
    </xf>
    <xf numFmtId="164" fontId="0" fillId="38" borderId="0" xfId="1" applyNumberFormat="1" applyFont="1" applyFill="1" applyAlignment="1">
      <alignment horizontal="center" wrapText="1"/>
    </xf>
    <xf numFmtId="164" fontId="0" fillId="0" borderId="0" xfId="1" applyNumberFormat="1" applyFont="1" applyFill="1" applyAlignment="1">
      <alignment horizontal="center" wrapText="1"/>
    </xf>
    <xf numFmtId="164" fontId="1" fillId="38" borderId="0" xfId="1" applyNumberFormat="1" applyFont="1" applyFill="1" applyAlignment="1">
      <alignment horizontal="center" wrapText="1"/>
    </xf>
    <xf numFmtId="43" fontId="0" fillId="36" borderId="0" xfId="1" applyFont="1" applyFill="1" applyAlignment="1"/>
    <xf numFmtId="0" fontId="0" fillId="0" borderId="0" xfId="0" applyAlignment="1">
      <alignment horizontal="left"/>
    </xf>
    <xf numFmtId="43" fontId="1" fillId="0" borderId="0" xfId="1" applyFont="1"/>
    <xf numFmtId="43" fontId="1" fillId="38" borderId="0" xfId="1" applyFont="1" applyFill="1"/>
    <xf numFmtId="43" fontId="0" fillId="0" borderId="0" xfId="1" applyFont="1" applyAlignment="1">
      <alignment horizontal="center"/>
    </xf>
    <xf numFmtId="43" fontId="0" fillId="0" borderId="0" xfId="1" applyFont="1" applyFill="1"/>
    <xf numFmtId="4" fontId="0" fillId="38" borderId="0" xfId="0" applyNumberFormat="1" applyFill="1"/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1231360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488155</xdr:colOff>
      <xdr:row>109</xdr:row>
      <xdr:rowOff>95250</xdr:rowOff>
    </xdr:from>
    <xdr:to>
      <xdr:col>9</xdr:col>
      <xdr:colOff>71437</xdr:colOff>
      <xdr:row>137</xdr:row>
      <xdr:rowOff>178594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8155" y="22324219"/>
          <a:ext cx="19931063" cy="55840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U479"/>
  <sheetViews>
    <sheetView showGridLines="0" tabSelected="1" showWhiteSpace="0" zoomScale="80" zoomScaleNormal="80" zoomScaleSheetLayoutView="57" zoomScalePageLayoutView="70" workbookViewId="0">
      <pane ySplit="8" topLeftCell="A9" activePane="bottomLeft" state="frozen"/>
      <selection pane="bottomLeft" activeCell="D16" sqref="D16"/>
    </sheetView>
  </sheetViews>
  <sheetFormatPr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75" style="2" customWidth="1"/>
    <col min="5" max="6" width="11.42578125" style="2" customWidth="1"/>
    <col min="7" max="7" width="19.140625" customWidth="1"/>
    <col min="8" max="8" width="16" customWidth="1"/>
    <col min="9" max="9" width="18.140625" style="53" customWidth="1"/>
    <col min="10" max="10" width="16.85546875" style="41" customWidth="1"/>
    <col min="11" max="11" width="17.42578125" style="53" customWidth="1"/>
    <col min="12" max="12" width="17.28515625" style="53" customWidth="1"/>
    <col min="13" max="13" width="16.42578125" style="53" customWidth="1"/>
    <col min="14" max="14" width="18.7109375" style="53" customWidth="1"/>
    <col min="15" max="15" width="19.42578125" style="41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1"/>
      <c r="B1" s="12"/>
      <c r="C1" s="13"/>
      <c r="D1" s="13"/>
      <c r="E1" s="13"/>
      <c r="F1" s="13"/>
      <c r="G1" s="13"/>
      <c r="H1" s="13"/>
      <c r="I1" s="57"/>
      <c r="J1" s="58"/>
      <c r="K1" s="57"/>
      <c r="L1" s="57"/>
      <c r="M1" s="57"/>
      <c r="N1" s="57"/>
      <c r="O1" s="60"/>
    </row>
    <row r="2" spans="1:239" ht="26.25" x14ac:dyDescent="0.4">
      <c r="A2" s="61"/>
      <c r="B2" s="84" t="s">
        <v>10</v>
      </c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6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1"/>
      <c r="B3" s="84" t="s">
        <v>8</v>
      </c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6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1"/>
      <c r="B4" s="87" t="s">
        <v>9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9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90" t="s">
        <v>161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  <c r="O5" s="69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3" t="s">
        <v>200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O6" s="69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82" t="s">
        <v>159</v>
      </c>
      <c r="B7" s="96" t="s">
        <v>12</v>
      </c>
      <c r="C7" s="78" t="s">
        <v>160</v>
      </c>
      <c r="D7" s="78" t="s">
        <v>0</v>
      </c>
      <c r="E7" s="78" t="s">
        <v>65</v>
      </c>
      <c r="F7" s="76" t="s">
        <v>138</v>
      </c>
      <c r="G7" s="76" t="s">
        <v>11</v>
      </c>
      <c r="H7" s="76" t="s">
        <v>154</v>
      </c>
      <c r="I7" s="78" t="s">
        <v>7</v>
      </c>
      <c r="J7" s="76" t="s">
        <v>1</v>
      </c>
      <c r="K7" s="78" t="s">
        <v>2</v>
      </c>
      <c r="L7" s="76" t="s">
        <v>3</v>
      </c>
      <c r="M7" s="78" t="s">
        <v>4</v>
      </c>
      <c r="N7" s="78" t="s">
        <v>5</v>
      </c>
      <c r="O7" s="80" t="s">
        <v>6</v>
      </c>
      <c r="R7" s="15"/>
      <c r="S7" s="16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83"/>
      <c r="B8" s="97"/>
      <c r="C8" s="79"/>
      <c r="D8" s="79"/>
      <c r="E8" s="79"/>
      <c r="F8" s="77"/>
      <c r="G8" s="77"/>
      <c r="H8" s="77"/>
      <c r="I8" s="79"/>
      <c r="J8" s="77"/>
      <c r="K8" s="79"/>
      <c r="L8" s="77"/>
      <c r="M8" s="79"/>
      <c r="N8" s="79"/>
      <c r="O8" s="81"/>
      <c r="R8" s="15"/>
      <c r="S8" s="15"/>
    </row>
    <row r="9" spans="1:239" x14ac:dyDescent="0.25">
      <c r="A9" s="6">
        <v>1</v>
      </c>
      <c r="B9" t="s">
        <v>83</v>
      </c>
      <c r="C9" s="70" t="s">
        <v>82</v>
      </c>
      <c r="D9" s="70" t="s">
        <v>202</v>
      </c>
      <c r="E9" s="3" t="s">
        <v>52</v>
      </c>
      <c r="F9" s="3" t="s">
        <v>139</v>
      </c>
      <c r="G9" s="63">
        <v>44409</v>
      </c>
      <c r="H9" s="1" t="s">
        <v>72</v>
      </c>
      <c r="I9" s="71">
        <v>133000</v>
      </c>
      <c r="J9" s="71">
        <v>3817.1</v>
      </c>
      <c r="K9" s="71">
        <v>19867.79</v>
      </c>
      <c r="L9" s="71">
        <v>4043.2</v>
      </c>
      <c r="M9" s="52">
        <v>16416.169999999998</v>
      </c>
      <c r="N9" s="52">
        <f>J9+K9+L9+M9</f>
        <v>44144.259999999995</v>
      </c>
      <c r="O9" s="52">
        <f>I9-N9</f>
        <v>88855.74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x14ac:dyDescent="0.25">
      <c r="A10" s="6">
        <v>2</v>
      </c>
      <c r="B10" t="s">
        <v>50</v>
      </c>
      <c r="C10" s="70" t="s">
        <v>29</v>
      </c>
      <c r="D10" s="70" t="s">
        <v>224</v>
      </c>
      <c r="E10" s="3" t="s">
        <v>51</v>
      </c>
      <c r="F10" s="3" t="s">
        <v>139</v>
      </c>
      <c r="G10" s="63">
        <v>44440</v>
      </c>
      <c r="H10" s="5" t="s">
        <v>72</v>
      </c>
      <c r="I10" s="71">
        <v>75000</v>
      </c>
      <c r="J10" s="71">
        <v>2152.5</v>
      </c>
      <c r="K10" s="71">
        <v>6309.38</v>
      </c>
      <c r="L10" s="71">
        <v>2280</v>
      </c>
      <c r="M10" s="72">
        <v>175</v>
      </c>
      <c r="N10" s="52">
        <f t="shared" ref="N10:N72" si="0">J10+K10+L10+M10</f>
        <v>10916.880000000001</v>
      </c>
      <c r="O10" s="52">
        <f>I10-N10</f>
        <v>64083.119999999995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3.5" customHeight="1" x14ac:dyDescent="0.25">
      <c r="A11" s="6">
        <v>3</v>
      </c>
      <c r="B11" t="s">
        <v>54</v>
      </c>
      <c r="C11" s="70" t="s">
        <v>29</v>
      </c>
      <c r="D11" s="70" t="s">
        <v>43</v>
      </c>
      <c r="E11" s="1" t="s">
        <v>52</v>
      </c>
      <c r="F11" s="1" t="s">
        <v>139</v>
      </c>
      <c r="G11" s="63">
        <v>44443</v>
      </c>
      <c r="H11" s="5" t="s">
        <v>72</v>
      </c>
      <c r="I11" s="71">
        <v>40000</v>
      </c>
      <c r="J11" s="71">
        <v>1148</v>
      </c>
      <c r="K11" s="71">
        <v>442.65</v>
      </c>
      <c r="L11" s="71">
        <v>1216</v>
      </c>
      <c r="M11" s="71">
        <v>5009</v>
      </c>
      <c r="N11" s="52">
        <f t="shared" si="0"/>
        <v>7815.65</v>
      </c>
      <c r="O11" s="52">
        <f t="shared" ref="O11:O51" si="1">I11-N11</f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ht="12.75" customHeight="1" x14ac:dyDescent="0.25">
      <c r="A12" s="6">
        <v>4</v>
      </c>
      <c r="B12" t="s">
        <v>77</v>
      </c>
      <c r="C12" s="70" t="s">
        <v>137</v>
      </c>
      <c r="D12" s="70" t="s">
        <v>148</v>
      </c>
      <c r="E12" s="3" t="s">
        <v>51</v>
      </c>
      <c r="F12" s="3" t="s">
        <v>139</v>
      </c>
      <c r="G12" s="63">
        <v>44542</v>
      </c>
      <c r="H12" s="5" t="s">
        <v>72</v>
      </c>
      <c r="I12" s="71">
        <v>60000</v>
      </c>
      <c r="J12" s="52">
        <v>1722</v>
      </c>
      <c r="K12" s="52">
        <v>3486.68</v>
      </c>
      <c r="L12" s="52">
        <v>1824</v>
      </c>
      <c r="M12" s="52">
        <v>2170.3000000000002</v>
      </c>
      <c r="N12" s="52">
        <f t="shared" si="0"/>
        <v>9202.98</v>
      </c>
      <c r="O12" s="52">
        <f t="shared" si="1"/>
        <v>50797.020000000004</v>
      </c>
      <c r="P12" s="17"/>
      <c r="Q12" s="17"/>
      <c r="R12" s="17"/>
      <c r="S12" s="17"/>
    </row>
    <row r="13" spans="1:239" s="17" customFormat="1" x14ac:dyDescent="0.25">
      <c r="A13" s="6">
        <v>5</v>
      </c>
      <c r="B13" t="s">
        <v>38</v>
      </c>
      <c r="C13" s="70" t="s">
        <v>14</v>
      </c>
      <c r="D13" s="70" t="s">
        <v>203</v>
      </c>
      <c r="E13" s="8" t="s">
        <v>52</v>
      </c>
      <c r="F13" s="8" t="s">
        <v>139</v>
      </c>
      <c r="G13" s="63">
        <v>44244</v>
      </c>
      <c r="H13" s="4" t="s">
        <v>72</v>
      </c>
      <c r="I13" s="71">
        <v>133000</v>
      </c>
      <c r="J13" s="71">
        <v>3817.1</v>
      </c>
      <c r="K13" s="52">
        <v>19010.060000000001</v>
      </c>
      <c r="L13" s="52">
        <v>4043.2</v>
      </c>
      <c r="M13" s="52">
        <v>23422.9</v>
      </c>
      <c r="N13" s="52">
        <f t="shared" si="0"/>
        <v>50293.26</v>
      </c>
      <c r="O13" s="52">
        <f t="shared" si="1"/>
        <v>82706.739999999991</v>
      </c>
      <c r="P13" s="16"/>
      <c r="Q13" s="16"/>
      <c r="R13" s="16"/>
      <c r="S13" s="16"/>
    </row>
    <row r="14" spans="1:239" s="17" customFormat="1" x14ac:dyDescent="0.25">
      <c r="A14" s="6">
        <v>6</v>
      </c>
      <c r="B14" t="s">
        <v>23</v>
      </c>
      <c r="C14" s="70" t="s">
        <v>103</v>
      </c>
      <c r="D14" s="70" t="s">
        <v>151</v>
      </c>
      <c r="E14" s="8" t="s">
        <v>52</v>
      </c>
      <c r="F14" s="8" t="s">
        <v>139</v>
      </c>
      <c r="G14" s="64">
        <v>44276</v>
      </c>
      <c r="H14" s="31" t="s">
        <v>72</v>
      </c>
      <c r="I14" s="71">
        <v>40000</v>
      </c>
      <c r="J14" s="71">
        <v>1148</v>
      </c>
      <c r="K14" s="71">
        <v>442.65</v>
      </c>
      <c r="L14" s="71">
        <v>1216</v>
      </c>
      <c r="M14" s="71">
        <v>2425</v>
      </c>
      <c r="N14" s="52">
        <f t="shared" si="0"/>
        <v>5231.6499999999996</v>
      </c>
      <c r="O14" s="52">
        <f t="shared" si="1"/>
        <v>34768.35</v>
      </c>
      <c r="P14"/>
      <c r="Q14"/>
      <c r="R14"/>
      <c r="S14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  <c r="IB14" s="16"/>
      <c r="IC14" s="16"/>
      <c r="ID14" s="16"/>
      <c r="IE14" s="16"/>
    </row>
    <row r="15" spans="1:239" s="16" customFormat="1" x14ac:dyDescent="0.25">
      <c r="A15" s="6">
        <v>7</v>
      </c>
      <c r="B15" t="s">
        <v>55</v>
      </c>
      <c r="C15" s="70" t="s">
        <v>103</v>
      </c>
      <c r="D15" s="70" t="s">
        <v>187</v>
      </c>
      <c r="E15" s="3" t="s">
        <v>51</v>
      </c>
      <c r="F15" s="3" t="s">
        <v>139</v>
      </c>
      <c r="G15" s="63">
        <v>44287</v>
      </c>
      <c r="H15" s="5" t="s">
        <v>72</v>
      </c>
      <c r="I15" s="52">
        <v>44000</v>
      </c>
      <c r="J15" s="52">
        <v>1262.8</v>
      </c>
      <c r="K15" s="52">
        <v>1007.19</v>
      </c>
      <c r="L15" s="52">
        <v>1337.6</v>
      </c>
      <c r="M15" s="52">
        <v>25</v>
      </c>
      <c r="N15" s="52">
        <f t="shared" si="0"/>
        <v>3632.5899999999997</v>
      </c>
      <c r="O15" s="52">
        <f t="shared" si="1"/>
        <v>40367.410000000003</v>
      </c>
      <c r="P15" s="15"/>
      <c r="Q15" s="15"/>
      <c r="R15" s="19"/>
      <c r="S15" s="19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  <c r="IE15" s="17"/>
    </row>
    <row r="16" spans="1:239" x14ac:dyDescent="0.25">
      <c r="A16" s="6">
        <v>8</v>
      </c>
      <c r="B16" t="s">
        <v>25</v>
      </c>
      <c r="C16" s="70" t="s">
        <v>37</v>
      </c>
      <c r="D16" s="70" t="s">
        <v>226</v>
      </c>
      <c r="E16" s="3" t="s">
        <v>51</v>
      </c>
      <c r="F16" s="3" t="s">
        <v>139</v>
      </c>
      <c r="G16" s="63">
        <v>44276</v>
      </c>
      <c r="H16" s="5" t="s">
        <v>72</v>
      </c>
      <c r="I16" s="71">
        <v>40000</v>
      </c>
      <c r="J16" s="71">
        <v>1148</v>
      </c>
      <c r="K16" s="52">
        <v>442.65</v>
      </c>
      <c r="L16" s="52">
        <v>1216</v>
      </c>
      <c r="M16" s="52">
        <v>1275</v>
      </c>
      <c r="N16" s="52">
        <f t="shared" si="0"/>
        <v>4081.65</v>
      </c>
      <c r="O16" s="52">
        <f>I16-N16</f>
        <v>35918.35</v>
      </c>
      <c r="P16" s="15"/>
      <c r="Q16" s="15"/>
      <c r="R16" s="15"/>
      <c r="S16" s="15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</row>
    <row r="17" spans="1:671" s="15" customFormat="1" x14ac:dyDescent="0.25">
      <c r="A17" s="6">
        <v>9</v>
      </c>
      <c r="B17" t="s">
        <v>24</v>
      </c>
      <c r="C17" s="70" t="s">
        <v>39</v>
      </c>
      <c r="D17" s="70" t="s">
        <v>225</v>
      </c>
      <c r="E17" s="3" t="s">
        <v>52</v>
      </c>
      <c r="F17" s="3" t="s">
        <v>139</v>
      </c>
      <c r="G17" s="63">
        <v>44276</v>
      </c>
      <c r="H17" s="5" t="s">
        <v>72</v>
      </c>
      <c r="I17" s="71">
        <v>40000</v>
      </c>
      <c r="J17" s="71">
        <v>1148</v>
      </c>
      <c r="K17" s="52">
        <v>185.33</v>
      </c>
      <c r="L17" s="52">
        <v>1216</v>
      </c>
      <c r="M17" s="52">
        <v>2990.46</v>
      </c>
      <c r="N17" s="52">
        <f t="shared" si="0"/>
        <v>5539.79</v>
      </c>
      <c r="O17" s="52">
        <f t="shared" si="1"/>
        <v>34460.21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</row>
    <row r="18" spans="1:671" s="15" customFormat="1" x14ac:dyDescent="0.25">
      <c r="A18" s="6">
        <v>10</v>
      </c>
      <c r="B18" t="s">
        <v>15</v>
      </c>
      <c r="C18" s="70" t="s">
        <v>162</v>
      </c>
      <c r="D18" s="70" t="s">
        <v>150</v>
      </c>
      <c r="E18" s="3" t="s">
        <v>52</v>
      </c>
      <c r="F18" s="3" t="s">
        <v>139</v>
      </c>
      <c r="G18" s="63">
        <v>44245</v>
      </c>
      <c r="H18" s="5" t="s">
        <v>72</v>
      </c>
      <c r="I18" s="52">
        <v>165000</v>
      </c>
      <c r="J18" s="52">
        <v>4735.5</v>
      </c>
      <c r="K18" s="52">
        <v>27394.99</v>
      </c>
      <c r="L18" s="52">
        <v>5016</v>
      </c>
      <c r="M18" s="52">
        <v>25</v>
      </c>
      <c r="N18" s="52">
        <f t="shared" si="0"/>
        <v>37171.490000000005</v>
      </c>
      <c r="O18" s="52">
        <f t="shared" si="1"/>
        <v>127828.51</v>
      </c>
      <c r="R18"/>
      <c r="S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</row>
    <row r="19" spans="1:671" s="15" customFormat="1" x14ac:dyDescent="0.25">
      <c r="A19" s="6">
        <v>11</v>
      </c>
      <c r="B19" t="s">
        <v>16</v>
      </c>
      <c r="C19" s="70" t="s">
        <v>41</v>
      </c>
      <c r="D19" s="70" t="s">
        <v>204</v>
      </c>
      <c r="E19" s="3" t="s">
        <v>52</v>
      </c>
      <c r="F19" s="3" t="s">
        <v>139</v>
      </c>
      <c r="G19" s="63">
        <v>44268</v>
      </c>
      <c r="H19" s="5" t="s">
        <v>72</v>
      </c>
      <c r="I19" s="52">
        <v>133000</v>
      </c>
      <c r="J19" s="52">
        <v>3817.1</v>
      </c>
      <c r="K19" s="52">
        <v>19438.93</v>
      </c>
      <c r="L19" s="52">
        <v>4043.2</v>
      </c>
      <c r="M19" s="52">
        <v>4372.46</v>
      </c>
      <c r="N19" s="52">
        <f t="shared" si="0"/>
        <v>31671.69</v>
      </c>
      <c r="O19" s="52">
        <f t="shared" si="1"/>
        <v>101328.31</v>
      </c>
      <c r="R19"/>
      <c r="S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x14ac:dyDescent="0.25">
      <c r="A20" s="6">
        <v>12</v>
      </c>
      <c r="B20" t="s">
        <v>42</v>
      </c>
      <c r="C20" s="70" t="s">
        <v>41</v>
      </c>
      <c r="D20" s="70" t="s">
        <v>43</v>
      </c>
      <c r="E20" s="3" t="s">
        <v>52</v>
      </c>
      <c r="F20" s="3" t="s">
        <v>139</v>
      </c>
      <c r="G20" s="63">
        <v>44242</v>
      </c>
      <c r="H20" s="5" t="s">
        <v>72</v>
      </c>
      <c r="I20" s="52">
        <v>37000</v>
      </c>
      <c r="J20" s="52">
        <v>1061.9000000000001</v>
      </c>
      <c r="K20" s="52">
        <v>19.25</v>
      </c>
      <c r="L20" s="52">
        <v>1124.8</v>
      </c>
      <c r="M20" s="52">
        <v>165</v>
      </c>
      <c r="N20" s="52">
        <f t="shared" si="0"/>
        <v>2370.9499999999998</v>
      </c>
      <c r="O20" s="52">
        <f t="shared" si="1"/>
        <v>34629.050000000003</v>
      </c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x14ac:dyDescent="0.25">
      <c r="A21" s="6">
        <v>13</v>
      </c>
      <c r="B21" t="s">
        <v>17</v>
      </c>
      <c r="C21" s="70" t="s">
        <v>163</v>
      </c>
      <c r="D21" s="70" t="s">
        <v>205</v>
      </c>
      <c r="E21" s="3" t="s">
        <v>52</v>
      </c>
      <c r="F21" s="3" t="s">
        <v>139</v>
      </c>
      <c r="G21" s="63">
        <v>44268</v>
      </c>
      <c r="H21" s="5" t="s">
        <v>72</v>
      </c>
      <c r="I21" s="52">
        <v>75000</v>
      </c>
      <c r="J21" s="52">
        <v>2152.5</v>
      </c>
      <c r="K21" s="52">
        <v>6309.38</v>
      </c>
      <c r="L21" s="52">
        <v>2280</v>
      </c>
      <c r="M21" s="52">
        <v>275</v>
      </c>
      <c r="N21" s="52">
        <f t="shared" si="0"/>
        <v>11016.880000000001</v>
      </c>
      <c r="O21" s="52">
        <f t="shared" si="1"/>
        <v>63983.119999999995</v>
      </c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</row>
    <row r="22" spans="1:671" s="15" customFormat="1" x14ac:dyDescent="0.25">
      <c r="A22" s="6">
        <v>14</v>
      </c>
      <c r="B22" t="s">
        <v>13</v>
      </c>
      <c r="C22" s="70" t="s">
        <v>44</v>
      </c>
      <c r="D22" s="70" t="s">
        <v>206</v>
      </c>
      <c r="E22" s="3" t="s">
        <v>52</v>
      </c>
      <c r="F22" s="3" t="s">
        <v>139</v>
      </c>
      <c r="G22" s="63">
        <v>44256</v>
      </c>
      <c r="H22" s="5" t="s">
        <v>72</v>
      </c>
      <c r="I22" s="52">
        <v>133000</v>
      </c>
      <c r="J22" s="52">
        <v>3817.1</v>
      </c>
      <c r="K22" s="52">
        <v>19867.79</v>
      </c>
      <c r="L22" s="52">
        <v>4043.2</v>
      </c>
      <c r="M22" s="52">
        <v>25</v>
      </c>
      <c r="N22" s="52">
        <f t="shared" si="0"/>
        <v>27753.09</v>
      </c>
      <c r="O22" s="52">
        <f t="shared" si="1"/>
        <v>105246.91</v>
      </c>
      <c r="P22" s="16"/>
      <c r="Q22" s="16"/>
      <c r="R22" s="17"/>
      <c r="S22" s="17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671" ht="18" customHeight="1" x14ac:dyDescent="0.25">
      <c r="A23" s="6">
        <v>15</v>
      </c>
      <c r="B23" t="s">
        <v>129</v>
      </c>
      <c r="C23" s="70" t="s">
        <v>142</v>
      </c>
      <c r="D23" s="70" t="s">
        <v>143</v>
      </c>
      <c r="E23" s="3" t="s">
        <v>52</v>
      </c>
      <c r="F23" s="3" t="s">
        <v>139</v>
      </c>
      <c r="G23" s="63">
        <v>44713</v>
      </c>
      <c r="H23" s="2" t="s">
        <v>72</v>
      </c>
      <c r="I23" s="52">
        <v>40000</v>
      </c>
      <c r="J23" s="52">
        <v>1148</v>
      </c>
      <c r="K23" s="52">
        <v>442.65</v>
      </c>
      <c r="L23" s="52">
        <v>1216</v>
      </c>
      <c r="M23" s="52">
        <v>25</v>
      </c>
      <c r="N23" s="52">
        <f t="shared" si="0"/>
        <v>2831.65</v>
      </c>
      <c r="O23" s="52">
        <f t="shared" si="1"/>
        <v>37168.35</v>
      </c>
      <c r="P23" s="17"/>
      <c r="Q23" s="17"/>
      <c r="R23" s="17"/>
      <c r="S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7"/>
      <c r="CL23" s="17"/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7"/>
      <c r="CX23" s="17"/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7"/>
      <c r="DJ23" s="17"/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7"/>
      <c r="DV23" s="17"/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7"/>
      <c r="EH23" s="17"/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7"/>
      <c r="ET23" s="17"/>
      <c r="EU23" s="17"/>
      <c r="EV23" s="17"/>
      <c r="EW23" s="17"/>
      <c r="EX23" s="17"/>
      <c r="EY23" s="17"/>
      <c r="EZ23" s="17"/>
      <c r="FA23" s="17"/>
      <c r="FB23" s="17"/>
      <c r="FC23" s="17"/>
      <c r="FD23" s="17"/>
      <c r="FE23" s="17"/>
      <c r="FF23" s="17"/>
      <c r="FG23" s="17"/>
      <c r="FH23" s="17"/>
      <c r="FI23" s="17"/>
      <c r="FJ23" s="17"/>
      <c r="FK23" s="17"/>
      <c r="FL23" s="17"/>
      <c r="FM23" s="17"/>
      <c r="FN23" s="17"/>
      <c r="FO23" s="17"/>
      <c r="FP23" s="17"/>
      <c r="FQ23" s="17"/>
      <c r="FR23" s="17"/>
      <c r="FS23" s="17"/>
      <c r="FT23" s="17"/>
      <c r="FU23" s="17"/>
    </row>
    <row r="24" spans="1:671" s="16" customFormat="1" x14ac:dyDescent="0.25">
      <c r="A24" s="6">
        <v>16</v>
      </c>
      <c r="B24" t="s">
        <v>56</v>
      </c>
      <c r="C24" s="70" t="s">
        <v>60</v>
      </c>
      <c r="D24" s="70" t="s">
        <v>207</v>
      </c>
      <c r="E24" s="8" t="s">
        <v>52</v>
      </c>
      <c r="F24" s="8" t="s">
        <v>139</v>
      </c>
      <c r="G24" s="64">
        <v>44348</v>
      </c>
      <c r="H24" s="5" t="s">
        <v>72</v>
      </c>
      <c r="I24" s="52">
        <v>110000</v>
      </c>
      <c r="J24" s="52">
        <v>3157</v>
      </c>
      <c r="K24" s="52">
        <v>14457.62</v>
      </c>
      <c r="L24" s="52">
        <v>3344</v>
      </c>
      <c r="M24" s="52">
        <v>25</v>
      </c>
      <c r="N24" s="52">
        <f t="shared" si="0"/>
        <v>20983.620000000003</v>
      </c>
      <c r="O24" s="52">
        <f t="shared" si="1"/>
        <v>89016.38</v>
      </c>
      <c r="P24"/>
      <c r="Q24"/>
      <c r="R24"/>
      <c r="S24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</row>
    <row r="25" spans="1:671" ht="12.75" customHeight="1" x14ac:dyDescent="0.25">
      <c r="A25" s="6">
        <v>17</v>
      </c>
      <c r="B25" t="s">
        <v>26</v>
      </c>
      <c r="C25" s="70" t="s">
        <v>45</v>
      </c>
      <c r="D25" s="70" t="s">
        <v>27</v>
      </c>
      <c r="E25" s="3" t="s">
        <v>52</v>
      </c>
      <c r="F25" s="3" t="s">
        <v>139</v>
      </c>
      <c r="G25" s="63">
        <v>44286</v>
      </c>
      <c r="H25" s="5" t="s">
        <v>72</v>
      </c>
      <c r="I25" s="52">
        <v>50000</v>
      </c>
      <c r="J25" s="52">
        <v>1435</v>
      </c>
      <c r="K25" s="52">
        <v>1854</v>
      </c>
      <c r="L25" s="52">
        <v>1520</v>
      </c>
      <c r="M25" s="52">
        <v>125</v>
      </c>
      <c r="N25" s="52">
        <f t="shared" si="0"/>
        <v>4934</v>
      </c>
      <c r="O25" s="52">
        <f t="shared" si="1"/>
        <v>45066</v>
      </c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ID25" s="20"/>
      <c r="IE25" s="20"/>
    </row>
    <row r="26" spans="1:671" s="15" customFormat="1" ht="15.75" x14ac:dyDescent="0.25">
      <c r="A26" s="6">
        <v>18</v>
      </c>
      <c r="B26" t="s">
        <v>53</v>
      </c>
      <c r="C26" s="70" t="s">
        <v>45</v>
      </c>
      <c r="D26" s="70" t="s">
        <v>27</v>
      </c>
      <c r="E26" s="3" t="s">
        <v>51</v>
      </c>
      <c r="F26" s="3" t="s">
        <v>139</v>
      </c>
      <c r="G26" s="63">
        <v>44256</v>
      </c>
      <c r="H26" s="5" t="s">
        <v>72</v>
      </c>
      <c r="I26" s="71">
        <v>44000</v>
      </c>
      <c r="J26" s="71">
        <v>1262.8</v>
      </c>
      <c r="K26" s="71">
        <v>1007.19</v>
      </c>
      <c r="L26" s="71">
        <v>1337.6</v>
      </c>
      <c r="M26" s="52">
        <v>11667.84</v>
      </c>
      <c r="N26" s="52">
        <f t="shared" si="0"/>
        <v>15275.43</v>
      </c>
      <c r="O26" s="52">
        <f t="shared" si="1"/>
        <v>28724.57</v>
      </c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 s="20"/>
      <c r="IE26" s="20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</row>
    <row r="27" spans="1:671" ht="18" customHeight="1" x14ac:dyDescent="0.25">
      <c r="A27" s="6">
        <v>19</v>
      </c>
      <c r="B27" t="s">
        <v>67</v>
      </c>
      <c r="C27" s="70" t="s">
        <v>78</v>
      </c>
      <c r="D27" s="70" t="s">
        <v>208</v>
      </c>
      <c r="E27" s="3" t="s">
        <v>51</v>
      </c>
      <c r="F27" s="3" t="s">
        <v>139</v>
      </c>
      <c r="G27" s="63">
        <v>44440</v>
      </c>
      <c r="H27" s="5" t="s">
        <v>72</v>
      </c>
      <c r="I27" s="52">
        <v>165000</v>
      </c>
      <c r="J27" s="52">
        <v>4735.5</v>
      </c>
      <c r="K27" s="52">
        <v>27394.99</v>
      </c>
      <c r="L27" s="52">
        <v>5016</v>
      </c>
      <c r="M27" s="52">
        <v>25</v>
      </c>
      <c r="N27" s="52">
        <f t="shared" si="0"/>
        <v>37171.490000000005</v>
      </c>
      <c r="O27" s="52">
        <f t="shared" si="1"/>
        <v>127828.51</v>
      </c>
      <c r="P27" s="48"/>
      <c r="Q27" s="48"/>
      <c r="R27" s="48"/>
      <c r="S27" s="48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ID27" s="20"/>
      <c r="IE27" s="20"/>
    </row>
    <row r="28" spans="1:671" ht="12.75" customHeight="1" x14ac:dyDescent="0.25">
      <c r="A28" s="6">
        <v>20</v>
      </c>
      <c r="B28" t="s">
        <v>61</v>
      </c>
      <c r="C28" s="70" t="s">
        <v>66</v>
      </c>
      <c r="D28" s="70" t="s">
        <v>180</v>
      </c>
      <c r="E28" s="1" t="s">
        <v>51</v>
      </c>
      <c r="F28" s="1" t="s">
        <v>139</v>
      </c>
      <c r="G28" s="63">
        <v>44317</v>
      </c>
      <c r="H28" s="5" t="s">
        <v>72</v>
      </c>
      <c r="I28" s="52">
        <v>32000</v>
      </c>
      <c r="J28" s="52">
        <v>918.4</v>
      </c>
      <c r="K28" s="52">
        <v>0</v>
      </c>
      <c r="L28" s="52">
        <v>972.8</v>
      </c>
      <c r="M28" s="52">
        <v>175</v>
      </c>
      <c r="N28" s="52">
        <f t="shared" si="0"/>
        <v>2066.1999999999998</v>
      </c>
      <c r="O28" s="52">
        <f t="shared" si="1"/>
        <v>29933.8</v>
      </c>
      <c r="P28" s="17"/>
      <c r="Q28" s="17"/>
      <c r="R28" s="17"/>
      <c r="S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</row>
    <row r="29" spans="1:671" ht="15.75" x14ac:dyDescent="0.25">
      <c r="A29" s="6">
        <v>21</v>
      </c>
      <c r="B29" t="s">
        <v>62</v>
      </c>
      <c r="C29" s="70" t="s">
        <v>66</v>
      </c>
      <c r="D29" s="70" t="s">
        <v>180</v>
      </c>
      <c r="E29" s="1" t="s">
        <v>51</v>
      </c>
      <c r="F29" s="1" t="s">
        <v>139</v>
      </c>
      <c r="G29" s="63">
        <v>44318</v>
      </c>
      <c r="H29" s="5" t="s">
        <v>72</v>
      </c>
      <c r="I29" s="52">
        <v>32000</v>
      </c>
      <c r="J29" s="52">
        <v>918.4</v>
      </c>
      <c r="K29" s="52">
        <v>0</v>
      </c>
      <c r="L29" s="52">
        <v>972.8</v>
      </c>
      <c r="M29" s="52">
        <v>25</v>
      </c>
      <c r="N29" s="52">
        <f t="shared" si="0"/>
        <v>1916.1999999999998</v>
      </c>
      <c r="O29" s="52">
        <f t="shared" si="1"/>
        <v>30083.8</v>
      </c>
      <c r="P29" s="17"/>
      <c r="Q29" s="17"/>
      <c r="R29" s="17"/>
      <c r="S29" s="17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20"/>
      <c r="BL29" s="20"/>
      <c r="BM29" s="20"/>
      <c r="BN29" s="20"/>
      <c r="BO29" s="20"/>
      <c r="BP29" s="20"/>
      <c r="BQ29" s="20"/>
      <c r="BR29" s="20"/>
      <c r="BS29" s="20"/>
      <c r="BT29" s="20"/>
      <c r="BU29" s="20"/>
      <c r="BV29" s="20"/>
      <c r="BW29" s="20"/>
      <c r="BX29" s="20"/>
      <c r="BY29" s="20"/>
      <c r="BZ29" s="20"/>
      <c r="CA29" s="20"/>
      <c r="CB29" s="20"/>
      <c r="CC29" s="20"/>
      <c r="CD29" s="20"/>
      <c r="CE29" s="20"/>
      <c r="CF29" s="20"/>
      <c r="CG29" s="20"/>
      <c r="CH29" s="20"/>
      <c r="CI29" s="20"/>
      <c r="CJ29" s="20"/>
      <c r="CK29" s="20"/>
      <c r="CL29" s="20"/>
      <c r="CM29" s="20"/>
      <c r="CN29" s="20"/>
      <c r="CO29" s="20"/>
      <c r="CP29" s="20"/>
      <c r="CQ29" s="20"/>
      <c r="CR29" s="20"/>
      <c r="CS29" s="20"/>
      <c r="CT29" s="20"/>
      <c r="CU29" s="20"/>
      <c r="CV29" s="20"/>
      <c r="CW29" s="20"/>
      <c r="CX29" s="20"/>
      <c r="CY29" s="20"/>
      <c r="CZ29" s="20"/>
      <c r="DA29" s="20"/>
      <c r="DB29" s="20"/>
      <c r="DC29" s="20"/>
      <c r="DD29" s="20"/>
      <c r="DE29" s="20"/>
      <c r="DF29" s="20"/>
      <c r="DG29" s="20"/>
      <c r="DH29" s="20"/>
      <c r="DI29" s="20"/>
      <c r="DJ29" s="20"/>
      <c r="DK29" s="20"/>
      <c r="DL29" s="20"/>
      <c r="DM29" s="20"/>
      <c r="DN29" s="20"/>
      <c r="DO29" s="20"/>
      <c r="DP29" s="20"/>
      <c r="DQ29" s="20"/>
      <c r="DR29" s="20"/>
      <c r="DS29" s="20"/>
      <c r="DT29" s="20"/>
      <c r="DU29" s="20"/>
      <c r="DV29" s="20"/>
      <c r="DW29" s="20"/>
      <c r="DX29" s="20"/>
      <c r="DY29" s="20"/>
      <c r="DZ29" s="20"/>
      <c r="EA29" s="20"/>
      <c r="EB29" s="20"/>
      <c r="EC29" s="20"/>
      <c r="ED29" s="20"/>
      <c r="EE29" s="20"/>
      <c r="EF29" s="20"/>
      <c r="EG29" s="20"/>
      <c r="EH29" s="20"/>
      <c r="EI29" s="20"/>
      <c r="EJ29" s="20"/>
      <c r="EK29" s="20"/>
      <c r="EL29" s="20"/>
      <c r="EM29" s="20"/>
      <c r="EN29" s="20"/>
      <c r="EO29" s="20"/>
      <c r="EP29" s="20"/>
      <c r="EQ29" s="20"/>
      <c r="ER29" s="20"/>
      <c r="ES29" s="20"/>
      <c r="ET29" s="20"/>
      <c r="EU29" s="20"/>
      <c r="EV29" s="20"/>
      <c r="EW29" s="20"/>
      <c r="EX29" s="20"/>
      <c r="EY29" s="20"/>
      <c r="EZ29" s="20"/>
      <c r="FA29" s="20"/>
      <c r="FB29" s="20"/>
      <c r="FC29" s="20"/>
      <c r="FD29" s="20"/>
      <c r="FE29" s="20"/>
      <c r="FF29" s="20"/>
      <c r="FG29" s="20"/>
      <c r="FH29" s="20"/>
      <c r="FI29" s="20"/>
      <c r="FJ29" s="20"/>
      <c r="FK29" s="20"/>
      <c r="FL29" s="20"/>
      <c r="FM29" s="20"/>
      <c r="FN29" s="20"/>
      <c r="FO29" s="20"/>
      <c r="FP29" s="20"/>
      <c r="FQ29" s="20"/>
      <c r="FR29" s="20"/>
      <c r="FS29" s="20"/>
      <c r="FT29" s="20"/>
      <c r="FU29" s="20"/>
      <c r="FV29" s="20"/>
      <c r="FW29" s="20"/>
      <c r="FX29" s="20"/>
      <c r="FY29" s="20"/>
      <c r="FZ29" s="20"/>
      <c r="GA29" s="20"/>
      <c r="GB29" s="20"/>
      <c r="GC29" s="20"/>
      <c r="GD29" s="20"/>
      <c r="GE29" s="20"/>
      <c r="GF29" s="20"/>
      <c r="GG29" s="20"/>
      <c r="GH29" s="20"/>
      <c r="GI29" s="20"/>
      <c r="GJ29" s="20"/>
      <c r="GK29" s="20"/>
      <c r="GL29" s="20"/>
      <c r="GM29" s="20"/>
      <c r="GN29" s="20"/>
      <c r="GO29" s="20"/>
      <c r="GP29" s="20"/>
      <c r="GQ29" s="20"/>
      <c r="GR29" s="20"/>
      <c r="GS29" s="20"/>
      <c r="GT29" s="20"/>
      <c r="GU29" s="20"/>
      <c r="GV29" s="20"/>
      <c r="GW29" s="20"/>
      <c r="GX29" s="20"/>
      <c r="GY29" s="20"/>
      <c r="GZ29" s="20"/>
      <c r="HA29" s="20"/>
      <c r="HB29" s="20"/>
      <c r="HC29" s="20"/>
      <c r="HD29" s="20"/>
      <c r="HE29" s="20"/>
      <c r="HF29" s="20"/>
      <c r="HG29" s="20"/>
      <c r="HH29" s="20"/>
      <c r="HI29" s="20"/>
      <c r="HJ29" s="20"/>
      <c r="HK29" s="20"/>
      <c r="HL29" s="20"/>
      <c r="HM29" s="20"/>
      <c r="HN29" s="20"/>
      <c r="HO29" s="20"/>
      <c r="HP29" s="20"/>
      <c r="HQ29" s="20"/>
      <c r="HR29" s="20"/>
      <c r="HS29" s="20"/>
      <c r="HT29" s="20"/>
      <c r="HU29" s="20"/>
      <c r="HV29" s="20"/>
      <c r="HW29" s="20"/>
      <c r="HX29" s="20"/>
      <c r="HY29" s="20"/>
      <c r="HZ29" s="20"/>
      <c r="IA29" s="20"/>
      <c r="IB29" s="20"/>
      <c r="IC29" s="20"/>
    </row>
    <row r="30" spans="1:671" s="17" customFormat="1" ht="12.75" customHeight="1" x14ac:dyDescent="0.25">
      <c r="A30" s="6">
        <v>22</v>
      </c>
      <c r="B30" t="s">
        <v>63</v>
      </c>
      <c r="C30" s="70" t="s">
        <v>66</v>
      </c>
      <c r="D30" s="70" t="s">
        <v>180</v>
      </c>
      <c r="E30" s="1" t="s">
        <v>51</v>
      </c>
      <c r="F30" s="1" t="s">
        <v>139</v>
      </c>
      <c r="G30" s="63">
        <v>44317</v>
      </c>
      <c r="H30" s="5" t="s">
        <v>72</v>
      </c>
      <c r="I30" s="52">
        <v>32000</v>
      </c>
      <c r="J30" s="52">
        <v>918.4</v>
      </c>
      <c r="K30" s="52">
        <v>0</v>
      </c>
      <c r="L30" s="52">
        <v>972.8</v>
      </c>
      <c r="M30" s="52">
        <v>175</v>
      </c>
      <c r="N30" s="52">
        <f t="shared" si="0"/>
        <v>2066.1999999999998</v>
      </c>
      <c r="O30" s="52">
        <f t="shared" si="1"/>
        <v>29933.8</v>
      </c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</row>
    <row r="31" spans="1:671" s="17" customFormat="1" ht="17.25" customHeight="1" x14ac:dyDescent="0.25">
      <c r="A31" s="6">
        <v>23</v>
      </c>
      <c r="B31" t="s">
        <v>76</v>
      </c>
      <c r="C31" s="70" t="s">
        <v>75</v>
      </c>
      <c r="D31" s="70" t="s">
        <v>179</v>
      </c>
      <c r="E31" s="8" t="s">
        <v>51</v>
      </c>
      <c r="F31" s="8" t="s">
        <v>139</v>
      </c>
      <c r="G31" s="64">
        <v>44487</v>
      </c>
      <c r="H31" s="7" t="s">
        <v>72</v>
      </c>
      <c r="I31" s="52">
        <v>90000</v>
      </c>
      <c r="J31" s="52">
        <v>2583</v>
      </c>
      <c r="K31" s="52">
        <v>9753.1200000000008</v>
      </c>
      <c r="L31" s="52">
        <v>2736</v>
      </c>
      <c r="M31" s="52">
        <v>25</v>
      </c>
      <c r="N31" s="52">
        <f t="shared" si="0"/>
        <v>15097.12</v>
      </c>
      <c r="O31" s="52">
        <f t="shared" si="1"/>
        <v>74902.880000000005</v>
      </c>
      <c r="P31" s="29"/>
      <c r="Q31" s="29"/>
      <c r="R31" s="29"/>
      <c r="S31" s="29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 s="20"/>
      <c r="AX31" s="20"/>
      <c r="AY31" s="20"/>
      <c r="AZ31" s="20"/>
      <c r="BA31" s="20"/>
      <c r="BB31" s="20"/>
      <c r="BC31" s="20"/>
      <c r="BD31" s="20"/>
      <c r="BE31" s="20"/>
      <c r="BF31" s="20"/>
      <c r="BG31" s="20"/>
      <c r="BH31" s="20"/>
      <c r="BI31" s="20"/>
      <c r="BJ31" s="20"/>
      <c r="BK31" s="20"/>
      <c r="BL31" s="20"/>
      <c r="BM31" s="20"/>
      <c r="BN31" s="20"/>
      <c r="BO31" s="20"/>
      <c r="BP31" s="20"/>
      <c r="BQ31" s="20"/>
      <c r="BR31" s="20"/>
      <c r="BS31" s="20"/>
      <c r="BT31" s="20"/>
      <c r="BU31" s="20"/>
      <c r="BV31" s="20"/>
      <c r="BW31" s="20"/>
      <c r="BX31" s="20"/>
      <c r="BY31" s="20"/>
      <c r="BZ31" s="20"/>
      <c r="CA31" s="20"/>
      <c r="CB31" s="20"/>
      <c r="CC31" s="20"/>
      <c r="CD31" s="20"/>
      <c r="CE31" s="20"/>
      <c r="CF31" s="20"/>
      <c r="CG31" s="20"/>
      <c r="CH31" s="20"/>
      <c r="CI31" s="20"/>
      <c r="CJ31" s="20"/>
      <c r="CK31" s="20"/>
      <c r="CL31" s="20"/>
      <c r="CM31" s="20"/>
      <c r="CN31" s="20"/>
      <c r="CO31" s="20"/>
      <c r="CP31" s="20"/>
      <c r="CQ31" s="20"/>
      <c r="CR31" s="20"/>
      <c r="CS31" s="20"/>
      <c r="CT31" s="20"/>
      <c r="CU31" s="20"/>
      <c r="CV31" s="20"/>
      <c r="CW31" s="20"/>
      <c r="CX31" s="20"/>
      <c r="CY31" s="20"/>
      <c r="CZ31" s="20"/>
      <c r="DA31" s="20"/>
      <c r="DB31" s="20"/>
      <c r="DC31" s="20"/>
      <c r="DD31" s="20"/>
      <c r="DE31" s="20"/>
      <c r="DF31" s="20"/>
      <c r="DG31" s="20"/>
      <c r="DH31" s="20"/>
      <c r="DI31" s="20"/>
      <c r="DJ31" s="20"/>
      <c r="DK31" s="20"/>
      <c r="DL31" s="20"/>
      <c r="DM31" s="20"/>
      <c r="DN31" s="20"/>
      <c r="DO31" s="20"/>
      <c r="DP31" s="20"/>
      <c r="DQ31" s="20"/>
      <c r="DR31" s="20"/>
      <c r="DS31" s="20"/>
      <c r="DT31" s="20"/>
      <c r="DU31" s="20"/>
      <c r="DV31" s="20"/>
      <c r="DW31" s="20"/>
      <c r="DX31" s="20"/>
      <c r="DY31" s="20"/>
      <c r="DZ31" s="20"/>
      <c r="EA31" s="20"/>
      <c r="EB31" s="20"/>
      <c r="EC31" s="20"/>
      <c r="ED31" s="20"/>
      <c r="EE31" s="20"/>
      <c r="EF31" s="20"/>
      <c r="EG31" s="20"/>
      <c r="EH31" s="20"/>
      <c r="EI31" s="20"/>
      <c r="EJ31" s="20"/>
      <c r="EK31" s="20"/>
      <c r="EL31" s="20"/>
      <c r="EM31" s="20"/>
      <c r="EN31" s="20"/>
      <c r="EO31" s="20"/>
      <c r="EP31" s="20"/>
      <c r="EQ31" s="20"/>
      <c r="ER31" s="20"/>
      <c r="ES31" s="20"/>
      <c r="ET31" s="20"/>
      <c r="EU31" s="20"/>
      <c r="EV31" s="20"/>
      <c r="EW31" s="20"/>
      <c r="EX31" s="20"/>
      <c r="EY31" s="20"/>
      <c r="EZ31" s="20"/>
      <c r="FA31" s="20"/>
      <c r="FB31" s="20"/>
      <c r="FC31" s="20"/>
      <c r="FD31" s="20"/>
      <c r="FE31" s="20"/>
      <c r="FF31" s="20"/>
      <c r="FG31" s="20"/>
      <c r="FH31" s="20"/>
      <c r="FI31" s="20"/>
      <c r="FJ31" s="20"/>
      <c r="FK31" s="20"/>
      <c r="FL31" s="20"/>
      <c r="FM31" s="20"/>
      <c r="FN31" s="20"/>
      <c r="FO31" s="20"/>
      <c r="FP31" s="20"/>
      <c r="FQ31" s="20"/>
      <c r="FR31" s="20"/>
      <c r="FS31" s="20"/>
      <c r="FT31" s="20"/>
      <c r="FU31" s="20"/>
      <c r="FV31" s="20"/>
      <c r="FW31" s="20"/>
      <c r="FX31" s="20"/>
      <c r="FY31" s="20"/>
      <c r="FZ31" s="20"/>
      <c r="GA31" s="20"/>
      <c r="GB31" s="20"/>
      <c r="GC31" s="20"/>
      <c r="GD31" s="20"/>
      <c r="GE31" s="20"/>
      <c r="GF31" s="20"/>
      <c r="GG31" s="20"/>
      <c r="GH31" s="20"/>
      <c r="GI31" s="20"/>
      <c r="GJ31" s="20"/>
      <c r="GK31" s="20"/>
      <c r="GL31" s="20"/>
      <c r="GM31" s="20"/>
      <c r="GN31" s="20"/>
      <c r="GO31" s="20"/>
      <c r="GP31" s="20"/>
      <c r="GQ31" s="20"/>
      <c r="GR31" s="20"/>
      <c r="GS31" s="20"/>
      <c r="GT31" s="20"/>
      <c r="GU31" s="20"/>
      <c r="GV31" s="20"/>
      <c r="GW31" s="20"/>
      <c r="GX31" s="20"/>
      <c r="GY31" s="20"/>
      <c r="GZ31" s="20"/>
      <c r="HA31" s="20"/>
      <c r="HB31" s="20"/>
      <c r="HC31" s="20"/>
      <c r="HD31" s="20"/>
      <c r="HE31" s="20"/>
      <c r="HF31" s="20"/>
      <c r="HG31" s="20"/>
      <c r="HH31" s="20"/>
      <c r="HI31" s="20"/>
      <c r="HJ31" s="20"/>
      <c r="HK31" s="20"/>
      <c r="HL31" s="20"/>
      <c r="HM31" s="20"/>
      <c r="HN31" s="20"/>
      <c r="HO31" s="20"/>
      <c r="HP31" s="20"/>
      <c r="HQ31" s="20"/>
      <c r="HR31" s="20"/>
      <c r="HS31" s="20"/>
      <c r="HT31" s="20"/>
      <c r="HU31" s="20"/>
      <c r="HV31" s="20"/>
      <c r="HW31" s="20"/>
      <c r="HX31" s="20"/>
      <c r="HY31" s="20"/>
      <c r="HZ31" s="20"/>
      <c r="IA31" s="20"/>
      <c r="IB31" s="20"/>
      <c r="IC31" s="20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</row>
    <row r="32" spans="1:671" ht="12.75" customHeight="1" x14ac:dyDescent="0.25">
      <c r="A32" s="6">
        <v>24</v>
      </c>
      <c r="B32" t="s">
        <v>21</v>
      </c>
      <c r="C32" s="70" t="s">
        <v>144</v>
      </c>
      <c r="D32" s="70" t="s">
        <v>209</v>
      </c>
      <c r="E32" s="8" t="s">
        <v>51</v>
      </c>
      <c r="F32" s="8" t="s">
        <v>139</v>
      </c>
      <c r="G32" s="64">
        <v>41275</v>
      </c>
      <c r="H32" s="7" t="s">
        <v>72</v>
      </c>
      <c r="I32" s="52">
        <v>42500</v>
      </c>
      <c r="J32" s="52">
        <v>1219.75</v>
      </c>
      <c r="K32" s="52">
        <v>795.49</v>
      </c>
      <c r="L32" s="52">
        <v>1292</v>
      </c>
      <c r="M32" s="52">
        <v>937.5</v>
      </c>
      <c r="N32" s="52">
        <f t="shared" si="0"/>
        <v>4244.74</v>
      </c>
      <c r="O32" s="52">
        <f t="shared" si="1"/>
        <v>38255.26</v>
      </c>
      <c r="R32" s="20"/>
      <c r="S32" s="20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</row>
    <row r="33" spans="1:671" ht="15.75" x14ac:dyDescent="0.25">
      <c r="A33" s="6">
        <v>25</v>
      </c>
      <c r="B33" t="s">
        <v>93</v>
      </c>
      <c r="C33" s="70" t="s">
        <v>104</v>
      </c>
      <c r="D33" s="70" t="s">
        <v>210</v>
      </c>
      <c r="E33" s="3" t="s">
        <v>51</v>
      </c>
      <c r="F33" s="3" t="s">
        <v>139</v>
      </c>
      <c r="G33" s="63">
        <v>44593</v>
      </c>
      <c r="H33" s="5" t="s">
        <v>72</v>
      </c>
      <c r="I33" s="52">
        <v>110000</v>
      </c>
      <c r="J33" s="52">
        <v>3157</v>
      </c>
      <c r="K33" s="52">
        <v>14457.62</v>
      </c>
      <c r="L33" s="52">
        <v>3344</v>
      </c>
      <c r="M33" s="52">
        <v>25</v>
      </c>
      <c r="N33" s="52">
        <f t="shared" si="0"/>
        <v>20983.620000000003</v>
      </c>
      <c r="O33" s="52">
        <f t="shared" si="1"/>
        <v>89016.38</v>
      </c>
      <c r="P33" s="15"/>
      <c r="Q33" s="15"/>
      <c r="R33" s="15"/>
      <c r="S33" s="15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IF33" s="20"/>
      <c r="IG33" s="20"/>
      <c r="IH33" s="20"/>
      <c r="II33" s="20"/>
      <c r="IJ33" s="20"/>
      <c r="IK33" s="20"/>
      <c r="IL33" s="20"/>
      <c r="IM33" s="20"/>
      <c r="IN33" s="20"/>
      <c r="IO33" s="20"/>
      <c r="IP33" s="20"/>
      <c r="IQ33" s="20"/>
      <c r="IR33" s="20"/>
      <c r="IS33" s="20"/>
      <c r="IT33" s="20"/>
      <c r="IU33" s="20"/>
      <c r="IV33" s="20"/>
      <c r="IW33" s="20"/>
      <c r="IX33" s="20"/>
      <c r="IY33" s="20"/>
      <c r="IZ33" s="20"/>
      <c r="JA33" s="20"/>
      <c r="JB33" s="20"/>
      <c r="JC33" s="20"/>
      <c r="JD33" s="20"/>
      <c r="JE33" s="20"/>
      <c r="JF33" s="20"/>
      <c r="JG33" s="20"/>
      <c r="JH33" s="20"/>
      <c r="JI33" s="20"/>
      <c r="JJ33" s="20"/>
      <c r="JK33" s="20"/>
      <c r="JL33" s="20"/>
      <c r="JM33" s="20"/>
      <c r="JN33" s="20"/>
      <c r="JO33" s="20"/>
      <c r="JP33" s="20"/>
      <c r="JQ33" s="20"/>
      <c r="JR33" s="20"/>
      <c r="JS33" s="20"/>
      <c r="JT33" s="20"/>
      <c r="JU33" s="20"/>
      <c r="JV33" s="20"/>
      <c r="JW33" s="20"/>
      <c r="JX33" s="20"/>
      <c r="JY33" s="20"/>
      <c r="JZ33" s="20"/>
      <c r="KA33" s="20"/>
      <c r="KB33" s="20"/>
      <c r="KC33" s="20"/>
      <c r="KD33" s="20"/>
      <c r="KE33" s="20"/>
      <c r="KF33" s="20"/>
      <c r="KG33" s="20"/>
      <c r="KH33" s="20"/>
      <c r="KI33" s="20"/>
      <c r="KJ33" s="20"/>
      <c r="KK33" s="20"/>
      <c r="KL33" s="20"/>
      <c r="KM33" s="20"/>
      <c r="KN33" s="20"/>
      <c r="KO33" s="20"/>
      <c r="KP33" s="20"/>
      <c r="KQ33" s="20"/>
      <c r="KR33" s="20"/>
      <c r="KS33" s="20"/>
      <c r="KT33" s="20"/>
      <c r="KU33" s="20"/>
      <c r="KV33" s="20"/>
      <c r="KW33" s="20"/>
      <c r="KX33" s="20"/>
      <c r="KY33" s="20"/>
      <c r="KZ33" s="20"/>
      <c r="LA33" s="20"/>
      <c r="LB33" s="20"/>
      <c r="LC33" s="20"/>
      <c r="LD33" s="20"/>
      <c r="LE33" s="20"/>
      <c r="LF33" s="20"/>
      <c r="LG33" s="20"/>
      <c r="LH33" s="20"/>
      <c r="LI33" s="20"/>
      <c r="LJ33" s="20"/>
      <c r="LK33" s="20"/>
      <c r="LL33" s="20"/>
      <c r="LM33" s="20"/>
      <c r="LN33" s="20"/>
      <c r="LO33" s="20"/>
      <c r="LP33" s="20"/>
      <c r="LQ33" s="20"/>
      <c r="LR33" s="20"/>
      <c r="LS33" s="20"/>
      <c r="LT33" s="20"/>
      <c r="LU33" s="20"/>
      <c r="LV33" s="20"/>
      <c r="LW33" s="20"/>
      <c r="LX33" s="20"/>
      <c r="LY33" s="20"/>
      <c r="LZ33" s="20"/>
      <c r="MA33" s="20"/>
      <c r="MB33" s="20"/>
      <c r="MC33" s="20"/>
      <c r="MD33" s="20"/>
      <c r="ME33" s="20"/>
      <c r="MF33" s="20"/>
      <c r="MG33" s="20"/>
      <c r="MH33" s="20"/>
      <c r="MI33" s="20"/>
      <c r="MJ33" s="20"/>
      <c r="MK33" s="20"/>
      <c r="ML33" s="20"/>
      <c r="MM33" s="20"/>
      <c r="MN33" s="20"/>
      <c r="MO33" s="20"/>
      <c r="MP33" s="20"/>
      <c r="MQ33" s="20"/>
      <c r="MR33" s="20"/>
      <c r="MS33" s="20"/>
      <c r="MT33" s="20"/>
      <c r="MU33" s="20"/>
      <c r="MV33" s="20"/>
      <c r="MW33" s="20"/>
      <c r="MX33" s="20"/>
      <c r="MY33" s="20"/>
      <c r="MZ33" s="20"/>
      <c r="NA33" s="20"/>
      <c r="NB33" s="20"/>
      <c r="NC33" s="20"/>
      <c r="ND33" s="20"/>
      <c r="NE33" s="20"/>
      <c r="NF33" s="20"/>
      <c r="NG33" s="20"/>
      <c r="NH33" s="20"/>
      <c r="NI33" s="20"/>
      <c r="NJ33" s="20"/>
      <c r="NK33" s="20"/>
      <c r="NL33" s="20"/>
      <c r="NM33" s="20"/>
      <c r="NN33" s="20"/>
      <c r="NO33" s="20"/>
      <c r="NP33" s="20"/>
      <c r="NQ33" s="20"/>
      <c r="NR33" s="20"/>
      <c r="NS33" s="20"/>
      <c r="NT33" s="20"/>
      <c r="NU33" s="20"/>
      <c r="NV33" s="20"/>
      <c r="NW33" s="20"/>
      <c r="NX33" s="20"/>
      <c r="NY33" s="20"/>
      <c r="NZ33" s="20"/>
      <c r="OA33" s="20"/>
      <c r="OB33" s="20"/>
      <c r="OC33" s="20"/>
      <c r="OD33" s="20"/>
      <c r="OE33" s="20"/>
      <c r="OF33" s="20"/>
      <c r="OG33" s="20"/>
      <c r="OH33" s="20"/>
      <c r="OI33" s="20"/>
      <c r="OJ33" s="20"/>
      <c r="OK33" s="20"/>
      <c r="OL33" s="20"/>
      <c r="OM33" s="20"/>
      <c r="ON33" s="20"/>
      <c r="OO33" s="20"/>
      <c r="OP33" s="20"/>
      <c r="OQ33" s="20"/>
      <c r="OR33" s="20"/>
      <c r="OS33" s="20"/>
      <c r="OT33" s="20"/>
      <c r="OU33" s="20"/>
      <c r="OV33" s="20"/>
      <c r="OW33" s="20"/>
      <c r="OX33" s="20"/>
      <c r="OY33" s="20"/>
      <c r="OZ33" s="20"/>
      <c r="PA33" s="20"/>
      <c r="PB33" s="20"/>
      <c r="PC33" s="20"/>
      <c r="PD33" s="20"/>
      <c r="PE33" s="20"/>
      <c r="PF33" s="20"/>
      <c r="PG33" s="20"/>
      <c r="PH33" s="20"/>
      <c r="PI33" s="20"/>
      <c r="PJ33" s="20"/>
      <c r="PK33" s="20"/>
      <c r="PL33" s="20"/>
      <c r="PM33" s="20"/>
      <c r="PN33" s="20"/>
      <c r="PO33" s="20"/>
      <c r="PP33" s="20"/>
      <c r="PQ33" s="20"/>
      <c r="PR33" s="20"/>
      <c r="PS33" s="20"/>
      <c r="PT33" s="20"/>
      <c r="PU33" s="20"/>
      <c r="PV33" s="20"/>
      <c r="PW33" s="20"/>
      <c r="PX33" s="20"/>
      <c r="PY33" s="20"/>
      <c r="PZ33" s="20"/>
      <c r="QA33" s="20"/>
      <c r="QB33" s="20"/>
      <c r="QC33" s="20"/>
      <c r="QD33" s="20"/>
      <c r="QE33" s="20"/>
      <c r="QF33" s="20"/>
      <c r="QG33" s="20"/>
      <c r="QH33" s="20"/>
      <c r="QI33" s="20"/>
      <c r="QJ33" s="20"/>
      <c r="QK33" s="20"/>
      <c r="QL33" s="20"/>
      <c r="QM33" s="20"/>
      <c r="QN33" s="20"/>
      <c r="QO33" s="20"/>
      <c r="QP33" s="20"/>
      <c r="QQ33" s="20"/>
      <c r="QR33" s="20"/>
      <c r="QS33" s="20"/>
      <c r="QT33" s="20"/>
      <c r="QU33" s="20"/>
      <c r="QV33" s="20"/>
      <c r="QW33" s="20"/>
      <c r="QX33" s="20"/>
      <c r="QY33" s="20"/>
      <c r="QZ33" s="20"/>
      <c r="RA33" s="20"/>
      <c r="RB33" s="20"/>
      <c r="RC33" s="20"/>
      <c r="RD33" s="20"/>
      <c r="RE33" s="20"/>
      <c r="RF33" s="20"/>
      <c r="RG33" s="20"/>
      <c r="RH33" s="20"/>
      <c r="RI33" s="20"/>
      <c r="RJ33" s="20"/>
      <c r="RK33" s="20"/>
      <c r="RL33" s="20"/>
      <c r="RM33" s="20"/>
      <c r="RN33" s="20"/>
      <c r="RO33" s="20"/>
      <c r="RP33" s="20"/>
      <c r="RQ33" s="20"/>
      <c r="RR33" s="20"/>
      <c r="RS33" s="20"/>
      <c r="RT33" s="20"/>
      <c r="RU33" s="20"/>
      <c r="RV33" s="20"/>
      <c r="RW33" s="20"/>
      <c r="RX33" s="20"/>
      <c r="RY33" s="20"/>
      <c r="RZ33" s="20"/>
      <c r="SA33" s="20"/>
      <c r="SB33" s="20"/>
      <c r="SC33" s="20"/>
      <c r="SD33" s="20"/>
      <c r="SE33" s="20"/>
      <c r="SF33" s="20"/>
      <c r="SG33" s="20"/>
      <c r="SH33" s="20"/>
      <c r="SI33" s="20"/>
      <c r="SJ33" s="20"/>
      <c r="SK33" s="20"/>
      <c r="SL33" s="20"/>
      <c r="SM33" s="20"/>
      <c r="SN33" s="20"/>
      <c r="SO33" s="20"/>
      <c r="SP33" s="20"/>
      <c r="SQ33" s="20"/>
      <c r="SR33" s="20"/>
      <c r="SS33" s="20"/>
      <c r="ST33" s="20"/>
      <c r="SU33" s="20"/>
      <c r="SV33" s="20"/>
      <c r="SW33" s="20"/>
      <c r="SX33" s="20"/>
      <c r="SY33" s="20"/>
      <c r="SZ33" s="20"/>
      <c r="TA33" s="20"/>
      <c r="TB33" s="20"/>
      <c r="TC33" s="20"/>
      <c r="TD33" s="20"/>
      <c r="TE33" s="20"/>
      <c r="TF33" s="20"/>
      <c r="TG33" s="20"/>
      <c r="TH33" s="20"/>
      <c r="TI33" s="20"/>
      <c r="TJ33" s="20"/>
      <c r="TK33" s="20"/>
      <c r="TL33" s="20"/>
      <c r="TM33" s="20"/>
      <c r="TN33" s="20"/>
      <c r="TO33" s="20"/>
      <c r="TP33" s="20"/>
      <c r="TQ33" s="20"/>
      <c r="TR33" s="20"/>
      <c r="TS33" s="20"/>
      <c r="TT33" s="20"/>
      <c r="TU33" s="20"/>
      <c r="TV33" s="20"/>
      <c r="TW33" s="20"/>
      <c r="TX33" s="20"/>
      <c r="TY33" s="20"/>
      <c r="TZ33" s="20"/>
      <c r="UA33" s="20"/>
      <c r="UB33" s="20"/>
      <c r="UC33" s="20"/>
      <c r="UD33" s="20"/>
      <c r="UE33" s="20"/>
      <c r="UF33" s="20"/>
      <c r="UG33" s="20"/>
      <c r="UH33" s="20"/>
      <c r="UI33" s="20"/>
      <c r="UJ33" s="20"/>
      <c r="UK33" s="20"/>
      <c r="UL33" s="20"/>
      <c r="UM33" s="20"/>
      <c r="UN33" s="20"/>
      <c r="UO33" s="20"/>
      <c r="UP33" s="20"/>
      <c r="UQ33" s="20"/>
      <c r="UR33" s="20"/>
      <c r="US33" s="20"/>
      <c r="UT33" s="20"/>
      <c r="UU33" s="20"/>
      <c r="UV33" s="20"/>
      <c r="UW33" s="20"/>
      <c r="UX33" s="20"/>
      <c r="UY33" s="20"/>
      <c r="UZ33" s="20"/>
      <c r="VA33" s="20"/>
      <c r="VB33" s="20"/>
      <c r="VC33" s="20"/>
      <c r="VD33" s="20"/>
      <c r="VE33" s="20"/>
      <c r="VF33" s="20"/>
      <c r="VG33" s="20"/>
      <c r="VH33" s="20"/>
      <c r="VI33" s="20"/>
      <c r="VJ33" s="20"/>
      <c r="VK33" s="20"/>
      <c r="VL33" s="20"/>
      <c r="VM33" s="20"/>
      <c r="VN33" s="20"/>
      <c r="VO33" s="20"/>
      <c r="VP33" s="20"/>
      <c r="VQ33" s="20"/>
      <c r="VR33" s="20"/>
      <c r="VS33" s="20"/>
      <c r="VT33" s="20"/>
      <c r="VU33" s="20"/>
      <c r="VV33" s="20"/>
      <c r="VW33" s="20"/>
      <c r="VX33" s="20"/>
      <c r="VY33" s="20"/>
      <c r="VZ33" s="20"/>
      <c r="WA33" s="20"/>
      <c r="WB33" s="20"/>
      <c r="WC33" s="20"/>
      <c r="WD33" s="20"/>
      <c r="WE33" s="20"/>
      <c r="WF33" s="20"/>
      <c r="WG33" s="20"/>
      <c r="WH33" s="20"/>
      <c r="WI33" s="20"/>
      <c r="WJ33" s="20"/>
      <c r="WK33" s="20"/>
      <c r="WL33" s="20"/>
      <c r="WM33" s="20"/>
      <c r="WN33" s="20"/>
      <c r="WO33" s="20"/>
      <c r="WP33" s="20"/>
      <c r="WQ33" s="20"/>
      <c r="WR33" s="20"/>
      <c r="WS33" s="20"/>
      <c r="WT33" s="20"/>
      <c r="WU33" s="20"/>
      <c r="WV33" s="20"/>
      <c r="WW33" s="20"/>
      <c r="WX33" s="20"/>
      <c r="WY33" s="20"/>
      <c r="WZ33" s="20"/>
      <c r="XA33" s="20"/>
      <c r="XB33" s="20"/>
      <c r="XC33" s="20"/>
      <c r="XD33" s="20"/>
      <c r="XE33" s="20"/>
      <c r="XF33" s="20"/>
      <c r="XG33" s="20"/>
      <c r="XH33" s="20"/>
      <c r="XI33" s="20"/>
      <c r="XJ33" s="20"/>
      <c r="XK33" s="20"/>
      <c r="XL33" s="20"/>
      <c r="XM33" s="20"/>
      <c r="XN33" s="20"/>
      <c r="XO33" s="20"/>
      <c r="XP33" s="20"/>
      <c r="XQ33" s="20"/>
      <c r="XR33" s="20"/>
      <c r="XS33" s="20"/>
      <c r="XT33" s="20"/>
      <c r="XU33" s="20"/>
      <c r="XV33" s="20"/>
      <c r="XW33" s="20"/>
      <c r="XX33" s="20"/>
      <c r="XY33" s="20"/>
      <c r="XZ33" s="20"/>
      <c r="YA33" s="20"/>
      <c r="YB33" s="20"/>
      <c r="YC33" s="20"/>
      <c r="YD33" s="20"/>
      <c r="YE33" s="20"/>
      <c r="YF33" s="20"/>
      <c r="YG33" s="20"/>
      <c r="YH33" s="20"/>
      <c r="YI33" s="20"/>
      <c r="YJ33" s="20"/>
      <c r="YK33" s="20"/>
      <c r="YL33" s="20"/>
      <c r="YM33" s="20"/>
      <c r="YN33" s="20"/>
      <c r="YO33" s="20"/>
      <c r="YP33" s="20"/>
      <c r="YQ33" s="20"/>
      <c r="YR33" s="20"/>
      <c r="YS33" s="20"/>
      <c r="YT33" s="20"/>
      <c r="YU33" s="20"/>
    </row>
    <row r="34" spans="1:671" ht="12.75" customHeight="1" x14ac:dyDescent="0.25">
      <c r="A34" s="6">
        <v>26</v>
      </c>
      <c r="B34" t="s">
        <v>92</v>
      </c>
      <c r="C34" s="70" t="s">
        <v>79</v>
      </c>
      <c r="D34" s="70" t="s">
        <v>74</v>
      </c>
      <c r="E34" s="3" t="s">
        <v>51</v>
      </c>
      <c r="F34" s="3" t="s">
        <v>139</v>
      </c>
      <c r="G34" s="63">
        <v>44593</v>
      </c>
      <c r="H34" s="5" t="s">
        <v>72</v>
      </c>
      <c r="I34" s="52">
        <v>40000</v>
      </c>
      <c r="J34" s="52">
        <v>1148</v>
      </c>
      <c r="K34" s="52">
        <v>442.65</v>
      </c>
      <c r="L34" s="52">
        <v>1216</v>
      </c>
      <c r="M34" s="52">
        <v>25</v>
      </c>
      <c r="N34" s="52">
        <f t="shared" si="0"/>
        <v>2831.65</v>
      </c>
      <c r="O34" s="52">
        <f t="shared" si="1"/>
        <v>37168.35</v>
      </c>
      <c r="P34" s="17"/>
      <c r="Q34" s="17"/>
      <c r="R34" s="17"/>
      <c r="S34" s="17"/>
    </row>
    <row r="35" spans="1:671" s="24" customFormat="1" ht="18.75" customHeight="1" x14ac:dyDescent="0.25">
      <c r="A35" s="6">
        <v>27</v>
      </c>
      <c r="B35" t="s">
        <v>106</v>
      </c>
      <c r="C35" s="70" t="s">
        <v>105</v>
      </c>
      <c r="D35" s="70" t="s">
        <v>186</v>
      </c>
      <c r="E35" s="23" t="s">
        <v>52</v>
      </c>
      <c r="F35" s="23" t="s">
        <v>139</v>
      </c>
      <c r="G35" s="65">
        <v>44564</v>
      </c>
      <c r="H35" s="5" t="s">
        <v>72</v>
      </c>
      <c r="I35" s="71">
        <v>66000</v>
      </c>
      <c r="J35" s="71">
        <v>1894.2</v>
      </c>
      <c r="K35" s="52">
        <v>4272.66</v>
      </c>
      <c r="L35" s="71">
        <v>2006.4</v>
      </c>
      <c r="M35" s="52">
        <v>1740.46</v>
      </c>
      <c r="N35" s="52">
        <f t="shared" si="0"/>
        <v>9913.7200000000012</v>
      </c>
      <c r="O35" s="52">
        <f t="shared" si="1"/>
        <v>56086.28</v>
      </c>
      <c r="P35" s="17"/>
      <c r="Q35" s="17"/>
      <c r="R35" s="20"/>
      <c r="S35" s="20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15"/>
      <c r="CB35" s="15"/>
      <c r="CC35" s="15"/>
      <c r="CD35" s="15"/>
      <c r="CE35" s="15"/>
      <c r="CF35" s="15"/>
      <c r="CG35" s="15"/>
      <c r="CH35" s="15"/>
      <c r="CI35" s="15"/>
      <c r="CJ35" s="15"/>
      <c r="CK35" s="15"/>
      <c r="CL35" s="15"/>
      <c r="CM35" s="15"/>
      <c r="CN35" s="15"/>
      <c r="CO35" s="15"/>
      <c r="CP35" s="15"/>
      <c r="CQ35" s="15"/>
      <c r="CR35" s="15"/>
      <c r="CS35" s="15"/>
      <c r="CT35" s="15"/>
      <c r="CU35" s="15"/>
      <c r="CV35" s="15"/>
      <c r="CW35" s="15"/>
      <c r="CX35" s="15"/>
      <c r="CY35" s="15"/>
      <c r="CZ35" s="15"/>
      <c r="DA35" s="15"/>
      <c r="DB35" s="15"/>
      <c r="DC35" s="15"/>
      <c r="DD35" s="15"/>
      <c r="DE35" s="15"/>
      <c r="DF35" s="15"/>
      <c r="DG35" s="15"/>
      <c r="DH35" s="15"/>
      <c r="DI35" s="15"/>
      <c r="DJ35" s="15"/>
      <c r="DK35" s="15"/>
      <c r="DL35" s="15"/>
      <c r="DM35" s="15"/>
      <c r="DN35" s="15"/>
      <c r="DO35" s="15"/>
      <c r="DP35" s="15"/>
      <c r="DQ35" s="15"/>
      <c r="DR35" s="15"/>
      <c r="DS35" s="15"/>
      <c r="DT35" s="15"/>
      <c r="DU35" s="15"/>
      <c r="DV35" s="15"/>
      <c r="DW35" s="15"/>
      <c r="DX35" s="15"/>
      <c r="DY35" s="15"/>
      <c r="DZ35" s="15"/>
      <c r="EA35" s="15"/>
      <c r="EB35" s="15"/>
      <c r="EC35" s="15"/>
      <c r="ED35" s="15"/>
      <c r="EE35" s="15"/>
      <c r="EF35" s="15"/>
      <c r="EG35" s="15"/>
      <c r="EH35" s="15"/>
      <c r="EI35" s="15"/>
      <c r="EJ35" s="15"/>
      <c r="EK35" s="15"/>
      <c r="EL35" s="15"/>
      <c r="EM35" s="15"/>
      <c r="EN35" s="15"/>
      <c r="EO35" s="15"/>
      <c r="EP35" s="15"/>
      <c r="EQ35" s="15"/>
      <c r="ER35" s="15"/>
      <c r="ES35" s="15"/>
      <c r="ET35" s="15"/>
      <c r="EU35" s="15"/>
      <c r="EV35" s="15"/>
      <c r="EW35" s="15"/>
      <c r="EX35" s="15"/>
      <c r="EY35" s="15"/>
      <c r="EZ35" s="15"/>
      <c r="FA35" s="15"/>
      <c r="FB35" s="15"/>
      <c r="FC35" s="15"/>
      <c r="FD35" s="15"/>
      <c r="FE35" s="15"/>
      <c r="FF35" s="15"/>
      <c r="FG35" s="15"/>
      <c r="FH35" s="15"/>
      <c r="FI35" s="15"/>
      <c r="FJ35" s="15"/>
      <c r="FK35" s="15"/>
      <c r="FL35" s="15"/>
      <c r="FM35" s="15"/>
      <c r="FN35" s="15"/>
      <c r="FO35" s="15"/>
      <c r="FP35" s="15"/>
      <c r="FQ35" s="15"/>
      <c r="FR35" s="15"/>
      <c r="FS35" s="15"/>
      <c r="FT35" s="15"/>
      <c r="FU35" s="15"/>
      <c r="FV35" s="15"/>
      <c r="FW35" s="15"/>
      <c r="FX35" s="15"/>
      <c r="FY35" s="15"/>
      <c r="FZ35" s="15"/>
      <c r="GA35" s="15"/>
      <c r="GB35" s="15"/>
      <c r="GC35" s="15"/>
      <c r="GD35" s="15"/>
      <c r="GE35" s="15"/>
      <c r="GF35" s="15"/>
      <c r="GG35" s="15"/>
      <c r="GH35" s="15"/>
      <c r="GI35" s="15"/>
      <c r="GJ35" s="15"/>
      <c r="GK35" s="15"/>
      <c r="GL35" s="15"/>
      <c r="GM35" s="15"/>
      <c r="GN35" s="15"/>
      <c r="GO35" s="15"/>
      <c r="GP35" s="15"/>
      <c r="GQ35" s="15"/>
      <c r="GR35" s="15"/>
      <c r="GS35" s="15"/>
      <c r="GT35" s="15"/>
      <c r="GU35" s="15"/>
      <c r="GV35" s="15"/>
      <c r="GW35" s="15"/>
      <c r="GX35" s="15"/>
      <c r="GY35" s="15"/>
      <c r="GZ35" s="15"/>
      <c r="HA35" s="15"/>
      <c r="HB35" s="15"/>
      <c r="HC35" s="15"/>
      <c r="HD35" s="15"/>
      <c r="HE35" s="15"/>
      <c r="HF35" s="15"/>
      <c r="HG35" s="15"/>
      <c r="HH35" s="15"/>
      <c r="HI35" s="15"/>
      <c r="HJ35" s="15"/>
      <c r="HK35" s="15"/>
      <c r="HL35" s="15"/>
      <c r="HM35" s="15"/>
      <c r="HN35" s="15"/>
      <c r="HO35" s="15"/>
      <c r="HP35" s="15"/>
      <c r="HQ35" s="15"/>
      <c r="HR35" s="15"/>
      <c r="HS35" s="15"/>
      <c r="HT35" s="15"/>
      <c r="HU35" s="15"/>
      <c r="HV35" s="15"/>
      <c r="HW35" s="15"/>
      <c r="HX35" s="15"/>
      <c r="HY35" s="15"/>
      <c r="HZ35" s="15"/>
      <c r="IA35" s="15"/>
      <c r="IB35" s="15"/>
      <c r="IC35" s="15"/>
      <c r="ID35" s="15"/>
      <c r="IE35" s="15"/>
      <c r="IF35" s="15"/>
      <c r="IG35" s="15"/>
      <c r="IH35" s="15"/>
      <c r="II35" s="15"/>
      <c r="IJ35" s="15"/>
      <c r="IK35" s="15"/>
      <c r="IL35" s="15"/>
      <c r="IM35" s="15"/>
      <c r="IN35" s="15"/>
      <c r="IO35" s="15"/>
      <c r="IP35" s="15"/>
      <c r="IQ35" s="15"/>
      <c r="IR35" s="15"/>
      <c r="IS35" s="15"/>
      <c r="IT35" s="15"/>
      <c r="IU35" s="15"/>
      <c r="IV35" s="15"/>
      <c r="IW35" s="15"/>
      <c r="IX35" s="15"/>
      <c r="IY35" s="15"/>
      <c r="IZ35" s="15"/>
      <c r="JA35" s="15"/>
      <c r="JB35" s="15"/>
      <c r="JC35" s="15"/>
      <c r="JD35" s="15"/>
      <c r="JE35" s="15"/>
      <c r="JF35" s="15"/>
      <c r="JG35" s="15"/>
      <c r="JH35" s="15"/>
      <c r="JI35" s="15"/>
      <c r="JJ35" s="15"/>
      <c r="JK35" s="15"/>
      <c r="JL35" s="15"/>
      <c r="JM35" s="15"/>
      <c r="JN35" s="15"/>
      <c r="JO35" s="15"/>
      <c r="JP35" s="15"/>
      <c r="JQ35" s="15"/>
      <c r="JR35" s="15"/>
      <c r="JS35" s="15"/>
      <c r="JT35" s="15"/>
      <c r="JU35" s="15"/>
      <c r="JV35" s="15"/>
      <c r="JW35" s="15"/>
      <c r="JX35" s="15"/>
      <c r="JY35" s="15"/>
      <c r="JZ35" s="15"/>
      <c r="KA35" s="15"/>
      <c r="KB35" s="15"/>
      <c r="KC35" s="15"/>
      <c r="KD35" s="15"/>
      <c r="KE35" s="15"/>
      <c r="KF35" s="15"/>
      <c r="KG35" s="15"/>
      <c r="KH35" s="15"/>
      <c r="KI35" s="15"/>
      <c r="KJ35" s="15"/>
      <c r="KK35" s="15"/>
      <c r="KL35" s="15"/>
      <c r="KM35" s="15"/>
      <c r="KN35" s="15"/>
      <c r="KO35" s="15"/>
      <c r="KP35" s="15"/>
      <c r="KQ35" s="15"/>
      <c r="KR35" s="15"/>
      <c r="KS35" s="15"/>
      <c r="KT35" s="15"/>
      <c r="KU35" s="15"/>
      <c r="KV35" s="15"/>
      <c r="KW35" s="15"/>
      <c r="KX35" s="15"/>
      <c r="KY35" s="15"/>
      <c r="KZ35" s="15"/>
      <c r="LA35" s="15"/>
      <c r="LB35" s="15"/>
      <c r="LC35" s="15"/>
      <c r="LD35" s="15"/>
      <c r="LE35" s="15"/>
      <c r="LF35" s="15"/>
      <c r="LG35" s="15"/>
      <c r="LH35" s="15"/>
      <c r="LI35" s="15"/>
      <c r="LJ35" s="15"/>
      <c r="LK35" s="15"/>
      <c r="LL35" s="15"/>
      <c r="LM35" s="15"/>
      <c r="LN35" s="15"/>
      <c r="LO35" s="15"/>
      <c r="LP35" s="15"/>
      <c r="LQ35" s="15"/>
      <c r="LR35" s="15"/>
      <c r="LS35" s="15"/>
      <c r="LT35" s="15"/>
      <c r="LU35" s="15"/>
      <c r="LV35" s="15"/>
      <c r="LW35" s="15"/>
      <c r="LX35" s="15"/>
      <c r="LY35" s="15"/>
      <c r="LZ35" s="15"/>
      <c r="MA35" s="15"/>
      <c r="MB35" s="15"/>
      <c r="MC35" s="15"/>
      <c r="MD35" s="15"/>
      <c r="ME35" s="15"/>
      <c r="MF35" s="15"/>
      <c r="MG35" s="15"/>
      <c r="MH35" s="15"/>
      <c r="MI35" s="15"/>
      <c r="MJ35" s="15"/>
      <c r="MK35" s="15"/>
      <c r="ML35" s="15"/>
      <c r="MM35" s="15"/>
      <c r="MN35" s="15"/>
      <c r="MO35" s="15"/>
      <c r="MP35" s="15"/>
      <c r="MQ35" s="15"/>
      <c r="MR35" s="15"/>
      <c r="MS35" s="15"/>
      <c r="MT35" s="15"/>
      <c r="MU35" s="15"/>
      <c r="MV35" s="15"/>
      <c r="MW35" s="15"/>
      <c r="MX35" s="15"/>
      <c r="MY35" s="15"/>
      <c r="MZ35" s="15"/>
      <c r="NA35" s="15"/>
      <c r="NB35" s="15"/>
      <c r="NC35" s="15"/>
      <c r="ND35" s="15"/>
      <c r="NE35" s="15"/>
      <c r="NF35" s="15"/>
      <c r="NG35" s="15"/>
      <c r="NH35" s="15"/>
      <c r="NI35" s="15"/>
      <c r="NJ35" s="15"/>
      <c r="NK35" s="15"/>
      <c r="NL35" s="15"/>
      <c r="NM35" s="15"/>
      <c r="NN35" s="15"/>
      <c r="NO35" s="15"/>
      <c r="NP35" s="15"/>
      <c r="NQ35" s="15"/>
      <c r="NR35" s="15"/>
      <c r="NS35" s="15"/>
      <c r="NT35" s="15"/>
      <c r="NU35" s="15"/>
      <c r="NV35" s="15"/>
      <c r="NW35" s="15"/>
      <c r="NX35" s="15"/>
      <c r="NY35" s="15"/>
      <c r="NZ35" s="15"/>
      <c r="OA35" s="15"/>
      <c r="OB35" s="15"/>
      <c r="OC35" s="15"/>
      <c r="OD35" s="15"/>
      <c r="OE35" s="15"/>
      <c r="OF35" s="15"/>
      <c r="OG35" s="15"/>
      <c r="OH35" s="15"/>
      <c r="OI35" s="15"/>
      <c r="OJ35" s="15"/>
      <c r="OK35" s="15"/>
      <c r="OL35" s="15"/>
      <c r="OM35" s="15"/>
      <c r="ON35" s="15"/>
      <c r="OO35" s="15"/>
      <c r="OP35" s="15"/>
      <c r="OQ35" s="15"/>
      <c r="OR35" s="15"/>
      <c r="OS35" s="15"/>
      <c r="OT35" s="15"/>
      <c r="OU35" s="15"/>
      <c r="OV35" s="15"/>
      <c r="OW35" s="15"/>
      <c r="OX35" s="15"/>
      <c r="OY35" s="15"/>
      <c r="OZ35" s="15"/>
      <c r="PA35" s="15"/>
      <c r="PB35" s="15"/>
      <c r="PC35" s="15"/>
      <c r="PD35" s="15"/>
      <c r="PE35" s="15"/>
      <c r="PF35" s="15"/>
      <c r="PG35" s="15"/>
      <c r="PH35" s="15"/>
      <c r="PI35" s="15"/>
      <c r="PJ35" s="15"/>
      <c r="PK35" s="15"/>
      <c r="PL35" s="15"/>
      <c r="PM35" s="15"/>
      <c r="PN35" s="15"/>
      <c r="PO35" s="15"/>
      <c r="PP35" s="15"/>
      <c r="PQ35" s="15"/>
      <c r="PR35" s="15"/>
      <c r="PS35" s="15"/>
      <c r="PT35" s="15"/>
      <c r="PU35" s="15"/>
      <c r="PV35" s="15"/>
      <c r="PW35" s="15"/>
      <c r="PX35" s="15"/>
      <c r="PY35" s="15"/>
      <c r="PZ35" s="15"/>
      <c r="QA35" s="15"/>
      <c r="QB35" s="15"/>
      <c r="QC35" s="15"/>
      <c r="QD35" s="15"/>
      <c r="QE35" s="15"/>
      <c r="QF35" s="15"/>
      <c r="QG35" s="15"/>
      <c r="QH35" s="15"/>
      <c r="QI35" s="15"/>
      <c r="QJ35" s="15"/>
      <c r="QK35" s="15"/>
      <c r="QL35" s="15"/>
      <c r="QM35" s="15"/>
      <c r="QN35" s="15"/>
      <c r="QO35" s="15"/>
      <c r="QP35" s="15"/>
      <c r="QQ35" s="15"/>
      <c r="QR35" s="15"/>
      <c r="QS35" s="15"/>
      <c r="QT35" s="15"/>
      <c r="QU35" s="15"/>
      <c r="QV35" s="15"/>
      <c r="QW35" s="15"/>
      <c r="QX35" s="15"/>
      <c r="QY35" s="15"/>
      <c r="QZ35" s="15"/>
      <c r="RA35" s="15"/>
      <c r="RB35" s="15"/>
      <c r="RC35" s="15"/>
      <c r="RD35" s="15"/>
      <c r="RE35" s="15"/>
      <c r="RF35" s="15"/>
      <c r="RG35" s="15"/>
      <c r="RH35" s="15"/>
      <c r="RI35" s="15"/>
      <c r="RJ35" s="15"/>
      <c r="RK35" s="15"/>
      <c r="RL35" s="15"/>
      <c r="RM35" s="15"/>
      <c r="RN35" s="15"/>
      <c r="RO35" s="15"/>
      <c r="RP35" s="15"/>
      <c r="RQ35" s="15"/>
      <c r="RR35" s="15"/>
      <c r="RS35" s="15"/>
      <c r="RT35" s="15"/>
      <c r="RU35" s="15"/>
      <c r="RV35" s="15"/>
      <c r="RW35" s="15"/>
      <c r="RX35" s="15"/>
      <c r="RY35" s="15"/>
      <c r="RZ35" s="15"/>
      <c r="SA35" s="15"/>
      <c r="SB35" s="15"/>
      <c r="SC35" s="15"/>
      <c r="SD35" s="15"/>
      <c r="SE35" s="15"/>
      <c r="SF35" s="15"/>
      <c r="SG35" s="15"/>
      <c r="SH35" s="15"/>
      <c r="SI35" s="15"/>
      <c r="SJ35" s="15"/>
      <c r="SK35" s="15"/>
      <c r="SL35" s="15"/>
      <c r="SM35" s="15"/>
      <c r="SN35" s="15"/>
      <c r="SO35" s="15"/>
      <c r="SP35" s="15"/>
      <c r="SQ35" s="15"/>
      <c r="SR35" s="15"/>
      <c r="SS35" s="15"/>
      <c r="ST35" s="15"/>
      <c r="SU35" s="15"/>
      <c r="SV35" s="15"/>
      <c r="SW35" s="15"/>
      <c r="SX35" s="15"/>
      <c r="SY35" s="15"/>
      <c r="SZ35" s="15"/>
      <c r="TA35" s="15"/>
      <c r="TB35" s="15"/>
      <c r="TC35" s="15"/>
      <c r="TD35" s="15"/>
      <c r="TE35" s="15"/>
      <c r="TF35" s="15"/>
      <c r="TG35" s="15"/>
      <c r="TH35" s="15"/>
      <c r="TI35" s="15"/>
      <c r="TJ35" s="15"/>
      <c r="TK35" s="15"/>
      <c r="TL35" s="15"/>
      <c r="TM35" s="15"/>
      <c r="TN35" s="15"/>
      <c r="TO35" s="15"/>
      <c r="TP35" s="15"/>
      <c r="TQ35" s="15"/>
      <c r="TR35" s="15"/>
      <c r="TS35" s="15"/>
      <c r="TT35" s="15"/>
      <c r="TU35" s="15"/>
      <c r="TV35" s="15"/>
      <c r="TW35" s="15"/>
      <c r="TX35" s="15"/>
      <c r="TY35" s="15"/>
      <c r="TZ35" s="15"/>
    </row>
    <row r="36" spans="1:671" s="21" customFormat="1" ht="18" customHeight="1" x14ac:dyDescent="0.25">
      <c r="A36" s="6">
        <v>28</v>
      </c>
      <c r="B36" t="s">
        <v>107</v>
      </c>
      <c r="C36" s="70" t="s">
        <v>105</v>
      </c>
      <c r="D36" s="70" t="s">
        <v>186</v>
      </c>
      <c r="E36" s="23" t="s">
        <v>52</v>
      </c>
      <c r="F36" s="23" t="s">
        <v>139</v>
      </c>
      <c r="G36" s="65">
        <v>44440</v>
      </c>
      <c r="H36" s="5" t="s">
        <v>72</v>
      </c>
      <c r="I36" s="52">
        <v>60000</v>
      </c>
      <c r="J36" s="52">
        <v>1722</v>
      </c>
      <c r="K36" s="52">
        <v>3486.68</v>
      </c>
      <c r="L36" s="52">
        <v>1824</v>
      </c>
      <c r="M36" s="52">
        <v>5025</v>
      </c>
      <c r="N36" s="52">
        <f t="shared" si="0"/>
        <v>12057.68</v>
      </c>
      <c r="O36" s="52">
        <f t="shared" si="1"/>
        <v>47942.32</v>
      </c>
      <c r="P36"/>
      <c r="Q36"/>
      <c r="R36"/>
      <c r="S36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 s="20"/>
      <c r="IG36" s="20"/>
      <c r="IH36" s="20"/>
      <c r="II36" s="20"/>
      <c r="IJ36" s="20"/>
      <c r="IK36" s="20"/>
      <c r="IL36" s="20"/>
      <c r="IM36" s="20"/>
      <c r="IN36" s="20"/>
      <c r="IO36" s="20"/>
      <c r="IP36" s="20"/>
      <c r="IQ36" s="20"/>
      <c r="IR36" s="20"/>
      <c r="IS36" s="20"/>
      <c r="IT36" s="20"/>
      <c r="IU36" s="20"/>
      <c r="IV36" s="20"/>
      <c r="IW36" s="20"/>
      <c r="IX36" s="20"/>
      <c r="IY36" s="20"/>
      <c r="IZ36" s="20"/>
      <c r="JA36" s="20"/>
      <c r="JB36" s="20"/>
      <c r="JC36" s="20"/>
      <c r="JD36" s="20"/>
      <c r="JE36" s="20"/>
      <c r="JF36" s="20"/>
      <c r="JG36" s="20"/>
      <c r="JH36" s="20"/>
      <c r="JI36" s="20"/>
      <c r="JJ36" s="20"/>
      <c r="JK36" s="20"/>
      <c r="JL36" s="20"/>
      <c r="JM36" s="20"/>
      <c r="JN36" s="20"/>
      <c r="JO36" s="20"/>
      <c r="JP36" s="20"/>
      <c r="JQ36" s="20"/>
      <c r="JR36" s="20"/>
      <c r="JS36" s="20"/>
      <c r="JT36" s="20"/>
      <c r="JU36" s="20"/>
      <c r="JV36" s="20"/>
      <c r="JW36" s="20"/>
      <c r="JX36" s="20"/>
      <c r="JY36" s="20"/>
      <c r="JZ36" s="20"/>
      <c r="KA36" s="20"/>
      <c r="KB36" s="20"/>
      <c r="KC36" s="20"/>
      <c r="KD36" s="20"/>
      <c r="KE36" s="20"/>
      <c r="KF36" s="20"/>
      <c r="KG36" s="20"/>
      <c r="KH36" s="20"/>
      <c r="KI36" s="20"/>
      <c r="KJ36" s="20"/>
      <c r="KK36" s="20"/>
      <c r="KL36" s="20"/>
      <c r="KM36" s="20"/>
      <c r="KN36" s="20"/>
      <c r="KO36" s="20"/>
      <c r="KP36" s="20"/>
      <c r="KQ36" s="20"/>
      <c r="KR36" s="20"/>
      <c r="KS36" s="20"/>
      <c r="KT36" s="20"/>
      <c r="KU36" s="20"/>
      <c r="KV36" s="20"/>
      <c r="KW36" s="20"/>
      <c r="KX36" s="20"/>
      <c r="KY36" s="20"/>
      <c r="KZ36" s="20"/>
      <c r="LA36" s="20"/>
      <c r="LB36" s="20"/>
      <c r="LC36" s="20"/>
      <c r="LD36" s="20"/>
      <c r="LE36" s="20"/>
      <c r="LF36" s="20"/>
      <c r="LG36" s="20"/>
      <c r="LH36" s="20"/>
      <c r="LI36" s="20"/>
      <c r="LJ36" s="20"/>
      <c r="LK36" s="20"/>
      <c r="LL36" s="20"/>
      <c r="LM36" s="20"/>
      <c r="LN36" s="20"/>
      <c r="LO36" s="20"/>
      <c r="LP36" s="20"/>
      <c r="LQ36" s="20"/>
      <c r="LR36" s="20"/>
      <c r="LS36" s="20"/>
      <c r="LT36" s="20"/>
      <c r="LU36" s="20"/>
      <c r="LV36" s="20"/>
      <c r="LW36" s="20"/>
      <c r="LX36" s="20"/>
      <c r="LY36" s="20"/>
      <c r="LZ36" s="20"/>
      <c r="MA36" s="20"/>
      <c r="MB36" s="20"/>
      <c r="MC36" s="20"/>
      <c r="MD36" s="20"/>
      <c r="ME36" s="20"/>
      <c r="MF36" s="20"/>
      <c r="MG36" s="20"/>
      <c r="MH36" s="20"/>
      <c r="MI36" s="20"/>
      <c r="MJ36" s="20"/>
      <c r="MK36" s="20"/>
      <c r="ML36" s="20"/>
      <c r="MM36" s="20"/>
      <c r="MN36" s="20"/>
      <c r="MO36" s="20"/>
      <c r="MP36" s="20"/>
      <c r="MQ36" s="20"/>
      <c r="MR36" s="20"/>
      <c r="MS36" s="20"/>
      <c r="MT36" s="20"/>
      <c r="MU36" s="20"/>
      <c r="MV36" s="20"/>
      <c r="MW36" s="20"/>
      <c r="MX36" s="20"/>
      <c r="MY36" s="20"/>
      <c r="MZ36" s="20"/>
      <c r="NA36" s="20"/>
      <c r="NB36" s="20"/>
      <c r="NC36" s="20"/>
      <c r="ND36" s="20"/>
      <c r="NE36" s="20"/>
      <c r="NF36" s="20"/>
      <c r="NG36" s="20"/>
      <c r="NH36" s="20"/>
      <c r="NI36" s="20"/>
      <c r="NJ36" s="20"/>
      <c r="NK36" s="20"/>
      <c r="NL36" s="20"/>
      <c r="NM36" s="20"/>
      <c r="NN36" s="20"/>
      <c r="NO36" s="20"/>
      <c r="NP36" s="20"/>
      <c r="NQ36" s="20"/>
      <c r="NR36" s="20"/>
      <c r="NS36" s="20"/>
      <c r="NT36" s="20"/>
      <c r="NU36" s="20"/>
      <c r="NV36" s="20"/>
      <c r="NW36" s="20"/>
      <c r="NX36" s="20"/>
      <c r="NY36" s="20"/>
      <c r="NZ36" s="20"/>
      <c r="OA36" s="20"/>
      <c r="OB36" s="20"/>
      <c r="OC36" s="20"/>
      <c r="OD36" s="20"/>
      <c r="OE36" s="20"/>
      <c r="OF36" s="20"/>
      <c r="OG36" s="20"/>
      <c r="OH36" s="20"/>
      <c r="OI36" s="20"/>
      <c r="OJ36" s="20"/>
      <c r="OK36" s="20"/>
      <c r="OL36" s="20"/>
      <c r="OM36" s="20"/>
      <c r="ON36" s="20"/>
      <c r="OO36" s="20"/>
      <c r="OP36" s="20"/>
      <c r="OQ36" s="20"/>
      <c r="OR36" s="20"/>
      <c r="OS36" s="20"/>
      <c r="OT36" s="20"/>
      <c r="OU36" s="20"/>
      <c r="OV36" s="20"/>
      <c r="OW36" s="20"/>
      <c r="OX36" s="20"/>
      <c r="OY36" s="20"/>
      <c r="OZ36" s="20"/>
      <c r="PA36" s="20"/>
      <c r="PB36" s="20"/>
      <c r="PC36" s="20"/>
      <c r="PD36" s="20"/>
      <c r="PE36" s="20"/>
      <c r="PF36" s="20"/>
      <c r="PG36" s="20"/>
      <c r="PH36" s="20"/>
      <c r="PI36" s="20"/>
      <c r="PJ36" s="20"/>
      <c r="PK36" s="20"/>
      <c r="PL36" s="20"/>
      <c r="PM36" s="20"/>
      <c r="PN36" s="20"/>
      <c r="PO36" s="20"/>
      <c r="PP36" s="20"/>
      <c r="PQ36" s="20"/>
      <c r="PR36" s="20"/>
      <c r="PS36" s="20"/>
      <c r="PT36" s="20"/>
      <c r="PU36" s="20"/>
      <c r="PV36" s="20"/>
      <c r="PW36" s="20"/>
      <c r="PX36" s="20"/>
      <c r="PY36" s="20"/>
      <c r="PZ36" s="20"/>
      <c r="QA36" s="20"/>
      <c r="QB36" s="20"/>
      <c r="QC36" s="20"/>
      <c r="QD36" s="20"/>
      <c r="QE36" s="20"/>
      <c r="QF36" s="20"/>
      <c r="QG36" s="20"/>
      <c r="QH36" s="20"/>
      <c r="QI36" s="20"/>
      <c r="QJ36" s="20"/>
      <c r="QK36" s="20"/>
      <c r="QL36" s="20"/>
      <c r="QM36" s="20"/>
      <c r="QN36" s="20"/>
      <c r="QO36" s="20"/>
      <c r="QP36" s="20"/>
      <c r="QQ36" s="20"/>
      <c r="QR36" s="20"/>
      <c r="QS36" s="20"/>
      <c r="QT36" s="20"/>
      <c r="QU36" s="20"/>
      <c r="QV36" s="20"/>
      <c r="QW36" s="20"/>
      <c r="QX36" s="20"/>
      <c r="QY36" s="20"/>
      <c r="QZ36" s="20"/>
      <c r="RA36" s="20"/>
      <c r="RB36" s="20"/>
      <c r="RC36" s="20"/>
      <c r="RD36" s="20"/>
      <c r="RE36" s="20"/>
      <c r="RF36" s="20"/>
      <c r="RG36" s="20"/>
      <c r="RH36" s="20"/>
      <c r="RI36" s="20"/>
      <c r="RJ36" s="20"/>
      <c r="RK36" s="20"/>
      <c r="RL36" s="20"/>
      <c r="RM36" s="20"/>
      <c r="RN36" s="20"/>
      <c r="RO36" s="20"/>
      <c r="RP36" s="20"/>
      <c r="RQ36" s="20"/>
      <c r="RR36" s="20"/>
      <c r="RS36" s="20"/>
      <c r="RT36" s="20"/>
      <c r="RU36" s="20"/>
      <c r="RV36" s="20"/>
      <c r="RW36" s="20"/>
      <c r="RX36" s="20"/>
      <c r="RY36" s="20"/>
      <c r="RZ36" s="20"/>
      <c r="SA36" s="20"/>
      <c r="SB36" s="20"/>
      <c r="SC36" s="20"/>
      <c r="SD36" s="20"/>
      <c r="SE36" s="20"/>
      <c r="SF36" s="20"/>
      <c r="SG36" s="20"/>
      <c r="SH36" s="20"/>
      <c r="SI36" s="20"/>
      <c r="SJ36" s="20"/>
      <c r="SK36" s="20"/>
      <c r="SL36" s="20"/>
      <c r="SM36" s="20"/>
      <c r="SN36" s="20"/>
      <c r="SO36" s="20"/>
      <c r="SP36" s="20"/>
      <c r="SQ36" s="20"/>
      <c r="SR36" s="20"/>
      <c r="SS36" s="20"/>
      <c r="ST36" s="20"/>
      <c r="SU36" s="20"/>
      <c r="SV36" s="20"/>
      <c r="SW36" s="20"/>
      <c r="SX36" s="20"/>
      <c r="SY36" s="20"/>
      <c r="SZ36" s="20"/>
      <c r="TA36" s="20"/>
      <c r="TB36" s="20"/>
      <c r="TC36" s="20"/>
      <c r="TD36" s="20"/>
      <c r="TE36" s="20"/>
      <c r="TF36" s="20"/>
      <c r="TG36" s="20"/>
      <c r="TH36" s="20"/>
      <c r="TI36" s="20"/>
      <c r="TJ36" s="20"/>
      <c r="TK36" s="20"/>
      <c r="TL36" s="20"/>
      <c r="TM36" s="20"/>
      <c r="TN36" s="20"/>
      <c r="TO36" s="20"/>
      <c r="TP36" s="20"/>
      <c r="TQ36" s="20"/>
      <c r="TR36" s="20"/>
      <c r="TS36" s="20"/>
      <c r="TT36" s="20"/>
      <c r="TU36" s="20"/>
      <c r="TV36" s="20"/>
      <c r="TW36" s="20"/>
      <c r="TX36" s="20"/>
      <c r="TY36" s="20"/>
      <c r="TZ36" s="20"/>
      <c r="UA36" s="20"/>
      <c r="UB36" s="20"/>
      <c r="UC36" s="20"/>
      <c r="UD36" s="20"/>
      <c r="UE36" s="20"/>
      <c r="UF36" s="20"/>
      <c r="UG36" s="20"/>
      <c r="UH36" s="20"/>
      <c r="UI36" s="20"/>
      <c r="UJ36" s="20"/>
      <c r="UK36" s="20"/>
      <c r="UL36" s="20"/>
      <c r="UM36" s="20"/>
      <c r="UN36" s="20"/>
      <c r="UO36" s="20"/>
      <c r="UP36" s="20"/>
      <c r="UQ36" s="20"/>
      <c r="UR36" s="20"/>
      <c r="US36" s="20"/>
      <c r="UT36" s="20"/>
      <c r="UU36" s="20"/>
      <c r="UV36" s="20"/>
      <c r="UW36" s="20"/>
      <c r="UX36" s="20"/>
      <c r="UY36" s="20"/>
      <c r="UZ36" s="20"/>
      <c r="VA36" s="20"/>
      <c r="VB36" s="20"/>
      <c r="VC36" s="20"/>
      <c r="VD36" s="20"/>
      <c r="VE36" s="20"/>
      <c r="VF36" s="20"/>
      <c r="VG36" s="20"/>
      <c r="VH36" s="20"/>
      <c r="VI36" s="20"/>
      <c r="VJ36" s="20"/>
      <c r="VK36" s="20"/>
      <c r="VL36" s="20"/>
      <c r="VM36" s="20"/>
      <c r="VN36" s="20"/>
      <c r="VO36" s="20"/>
      <c r="VP36" s="20"/>
      <c r="VQ36" s="20"/>
      <c r="VR36" s="20"/>
      <c r="VS36" s="20"/>
      <c r="VT36" s="20"/>
      <c r="VU36" s="20"/>
      <c r="VV36" s="20"/>
      <c r="VW36" s="20"/>
      <c r="VX36" s="20"/>
      <c r="VY36" s="20"/>
      <c r="VZ36" s="20"/>
      <c r="WA36" s="20"/>
      <c r="WB36" s="20"/>
      <c r="WC36" s="20"/>
      <c r="WD36" s="20"/>
      <c r="WE36" s="20"/>
      <c r="WF36" s="20"/>
      <c r="WG36" s="20"/>
      <c r="WH36" s="20"/>
      <c r="WI36" s="20"/>
      <c r="WJ36" s="20"/>
      <c r="WK36" s="20"/>
      <c r="WL36" s="20"/>
      <c r="WM36" s="20"/>
      <c r="WN36" s="20"/>
      <c r="WO36" s="20"/>
      <c r="WP36" s="20"/>
      <c r="WQ36" s="20"/>
      <c r="WR36" s="20"/>
      <c r="WS36" s="20"/>
      <c r="WT36" s="20"/>
      <c r="WU36" s="20"/>
      <c r="WV36" s="20"/>
      <c r="WW36" s="20"/>
      <c r="WX36" s="20"/>
      <c r="WY36" s="20"/>
      <c r="WZ36" s="20"/>
      <c r="XA36" s="20"/>
      <c r="XB36" s="20"/>
      <c r="XC36" s="20"/>
      <c r="XD36" s="20"/>
      <c r="XE36" s="20"/>
      <c r="XF36" s="20"/>
      <c r="XG36" s="20"/>
      <c r="XH36" s="20"/>
      <c r="XI36" s="20"/>
      <c r="XJ36" s="20"/>
      <c r="XK36" s="20"/>
      <c r="XL36" s="20"/>
      <c r="XM36" s="20"/>
      <c r="XN36" s="20"/>
      <c r="XO36" s="20"/>
      <c r="XP36" s="20"/>
      <c r="XQ36" s="20"/>
      <c r="XR36" s="20"/>
      <c r="XS36" s="20"/>
      <c r="XT36" s="20"/>
      <c r="XU36" s="20"/>
      <c r="XV36" s="20"/>
      <c r="XW36" s="20"/>
      <c r="XX36" s="20"/>
      <c r="XY36" s="20"/>
      <c r="XZ36" s="20"/>
      <c r="YA36" s="20"/>
      <c r="YB36" s="20"/>
      <c r="YC36" s="20"/>
      <c r="YD36" s="20"/>
      <c r="YE36" s="20"/>
      <c r="YF36" s="20"/>
      <c r="YG36" s="20"/>
      <c r="YH36" s="20"/>
      <c r="YI36" s="20"/>
      <c r="YJ36" s="20"/>
      <c r="YK36" s="20"/>
      <c r="YL36" s="20"/>
      <c r="YM36" s="20"/>
      <c r="YN36" s="20"/>
      <c r="YO36" s="20"/>
      <c r="YP36" s="20"/>
      <c r="YQ36" s="20"/>
      <c r="YR36" s="20"/>
      <c r="YS36" s="20"/>
      <c r="YT36" s="20"/>
      <c r="YU36" s="20"/>
    </row>
    <row r="37" spans="1:671" ht="18" customHeight="1" x14ac:dyDescent="0.25">
      <c r="A37" s="6">
        <v>29</v>
      </c>
      <c r="B37" t="s">
        <v>108</v>
      </c>
      <c r="C37" s="70" t="s">
        <v>105</v>
      </c>
      <c r="D37" s="70" t="s">
        <v>186</v>
      </c>
      <c r="E37" s="23" t="s">
        <v>52</v>
      </c>
      <c r="F37" s="23" t="s">
        <v>139</v>
      </c>
      <c r="G37" s="65">
        <v>44593</v>
      </c>
      <c r="H37" s="5" t="s">
        <v>72</v>
      </c>
      <c r="I37" s="52">
        <v>60000</v>
      </c>
      <c r="J37" s="52">
        <v>1722</v>
      </c>
      <c r="K37" s="52">
        <v>3486.68</v>
      </c>
      <c r="L37" s="52">
        <v>1824</v>
      </c>
      <c r="M37" s="52">
        <v>25</v>
      </c>
      <c r="N37" s="52">
        <f t="shared" si="0"/>
        <v>7057.68</v>
      </c>
      <c r="O37" s="52">
        <f t="shared" si="1"/>
        <v>52942.32</v>
      </c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IF37" s="20"/>
      <c r="IG37" s="20"/>
      <c r="IH37" s="20"/>
      <c r="II37" s="20"/>
      <c r="IJ37" s="20"/>
      <c r="IK37" s="20"/>
      <c r="IL37" s="20"/>
      <c r="IM37" s="20"/>
      <c r="IN37" s="20"/>
      <c r="IO37" s="20"/>
      <c r="IP37" s="20"/>
      <c r="IQ37" s="20"/>
      <c r="IR37" s="20"/>
      <c r="IS37" s="20"/>
      <c r="IT37" s="20"/>
      <c r="IU37" s="20"/>
      <c r="IV37" s="20"/>
      <c r="IW37" s="20"/>
      <c r="IX37" s="20"/>
      <c r="IY37" s="20"/>
      <c r="IZ37" s="20"/>
      <c r="JA37" s="20"/>
      <c r="JB37" s="20"/>
      <c r="JC37" s="20"/>
      <c r="JD37" s="20"/>
      <c r="JE37" s="20"/>
      <c r="JF37" s="20"/>
      <c r="JG37" s="20"/>
      <c r="JH37" s="20"/>
      <c r="JI37" s="20"/>
      <c r="JJ37" s="20"/>
      <c r="JK37" s="20"/>
      <c r="JL37" s="20"/>
      <c r="JM37" s="20"/>
      <c r="JN37" s="20"/>
      <c r="JO37" s="20"/>
      <c r="JP37" s="20"/>
      <c r="JQ37" s="20"/>
      <c r="JR37" s="20"/>
      <c r="JS37" s="20"/>
      <c r="JT37" s="20"/>
      <c r="JU37" s="20"/>
      <c r="JV37" s="20"/>
      <c r="JW37" s="20"/>
      <c r="JX37" s="20"/>
      <c r="JY37" s="20"/>
      <c r="JZ37" s="20"/>
      <c r="KA37" s="20"/>
      <c r="KB37" s="20"/>
      <c r="KC37" s="20"/>
      <c r="KD37" s="20"/>
      <c r="KE37" s="20"/>
      <c r="KF37" s="20"/>
      <c r="KG37" s="20"/>
      <c r="KH37" s="20"/>
      <c r="KI37" s="20"/>
      <c r="KJ37" s="20"/>
      <c r="KK37" s="20"/>
      <c r="KL37" s="20"/>
      <c r="KM37" s="20"/>
      <c r="KN37" s="20"/>
      <c r="KO37" s="20"/>
      <c r="KP37" s="20"/>
      <c r="KQ37" s="20"/>
      <c r="KR37" s="20"/>
      <c r="KS37" s="20"/>
      <c r="KT37" s="20"/>
      <c r="KU37" s="20"/>
      <c r="KV37" s="20"/>
      <c r="KW37" s="20"/>
      <c r="KX37" s="20"/>
      <c r="KY37" s="20"/>
      <c r="KZ37" s="20"/>
      <c r="LA37" s="20"/>
      <c r="LB37" s="20"/>
      <c r="LC37" s="20"/>
      <c r="LD37" s="20"/>
      <c r="LE37" s="20"/>
      <c r="LF37" s="20"/>
      <c r="LG37" s="20"/>
      <c r="LH37" s="20"/>
      <c r="LI37" s="20"/>
      <c r="LJ37" s="20"/>
      <c r="LK37" s="20"/>
      <c r="LL37" s="20"/>
      <c r="LM37" s="20"/>
      <c r="LN37" s="20"/>
      <c r="LO37" s="20"/>
      <c r="LP37" s="20"/>
      <c r="LQ37" s="20"/>
      <c r="LR37" s="20"/>
      <c r="LS37" s="20"/>
      <c r="LT37" s="20"/>
      <c r="LU37" s="20"/>
      <c r="LV37" s="20"/>
      <c r="LW37" s="20"/>
      <c r="LX37" s="20"/>
      <c r="LY37" s="20"/>
      <c r="LZ37" s="20"/>
      <c r="MA37" s="20"/>
      <c r="MB37" s="20"/>
      <c r="MC37" s="20"/>
      <c r="MD37" s="20"/>
      <c r="ME37" s="20"/>
      <c r="MF37" s="20"/>
      <c r="MG37" s="20"/>
      <c r="MH37" s="20"/>
      <c r="MI37" s="20"/>
      <c r="MJ37" s="20"/>
      <c r="MK37" s="20"/>
      <c r="ML37" s="20"/>
      <c r="MM37" s="20"/>
      <c r="MN37" s="20"/>
      <c r="MO37" s="20"/>
      <c r="MP37" s="20"/>
      <c r="MQ37" s="20"/>
      <c r="MR37" s="20"/>
      <c r="MS37" s="20"/>
      <c r="MT37" s="20"/>
      <c r="MU37" s="20"/>
      <c r="MV37" s="20"/>
      <c r="MW37" s="20"/>
      <c r="MX37" s="20"/>
      <c r="MY37" s="20"/>
      <c r="MZ37" s="20"/>
      <c r="NA37" s="20"/>
      <c r="NB37" s="20"/>
      <c r="NC37" s="20"/>
      <c r="ND37" s="20"/>
      <c r="NE37" s="20"/>
      <c r="NF37" s="20"/>
      <c r="NG37" s="20"/>
      <c r="NH37" s="20"/>
      <c r="NI37" s="20"/>
      <c r="NJ37" s="20"/>
      <c r="NK37" s="20"/>
      <c r="NL37" s="20"/>
      <c r="NM37" s="20"/>
      <c r="NN37" s="20"/>
      <c r="NO37" s="20"/>
      <c r="NP37" s="20"/>
      <c r="NQ37" s="20"/>
      <c r="NR37" s="20"/>
      <c r="NS37" s="20"/>
      <c r="NT37" s="20"/>
      <c r="NU37" s="20"/>
      <c r="NV37" s="20"/>
      <c r="NW37" s="20"/>
      <c r="NX37" s="20"/>
      <c r="NY37" s="20"/>
      <c r="NZ37" s="20"/>
      <c r="OA37" s="20"/>
      <c r="OB37" s="20"/>
      <c r="OC37" s="20"/>
      <c r="OD37" s="20"/>
      <c r="OE37" s="20"/>
      <c r="OF37" s="20"/>
      <c r="OG37" s="20"/>
      <c r="OH37" s="20"/>
      <c r="OI37" s="20"/>
      <c r="OJ37" s="20"/>
      <c r="OK37" s="20"/>
      <c r="OL37" s="20"/>
      <c r="OM37" s="20"/>
      <c r="ON37" s="20"/>
      <c r="OO37" s="20"/>
      <c r="OP37" s="20"/>
      <c r="OQ37" s="20"/>
      <c r="OR37" s="20"/>
      <c r="OS37" s="20"/>
      <c r="OT37" s="20"/>
      <c r="OU37" s="20"/>
      <c r="OV37" s="20"/>
      <c r="OW37" s="20"/>
      <c r="OX37" s="20"/>
      <c r="OY37" s="20"/>
      <c r="OZ37" s="20"/>
      <c r="PA37" s="20"/>
      <c r="PB37" s="20"/>
      <c r="PC37" s="20"/>
      <c r="PD37" s="20"/>
      <c r="PE37" s="20"/>
      <c r="PF37" s="20"/>
      <c r="PG37" s="20"/>
      <c r="PH37" s="20"/>
      <c r="PI37" s="20"/>
      <c r="PJ37" s="20"/>
      <c r="PK37" s="20"/>
      <c r="PL37" s="20"/>
      <c r="PM37" s="20"/>
      <c r="PN37" s="20"/>
      <c r="PO37" s="20"/>
      <c r="PP37" s="20"/>
      <c r="PQ37" s="20"/>
      <c r="PR37" s="20"/>
      <c r="PS37" s="20"/>
      <c r="PT37" s="20"/>
      <c r="PU37" s="20"/>
      <c r="PV37" s="20"/>
      <c r="PW37" s="20"/>
      <c r="PX37" s="20"/>
      <c r="PY37" s="20"/>
      <c r="PZ37" s="20"/>
      <c r="QA37" s="20"/>
      <c r="QB37" s="20"/>
      <c r="QC37" s="20"/>
      <c r="QD37" s="20"/>
      <c r="QE37" s="20"/>
      <c r="QF37" s="20"/>
      <c r="QG37" s="20"/>
      <c r="QH37" s="20"/>
      <c r="QI37" s="20"/>
      <c r="QJ37" s="20"/>
      <c r="QK37" s="20"/>
      <c r="QL37" s="20"/>
      <c r="QM37" s="20"/>
      <c r="QN37" s="20"/>
      <c r="QO37" s="20"/>
      <c r="QP37" s="20"/>
      <c r="QQ37" s="20"/>
      <c r="QR37" s="20"/>
      <c r="QS37" s="20"/>
      <c r="QT37" s="20"/>
      <c r="QU37" s="20"/>
      <c r="QV37" s="20"/>
      <c r="QW37" s="20"/>
      <c r="QX37" s="20"/>
      <c r="QY37" s="20"/>
      <c r="QZ37" s="20"/>
      <c r="RA37" s="20"/>
      <c r="RB37" s="20"/>
      <c r="RC37" s="20"/>
      <c r="RD37" s="20"/>
      <c r="RE37" s="20"/>
      <c r="RF37" s="20"/>
      <c r="RG37" s="20"/>
      <c r="RH37" s="20"/>
      <c r="RI37" s="20"/>
      <c r="RJ37" s="20"/>
      <c r="RK37" s="20"/>
      <c r="RL37" s="20"/>
      <c r="RM37" s="20"/>
      <c r="RN37" s="20"/>
      <c r="RO37" s="20"/>
      <c r="RP37" s="20"/>
      <c r="RQ37" s="20"/>
      <c r="RR37" s="20"/>
      <c r="RS37" s="20"/>
      <c r="RT37" s="20"/>
      <c r="RU37" s="20"/>
      <c r="RV37" s="20"/>
      <c r="RW37" s="20"/>
      <c r="RX37" s="20"/>
      <c r="RY37" s="20"/>
      <c r="RZ37" s="20"/>
      <c r="SA37" s="20"/>
      <c r="SB37" s="20"/>
      <c r="SC37" s="20"/>
      <c r="SD37" s="20"/>
      <c r="SE37" s="20"/>
      <c r="SF37" s="20"/>
      <c r="SG37" s="20"/>
      <c r="SH37" s="20"/>
      <c r="SI37" s="20"/>
      <c r="SJ37" s="20"/>
      <c r="SK37" s="20"/>
      <c r="SL37" s="20"/>
      <c r="SM37" s="20"/>
      <c r="SN37" s="20"/>
      <c r="SO37" s="20"/>
      <c r="SP37" s="20"/>
      <c r="SQ37" s="20"/>
      <c r="SR37" s="20"/>
      <c r="SS37" s="20"/>
      <c r="ST37" s="20"/>
      <c r="SU37" s="20"/>
      <c r="SV37" s="20"/>
      <c r="SW37" s="20"/>
      <c r="SX37" s="20"/>
      <c r="SY37" s="20"/>
      <c r="SZ37" s="20"/>
      <c r="TA37" s="20"/>
      <c r="TB37" s="20"/>
      <c r="TC37" s="20"/>
      <c r="TD37" s="20"/>
      <c r="TE37" s="20"/>
      <c r="TF37" s="20"/>
      <c r="TG37" s="20"/>
      <c r="TH37" s="20"/>
      <c r="TI37" s="20"/>
      <c r="TJ37" s="20"/>
      <c r="TK37" s="20"/>
      <c r="TL37" s="20"/>
      <c r="TM37" s="20"/>
      <c r="TN37" s="20"/>
      <c r="TO37" s="20"/>
      <c r="TP37" s="20"/>
      <c r="TQ37" s="20"/>
      <c r="TR37" s="20"/>
      <c r="TS37" s="20"/>
      <c r="TT37" s="20"/>
      <c r="TU37" s="20"/>
      <c r="TV37" s="20"/>
      <c r="TW37" s="20"/>
      <c r="TX37" s="20"/>
      <c r="TY37" s="20"/>
      <c r="TZ37" s="20"/>
      <c r="UA37" s="20"/>
      <c r="UB37" s="20"/>
      <c r="UC37" s="20"/>
      <c r="UD37" s="20"/>
      <c r="UE37" s="20"/>
      <c r="UF37" s="20"/>
      <c r="UG37" s="20"/>
      <c r="UH37" s="20"/>
      <c r="UI37" s="20"/>
      <c r="UJ37" s="20"/>
      <c r="UK37" s="20"/>
      <c r="UL37" s="20"/>
      <c r="UM37" s="20"/>
      <c r="UN37" s="20"/>
      <c r="UO37" s="20"/>
      <c r="UP37" s="20"/>
      <c r="UQ37" s="20"/>
      <c r="UR37" s="20"/>
      <c r="US37" s="20"/>
      <c r="UT37" s="20"/>
      <c r="UU37" s="20"/>
      <c r="UV37" s="20"/>
      <c r="UW37" s="20"/>
      <c r="UX37" s="20"/>
      <c r="UY37" s="20"/>
      <c r="UZ37" s="20"/>
      <c r="VA37" s="20"/>
      <c r="VB37" s="20"/>
      <c r="VC37" s="20"/>
      <c r="VD37" s="20"/>
      <c r="VE37" s="20"/>
      <c r="VF37" s="20"/>
      <c r="VG37" s="20"/>
      <c r="VH37" s="20"/>
      <c r="VI37" s="20"/>
      <c r="VJ37" s="20"/>
      <c r="VK37" s="20"/>
      <c r="VL37" s="20"/>
      <c r="VM37" s="20"/>
      <c r="VN37" s="20"/>
      <c r="VO37" s="20"/>
      <c r="VP37" s="20"/>
      <c r="VQ37" s="20"/>
      <c r="VR37" s="20"/>
      <c r="VS37" s="20"/>
      <c r="VT37" s="20"/>
      <c r="VU37" s="20"/>
      <c r="VV37" s="20"/>
      <c r="VW37" s="20"/>
      <c r="VX37" s="20"/>
      <c r="VY37" s="20"/>
      <c r="VZ37" s="20"/>
      <c r="WA37" s="20"/>
      <c r="WB37" s="20"/>
      <c r="WC37" s="20"/>
      <c r="WD37" s="20"/>
      <c r="WE37" s="20"/>
      <c r="WF37" s="20"/>
      <c r="WG37" s="20"/>
      <c r="WH37" s="20"/>
      <c r="WI37" s="20"/>
      <c r="WJ37" s="20"/>
      <c r="WK37" s="20"/>
      <c r="WL37" s="20"/>
      <c r="WM37" s="20"/>
      <c r="WN37" s="20"/>
      <c r="WO37" s="20"/>
      <c r="WP37" s="20"/>
      <c r="WQ37" s="20"/>
      <c r="WR37" s="20"/>
      <c r="WS37" s="20"/>
      <c r="WT37" s="20"/>
      <c r="WU37" s="20"/>
      <c r="WV37" s="20"/>
      <c r="WW37" s="20"/>
      <c r="WX37" s="20"/>
      <c r="WY37" s="20"/>
      <c r="WZ37" s="20"/>
      <c r="XA37" s="20"/>
      <c r="XB37" s="20"/>
      <c r="XC37" s="20"/>
      <c r="XD37" s="20"/>
      <c r="XE37" s="20"/>
      <c r="XF37" s="20"/>
      <c r="XG37" s="20"/>
      <c r="XH37" s="20"/>
      <c r="XI37" s="20"/>
      <c r="XJ37" s="20"/>
      <c r="XK37" s="20"/>
      <c r="XL37" s="20"/>
      <c r="XM37" s="20"/>
      <c r="XN37" s="20"/>
      <c r="XO37" s="20"/>
      <c r="XP37" s="20"/>
      <c r="XQ37" s="20"/>
      <c r="XR37" s="20"/>
      <c r="XS37" s="20"/>
      <c r="XT37" s="20"/>
      <c r="XU37" s="20"/>
      <c r="XV37" s="20"/>
      <c r="XW37" s="20"/>
      <c r="XX37" s="20"/>
      <c r="XY37" s="20"/>
      <c r="XZ37" s="20"/>
      <c r="YA37" s="20"/>
      <c r="YB37" s="20"/>
      <c r="YC37" s="20"/>
      <c r="YD37" s="20"/>
      <c r="YE37" s="20"/>
      <c r="YF37" s="20"/>
      <c r="YG37" s="20"/>
      <c r="YH37" s="20"/>
      <c r="YI37" s="20"/>
      <c r="YJ37" s="20"/>
      <c r="YK37" s="20"/>
      <c r="YL37" s="20"/>
      <c r="YM37" s="20"/>
      <c r="YN37" s="20"/>
      <c r="YO37" s="20"/>
      <c r="YP37" s="20"/>
      <c r="YQ37" s="20"/>
      <c r="YR37" s="20"/>
      <c r="YS37" s="20"/>
      <c r="YT37" s="20"/>
      <c r="YU37" s="20"/>
    </row>
    <row r="38" spans="1:671" ht="18" customHeight="1" x14ac:dyDescent="0.25">
      <c r="A38" s="6">
        <v>30</v>
      </c>
      <c r="B38" t="s">
        <v>109</v>
      </c>
      <c r="C38" s="70" t="s">
        <v>105</v>
      </c>
      <c r="D38" s="70" t="s">
        <v>186</v>
      </c>
      <c r="E38" s="23" t="s">
        <v>52</v>
      </c>
      <c r="F38" s="23" t="s">
        <v>139</v>
      </c>
      <c r="G38" s="65">
        <v>44594</v>
      </c>
      <c r="H38" s="5" t="s">
        <v>72</v>
      </c>
      <c r="I38" s="52">
        <v>60000</v>
      </c>
      <c r="J38" s="52">
        <v>1722</v>
      </c>
      <c r="K38" s="52">
        <v>3486.68</v>
      </c>
      <c r="L38" s="52">
        <v>1824</v>
      </c>
      <c r="M38" s="52">
        <v>25</v>
      </c>
      <c r="N38" s="52">
        <f t="shared" si="0"/>
        <v>7057.68</v>
      </c>
      <c r="O38" s="52">
        <f t="shared" si="1"/>
        <v>52942.32</v>
      </c>
    </row>
    <row r="39" spans="1:671" ht="18" customHeight="1" x14ac:dyDescent="0.25">
      <c r="A39" s="6">
        <v>31</v>
      </c>
      <c r="B39" t="s">
        <v>80</v>
      </c>
      <c r="C39" s="70" t="s">
        <v>105</v>
      </c>
      <c r="D39" s="70" t="s">
        <v>185</v>
      </c>
      <c r="E39" s="3" t="s">
        <v>52</v>
      </c>
      <c r="F39" s="3" t="s">
        <v>139</v>
      </c>
      <c r="G39" s="63">
        <v>44562</v>
      </c>
      <c r="H39" s="5" t="s">
        <v>72</v>
      </c>
      <c r="I39" s="52">
        <v>40000</v>
      </c>
      <c r="J39" s="52">
        <v>1148</v>
      </c>
      <c r="K39" s="52">
        <v>442.65</v>
      </c>
      <c r="L39" s="52">
        <v>1216</v>
      </c>
      <c r="M39" s="52">
        <v>25</v>
      </c>
      <c r="N39" s="52">
        <f t="shared" si="0"/>
        <v>2831.65</v>
      </c>
      <c r="O39" s="52">
        <f t="shared" ref="O39" si="2">I39-N39</f>
        <v>37168.35</v>
      </c>
    </row>
    <row r="40" spans="1:671" ht="19.5" customHeight="1" x14ac:dyDescent="0.25">
      <c r="A40" s="6">
        <v>32</v>
      </c>
      <c r="B40" t="s">
        <v>69</v>
      </c>
      <c r="C40" s="70" t="s">
        <v>68</v>
      </c>
      <c r="D40" s="70" t="s">
        <v>158</v>
      </c>
      <c r="E40" s="3" t="s">
        <v>51</v>
      </c>
      <c r="F40" s="3" t="s">
        <v>139</v>
      </c>
      <c r="G40" s="63">
        <v>44470</v>
      </c>
      <c r="H40" s="5" t="s">
        <v>72</v>
      </c>
      <c r="I40" s="52">
        <v>44000</v>
      </c>
      <c r="J40" s="52">
        <v>1262.8</v>
      </c>
      <c r="K40" s="52">
        <v>1007.19</v>
      </c>
      <c r="L40" s="52">
        <v>1337.6</v>
      </c>
      <c r="M40" s="52">
        <v>25</v>
      </c>
      <c r="N40" s="52">
        <f t="shared" si="0"/>
        <v>3632.5899999999997</v>
      </c>
      <c r="O40" s="52">
        <f t="shared" si="1"/>
        <v>40367.410000000003</v>
      </c>
    </row>
    <row r="41" spans="1:671" x14ac:dyDescent="0.25">
      <c r="A41" s="6">
        <v>33</v>
      </c>
      <c r="B41" t="s">
        <v>134</v>
      </c>
      <c r="C41" s="70" t="s">
        <v>133</v>
      </c>
      <c r="D41" s="70" t="s">
        <v>193</v>
      </c>
      <c r="E41" s="3" t="s">
        <v>52</v>
      </c>
      <c r="F41" s="3" t="s">
        <v>139</v>
      </c>
      <c r="G41" s="63">
        <v>44774</v>
      </c>
      <c r="H41" s="5" t="s">
        <v>72</v>
      </c>
      <c r="I41" s="52">
        <v>60000</v>
      </c>
      <c r="J41" s="52">
        <v>1722</v>
      </c>
      <c r="K41" s="52">
        <v>3486.68</v>
      </c>
      <c r="L41" s="52">
        <v>1824</v>
      </c>
      <c r="M41" s="52">
        <v>25</v>
      </c>
      <c r="N41" s="52">
        <f t="shared" si="0"/>
        <v>7057.68</v>
      </c>
      <c r="O41" s="52">
        <f t="shared" si="1"/>
        <v>52942.32</v>
      </c>
    </row>
    <row r="42" spans="1:671" x14ac:dyDescent="0.25">
      <c r="A42" s="6">
        <v>34</v>
      </c>
      <c r="B42" t="s">
        <v>64</v>
      </c>
      <c r="C42" s="70" t="s">
        <v>133</v>
      </c>
      <c r="D42" s="70" t="s">
        <v>193</v>
      </c>
      <c r="E42" s="2" t="s">
        <v>51</v>
      </c>
      <c r="F42" s="2" t="s">
        <v>139</v>
      </c>
      <c r="G42" s="63">
        <v>44621</v>
      </c>
      <c r="H42" s="37" t="s">
        <v>72</v>
      </c>
      <c r="I42" s="71">
        <v>60000</v>
      </c>
      <c r="J42" s="71">
        <v>1722</v>
      </c>
      <c r="K42" s="71">
        <v>3486.68</v>
      </c>
      <c r="L42" s="71">
        <v>1824</v>
      </c>
      <c r="M42" s="71">
        <v>815</v>
      </c>
      <c r="N42" s="52">
        <f t="shared" si="0"/>
        <v>7847.68</v>
      </c>
      <c r="O42" s="52">
        <f>I42-N42</f>
        <v>52152.32</v>
      </c>
    </row>
    <row r="43" spans="1:671" ht="15.75" x14ac:dyDescent="0.25">
      <c r="A43" s="6">
        <v>35</v>
      </c>
      <c r="B43" t="s">
        <v>194</v>
      </c>
      <c r="C43" s="70" t="s">
        <v>133</v>
      </c>
      <c r="D43" s="70" t="s">
        <v>195</v>
      </c>
      <c r="E43" s="3" t="s">
        <v>52</v>
      </c>
      <c r="F43" s="3" t="s">
        <v>139</v>
      </c>
      <c r="G43" s="63">
        <v>45231</v>
      </c>
      <c r="H43" s="37" t="s">
        <v>72</v>
      </c>
      <c r="I43" s="52">
        <v>100000</v>
      </c>
      <c r="J43" s="52">
        <v>2870</v>
      </c>
      <c r="K43" s="52">
        <v>12105.37</v>
      </c>
      <c r="L43" s="52">
        <v>3040</v>
      </c>
      <c r="M43" s="52">
        <v>175</v>
      </c>
      <c r="N43" s="52">
        <f t="shared" si="0"/>
        <v>18190.370000000003</v>
      </c>
      <c r="O43" s="52">
        <f>I43-N43</f>
        <v>81809.63</v>
      </c>
      <c r="AW43" s="20"/>
      <c r="AX43" s="20"/>
      <c r="AY43" s="20"/>
      <c r="AZ43" s="20"/>
      <c r="BA43" s="20"/>
      <c r="BB43" s="20"/>
      <c r="BC43" s="20"/>
      <c r="BD43" s="20"/>
      <c r="BE43" s="20"/>
      <c r="BF43" s="20"/>
      <c r="BG43" s="20"/>
      <c r="BH43" s="20"/>
      <c r="BI43" s="20"/>
      <c r="BJ43" s="20"/>
      <c r="BK43" s="20"/>
      <c r="BL43" s="20"/>
      <c r="BM43" s="20"/>
      <c r="BN43" s="20"/>
      <c r="BO43" s="20"/>
      <c r="BP43" s="20"/>
      <c r="BQ43" s="20"/>
      <c r="BR43" s="20"/>
      <c r="BS43" s="20"/>
      <c r="BT43" s="20"/>
      <c r="BU43" s="20"/>
      <c r="BV43" s="20"/>
      <c r="BW43" s="20"/>
      <c r="BX43" s="20"/>
      <c r="BY43" s="20"/>
      <c r="BZ43" s="20"/>
      <c r="CA43" s="20"/>
      <c r="CB43" s="20"/>
      <c r="CC43" s="20"/>
      <c r="CD43" s="20"/>
      <c r="CE43" s="20"/>
      <c r="CF43" s="20"/>
      <c r="CG43" s="20"/>
      <c r="CH43" s="20"/>
      <c r="CI43" s="20"/>
      <c r="CJ43" s="20"/>
      <c r="CK43" s="20"/>
      <c r="CL43" s="20"/>
      <c r="CM43" s="20"/>
      <c r="CN43" s="20"/>
      <c r="CO43" s="20"/>
      <c r="CP43" s="20"/>
      <c r="CQ43" s="20"/>
      <c r="CR43" s="20"/>
      <c r="CS43" s="20"/>
      <c r="CT43" s="20"/>
      <c r="CU43" s="20"/>
      <c r="CV43" s="20"/>
      <c r="CW43" s="20"/>
      <c r="CX43" s="20"/>
      <c r="CY43" s="20"/>
      <c r="CZ43" s="20"/>
      <c r="DA43" s="20"/>
      <c r="DB43" s="20"/>
      <c r="DC43" s="20"/>
      <c r="DD43" s="20"/>
      <c r="DE43" s="20"/>
      <c r="DF43" s="20"/>
      <c r="DG43" s="20"/>
      <c r="DH43" s="20"/>
      <c r="DI43" s="20"/>
      <c r="DJ43" s="20"/>
      <c r="DK43" s="20"/>
      <c r="DL43" s="20"/>
      <c r="DM43" s="20"/>
      <c r="DN43" s="20"/>
      <c r="DO43" s="20"/>
      <c r="DP43" s="20"/>
      <c r="DQ43" s="20"/>
      <c r="DR43" s="20"/>
      <c r="DS43" s="20"/>
      <c r="DT43" s="20"/>
      <c r="DU43" s="20"/>
      <c r="DV43" s="20"/>
      <c r="DW43" s="20"/>
      <c r="DX43" s="20"/>
      <c r="DY43" s="20"/>
      <c r="DZ43" s="20"/>
      <c r="EA43" s="20"/>
      <c r="EB43" s="20"/>
      <c r="EC43" s="20"/>
      <c r="ED43" s="20"/>
      <c r="EE43" s="20"/>
      <c r="EF43" s="20"/>
      <c r="EG43" s="20"/>
      <c r="EH43" s="20"/>
      <c r="EI43" s="20"/>
      <c r="EJ43" s="20"/>
      <c r="EK43" s="20"/>
      <c r="EL43" s="20"/>
      <c r="EM43" s="20"/>
      <c r="EN43" s="20"/>
      <c r="EO43" s="20"/>
      <c r="EP43" s="20"/>
      <c r="EQ43" s="20"/>
      <c r="ER43" s="20"/>
      <c r="ES43" s="20"/>
      <c r="ET43" s="20"/>
      <c r="EU43" s="20"/>
      <c r="EV43" s="20"/>
      <c r="EW43" s="20"/>
      <c r="EX43" s="20"/>
      <c r="EY43" s="20"/>
      <c r="EZ43" s="20"/>
      <c r="FA43" s="20"/>
      <c r="FB43" s="20"/>
      <c r="FC43" s="20"/>
      <c r="FD43" s="20"/>
      <c r="FE43" s="20"/>
      <c r="FF43" s="20"/>
      <c r="FG43" s="20"/>
      <c r="FH43" s="20"/>
      <c r="FI43" s="20"/>
      <c r="FJ43" s="20"/>
      <c r="FK43" s="20"/>
      <c r="FL43" s="20"/>
      <c r="FM43" s="20"/>
      <c r="FN43" s="20"/>
      <c r="FO43" s="20"/>
      <c r="FP43" s="20"/>
      <c r="FQ43" s="20"/>
      <c r="FR43" s="20"/>
      <c r="FS43" s="20"/>
      <c r="FT43" s="20"/>
      <c r="FU43" s="20"/>
      <c r="FV43" s="20"/>
      <c r="FW43" s="20"/>
      <c r="FX43" s="20"/>
      <c r="FY43" s="20"/>
      <c r="FZ43" s="20"/>
      <c r="GA43" s="20"/>
      <c r="GB43" s="20"/>
      <c r="GC43" s="20"/>
      <c r="GD43" s="20"/>
      <c r="GE43" s="20"/>
      <c r="GF43" s="20"/>
      <c r="GG43" s="20"/>
      <c r="GH43" s="20"/>
      <c r="GI43" s="20"/>
      <c r="GJ43" s="20"/>
      <c r="GK43" s="20"/>
      <c r="GL43" s="20"/>
      <c r="GM43" s="20"/>
      <c r="GN43" s="20"/>
      <c r="GO43" s="20"/>
      <c r="GP43" s="20"/>
      <c r="GQ43" s="20"/>
      <c r="GR43" s="20"/>
      <c r="GS43" s="20"/>
      <c r="GT43" s="20"/>
      <c r="GU43" s="20"/>
      <c r="GV43" s="20"/>
      <c r="GW43" s="20"/>
      <c r="GX43" s="20"/>
      <c r="GY43" s="20"/>
      <c r="GZ43" s="20"/>
      <c r="HA43" s="20"/>
      <c r="HB43" s="20"/>
      <c r="HC43" s="20"/>
      <c r="HD43" s="20"/>
      <c r="HE43" s="20"/>
      <c r="HF43" s="20"/>
      <c r="HG43" s="20"/>
      <c r="HH43" s="20"/>
      <c r="HI43" s="20"/>
      <c r="HJ43" s="20"/>
      <c r="HK43" s="20"/>
      <c r="HL43" s="20"/>
      <c r="HM43" s="20"/>
      <c r="HN43" s="20"/>
      <c r="HO43" s="20"/>
      <c r="HP43" s="20"/>
      <c r="HQ43" s="20"/>
      <c r="HR43" s="20"/>
      <c r="HS43" s="20"/>
      <c r="HT43" s="20"/>
      <c r="HU43" s="20"/>
      <c r="HV43" s="20"/>
      <c r="HW43" s="20"/>
      <c r="HX43" s="20"/>
      <c r="HY43" s="20"/>
      <c r="HZ43" s="20"/>
      <c r="IA43" s="20"/>
      <c r="IB43" s="20"/>
      <c r="IC43" s="20"/>
    </row>
    <row r="44" spans="1:671" ht="15.75" x14ac:dyDescent="0.25">
      <c r="A44" s="6">
        <v>36</v>
      </c>
      <c r="B44" t="s">
        <v>22</v>
      </c>
      <c r="C44" s="70" t="s">
        <v>19</v>
      </c>
      <c r="D44" s="70" t="s">
        <v>211</v>
      </c>
      <c r="E44" s="8" t="s">
        <v>52</v>
      </c>
      <c r="F44" s="8" t="s">
        <v>139</v>
      </c>
      <c r="G44" s="64">
        <v>44283</v>
      </c>
      <c r="H44" s="31" t="s">
        <v>72</v>
      </c>
      <c r="I44" s="52">
        <v>165000</v>
      </c>
      <c r="J44" s="52">
        <v>4735.5</v>
      </c>
      <c r="K44" s="52">
        <v>27394.99</v>
      </c>
      <c r="L44" s="52">
        <v>5016</v>
      </c>
      <c r="M44" s="52">
        <v>12751.06</v>
      </c>
      <c r="N44" s="52">
        <f t="shared" si="0"/>
        <v>49897.55</v>
      </c>
      <c r="O44" s="52">
        <f t="shared" si="1"/>
        <v>115102.45</v>
      </c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  <c r="CV44" s="20"/>
      <c r="CW44" s="20"/>
      <c r="CX44" s="20"/>
      <c r="CY44" s="20"/>
      <c r="CZ44" s="20"/>
      <c r="DA44" s="20"/>
      <c r="DB44" s="20"/>
      <c r="DC44" s="20"/>
      <c r="DD44" s="20"/>
      <c r="DE44" s="20"/>
      <c r="DF44" s="20"/>
      <c r="DG44" s="20"/>
      <c r="DH44" s="20"/>
      <c r="DI44" s="20"/>
      <c r="DJ44" s="20"/>
      <c r="DK44" s="20"/>
      <c r="DL44" s="20"/>
      <c r="DM44" s="20"/>
      <c r="DN44" s="20"/>
      <c r="DO44" s="20"/>
      <c r="DP44" s="20"/>
      <c r="DQ44" s="20"/>
      <c r="DR44" s="20"/>
      <c r="DS44" s="20"/>
      <c r="DT44" s="20"/>
      <c r="DU44" s="20"/>
      <c r="DV44" s="20"/>
      <c r="DW44" s="20"/>
      <c r="DX44" s="20"/>
      <c r="DY44" s="20"/>
      <c r="DZ44" s="20"/>
      <c r="EA44" s="20"/>
      <c r="EB44" s="20"/>
      <c r="EC44" s="20"/>
      <c r="ED44" s="20"/>
      <c r="EE44" s="20"/>
      <c r="EF44" s="20"/>
      <c r="EG44" s="20"/>
      <c r="EH44" s="20"/>
      <c r="EI44" s="20"/>
      <c r="EJ44" s="20"/>
      <c r="EK44" s="20"/>
      <c r="EL44" s="20"/>
      <c r="EM44" s="20"/>
      <c r="EN44" s="20"/>
      <c r="EO44" s="20"/>
      <c r="EP44" s="20"/>
      <c r="EQ44" s="20"/>
      <c r="ER44" s="20"/>
      <c r="ES44" s="20"/>
      <c r="ET44" s="20"/>
      <c r="EU44" s="20"/>
      <c r="EV44" s="20"/>
      <c r="EW44" s="20"/>
      <c r="EX44" s="20"/>
      <c r="EY44" s="20"/>
      <c r="EZ44" s="20"/>
      <c r="FA44" s="20"/>
      <c r="FB44" s="20"/>
      <c r="FC44" s="20"/>
      <c r="FD44" s="20"/>
      <c r="FE44" s="20"/>
      <c r="FF44" s="20"/>
      <c r="FG44" s="20"/>
      <c r="FH44" s="20"/>
      <c r="FI44" s="20"/>
      <c r="FJ44" s="20"/>
      <c r="FK44" s="20"/>
      <c r="FL44" s="20"/>
      <c r="FM44" s="20"/>
      <c r="FN44" s="20"/>
      <c r="FO44" s="20"/>
      <c r="FP44" s="20"/>
      <c r="FQ44" s="20"/>
      <c r="FR44" s="20"/>
      <c r="FS44" s="20"/>
      <c r="FT44" s="20"/>
      <c r="FU44" s="20"/>
      <c r="FV44" s="20"/>
      <c r="FW44" s="20"/>
      <c r="FX44" s="20"/>
      <c r="FY44" s="20"/>
      <c r="FZ44" s="20"/>
      <c r="GA44" s="20"/>
      <c r="GB44" s="20"/>
      <c r="GC44" s="20"/>
      <c r="GD44" s="20"/>
      <c r="GE44" s="20"/>
      <c r="GF44" s="20"/>
      <c r="GG44" s="20"/>
      <c r="GH44" s="20"/>
      <c r="GI44" s="20"/>
      <c r="GJ44" s="20"/>
      <c r="GK44" s="20"/>
      <c r="GL44" s="20"/>
      <c r="GM44" s="20"/>
      <c r="GN44" s="20"/>
      <c r="GO44" s="20"/>
      <c r="GP44" s="20"/>
      <c r="GQ44" s="20"/>
      <c r="GR44" s="20"/>
      <c r="GS44" s="20"/>
      <c r="GT44" s="20"/>
      <c r="GU44" s="20"/>
      <c r="GV44" s="20"/>
      <c r="GW44" s="20"/>
      <c r="GX44" s="20"/>
      <c r="GY44" s="20"/>
      <c r="GZ44" s="20"/>
      <c r="HA44" s="20"/>
      <c r="HB44" s="20"/>
      <c r="HC44" s="20"/>
      <c r="HD44" s="20"/>
      <c r="HE44" s="20"/>
      <c r="HF44" s="20"/>
      <c r="HG44" s="20"/>
      <c r="HH44" s="20"/>
      <c r="HI44" s="20"/>
      <c r="HJ44" s="20"/>
      <c r="HK44" s="20"/>
      <c r="HL44" s="20"/>
      <c r="HM44" s="20"/>
      <c r="HN44" s="20"/>
      <c r="HO44" s="20"/>
      <c r="HP44" s="20"/>
      <c r="HQ44" s="20"/>
      <c r="HR44" s="20"/>
      <c r="HS44" s="20"/>
      <c r="HT44" s="20"/>
      <c r="HU44" s="20"/>
      <c r="HV44" s="20"/>
      <c r="HW44" s="20"/>
      <c r="HX44" s="20"/>
      <c r="HY44" s="20"/>
      <c r="HZ44" s="20"/>
      <c r="IA44" s="20"/>
      <c r="IB44" s="20"/>
      <c r="IC44" s="20"/>
    </row>
    <row r="45" spans="1:671" ht="15.75" x14ac:dyDescent="0.25">
      <c r="A45" s="6">
        <v>37</v>
      </c>
      <c r="B45" t="s">
        <v>127</v>
      </c>
      <c r="C45" s="70" t="s">
        <v>47</v>
      </c>
      <c r="D45" s="70" t="s">
        <v>212</v>
      </c>
      <c r="E45" s="3" t="s">
        <v>52</v>
      </c>
      <c r="F45" s="3" t="s">
        <v>139</v>
      </c>
      <c r="G45" s="63">
        <v>44593</v>
      </c>
      <c r="H45" s="5" t="s">
        <v>72</v>
      </c>
      <c r="I45" s="53">
        <v>125000</v>
      </c>
      <c r="J45" s="41">
        <v>3587.5</v>
      </c>
      <c r="K45" s="53">
        <v>17985.990000000002</v>
      </c>
      <c r="L45" s="53">
        <v>3800</v>
      </c>
      <c r="M45" s="52">
        <v>1255</v>
      </c>
      <c r="N45" s="52">
        <f t="shared" si="0"/>
        <v>26628.49</v>
      </c>
      <c r="O45" s="52">
        <f t="shared" si="1"/>
        <v>98371.51</v>
      </c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20"/>
      <c r="DK45" s="20"/>
      <c r="DL45" s="20"/>
      <c r="DM45" s="20"/>
      <c r="DN45" s="20"/>
      <c r="DO45" s="20"/>
      <c r="DP45" s="20"/>
      <c r="DQ45" s="20"/>
      <c r="DR45" s="20"/>
      <c r="DS45" s="20"/>
      <c r="DT45" s="20"/>
      <c r="DU45" s="20"/>
      <c r="DV45" s="20"/>
      <c r="DW45" s="20"/>
      <c r="DX45" s="20"/>
      <c r="DY45" s="20"/>
      <c r="DZ45" s="20"/>
      <c r="EA45" s="20"/>
      <c r="EB45" s="20"/>
      <c r="EC45" s="20"/>
      <c r="ED45" s="20"/>
      <c r="EE45" s="20"/>
      <c r="EF45" s="20"/>
      <c r="EG45" s="20"/>
      <c r="EH45" s="20"/>
      <c r="EI45" s="20"/>
      <c r="EJ45" s="20"/>
      <c r="EK45" s="20"/>
      <c r="EL45" s="20"/>
      <c r="EM45" s="20"/>
      <c r="EN45" s="20"/>
      <c r="EO45" s="20"/>
      <c r="EP45" s="20"/>
      <c r="EQ45" s="20"/>
      <c r="ER45" s="20"/>
      <c r="ES45" s="20"/>
      <c r="ET45" s="20"/>
      <c r="EU45" s="20"/>
      <c r="EV45" s="20"/>
      <c r="EW45" s="20"/>
      <c r="EX45" s="20"/>
      <c r="EY45" s="20"/>
      <c r="EZ45" s="20"/>
      <c r="FA45" s="20"/>
      <c r="FB45" s="20"/>
      <c r="FC45" s="20"/>
      <c r="FD45" s="20"/>
      <c r="FE45" s="20"/>
      <c r="FF45" s="20"/>
      <c r="FG45" s="20"/>
      <c r="FH45" s="20"/>
      <c r="FI45" s="20"/>
      <c r="FJ45" s="20"/>
      <c r="FK45" s="20"/>
      <c r="FL45" s="20"/>
      <c r="FM45" s="20"/>
      <c r="FN45" s="20"/>
      <c r="FO45" s="20"/>
      <c r="FP45" s="20"/>
      <c r="FQ45" s="20"/>
      <c r="FR45" s="20"/>
      <c r="FS45" s="20"/>
      <c r="FT45" s="20"/>
      <c r="FU45" s="20"/>
      <c r="FV45" s="20"/>
      <c r="FW45" s="20"/>
      <c r="FX45" s="20"/>
      <c r="FY45" s="20"/>
      <c r="FZ45" s="20"/>
      <c r="GA45" s="20"/>
      <c r="GB45" s="20"/>
      <c r="GC45" s="20"/>
      <c r="GD45" s="20"/>
      <c r="GE45" s="20"/>
      <c r="GF45" s="20"/>
      <c r="GG45" s="20"/>
      <c r="GH45" s="20"/>
      <c r="GI45" s="20"/>
      <c r="GJ45" s="20"/>
      <c r="GK45" s="20"/>
      <c r="GL45" s="20"/>
      <c r="GM45" s="20"/>
      <c r="GN45" s="20"/>
      <c r="GO45" s="20"/>
      <c r="GP45" s="20"/>
      <c r="GQ45" s="20"/>
      <c r="GR45" s="20"/>
      <c r="GS45" s="20"/>
      <c r="GT45" s="20"/>
      <c r="GU45" s="20"/>
      <c r="GV45" s="20"/>
      <c r="GW45" s="20"/>
      <c r="GX45" s="20"/>
      <c r="GY45" s="20"/>
      <c r="GZ45" s="20"/>
      <c r="HA45" s="20"/>
      <c r="HB45" s="20"/>
      <c r="HC45" s="20"/>
      <c r="HD45" s="20"/>
      <c r="HE45" s="20"/>
      <c r="HF45" s="20"/>
      <c r="HG45" s="20"/>
      <c r="HH45" s="20"/>
      <c r="HI45" s="20"/>
      <c r="HJ45" s="20"/>
      <c r="HK45" s="20"/>
      <c r="HL45" s="20"/>
      <c r="HM45" s="20"/>
      <c r="HN45" s="20"/>
      <c r="HO45" s="20"/>
      <c r="HP45" s="20"/>
      <c r="HQ45" s="20"/>
      <c r="HR45" s="20"/>
      <c r="HS45" s="20"/>
      <c r="HT45" s="20"/>
      <c r="HU45" s="20"/>
      <c r="HV45" s="20"/>
      <c r="HW45" s="20"/>
      <c r="HX45" s="20"/>
      <c r="HY45" s="20"/>
      <c r="HZ45" s="20"/>
      <c r="IA45" s="20"/>
      <c r="IB45" s="20"/>
      <c r="IC45" s="20"/>
    </row>
    <row r="46" spans="1:671" x14ac:dyDescent="0.25">
      <c r="A46" s="6">
        <v>38</v>
      </c>
      <c r="B46" t="s">
        <v>96</v>
      </c>
      <c r="C46" s="70" t="s">
        <v>95</v>
      </c>
      <c r="D46" s="70" t="s">
        <v>183</v>
      </c>
      <c r="E46" s="3" t="s">
        <v>52</v>
      </c>
      <c r="F46" s="3" t="s">
        <v>139</v>
      </c>
      <c r="G46" s="63">
        <v>44594</v>
      </c>
      <c r="H46" s="1" t="s">
        <v>72</v>
      </c>
      <c r="I46" s="52">
        <v>35000</v>
      </c>
      <c r="J46" s="52">
        <v>1004.5</v>
      </c>
      <c r="K46" s="52">
        <v>0</v>
      </c>
      <c r="L46" s="52">
        <v>1064</v>
      </c>
      <c r="M46" s="52">
        <v>3050</v>
      </c>
      <c r="N46" s="52">
        <f t="shared" si="0"/>
        <v>5118.5</v>
      </c>
      <c r="O46" s="52">
        <f t="shared" ref="O46:O49" si="3">I46-N46</f>
        <v>29881.5</v>
      </c>
      <c r="P46" s="16"/>
      <c r="Q46" s="16"/>
      <c r="R46" s="16"/>
      <c r="S46" s="16"/>
    </row>
    <row r="47" spans="1:671" s="24" customFormat="1" ht="15.75" x14ac:dyDescent="0.25">
      <c r="A47" s="6">
        <v>39</v>
      </c>
      <c r="B47" t="s">
        <v>97</v>
      </c>
      <c r="C47" s="70" t="s">
        <v>95</v>
      </c>
      <c r="D47" s="70" t="s">
        <v>184</v>
      </c>
      <c r="E47" s="3" t="s">
        <v>52</v>
      </c>
      <c r="F47" s="3" t="s">
        <v>139</v>
      </c>
      <c r="G47" s="63">
        <v>44594</v>
      </c>
      <c r="H47" s="1" t="s">
        <v>72</v>
      </c>
      <c r="I47" s="53">
        <v>30000</v>
      </c>
      <c r="J47" s="41">
        <v>861</v>
      </c>
      <c r="K47" s="53">
        <v>0</v>
      </c>
      <c r="L47" s="53">
        <v>912</v>
      </c>
      <c r="M47" s="52">
        <v>275</v>
      </c>
      <c r="N47" s="52">
        <f t="shared" si="0"/>
        <v>2048</v>
      </c>
      <c r="O47" s="52">
        <f t="shared" si="3"/>
        <v>27952</v>
      </c>
      <c r="P47"/>
      <c r="Q47"/>
      <c r="R47"/>
      <c r="S47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50"/>
      <c r="AX47" s="50"/>
      <c r="AY47" s="50"/>
      <c r="AZ47" s="50"/>
      <c r="BA47" s="50"/>
      <c r="BB47" s="50"/>
      <c r="BC47" s="50"/>
      <c r="BD47" s="50"/>
      <c r="BE47" s="50"/>
      <c r="BF47" s="50"/>
      <c r="BG47" s="50"/>
      <c r="BH47" s="50"/>
      <c r="BI47" s="50"/>
      <c r="BJ47" s="50"/>
      <c r="BK47" s="50"/>
      <c r="BL47" s="50"/>
      <c r="BM47" s="50"/>
      <c r="BN47" s="50"/>
      <c r="BO47" s="50"/>
      <c r="BP47" s="50"/>
      <c r="BQ47" s="50"/>
      <c r="BR47" s="50"/>
      <c r="BS47" s="50"/>
      <c r="BT47" s="50"/>
      <c r="BU47" s="50"/>
      <c r="BV47" s="50"/>
      <c r="BW47" s="50"/>
      <c r="BX47" s="50"/>
      <c r="BY47" s="50"/>
      <c r="BZ47" s="50"/>
      <c r="CA47" s="50"/>
      <c r="CB47" s="50"/>
      <c r="CC47" s="50"/>
      <c r="CD47" s="50"/>
      <c r="CE47" s="50"/>
      <c r="CF47" s="50"/>
      <c r="CG47" s="50"/>
      <c r="CH47" s="50"/>
      <c r="CI47" s="50"/>
      <c r="CJ47" s="50"/>
      <c r="CK47" s="50"/>
      <c r="CL47" s="50"/>
      <c r="CM47" s="50"/>
      <c r="CN47" s="50"/>
      <c r="CO47" s="50"/>
      <c r="CP47" s="50"/>
      <c r="CQ47" s="50"/>
      <c r="CR47" s="50"/>
      <c r="CS47" s="50"/>
      <c r="CT47" s="50"/>
      <c r="CU47" s="50"/>
      <c r="CV47" s="50"/>
      <c r="CW47" s="50"/>
      <c r="CX47" s="50"/>
      <c r="CY47" s="50"/>
      <c r="CZ47" s="50"/>
      <c r="DA47" s="50"/>
      <c r="DB47" s="50"/>
      <c r="DC47" s="50"/>
      <c r="DD47" s="50"/>
      <c r="DE47" s="50"/>
      <c r="DF47" s="50"/>
      <c r="DG47" s="50"/>
      <c r="DH47" s="50"/>
      <c r="DI47" s="50"/>
      <c r="DJ47" s="50"/>
      <c r="DK47" s="50"/>
      <c r="DL47" s="50"/>
      <c r="DM47" s="50"/>
      <c r="DN47" s="50"/>
      <c r="DO47" s="50"/>
      <c r="DP47" s="50"/>
      <c r="DQ47" s="50"/>
      <c r="DR47" s="50"/>
      <c r="DS47" s="50"/>
      <c r="DT47" s="50"/>
      <c r="DU47" s="50"/>
      <c r="DV47" s="50"/>
      <c r="DW47" s="50"/>
      <c r="DX47" s="50"/>
      <c r="DY47" s="50"/>
      <c r="DZ47" s="50"/>
      <c r="EA47" s="50"/>
      <c r="EB47" s="50"/>
      <c r="EC47" s="50"/>
      <c r="ED47" s="50"/>
      <c r="EE47" s="50"/>
      <c r="EF47" s="50"/>
      <c r="EG47" s="50"/>
      <c r="EH47" s="50"/>
      <c r="EI47" s="50"/>
      <c r="EJ47" s="50"/>
      <c r="EK47" s="50"/>
      <c r="EL47" s="50"/>
      <c r="EM47" s="50"/>
      <c r="EN47" s="50"/>
      <c r="EO47" s="50"/>
      <c r="EP47" s="50"/>
      <c r="EQ47" s="50"/>
      <c r="ER47" s="50"/>
      <c r="ES47" s="50"/>
      <c r="ET47" s="50"/>
      <c r="EU47" s="50"/>
      <c r="EV47" s="50"/>
      <c r="EW47" s="50"/>
      <c r="EX47" s="50"/>
      <c r="EY47" s="50"/>
      <c r="EZ47" s="50"/>
      <c r="FA47" s="50"/>
      <c r="FB47" s="50"/>
      <c r="FC47" s="50"/>
      <c r="FD47" s="50"/>
      <c r="FE47" s="50"/>
      <c r="FF47" s="50"/>
      <c r="FG47" s="50"/>
      <c r="FH47" s="50"/>
      <c r="FI47" s="50"/>
      <c r="FJ47" s="50"/>
      <c r="FK47" s="50"/>
      <c r="FL47" s="50"/>
      <c r="FM47" s="50"/>
      <c r="FN47" s="50"/>
      <c r="FO47" s="50"/>
      <c r="FP47" s="50"/>
      <c r="FQ47" s="50"/>
      <c r="FR47" s="50"/>
      <c r="FS47" s="50"/>
      <c r="FT47" s="50"/>
      <c r="FU47" s="50"/>
      <c r="FV47" s="50"/>
      <c r="FW47" s="50"/>
      <c r="FX47" s="50"/>
      <c r="FY47" s="50"/>
      <c r="FZ47" s="50"/>
      <c r="GA47" s="50"/>
      <c r="GB47" s="50"/>
      <c r="GC47" s="50"/>
      <c r="GD47" s="50"/>
      <c r="GE47" s="50"/>
      <c r="GF47" s="50"/>
      <c r="GG47" s="50"/>
      <c r="GH47" s="50"/>
      <c r="GI47" s="50"/>
      <c r="GJ47" s="50"/>
      <c r="GK47" s="50"/>
      <c r="GL47" s="50"/>
      <c r="GM47" s="50"/>
      <c r="GN47" s="50"/>
      <c r="GO47" s="50"/>
      <c r="GP47" s="50"/>
      <c r="GQ47" s="50"/>
      <c r="GR47" s="50"/>
      <c r="GS47" s="50"/>
      <c r="GT47" s="50"/>
      <c r="GU47" s="50"/>
      <c r="GV47" s="50"/>
      <c r="GW47" s="50"/>
      <c r="GX47" s="50"/>
      <c r="GY47" s="50"/>
      <c r="GZ47" s="50"/>
      <c r="HA47" s="50"/>
      <c r="HB47" s="50"/>
      <c r="HC47" s="50"/>
      <c r="HD47" s="50"/>
      <c r="HE47" s="50"/>
      <c r="HF47" s="50"/>
      <c r="HG47" s="50"/>
      <c r="HH47" s="50"/>
      <c r="HI47" s="50"/>
      <c r="HJ47" s="50"/>
      <c r="HK47" s="50"/>
      <c r="HL47" s="50"/>
      <c r="HM47" s="50"/>
      <c r="HN47" s="50"/>
      <c r="HO47" s="50"/>
      <c r="HP47" s="50"/>
      <c r="HQ47" s="50"/>
      <c r="HR47" s="50"/>
      <c r="HS47" s="50"/>
      <c r="HT47" s="50"/>
      <c r="HU47" s="50"/>
      <c r="HV47" s="50"/>
      <c r="HW47" s="50"/>
      <c r="HX47" s="50"/>
      <c r="HY47" s="50"/>
      <c r="HZ47" s="50"/>
      <c r="IA47" s="50"/>
      <c r="IB47" s="50"/>
      <c r="IC47" s="50"/>
      <c r="ID47" s="15"/>
      <c r="IE47" s="15"/>
      <c r="IF47" s="15"/>
      <c r="IG47" s="15"/>
      <c r="IH47" s="15"/>
      <c r="II47" s="15"/>
      <c r="IJ47" s="15"/>
      <c r="IK47" s="15"/>
      <c r="IL47" s="15"/>
      <c r="IM47" s="15"/>
      <c r="IN47" s="15"/>
      <c r="IO47" s="15"/>
      <c r="IP47" s="15"/>
      <c r="IQ47" s="15"/>
      <c r="IR47" s="15"/>
      <c r="IS47" s="15"/>
      <c r="IT47" s="15"/>
      <c r="IU47" s="15"/>
      <c r="IV47" s="15"/>
      <c r="IW47" s="15"/>
      <c r="IX47" s="15"/>
      <c r="IY47" s="15"/>
      <c r="IZ47" s="15"/>
      <c r="JA47" s="15"/>
      <c r="JB47" s="15"/>
      <c r="JC47" s="15"/>
      <c r="JD47" s="15"/>
      <c r="JE47" s="15"/>
      <c r="JF47" s="15"/>
      <c r="JG47" s="15"/>
      <c r="JH47" s="15"/>
      <c r="JI47" s="15"/>
      <c r="JJ47" s="15"/>
      <c r="JK47" s="15"/>
      <c r="JL47" s="15"/>
      <c r="JM47" s="15"/>
      <c r="JN47" s="15"/>
      <c r="JO47" s="15"/>
      <c r="JP47" s="15"/>
      <c r="JQ47" s="15"/>
      <c r="JR47" s="15"/>
      <c r="JS47" s="15"/>
      <c r="JT47" s="15"/>
      <c r="JU47" s="15"/>
      <c r="JV47" s="15"/>
      <c r="JW47" s="15"/>
      <c r="JX47" s="15"/>
      <c r="JY47" s="15"/>
      <c r="JZ47" s="15"/>
      <c r="KA47" s="15"/>
      <c r="KB47" s="15"/>
      <c r="KC47" s="15"/>
      <c r="KD47" s="15"/>
      <c r="KE47" s="15"/>
      <c r="KF47" s="15"/>
      <c r="KG47" s="15"/>
      <c r="KH47" s="15"/>
      <c r="KI47" s="15"/>
      <c r="KJ47" s="15"/>
      <c r="KK47" s="15"/>
      <c r="KL47" s="15"/>
      <c r="KM47" s="15"/>
      <c r="KN47" s="15"/>
      <c r="KO47" s="15"/>
      <c r="KP47" s="15"/>
      <c r="KQ47" s="15"/>
      <c r="KR47" s="15"/>
      <c r="KS47" s="15"/>
      <c r="KT47" s="15"/>
      <c r="KU47" s="15"/>
      <c r="KV47" s="15"/>
      <c r="KW47" s="15"/>
      <c r="KX47" s="15"/>
      <c r="KY47" s="15"/>
      <c r="KZ47" s="15"/>
      <c r="LA47" s="15"/>
      <c r="LB47" s="15"/>
      <c r="LC47" s="15"/>
      <c r="LD47" s="15"/>
      <c r="LE47" s="15"/>
      <c r="LF47" s="15"/>
      <c r="LG47" s="15"/>
      <c r="LH47" s="15"/>
      <c r="LI47" s="15"/>
      <c r="LJ47" s="15"/>
      <c r="LK47" s="15"/>
      <c r="LL47" s="15"/>
      <c r="LM47" s="15"/>
      <c r="LN47" s="15"/>
      <c r="LO47" s="15"/>
      <c r="LP47" s="15"/>
      <c r="LQ47" s="15"/>
      <c r="LR47" s="15"/>
      <c r="LS47" s="15"/>
      <c r="LT47" s="15"/>
      <c r="LU47" s="15"/>
      <c r="LV47" s="15"/>
      <c r="LW47" s="15"/>
      <c r="LX47" s="15"/>
      <c r="LY47" s="15"/>
      <c r="LZ47" s="15"/>
      <c r="MA47" s="15"/>
      <c r="MB47" s="15"/>
      <c r="MC47" s="15"/>
      <c r="MD47" s="15"/>
      <c r="ME47" s="15"/>
      <c r="MF47" s="15"/>
      <c r="MG47" s="15"/>
      <c r="MH47" s="15"/>
      <c r="MI47" s="15"/>
      <c r="MJ47" s="15"/>
      <c r="MK47" s="15"/>
      <c r="ML47" s="15"/>
      <c r="MM47" s="15"/>
      <c r="MN47" s="15"/>
      <c r="MO47" s="15"/>
      <c r="MP47" s="15"/>
      <c r="MQ47" s="15"/>
      <c r="MR47" s="15"/>
      <c r="MS47" s="15"/>
      <c r="MT47" s="15"/>
      <c r="MU47" s="15"/>
      <c r="MV47" s="15"/>
      <c r="MW47" s="15"/>
      <c r="MX47" s="15"/>
      <c r="MY47" s="15"/>
      <c r="MZ47" s="15"/>
      <c r="NA47" s="15"/>
      <c r="NB47" s="15"/>
      <c r="NC47" s="15"/>
      <c r="ND47" s="15"/>
      <c r="NE47" s="15"/>
      <c r="NF47" s="15"/>
      <c r="NG47" s="15"/>
      <c r="NH47" s="15"/>
      <c r="NI47" s="15"/>
      <c r="NJ47" s="15"/>
      <c r="NK47" s="15"/>
      <c r="NL47" s="15"/>
      <c r="NM47" s="15"/>
      <c r="NN47" s="15"/>
      <c r="NO47" s="15"/>
      <c r="NP47" s="15"/>
      <c r="NQ47" s="15"/>
      <c r="NR47" s="15"/>
      <c r="NS47" s="15"/>
      <c r="NT47" s="15"/>
      <c r="NU47" s="15"/>
      <c r="NV47" s="15"/>
      <c r="NW47" s="15"/>
      <c r="NX47" s="15"/>
      <c r="NY47" s="15"/>
      <c r="NZ47" s="15"/>
      <c r="OA47" s="15"/>
      <c r="OB47" s="15"/>
      <c r="OC47" s="15"/>
      <c r="OD47" s="15"/>
      <c r="OE47" s="15"/>
      <c r="OF47" s="15"/>
      <c r="OG47" s="15"/>
      <c r="OH47" s="15"/>
      <c r="OI47" s="15"/>
      <c r="OJ47" s="15"/>
      <c r="OK47" s="15"/>
      <c r="OL47" s="15"/>
      <c r="OM47" s="15"/>
      <c r="ON47" s="15"/>
      <c r="OO47" s="15"/>
      <c r="OP47" s="15"/>
      <c r="OQ47" s="15"/>
      <c r="OR47" s="15"/>
      <c r="OS47" s="15"/>
      <c r="OT47" s="15"/>
      <c r="OU47" s="15"/>
      <c r="OV47" s="15"/>
      <c r="OW47" s="15"/>
      <c r="OX47" s="15"/>
      <c r="OY47" s="15"/>
      <c r="OZ47" s="15"/>
      <c r="PA47" s="15"/>
      <c r="PB47" s="15"/>
      <c r="PC47" s="15"/>
      <c r="PD47" s="15"/>
      <c r="PE47" s="15"/>
      <c r="PF47" s="15"/>
      <c r="PG47" s="15"/>
      <c r="PH47" s="15"/>
      <c r="PI47" s="15"/>
      <c r="PJ47" s="15"/>
      <c r="PK47" s="15"/>
      <c r="PL47" s="15"/>
      <c r="PM47" s="15"/>
      <c r="PN47" s="15"/>
      <c r="PO47" s="15"/>
      <c r="PP47" s="15"/>
      <c r="PQ47" s="15"/>
      <c r="PR47" s="15"/>
      <c r="PS47" s="15"/>
      <c r="PT47" s="15"/>
      <c r="PU47" s="15"/>
      <c r="PV47" s="15"/>
      <c r="PW47" s="15"/>
      <c r="PX47" s="15"/>
      <c r="PY47" s="15"/>
      <c r="PZ47" s="15"/>
      <c r="QA47" s="15"/>
      <c r="QB47" s="15"/>
      <c r="QC47" s="15"/>
      <c r="QD47" s="15"/>
      <c r="QE47" s="15"/>
      <c r="QF47" s="15"/>
      <c r="QG47" s="15"/>
      <c r="QH47" s="15"/>
      <c r="QI47" s="15"/>
      <c r="QJ47" s="15"/>
      <c r="QK47" s="15"/>
      <c r="QL47" s="15"/>
      <c r="QM47" s="15"/>
      <c r="QN47" s="15"/>
      <c r="QO47" s="15"/>
      <c r="QP47" s="15"/>
      <c r="QQ47" s="15"/>
      <c r="QR47" s="15"/>
      <c r="QS47" s="15"/>
      <c r="QT47" s="15"/>
      <c r="QU47" s="15"/>
      <c r="QV47" s="15"/>
      <c r="QW47" s="15"/>
      <c r="QX47" s="15"/>
      <c r="QY47" s="15"/>
      <c r="QZ47" s="15"/>
      <c r="RA47" s="15"/>
      <c r="RB47" s="15"/>
      <c r="RC47" s="15"/>
      <c r="RD47" s="15"/>
      <c r="RE47" s="15"/>
      <c r="RF47" s="15"/>
      <c r="RG47" s="15"/>
      <c r="RH47" s="15"/>
      <c r="RI47" s="15"/>
      <c r="RJ47" s="15"/>
      <c r="RK47" s="15"/>
      <c r="RL47" s="15"/>
      <c r="RM47" s="15"/>
      <c r="RN47" s="15"/>
      <c r="RO47" s="15"/>
      <c r="RP47" s="15"/>
      <c r="RQ47" s="15"/>
      <c r="RR47" s="15"/>
      <c r="RS47" s="15"/>
      <c r="RT47" s="15"/>
      <c r="RU47" s="15"/>
      <c r="RV47" s="15"/>
      <c r="RW47" s="15"/>
      <c r="RX47" s="15"/>
      <c r="RY47" s="15"/>
      <c r="RZ47" s="15"/>
      <c r="SA47" s="15"/>
      <c r="SB47" s="15"/>
      <c r="SC47" s="15"/>
      <c r="SD47" s="15"/>
      <c r="SE47" s="15"/>
      <c r="SF47" s="15"/>
      <c r="SG47" s="15"/>
      <c r="SH47" s="15"/>
      <c r="SI47" s="15"/>
      <c r="SJ47" s="15"/>
      <c r="SK47" s="15"/>
      <c r="SL47" s="15"/>
      <c r="SM47" s="15"/>
      <c r="SN47" s="15"/>
      <c r="SO47" s="15"/>
      <c r="SP47" s="15"/>
      <c r="SQ47" s="15"/>
      <c r="SR47" s="15"/>
      <c r="SS47" s="15"/>
      <c r="ST47" s="15"/>
      <c r="SU47" s="15"/>
      <c r="SV47" s="15"/>
      <c r="SW47" s="15"/>
      <c r="SX47" s="15"/>
      <c r="SY47" s="15"/>
      <c r="SZ47" s="15"/>
      <c r="TA47" s="15"/>
      <c r="TB47" s="15"/>
      <c r="TC47" s="15"/>
      <c r="TD47" s="15"/>
      <c r="TE47" s="15"/>
      <c r="TF47" s="15"/>
      <c r="TG47" s="15"/>
      <c r="TH47" s="15"/>
      <c r="TI47" s="15"/>
      <c r="TJ47" s="15"/>
      <c r="TK47" s="15"/>
      <c r="TL47" s="15"/>
      <c r="TM47" s="15"/>
      <c r="TN47" s="15"/>
      <c r="TO47" s="15"/>
      <c r="TP47" s="15"/>
      <c r="TQ47" s="15"/>
      <c r="TR47" s="15"/>
      <c r="TS47" s="15"/>
      <c r="TT47" s="15"/>
      <c r="TU47" s="15"/>
      <c r="TV47" s="15"/>
      <c r="TW47" s="15"/>
      <c r="TX47" s="15"/>
      <c r="TY47" s="15"/>
      <c r="TZ47" s="15"/>
    </row>
    <row r="48" spans="1:671" s="24" customFormat="1" ht="15.75" x14ac:dyDescent="0.25">
      <c r="A48" s="6">
        <v>40</v>
      </c>
      <c r="B48" t="s">
        <v>164</v>
      </c>
      <c r="C48" s="70" t="s">
        <v>95</v>
      </c>
      <c r="D48" s="70" t="s">
        <v>213</v>
      </c>
      <c r="E48" s="3" t="s">
        <v>51</v>
      </c>
      <c r="F48" s="3" t="s">
        <v>139</v>
      </c>
      <c r="G48" s="63">
        <v>44594</v>
      </c>
      <c r="H48" s="1" t="s">
        <v>72</v>
      </c>
      <c r="I48" s="52">
        <v>100000</v>
      </c>
      <c r="J48" s="52">
        <v>2870</v>
      </c>
      <c r="K48" s="52">
        <v>12105.37</v>
      </c>
      <c r="L48" s="52">
        <v>3040</v>
      </c>
      <c r="M48" s="52">
        <v>1675</v>
      </c>
      <c r="N48" s="52">
        <f t="shared" si="0"/>
        <v>19690.370000000003</v>
      </c>
      <c r="O48" s="52">
        <f t="shared" si="3"/>
        <v>80309.63</v>
      </c>
      <c r="P48"/>
      <c r="Q48"/>
      <c r="R48"/>
      <c r="S48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  <c r="BR48" s="50"/>
      <c r="BS48" s="50"/>
      <c r="BT48" s="50"/>
      <c r="BU48" s="50"/>
      <c r="BV48" s="50"/>
      <c r="BW48" s="50"/>
      <c r="BX48" s="50"/>
      <c r="BY48" s="50"/>
      <c r="BZ48" s="50"/>
      <c r="CA48" s="50"/>
      <c r="CB48" s="50"/>
      <c r="CC48" s="50"/>
      <c r="CD48" s="50"/>
      <c r="CE48" s="50"/>
      <c r="CF48" s="50"/>
      <c r="CG48" s="50"/>
      <c r="CH48" s="50"/>
      <c r="CI48" s="50"/>
      <c r="CJ48" s="50"/>
      <c r="CK48" s="50"/>
      <c r="CL48" s="50"/>
      <c r="CM48" s="50"/>
      <c r="CN48" s="50"/>
      <c r="CO48" s="50"/>
      <c r="CP48" s="50"/>
      <c r="CQ48" s="50"/>
      <c r="CR48" s="50"/>
      <c r="CS48" s="50"/>
      <c r="CT48" s="50"/>
      <c r="CU48" s="50"/>
      <c r="CV48" s="50"/>
      <c r="CW48" s="50"/>
      <c r="CX48" s="50"/>
      <c r="CY48" s="50"/>
      <c r="CZ48" s="50"/>
      <c r="DA48" s="50"/>
      <c r="DB48" s="50"/>
      <c r="DC48" s="50"/>
      <c r="DD48" s="50"/>
      <c r="DE48" s="50"/>
      <c r="DF48" s="50"/>
      <c r="DG48" s="50"/>
      <c r="DH48" s="50"/>
      <c r="DI48" s="50"/>
      <c r="DJ48" s="50"/>
      <c r="DK48" s="50"/>
      <c r="DL48" s="50"/>
      <c r="DM48" s="50"/>
      <c r="DN48" s="50"/>
      <c r="DO48" s="50"/>
      <c r="DP48" s="50"/>
      <c r="DQ48" s="50"/>
      <c r="DR48" s="50"/>
      <c r="DS48" s="50"/>
      <c r="DT48" s="50"/>
      <c r="DU48" s="50"/>
      <c r="DV48" s="50"/>
      <c r="DW48" s="50"/>
      <c r="DX48" s="50"/>
      <c r="DY48" s="50"/>
      <c r="DZ48" s="50"/>
      <c r="EA48" s="50"/>
      <c r="EB48" s="50"/>
      <c r="EC48" s="50"/>
      <c r="ED48" s="50"/>
      <c r="EE48" s="50"/>
      <c r="EF48" s="50"/>
      <c r="EG48" s="50"/>
      <c r="EH48" s="50"/>
      <c r="EI48" s="50"/>
      <c r="EJ48" s="50"/>
      <c r="EK48" s="50"/>
      <c r="EL48" s="50"/>
      <c r="EM48" s="50"/>
      <c r="EN48" s="50"/>
      <c r="EO48" s="50"/>
      <c r="EP48" s="50"/>
      <c r="EQ48" s="50"/>
      <c r="ER48" s="50"/>
      <c r="ES48" s="50"/>
      <c r="ET48" s="50"/>
      <c r="EU48" s="50"/>
      <c r="EV48" s="50"/>
      <c r="EW48" s="50"/>
      <c r="EX48" s="50"/>
      <c r="EY48" s="50"/>
      <c r="EZ48" s="50"/>
      <c r="FA48" s="50"/>
      <c r="FB48" s="50"/>
      <c r="FC48" s="50"/>
      <c r="FD48" s="50"/>
      <c r="FE48" s="50"/>
      <c r="FF48" s="50"/>
      <c r="FG48" s="50"/>
      <c r="FH48" s="50"/>
      <c r="FI48" s="50"/>
      <c r="FJ48" s="50"/>
      <c r="FK48" s="50"/>
      <c r="FL48" s="50"/>
      <c r="FM48" s="50"/>
      <c r="FN48" s="50"/>
      <c r="FO48" s="50"/>
      <c r="FP48" s="50"/>
      <c r="FQ48" s="50"/>
      <c r="FR48" s="50"/>
      <c r="FS48" s="50"/>
      <c r="FT48" s="50"/>
      <c r="FU48" s="50"/>
      <c r="FV48" s="50"/>
      <c r="FW48" s="50"/>
      <c r="FX48" s="50"/>
      <c r="FY48" s="50"/>
      <c r="FZ48" s="50"/>
      <c r="GA48" s="50"/>
      <c r="GB48" s="50"/>
      <c r="GC48" s="50"/>
      <c r="GD48" s="50"/>
      <c r="GE48" s="50"/>
      <c r="GF48" s="50"/>
      <c r="GG48" s="50"/>
      <c r="GH48" s="50"/>
      <c r="GI48" s="50"/>
      <c r="GJ48" s="50"/>
      <c r="GK48" s="50"/>
      <c r="GL48" s="50"/>
      <c r="GM48" s="50"/>
      <c r="GN48" s="50"/>
      <c r="GO48" s="50"/>
      <c r="GP48" s="50"/>
      <c r="GQ48" s="50"/>
      <c r="GR48" s="50"/>
      <c r="GS48" s="50"/>
      <c r="GT48" s="50"/>
      <c r="GU48" s="50"/>
      <c r="GV48" s="50"/>
      <c r="GW48" s="50"/>
      <c r="GX48" s="50"/>
      <c r="GY48" s="50"/>
      <c r="GZ48" s="50"/>
      <c r="HA48" s="50"/>
      <c r="HB48" s="50"/>
      <c r="HC48" s="50"/>
      <c r="HD48" s="50"/>
      <c r="HE48" s="50"/>
      <c r="HF48" s="50"/>
      <c r="HG48" s="50"/>
      <c r="HH48" s="50"/>
      <c r="HI48" s="50"/>
      <c r="HJ48" s="50"/>
      <c r="HK48" s="50"/>
      <c r="HL48" s="50"/>
      <c r="HM48" s="50"/>
      <c r="HN48" s="50"/>
      <c r="HO48" s="50"/>
      <c r="HP48" s="50"/>
      <c r="HQ48" s="50"/>
      <c r="HR48" s="50"/>
      <c r="HS48" s="50"/>
      <c r="HT48" s="50"/>
      <c r="HU48" s="50"/>
      <c r="HV48" s="50"/>
      <c r="HW48" s="50"/>
      <c r="HX48" s="50"/>
      <c r="HY48" s="50"/>
      <c r="HZ48" s="50"/>
      <c r="IA48" s="50"/>
      <c r="IB48" s="50"/>
      <c r="IC48" s="50"/>
      <c r="ID48" s="15"/>
      <c r="IE48" s="15"/>
      <c r="IF48" s="15"/>
      <c r="IG48" s="15"/>
      <c r="IH48" s="15"/>
      <c r="II48" s="15"/>
      <c r="IJ48" s="15"/>
      <c r="IK48" s="15"/>
      <c r="IL48" s="15"/>
      <c r="IM48" s="15"/>
      <c r="IN48" s="15"/>
      <c r="IO48" s="15"/>
      <c r="IP48" s="15"/>
      <c r="IQ48" s="15"/>
      <c r="IR48" s="15"/>
      <c r="IS48" s="15"/>
      <c r="IT48" s="15"/>
      <c r="IU48" s="15"/>
      <c r="IV48" s="15"/>
      <c r="IW48" s="15"/>
      <c r="IX48" s="15"/>
      <c r="IY48" s="15"/>
      <c r="IZ48" s="15"/>
      <c r="JA48" s="15"/>
      <c r="JB48" s="15"/>
      <c r="JC48" s="15"/>
      <c r="JD48" s="15"/>
      <c r="JE48" s="15"/>
      <c r="JF48" s="15"/>
      <c r="JG48" s="15"/>
      <c r="JH48" s="15"/>
      <c r="JI48" s="15"/>
      <c r="JJ48" s="15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5"/>
      <c r="KD48" s="15"/>
      <c r="KE48" s="15"/>
      <c r="KF48" s="15"/>
      <c r="KG48" s="15"/>
      <c r="KH48" s="15"/>
      <c r="KI48" s="15"/>
      <c r="KJ48" s="15"/>
      <c r="KK48" s="15"/>
      <c r="KL48" s="15"/>
      <c r="KM48" s="15"/>
      <c r="KN48" s="15"/>
      <c r="KO48" s="15"/>
      <c r="KP48" s="15"/>
      <c r="KQ48" s="15"/>
      <c r="KR48" s="15"/>
      <c r="KS48" s="15"/>
      <c r="KT48" s="15"/>
      <c r="KU48" s="15"/>
      <c r="KV48" s="15"/>
      <c r="KW48" s="15"/>
      <c r="KX48" s="15"/>
      <c r="KY48" s="15"/>
      <c r="KZ48" s="15"/>
      <c r="LA48" s="15"/>
      <c r="LB48" s="15"/>
      <c r="LC48" s="15"/>
      <c r="LD48" s="15"/>
      <c r="LE48" s="15"/>
      <c r="LF48" s="15"/>
      <c r="LG48" s="15"/>
      <c r="LH48" s="15"/>
      <c r="LI48" s="15"/>
      <c r="LJ48" s="15"/>
      <c r="LK48" s="15"/>
      <c r="LL48" s="15"/>
      <c r="LM48" s="15"/>
      <c r="LN48" s="15"/>
      <c r="LO48" s="15"/>
      <c r="LP48" s="15"/>
      <c r="LQ48" s="15"/>
      <c r="LR48" s="15"/>
      <c r="LS48" s="15"/>
      <c r="LT48" s="15"/>
      <c r="LU48" s="15"/>
      <c r="LV48" s="15"/>
      <c r="LW48" s="15"/>
      <c r="LX48" s="15"/>
      <c r="LY48" s="15"/>
      <c r="LZ48" s="15"/>
      <c r="MA48" s="15"/>
      <c r="MB48" s="15"/>
      <c r="MC48" s="15"/>
      <c r="MD48" s="15"/>
      <c r="ME48" s="15"/>
      <c r="MF48" s="15"/>
      <c r="MG48" s="15"/>
      <c r="MH48" s="15"/>
      <c r="MI48" s="15"/>
      <c r="MJ48" s="15"/>
      <c r="MK48" s="15"/>
      <c r="ML48" s="15"/>
      <c r="MM48" s="15"/>
      <c r="MN48" s="15"/>
      <c r="MO48" s="15"/>
      <c r="MP48" s="15"/>
      <c r="MQ48" s="15"/>
      <c r="MR48" s="15"/>
      <c r="MS48" s="15"/>
      <c r="MT48" s="15"/>
      <c r="MU48" s="15"/>
      <c r="MV48" s="15"/>
      <c r="MW48" s="15"/>
      <c r="MX48" s="15"/>
      <c r="MY48" s="15"/>
      <c r="MZ48" s="15"/>
      <c r="NA48" s="15"/>
      <c r="NB48" s="15"/>
      <c r="NC48" s="15"/>
      <c r="ND48" s="15"/>
      <c r="NE48" s="15"/>
      <c r="NF48" s="15"/>
      <c r="NG48" s="15"/>
      <c r="NH48" s="15"/>
      <c r="NI48" s="15"/>
      <c r="NJ48" s="15"/>
      <c r="NK48" s="15"/>
      <c r="NL48" s="15"/>
      <c r="NM48" s="15"/>
      <c r="NN48" s="15"/>
      <c r="NO48" s="15"/>
      <c r="NP48" s="15"/>
      <c r="NQ48" s="15"/>
      <c r="NR48" s="15"/>
      <c r="NS48" s="15"/>
      <c r="NT48" s="15"/>
      <c r="NU48" s="15"/>
      <c r="NV48" s="15"/>
      <c r="NW48" s="15"/>
      <c r="NX48" s="15"/>
      <c r="NY48" s="15"/>
      <c r="NZ48" s="15"/>
      <c r="OA48" s="15"/>
      <c r="OB48" s="15"/>
      <c r="OC48" s="15"/>
      <c r="OD48" s="15"/>
      <c r="OE48" s="15"/>
      <c r="OF48" s="15"/>
      <c r="OG48" s="15"/>
      <c r="OH48" s="15"/>
      <c r="OI48" s="15"/>
      <c r="OJ48" s="15"/>
      <c r="OK48" s="15"/>
      <c r="OL48" s="15"/>
      <c r="OM48" s="15"/>
      <c r="ON48" s="15"/>
      <c r="OO48" s="15"/>
      <c r="OP48" s="15"/>
      <c r="OQ48" s="15"/>
      <c r="OR48" s="15"/>
      <c r="OS48" s="15"/>
      <c r="OT48" s="15"/>
      <c r="OU48" s="15"/>
      <c r="OV48" s="15"/>
      <c r="OW48" s="15"/>
      <c r="OX48" s="15"/>
      <c r="OY48" s="15"/>
      <c r="OZ48" s="15"/>
      <c r="PA48" s="15"/>
      <c r="PB48" s="15"/>
      <c r="PC48" s="15"/>
      <c r="PD48" s="15"/>
      <c r="PE48" s="15"/>
      <c r="PF48" s="15"/>
      <c r="PG48" s="15"/>
      <c r="PH48" s="15"/>
      <c r="PI48" s="15"/>
      <c r="PJ48" s="15"/>
      <c r="PK48" s="15"/>
      <c r="PL48" s="15"/>
      <c r="PM48" s="15"/>
      <c r="PN48" s="15"/>
      <c r="PO48" s="15"/>
      <c r="PP48" s="15"/>
      <c r="PQ48" s="15"/>
      <c r="PR48" s="15"/>
      <c r="PS48" s="15"/>
      <c r="PT48" s="15"/>
      <c r="PU48" s="15"/>
      <c r="PV48" s="15"/>
      <c r="PW48" s="15"/>
      <c r="PX48" s="15"/>
      <c r="PY48" s="15"/>
      <c r="PZ48" s="15"/>
      <c r="QA48" s="15"/>
      <c r="QB48" s="15"/>
      <c r="QC48" s="15"/>
      <c r="QD48" s="15"/>
      <c r="QE48" s="15"/>
      <c r="QF48" s="15"/>
      <c r="QG48" s="15"/>
      <c r="QH48" s="15"/>
      <c r="QI48" s="15"/>
      <c r="QJ48" s="15"/>
      <c r="QK48" s="15"/>
      <c r="QL48" s="15"/>
      <c r="QM48" s="15"/>
      <c r="QN48" s="15"/>
      <c r="QO48" s="15"/>
      <c r="QP48" s="15"/>
      <c r="QQ48" s="15"/>
      <c r="QR48" s="15"/>
      <c r="QS48" s="15"/>
      <c r="QT48" s="15"/>
      <c r="QU48" s="15"/>
      <c r="QV48" s="15"/>
      <c r="QW48" s="15"/>
      <c r="QX48" s="15"/>
      <c r="QY48" s="15"/>
      <c r="QZ48" s="15"/>
      <c r="RA48" s="15"/>
      <c r="RB48" s="15"/>
      <c r="RC48" s="15"/>
      <c r="RD48" s="15"/>
      <c r="RE48" s="15"/>
      <c r="RF48" s="15"/>
      <c r="RG48" s="15"/>
      <c r="RH48" s="15"/>
      <c r="RI48" s="15"/>
      <c r="RJ48" s="15"/>
      <c r="RK48" s="15"/>
      <c r="RL48" s="15"/>
      <c r="RM48" s="15"/>
      <c r="RN48" s="15"/>
      <c r="RO48" s="15"/>
      <c r="RP48" s="15"/>
      <c r="RQ48" s="15"/>
      <c r="RR48" s="15"/>
      <c r="RS48" s="15"/>
      <c r="RT48" s="15"/>
      <c r="RU48" s="15"/>
      <c r="RV48" s="15"/>
      <c r="RW48" s="15"/>
      <c r="RX48" s="15"/>
      <c r="RY48" s="15"/>
      <c r="RZ48" s="15"/>
      <c r="SA48" s="15"/>
      <c r="SB48" s="15"/>
      <c r="SC48" s="15"/>
      <c r="SD48" s="15"/>
      <c r="SE48" s="15"/>
      <c r="SF48" s="15"/>
      <c r="SG48" s="15"/>
      <c r="SH48" s="15"/>
      <c r="SI48" s="15"/>
      <c r="SJ48" s="15"/>
      <c r="SK48" s="15"/>
      <c r="SL48" s="15"/>
      <c r="SM48" s="15"/>
      <c r="SN48" s="15"/>
      <c r="SO48" s="15"/>
      <c r="SP48" s="15"/>
      <c r="SQ48" s="15"/>
      <c r="SR48" s="15"/>
      <c r="SS48" s="15"/>
      <c r="ST48" s="15"/>
      <c r="SU48" s="15"/>
      <c r="SV48" s="15"/>
      <c r="SW48" s="15"/>
      <c r="SX48" s="15"/>
      <c r="SY48" s="15"/>
      <c r="SZ48" s="15"/>
      <c r="TA48" s="15"/>
      <c r="TB48" s="15"/>
      <c r="TC48" s="15"/>
      <c r="TD48" s="15"/>
      <c r="TE48" s="15"/>
      <c r="TF48" s="15"/>
      <c r="TG48" s="15"/>
      <c r="TH48" s="15"/>
      <c r="TI48" s="15"/>
      <c r="TJ48" s="15"/>
      <c r="TK48" s="15"/>
      <c r="TL48" s="15"/>
      <c r="TM48" s="15"/>
      <c r="TN48" s="15"/>
      <c r="TO48" s="15"/>
      <c r="TP48" s="15"/>
      <c r="TQ48" s="15"/>
      <c r="TR48" s="15"/>
      <c r="TS48" s="15"/>
      <c r="TT48" s="15"/>
      <c r="TU48" s="15"/>
      <c r="TV48" s="15"/>
      <c r="TW48" s="15"/>
      <c r="TX48" s="15"/>
      <c r="TY48" s="15"/>
      <c r="TZ48" s="15"/>
    </row>
    <row r="49" spans="1:671" s="24" customFormat="1" ht="15.75" x14ac:dyDescent="0.25">
      <c r="A49" s="6">
        <v>41</v>
      </c>
      <c r="B49" t="s">
        <v>94</v>
      </c>
      <c r="C49" s="70" t="s">
        <v>95</v>
      </c>
      <c r="D49" s="70" t="s">
        <v>183</v>
      </c>
      <c r="E49" s="3" t="s">
        <v>51</v>
      </c>
      <c r="F49" s="3" t="s">
        <v>139</v>
      </c>
      <c r="G49" s="63">
        <v>44593</v>
      </c>
      <c r="H49" s="5" t="s">
        <v>72</v>
      </c>
      <c r="I49" s="53">
        <v>35000</v>
      </c>
      <c r="J49" s="41">
        <v>1004.5</v>
      </c>
      <c r="K49" s="53">
        <v>0</v>
      </c>
      <c r="L49" s="53">
        <v>1064</v>
      </c>
      <c r="M49" s="52">
        <v>175</v>
      </c>
      <c r="N49" s="52">
        <f t="shared" si="0"/>
        <v>2243.5</v>
      </c>
      <c r="O49" s="52">
        <f t="shared" si="3"/>
        <v>32756.5</v>
      </c>
      <c r="P49"/>
      <c r="Q49"/>
      <c r="R49"/>
      <c r="S49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50"/>
      <c r="AX49" s="50"/>
      <c r="AY49" s="50"/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  <c r="BP49" s="50"/>
      <c r="BQ49" s="50"/>
      <c r="BR49" s="50"/>
      <c r="BS49" s="50"/>
      <c r="BT49" s="50"/>
      <c r="BU49" s="50"/>
      <c r="BV49" s="50"/>
      <c r="BW49" s="50"/>
      <c r="BX49" s="50"/>
      <c r="BY49" s="50"/>
      <c r="BZ49" s="50"/>
      <c r="CA49" s="50"/>
      <c r="CB49" s="50"/>
      <c r="CC49" s="50"/>
      <c r="CD49" s="50"/>
      <c r="CE49" s="50"/>
      <c r="CF49" s="50"/>
      <c r="CG49" s="50"/>
      <c r="CH49" s="50"/>
      <c r="CI49" s="50"/>
      <c r="CJ49" s="50"/>
      <c r="CK49" s="50"/>
      <c r="CL49" s="50"/>
      <c r="CM49" s="50"/>
      <c r="CN49" s="50"/>
      <c r="CO49" s="50"/>
      <c r="CP49" s="50"/>
      <c r="CQ49" s="50"/>
      <c r="CR49" s="50"/>
      <c r="CS49" s="50"/>
      <c r="CT49" s="50"/>
      <c r="CU49" s="50"/>
      <c r="CV49" s="50"/>
      <c r="CW49" s="50"/>
      <c r="CX49" s="50"/>
      <c r="CY49" s="50"/>
      <c r="CZ49" s="50"/>
      <c r="DA49" s="50"/>
      <c r="DB49" s="50"/>
      <c r="DC49" s="50"/>
      <c r="DD49" s="50"/>
      <c r="DE49" s="50"/>
      <c r="DF49" s="50"/>
      <c r="DG49" s="50"/>
      <c r="DH49" s="50"/>
      <c r="DI49" s="50"/>
      <c r="DJ49" s="50"/>
      <c r="DK49" s="50"/>
      <c r="DL49" s="50"/>
      <c r="DM49" s="50"/>
      <c r="DN49" s="50"/>
      <c r="DO49" s="50"/>
      <c r="DP49" s="50"/>
      <c r="DQ49" s="50"/>
      <c r="DR49" s="50"/>
      <c r="DS49" s="50"/>
      <c r="DT49" s="50"/>
      <c r="DU49" s="50"/>
      <c r="DV49" s="50"/>
      <c r="DW49" s="50"/>
      <c r="DX49" s="50"/>
      <c r="DY49" s="50"/>
      <c r="DZ49" s="50"/>
      <c r="EA49" s="50"/>
      <c r="EB49" s="50"/>
      <c r="EC49" s="50"/>
      <c r="ED49" s="50"/>
      <c r="EE49" s="50"/>
      <c r="EF49" s="50"/>
      <c r="EG49" s="50"/>
      <c r="EH49" s="50"/>
      <c r="EI49" s="50"/>
      <c r="EJ49" s="50"/>
      <c r="EK49" s="50"/>
      <c r="EL49" s="50"/>
      <c r="EM49" s="50"/>
      <c r="EN49" s="50"/>
      <c r="EO49" s="50"/>
      <c r="EP49" s="50"/>
      <c r="EQ49" s="50"/>
      <c r="ER49" s="50"/>
      <c r="ES49" s="50"/>
      <c r="ET49" s="50"/>
      <c r="EU49" s="50"/>
      <c r="EV49" s="50"/>
      <c r="EW49" s="50"/>
      <c r="EX49" s="50"/>
      <c r="EY49" s="50"/>
      <c r="EZ49" s="50"/>
      <c r="FA49" s="50"/>
      <c r="FB49" s="50"/>
      <c r="FC49" s="50"/>
      <c r="FD49" s="50"/>
      <c r="FE49" s="50"/>
      <c r="FF49" s="50"/>
      <c r="FG49" s="50"/>
      <c r="FH49" s="50"/>
      <c r="FI49" s="50"/>
      <c r="FJ49" s="50"/>
      <c r="FK49" s="50"/>
      <c r="FL49" s="50"/>
      <c r="FM49" s="50"/>
      <c r="FN49" s="50"/>
      <c r="FO49" s="50"/>
      <c r="FP49" s="50"/>
      <c r="FQ49" s="50"/>
      <c r="FR49" s="50"/>
      <c r="FS49" s="50"/>
      <c r="FT49" s="50"/>
      <c r="FU49" s="50"/>
      <c r="FV49" s="50"/>
      <c r="FW49" s="50"/>
      <c r="FX49" s="50"/>
      <c r="FY49" s="50"/>
      <c r="FZ49" s="50"/>
      <c r="GA49" s="50"/>
      <c r="GB49" s="50"/>
      <c r="GC49" s="50"/>
      <c r="GD49" s="50"/>
      <c r="GE49" s="50"/>
      <c r="GF49" s="50"/>
      <c r="GG49" s="50"/>
      <c r="GH49" s="50"/>
      <c r="GI49" s="50"/>
      <c r="GJ49" s="50"/>
      <c r="GK49" s="50"/>
      <c r="GL49" s="50"/>
      <c r="GM49" s="50"/>
      <c r="GN49" s="50"/>
      <c r="GO49" s="50"/>
      <c r="GP49" s="50"/>
      <c r="GQ49" s="50"/>
      <c r="GR49" s="50"/>
      <c r="GS49" s="50"/>
      <c r="GT49" s="50"/>
      <c r="GU49" s="50"/>
      <c r="GV49" s="50"/>
      <c r="GW49" s="50"/>
      <c r="GX49" s="50"/>
      <c r="GY49" s="50"/>
      <c r="GZ49" s="50"/>
      <c r="HA49" s="50"/>
      <c r="HB49" s="50"/>
      <c r="HC49" s="50"/>
      <c r="HD49" s="50"/>
      <c r="HE49" s="50"/>
      <c r="HF49" s="50"/>
      <c r="HG49" s="50"/>
      <c r="HH49" s="50"/>
      <c r="HI49" s="50"/>
      <c r="HJ49" s="50"/>
      <c r="HK49" s="50"/>
      <c r="HL49" s="50"/>
      <c r="HM49" s="50"/>
      <c r="HN49" s="50"/>
      <c r="HO49" s="50"/>
      <c r="HP49" s="50"/>
      <c r="HQ49" s="50"/>
      <c r="HR49" s="50"/>
      <c r="HS49" s="50"/>
      <c r="HT49" s="50"/>
      <c r="HU49" s="50"/>
      <c r="HV49" s="50"/>
      <c r="HW49" s="50"/>
      <c r="HX49" s="50"/>
      <c r="HY49" s="50"/>
      <c r="HZ49" s="50"/>
      <c r="IA49" s="50"/>
      <c r="IB49" s="50"/>
      <c r="IC49" s="50"/>
      <c r="ID49" s="15"/>
      <c r="IE49" s="15"/>
      <c r="IF49" s="15"/>
      <c r="IG49" s="15"/>
      <c r="IH49" s="15"/>
      <c r="II49" s="15"/>
      <c r="IJ49" s="15"/>
      <c r="IK49" s="15"/>
      <c r="IL49" s="15"/>
      <c r="IM49" s="15"/>
      <c r="IN49" s="15"/>
      <c r="IO49" s="15"/>
      <c r="IP49" s="15"/>
      <c r="IQ49" s="15"/>
      <c r="IR49" s="15"/>
      <c r="IS49" s="15"/>
      <c r="IT49" s="15"/>
      <c r="IU49" s="15"/>
      <c r="IV49" s="15"/>
      <c r="IW49" s="15"/>
      <c r="IX49" s="15"/>
      <c r="IY49" s="15"/>
      <c r="IZ49" s="15"/>
      <c r="JA49" s="15"/>
      <c r="JB49" s="15"/>
      <c r="JC49" s="15"/>
      <c r="JD49" s="15"/>
      <c r="JE49" s="15"/>
      <c r="JF49" s="15"/>
      <c r="JG49" s="15"/>
      <c r="JH49" s="15"/>
      <c r="JI49" s="15"/>
      <c r="JJ49" s="15"/>
      <c r="JK49" s="15"/>
      <c r="JL49" s="15"/>
      <c r="JM49" s="15"/>
      <c r="JN49" s="15"/>
      <c r="JO49" s="15"/>
      <c r="JP49" s="15"/>
      <c r="JQ49" s="15"/>
      <c r="JR49" s="15"/>
      <c r="JS49" s="15"/>
      <c r="JT49" s="15"/>
      <c r="JU49" s="15"/>
      <c r="JV49" s="15"/>
      <c r="JW49" s="15"/>
      <c r="JX49" s="15"/>
      <c r="JY49" s="15"/>
      <c r="JZ49" s="15"/>
      <c r="KA49" s="15"/>
      <c r="KB49" s="15"/>
      <c r="KC49" s="15"/>
      <c r="KD49" s="15"/>
      <c r="KE49" s="15"/>
      <c r="KF49" s="15"/>
      <c r="KG49" s="15"/>
      <c r="KH49" s="15"/>
      <c r="KI49" s="15"/>
      <c r="KJ49" s="15"/>
      <c r="KK49" s="15"/>
      <c r="KL49" s="15"/>
      <c r="KM49" s="15"/>
      <c r="KN49" s="15"/>
      <c r="KO49" s="15"/>
      <c r="KP49" s="15"/>
      <c r="KQ49" s="15"/>
      <c r="KR49" s="15"/>
      <c r="KS49" s="15"/>
      <c r="KT49" s="15"/>
      <c r="KU49" s="15"/>
      <c r="KV49" s="15"/>
      <c r="KW49" s="15"/>
      <c r="KX49" s="15"/>
      <c r="KY49" s="15"/>
      <c r="KZ49" s="15"/>
      <c r="LA49" s="15"/>
      <c r="LB49" s="15"/>
      <c r="LC49" s="15"/>
      <c r="LD49" s="15"/>
      <c r="LE49" s="15"/>
      <c r="LF49" s="15"/>
      <c r="LG49" s="15"/>
      <c r="LH49" s="15"/>
      <c r="LI49" s="15"/>
      <c r="LJ49" s="15"/>
      <c r="LK49" s="15"/>
      <c r="LL49" s="15"/>
      <c r="LM49" s="15"/>
      <c r="LN49" s="15"/>
      <c r="LO49" s="15"/>
      <c r="LP49" s="15"/>
      <c r="LQ49" s="15"/>
      <c r="LR49" s="15"/>
      <c r="LS49" s="15"/>
      <c r="LT49" s="15"/>
      <c r="LU49" s="15"/>
      <c r="LV49" s="15"/>
      <c r="LW49" s="15"/>
      <c r="LX49" s="15"/>
      <c r="LY49" s="15"/>
      <c r="LZ49" s="15"/>
      <c r="MA49" s="15"/>
      <c r="MB49" s="15"/>
      <c r="MC49" s="15"/>
      <c r="MD49" s="15"/>
      <c r="ME49" s="15"/>
      <c r="MF49" s="15"/>
      <c r="MG49" s="15"/>
      <c r="MH49" s="15"/>
      <c r="MI49" s="15"/>
      <c r="MJ49" s="15"/>
      <c r="MK49" s="15"/>
      <c r="ML49" s="15"/>
      <c r="MM49" s="15"/>
      <c r="MN49" s="15"/>
      <c r="MO49" s="15"/>
      <c r="MP49" s="15"/>
      <c r="MQ49" s="15"/>
      <c r="MR49" s="15"/>
      <c r="MS49" s="15"/>
      <c r="MT49" s="15"/>
      <c r="MU49" s="15"/>
      <c r="MV49" s="15"/>
      <c r="MW49" s="15"/>
      <c r="MX49" s="15"/>
      <c r="MY49" s="15"/>
      <c r="MZ49" s="15"/>
      <c r="NA49" s="15"/>
      <c r="NB49" s="15"/>
      <c r="NC49" s="15"/>
      <c r="ND49" s="15"/>
      <c r="NE49" s="15"/>
      <c r="NF49" s="15"/>
      <c r="NG49" s="15"/>
      <c r="NH49" s="15"/>
      <c r="NI49" s="15"/>
      <c r="NJ49" s="15"/>
      <c r="NK49" s="15"/>
      <c r="NL49" s="15"/>
      <c r="NM49" s="15"/>
      <c r="NN49" s="15"/>
      <c r="NO49" s="15"/>
      <c r="NP49" s="15"/>
      <c r="NQ49" s="15"/>
      <c r="NR49" s="15"/>
      <c r="NS49" s="15"/>
      <c r="NT49" s="15"/>
      <c r="NU49" s="15"/>
      <c r="NV49" s="15"/>
      <c r="NW49" s="15"/>
      <c r="NX49" s="15"/>
      <c r="NY49" s="15"/>
      <c r="NZ49" s="15"/>
      <c r="OA49" s="15"/>
      <c r="OB49" s="15"/>
      <c r="OC49" s="15"/>
      <c r="OD49" s="15"/>
      <c r="OE49" s="15"/>
      <c r="OF49" s="15"/>
      <c r="OG49" s="15"/>
      <c r="OH49" s="15"/>
      <c r="OI49" s="15"/>
      <c r="OJ49" s="15"/>
      <c r="OK49" s="15"/>
      <c r="OL49" s="15"/>
      <c r="OM49" s="15"/>
      <c r="ON49" s="15"/>
      <c r="OO49" s="15"/>
      <c r="OP49" s="15"/>
      <c r="OQ49" s="15"/>
      <c r="OR49" s="15"/>
      <c r="OS49" s="15"/>
      <c r="OT49" s="15"/>
      <c r="OU49" s="15"/>
      <c r="OV49" s="15"/>
      <c r="OW49" s="15"/>
      <c r="OX49" s="15"/>
      <c r="OY49" s="15"/>
      <c r="OZ49" s="15"/>
      <c r="PA49" s="15"/>
      <c r="PB49" s="15"/>
      <c r="PC49" s="15"/>
      <c r="PD49" s="15"/>
      <c r="PE49" s="15"/>
      <c r="PF49" s="15"/>
      <c r="PG49" s="15"/>
      <c r="PH49" s="15"/>
      <c r="PI49" s="15"/>
      <c r="PJ49" s="15"/>
      <c r="PK49" s="15"/>
      <c r="PL49" s="15"/>
      <c r="PM49" s="15"/>
      <c r="PN49" s="15"/>
      <c r="PO49" s="15"/>
      <c r="PP49" s="15"/>
      <c r="PQ49" s="15"/>
      <c r="PR49" s="15"/>
      <c r="PS49" s="15"/>
      <c r="PT49" s="15"/>
      <c r="PU49" s="15"/>
      <c r="PV49" s="15"/>
      <c r="PW49" s="15"/>
      <c r="PX49" s="15"/>
      <c r="PY49" s="15"/>
      <c r="PZ49" s="15"/>
      <c r="QA49" s="15"/>
      <c r="QB49" s="15"/>
      <c r="QC49" s="15"/>
      <c r="QD49" s="15"/>
      <c r="QE49" s="15"/>
      <c r="QF49" s="15"/>
      <c r="QG49" s="15"/>
      <c r="QH49" s="15"/>
      <c r="QI49" s="15"/>
      <c r="QJ49" s="15"/>
      <c r="QK49" s="15"/>
      <c r="QL49" s="15"/>
      <c r="QM49" s="15"/>
      <c r="QN49" s="15"/>
      <c r="QO49" s="15"/>
      <c r="QP49" s="15"/>
      <c r="QQ49" s="15"/>
      <c r="QR49" s="15"/>
      <c r="QS49" s="15"/>
      <c r="QT49" s="15"/>
      <c r="QU49" s="15"/>
      <c r="QV49" s="15"/>
      <c r="QW49" s="15"/>
      <c r="QX49" s="15"/>
      <c r="QY49" s="15"/>
      <c r="QZ49" s="15"/>
      <c r="RA49" s="15"/>
      <c r="RB49" s="15"/>
      <c r="RC49" s="15"/>
      <c r="RD49" s="15"/>
      <c r="RE49" s="15"/>
      <c r="RF49" s="15"/>
      <c r="RG49" s="15"/>
      <c r="RH49" s="15"/>
      <c r="RI49" s="15"/>
      <c r="RJ49" s="15"/>
      <c r="RK49" s="15"/>
      <c r="RL49" s="15"/>
      <c r="RM49" s="15"/>
      <c r="RN49" s="15"/>
      <c r="RO49" s="15"/>
      <c r="RP49" s="15"/>
      <c r="RQ49" s="15"/>
      <c r="RR49" s="15"/>
      <c r="RS49" s="15"/>
      <c r="RT49" s="15"/>
      <c r="RU49" s="15"/>
      <c r="RV49" s="15"/>
      <c r="RW49" s="15"/>
      <c r="RX49" s="15"/>
      <c r="RY49" s="15"/>
      <c r="RZ49" s="15"/>
      <c r="SA49" s="15"/>
      <c r="SB49" s="15"/>
      <c r="SC49" s="15"/>
      <c r="SD49" s="15"/>
      <c r="SE49" s="15"/>
      <c r="SF49" s="15"/>
      <c r="SG49" s="15"/>
      <c r="SH49" s="15"/>
      <c r="SI49" s="15"/>
      <c r="SJ49" s="15"/>
      <c r="SK49" s="15"/>
      <c r="SL49" s="15"/>
      <c r="SM49" s="15"/>
      <c r="SN49" s="15"/>
      <c r="SO49" s="15"/>
      <c r="SP49" s="15"/>
      <c r="SQ49" s="15"/>
      <c r="SR49" s="15"/>
      <c r="SS49" s="15"/>
      <c r="ST49" s="15"/>
      <c r="SU49" s="15"/>
      <c r="SV49" s="15"/>
      <c r="SW49" s="15"/>
      <c r="SX49" s="15"/>
      <c r="SY49" s="15"/>
      <c r="SZ49" s="15"/>
      <c r="TA49" s="15"/>
      <c r="TB49" s="15"/>
      <c r="TC49" s="15"/>
      <c r="TD49" s="15"/>
      <c r="TE49" s="15"/>
      <c r="TF49" s="15"/>
      <c r="TG49" s="15"/>
      <c r="TH49" s="15"/>
      <c r="TI49" s="15"/>
      <c r="TJ49" s="15"/>
      <c r="TK49" s="15"/>
      <c r="TL49" s="15"/>
      <c r="TM49" s="15"/>
      <c r="TN49" s="15"/>
      <c r="TO49" s="15"/>
      <c r="TP49" s="15"/>
      <c r="TQ49" s="15"/>
      <c r="TR49" s="15"/>
      <c r="TS49" s="15"/>
      <c r="TT49" s="15"/>
      <c r="TU49" s="15"/>
      <c r="TV49" s="15"/>
      <c r="TW49" s="15"/>
      <c r="TX49" s="15"/>
      <c r="TY49" s="15"/>
      <c r="TZ49" s="15"/>
    </row>
    <row r="50" spans="1:671" s="24" customFormat="1" ht="15.75" x14ac:dyDescent="0.25">
      <c r="A50" s="6">
        <v>42</v>
      </c>
      <c r="B50" t="s">
        <v>121</v>
      </c>
      <c r="C50" s="70" t="s">
        <v>95</v>
      </c>
      <c r="D50" s="70" t="s">
        <v>184</v>
      </c>
      <c r="E50" s="3" t="s">
        <v>52</v>
      </c>
      <c r="F50" s="3" t="s">
        <v>139</v>
      </c>
      <c r="G50" s="63">
        <v>44682</v>
      </c>
      <c r="H50" s="5" t="s">
        <v>72</v>
      </c>
      <c r="I50" s="52">
        <v>30000</v>
      </c>
      <c r="J50" s="52">
        <v>861</v>
      </c>
      <c r="K50" s="52">
        <v>0</v>
      </c>
      <c r="L50" s="52">
        <v>912</v>
      </c>
      <c r="M50" s="52">
        <v>175</v>
      </c>
      <c r="N50" s="52">
        <f t="shared" si="0"/>
        <v>1948</v>
      </c>
      <c r="O50" s="52">
        <f t="shared" si="1"/>
        <v>28052</v>
      </c>
      <c r="P50"/>
      <c r="Q50"/>
      <c r="R50"/>
      <c r="S50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  <c r="CX50" s="50"/>
      <c r="CY50" s="50"/>
      <c r="CZ50" s="50"/>
      <c r="DA50" s="50"/>
      <c r="DB50" s="50"/>
      <c r="DC50" s="50"/>
      <c r="DD50" s="50"/>
      <c r="DE50" s="50"/>
      <c r="DF50" s="50"/>
      <c r="DG50" s="50"/>
      <c r="DH50" s="50"/>
      <c r="DI50" s="50"/>
      <c r="DJ50" s="50"/>
      <c r="DK50" s="50"/>
      <c r="DL50" s="50"/>
      <c r="DM50" s="50"/>
      <c r="DN50" s="50"/>
      <c r="DO50" s="50"/>
      <c r="DP50" s="50"/>
      <c r="DQ50" s="50"/>
      <c r="DR50" s="50"/>
      <c r="DS50" s="50"/>
      <c r="DT50" s="50"/>
      <c r="DU50" s="50"/>
      <c r="DV50" s="50"/>
      <c r="DW50" s="50"/>
      <c r="DX50" s="50"/>
      <c r="DY50" s="50"/>
      <c r="DZ50" s="50"/>
      <c r="EA50" s="50"/>
      <c r="EB50" s="50"/>
      <c r="EC50" s="50"/>
      <c r="ED50" s="50"/>
      <c r="EE50" s="50"/>
      <c r="EF50" s="50"/>
      <c r="EG50" s="50"/>
      <c r="EH50" s="50"/>
      <c r="EI50" s="50"/>
      <c r="EJ50" s="50"/>
      <c r="EK50" s="50"/>
      <c r="EL50" s="50"/>
      <c r="EM50" s="50"/>
      <c r="EN50" s="50"/>
      <c r="EO50" s="50"/>
      <c r="EP50" s="50"/>
      <c r="EQ50" s="50"/>
      <c r="ER50" s="50"/>
      <c r="ES50" s="50"/>
      <c r="ET50" s="50"/>
      <c r="EU50" s="50"/>
      <c r="EV50" s="50"/>
      <c r="EW50" s="50"/>
      <c r="EX50" s="50"/>
      <c r="EY50" s="50"/>
      <c r="EZ50" s="50"/>
      <c r="FA50" s="50"/>
      <c r="FB50" s="50"/>
      <c r="FC50" s="50"/>
      <c r="FD50" s="50"/>
      <c r="FE50" s="50"/>
      <c r="FF50" s="50"/>
      <c r="FG50" s="50"/>
      <c r="FH50" s="50"/>
      <c r="FI50" s="50"/>
      <c r="FJ50" s="50"/>
      <c r="FK50" s="50"/>
      <c r="FL50" s="50"/>
      <c r="FM50" s="50"/>
      <c r="FN50" s="50"/>
      <c r="FO50" s="50"/>
      <c r="FP50" s="50"/>
      <c r="FQ50" s="50"/>
      <c r="FR50" s="50"/>
      <c r="FS50" s="50"/>
      <c r="FT50" s="50"/>
      <c r="FU50" s="50"/>
      <c r="FV50" s="50"/>
      <c r="FW50" s="50"/>
      <c r="FX50" s="50"/>
      <c r="FY50" s="50"/>
      <c r="FZ50" s="50"/>
      <c r="GA50" s="50"/>
      <c r="GB50" s="50"/>
      <c r="GC50" s="50"/>
      <c r="GD50" s="50"/>
      <c r="GE50" s="50"/>
      <c r="GF50" s="50"/>
      <c r="GG50" s="50"/>
      <c r="GH50" s="50"/>
      <c r="GI50" s="50"/>
      <c r="GJ50" s="50"/>
      <c r="GK50" s="50"/>
      <c r="GL50" s="50"/>
      <c r="GM50" s="50"/>
      <c r="GN50" s="50"/>
      <c r="GO50" s="50"/>
      <c r="GP50" s="50"/>
      <c r="GQ50" s="50"/>
      <c r="GR50" s="50"/>
      <c r="GS50" s="50"/>
      <c r="GT50" s="50"/>
      <c r="GU50" s="50"/>
      <c r="GV50" s="50"/>
      <c r="GW50" s="50"/>
      <c r="GX50" s="50"/>
      <c r="GY50" s="50"/>
      <c r="GZ50" s="50"/>
      <c r="HA50" s="50"/>
      <c r="HB50" s="50"/>
      <c r="HC50" s="50"/>
      <c r="HD50" s="50"/>
      <c r="HE50" s="50"/>
      <c r="HF50" s="50"/>
      <c r="HG50" s="50"/>
      <c r="HH50" s="50"/>
      <c r="HI50" s="50"/>
      <c r="HJ50" s="50"/>
      <c r="HK50" s="50"/>
      <c r="HL50" s="50"/>
      <c r="HM50" s="50"/>
      <c r="HN50" s="50"/>
      <c r="HO50" s="50"/>
      <c r="HP50" s="50"/>
      <c r="HQ50" s="50"/>
      <c r="HR50" s="50"/>
      <c r="HS50" s="50"/>
      <c r="HT50" s="50"/>
      <c r="HU50" s="50"/>
      <c r="HV50" s="50"/>
      <c r="HW50" s="50"/>
      <c r="HX50" s="50"/>
      <c r="HY50" s="50"/>
      <c r="HZ50" s="50"/>
      <c r="IA50" s="50"/>
      <c r="IB50" s="50"/>
      <c r="IC50" s="50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</row>
    <row r="51" spans="1:671" s="24" customFormat="1" ht="15.75" x14ac:dyDescent="0.25">
      <c r="A51" s="6">
        <v>43</v>
      </c>
      <c r="B51" t="s">
        <v>135</v>
      </c>
      <c r="C51" s="70" t="s">
        <v>95</v>
      </c>
      <c r="D51" s="70" t="s">
        <v>183</v>
      </c>
      <c r="E51" s="3" t="s">
        <v>51</v>
      </c>
      <c r="F51" s="3" t="s">
        <v>139</v>
      </c>
      <c r="G51" s="63">
        <v>44774</v>
      </c>
      <c r="H51" s="5" t="s">
        <v>72</v>
      </c>
      <c r="I51" s="71">
        <v>35000</v>
      </c>
      <c r="J51" s="71">
        <v>1004.5</v>
      </c>
      <c r="K51" s="71">
        <v>0</v>
      </c>
      <c r="L51" s="71">
        <v>1064</v>
      </c>
      <c r="M51" s="52">
        <v>1890.46</v>
      </c>
      <c r="N51" s="52">
        <f t="shared" si="0"/>
        <v>3958.96</v>
      </c>
      <c r="O51" s="52">
        <f t="shared" si="1"/>
        <v>31041.040000000001</v>
      </c>
      <c r="P51"/>
      <c r="Q51"/>
      <c r="R51"/>
      <c r="S51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  <c r="CL51" s="50"/>
      <c r="CM51" s="50"/>
      <c r="CN51" s="50"/>
      <c r="CO51" s="50"/>
      <c r="CP51" s="50"/>
      <c r="CQ51" s="50"/>
      <c r="CR51" s="50"/>
      <c r="CS51" s="50"/>
      <c r="CT51" s="50"/>
      <c r="CU51" s="50"/>
      <c r="CV51" s="50"/>
      <c r="CW51" s="50"/>
      <c r="CX51" s="50"/>
      <c r="CY51" s="50"/>
      <c r="CZ51" s="50"/>
      <c r="DA51" s="50"/>
      <c r="DB51" s="50"/>
      <c r="DC51" s="50"/>
      <c r="DD51" s="50"/>
      <c r="DE51" s="50"/>
      <c r="DF51" s="50"/>
      <c r="DG51" s="50"/>
      <c r="DH51" s="50"/>
      <c r="DI51" s="50"/>
      <c r="DJ51" s="50"/>
      <c r="DK51" s="50"/>
      <c r="DL51" s="50"/>
      <c r="DM51" s="50"/>
      <c r="DN51" s="50"/>
      <c r="DO51" s="50"/>
      <c r="DP51" s="50"/>
      <c r="DQ51" s="50"/>
      <c r="DR51" s="50"/>
      <c r="DS51" s="50"/>
      <c r="DT51" s="50"/>
      <c r="DU51" s="50"/>
      <c r="DV51" s="50"/>
      <c r="DW51" s="50"/>
      <c r="DX51" s="50"/>
      <c r="DY51" s="50"/>
      <c r="DZ51" s="50"/>
      <c r="EA51" s="50"/>
      <c r="EB51" s="50"/>
      <c r="EC51" s="50"/>
      <c r="ED51" s="50"/>
      <c r="EE51" s="50"/>
      <c r="EF51" s="50"/>
      <c r="EG51" s="50"/>
      <c r="EH51" s="50"/>
      <c r="EI51" s="50"/>
      <c r="EJ51" s="50"/>
      <c r="EK51" s="50"/>
      <c r="EL51" s="50"/>
      <c r="EM51" s="50"/>
      <c r="EN51" s="50"/>
      <c r="EO51" s="50"/>
      <c r="EP51" s="50"/>
      <c r="EQ51" s="50"/>
      <c r="ER51" s="50"/>
      <c r="ES51" s="50"/>
      <c r="ET51" s="50"/>
      <c r="EU51" s="50"/>
      <c r="EV51" s="50"/>
      <c r="EW51" s="50"/>
      <c r="EX51" s="50"/>
      <c r="EY51" s="50"/>
      <c r="EZ51" s="50"/>
      <c r="FA51" s="50"/>
      <c r="FB51" s="50"/>
      <c r="FC51" s="50"/>
      <c r="FD51" s="50"/>
      <c r="FE51" s="50"/>
      <c r="FF51" s="50"/>
      <c r="FG51" s="50"/>
      <c r="FH51" s="50"/>
      <c r="FI51" s="50"/>
      <c r="FJ51" s="50"/>
      <c r="FK51" s="50"/>
      <c r="FL51" s="50"/>
      <c r="FM51" s="50"/>
      <c r="FN51" s="50"/>
      <c r="FO51" s="50"/>
      <c r="FP51" s="50"/>
      <c r="FQ51" s="50"/>
      <c r="FR51" s="50"/>
      <c r="FS51" s="50"/>
      <c r="FT51" s="50"/>
      <c r="FU51" s="50"/>
      <c r="FV51" s="50"/>
      <c r="FW51" s="50"/>
      <c r="FX51" s="50"/>
      <c r="FY51" s="50"/>
      <c r="FZ51" s="50"/>
      <c r="GA51" s="50"/>
      <c r="GB51" s="50"/>
      <c r="GC51" s="50"/>
      <c r="GD51" s="50"/>
      <c r="GE51" s="50"/>
      <c r="GF51" s="50"/>
      <c r="GG51" s="50"/>
      <c r="GH51" s="50"/>
      <c r="GI51" s="50"/>
      <c r="GJ51" s="50"/>
      <c r="GK51" s="50"/>
      <c r="GL51" s="50"/>
      <c r="GM51" s="50"/>
      <c r="GN51" s="50"/>
      <c r="GO51" s="50"/>
      <c r="GP51" s="50"/>
      <c r="GQ51" s="50"/>
      <c r="GR51" s="50"/>
      <c r="GS51" s="50"/>
      <c r="GT51" s="50"/>
      <c r="GU51" s="50"/>
      <c r="GV51" s="50"/>
      <c r="GW51" s="50"/>
      <c r="GX51" s="50"/>
      <c r="GY51" s="50"/>
      <c r="GZ51" s="50"/>
      <c r="HA51" s="50"/>
      <c r="HB51" s="50"/>
      <c r="HC51" s="50"/>
      <c r="HD51" s="50"/>
      <c r="HE51" s="50"/>
      <c r="HF51" s="50"/>
      <c r="HG51" s="50"/>
      <c r="HH51" s="50"/>
      <c r="HI51" s="50"/>
      <c r="HJ51" s="50"/>
      <c r="HK51" s="50"/>
      <c r="HL51" s="50"/>
      <c r="HM51" s="50"/>
      <c r="HN51" s="50"/>
      <c r="HO51" s="50"/>
      <c r="HP51" s="50"/>
      <c r="HQ51" s="50"/>
      <c r="HR51" s="50"/>
      <c r="HS51" s="50"/>
      <c r="HT51" s="50"/>
      <c r="HU51" s="50"/>
      <c r="HV51" s="50"/>
      <c r="HW51" s="50"/>
      <c r="HX51" s="50"/>
      <c r="HY51" s="50"/>
      <c r="HZ51" s="50"/>
      <c r="IA51" s="50"/>
      <c r="IB51" s="50"/>
      <c r="IC51" s="50"/>
      <c r="ID51" s="15"/>
      <c r="IE51" s="15"/>
      <c r="IF51" s="15"/>
      <c r="IG51" s="15"/>
      <c r="IH51" s="15"/>
      <c r="II51" s="15"/>
      <c r="IJ51" s="15"/>
      <c r="IK51" s="15"/>
      <c r="IL51" s="15"/>
      <c r="IM51" s="15"/>
      <c r="IN51" s="15"/>
      <c r="IO51" s="15"/>
      <c r="IP51" s="15"/>
      <c r="IQ51" s="15"/>
      <c r="IR51" s="15"/>
      <c r="IS51" s="15"/>
      <c r="IT51" s="15"/>
      <c r="IU51" s="15"/>
      <c r="IV51" s="15"/>
      <c r="IW51" s="15"/>
      <c r="IX51" s="15"/>
      <c r="IY51" s="15"/>
      <c r="IZ51" s="15"/>
      <c r="JA51" s="15"/>
      <c r="JB51" s="15"/>
      <c r="JC51" s="15"/>
      <c r="JD51" s="15"/>
      <c r="JE51" s="15"/>
      <c r="JF51" s="15"/>
      <c r="JG51" s="15"/>
      <c r="JH51" s="15"/>
      <c r="JI51" s="15"/>
      <c r="JJ51" s="15"/>
      <c r="JK51" s="15"/>
      <c r="JL51" s="15"/>
      <c r="JM51" s="15"/>
      <c r="JN51" s="15"/>
      <c r="JO51" s="15"/>
      <c r="JP51" s="15"/>
      <c r="JQ51" s="15"/>
      <c r="JR51" s="15"/>
      <c r="JS51" s="15"/>
      <c r="JT51" s="15"/>
      <c r="JU51" s="15"/>
      <c r="JV51" s="15"/>
      <c r="JW51" s="15"/>
      <c r="JX51" s="15"/>
      <c r="JY51" s="15"/>
      <c r="JZ51" s="15"/>
      <c r="KA51" s="15"/>
      <c r="KB51" s="15"/>
      <c r="KC51" s="15"/>
      <c r="KD51" s="15"/>
      <c r="KE51" s="15"/>
      <c r="KF51" s="15"/>
      <c r="KG51" s="15"/>
      <c r="KH51" s="15"/>
      <c r="KI51" s="15"/>
      <c r="KJ51" s="15"/>
      <c r="KK51" s="15"/>
      <c r="KL51" s="15"/>
      <c r="KM51" s="15"/>
      <c r="KN51" s="15"/>
      <c r="KO51" s="15"/>
      <c r="KP51" s="15"/>
      <c r="KQ51" s="15"/>
      <c r="KR51" s="15"/>
      <c r="KS51" s="15"/>
      <c r="KT51" s="15"/>
      <c r="KU51" s="15"/>
      <c r="KV51" s="15"/>
      <c r="KW51" s="15"/>
      <c r="KX51" s="15"/>
      <c r="KY51" s="15"/>
      <c r="KZ51" s="15"/>
      <c r="LA51" s="15"/>
      <c r="LB51" s="15"/>
      <c r="LC51" s="15"/>
      <c r="LD51" s="15"/>
      <c r="LE51" s="15"/>
      <c r="LF51" s="15"/>
      <c r="LG51" s="15"/>
      <c r="LH51" s="15"/>
      <c r="LI51" s="15"/>
      <c r="LJ51" s="15"/>
      <c r="LK51" s="15"/>
      <c r="LL51" s="15"/>
      <c r="LM51" s="15"/>
      <c r="LN51" s="15"/>
      <c r="LO51" s="15"/>
      <c r="LP51" s="15"/>
      <c r="LQ51" s="15"/>
      <c r="LR51" s="15"/>
      <c r="LS51" s="15"/>
      <c r="LT51" s="15"/>
      <c r="LU51" s="15"/>
      <c r="LV51" s="15"/>
      <c r="LW51" s="15"/>
      <c r="LX51" s="15"/>
      <c r="LY51" s="15"/>
      <c r="LZ51" s="15"/>
      <c r="MA51" s="15"/>
      <c r="MB51" s="15"/>
      <c r="MC51" s="15"/>
      <c r="MD51" s="15"/>
      <c r="ME51" s="15"/>
      <c r="MF51" s="15"/>
      <c r="MG51" s="15"/>
      <c r="MH51" s="15"/>
      <c r="MI51" s="15"/>
      <c r="MJ51" s="15"/>
      <c r="MK51" s="15"/>
      <c r="ML51" s="15"/>
      <c r="MM51" s="15"/>
      <c r="MN51" s="15"/>
      <c r="MO51" s="15"/>
      <c r="MP51" s="15"/>
      <c r="MQ51" s="15"/>
      <c r="MR51" s="15"/>
      <c r="MS51" s="15"/>
      <c r="MT51" s="15"/>
      <c r="MU51" s="15"/>
      <c r="MV51" s="15"/>
      <c r="MW51" s="15"/>
      <c r="MX51" s="15"/>
      <c r="MY51" s="15"/>
      <c r="MZ51" s="15"/>
      <c r="NA51" s="15"/>
      <c r="NB51" s="15"/>
      <c r="NC51" s="15"/>
      <c r="ND51" s="15"/>
      <c r="NE51" s="15"/>
      <c r="NF51" s="15"/>
      <c r="NG51" s="15"/>
      <c r="NH51" s="15"/>
      <c r="NI51" s="15"/>
      <c r="NJ51" s="15"/>
      <c r="NK51" s="15"/>
      <c r="NL51" s="15"/>
      <c r="NM51" s="15"/>
      <c r="NN51" s="15"/>
      <c r="NO51" s="15"/>
      <c r="NP51" s="15"/>
      <c r="NQ51" s="15"/>
      <c r="NR51" s="15"/>
      <c r="NS51" s="15"/>
      <c r="NT51" s="15"/>
      <c r="NU51" s="15"/>
      <c r="NV51" s="15"/>
      <c r="NW51" s="15"/>
      <c r="NX51" s="15"/>
      <c r="NY51" s="15"/>
      <c r="NZ51" s="15"/>
      <c r="OA51" s="15"/>
      <c r="OB51" s="15"/>
      <c r="OC51" s="15"/>
      <c r="OD51" s="15"/>
      <c r="OE51" s="15"/>
      <c r="OF51" s="15"/>
      <c r="OG51" s="15"/>
      <c r="OH51" s="15"/>
      <c r="OI51" s="15"/>
      <c r="OJ51" s="15"/>
      <c r="OK51" s="15"/>
      <c r="OL51" s="15"/>
      <c r="OM51" s="15"/>
      <c r="ON51" s="15"/>
      <c r="OO51" s="15"/>
      <c r="OP51" s="15"/>
      <c r="OQ51" s="15"/>
      <c r="OR51" s="15"/>
      <c r="OS51" s="15"/>
      <c r="OT51" s="15"/>
      <c r="OU51" s="15"/>
      <c r="OV51" s="15"/>
      <c r="OW51" s="15"/>
      <c r="OX51" s="15"/>
      <c r="OY51" s="15"/>
      <c r="OZ51" s="15"/>
      <c r="PA51" s="15"/>
      <c r="PB51" s="15"/>
      <c r="PC51" s="15"/>
      <c r="PD51" s="15"/>
      <c r="PE51" s="15"/>
      <c r="PF51" s="15"/>
      <c r="PG51" s="15"/>
      <c r="PH51" s="15"/>
      <c r="PI51" s="15"/>
      <c r="PJ51" s="15"/>
      <c r="PK51" s="15"/>
      <c r="PL51" s="15"/>
      <c r="PM51" s="15"/>
      <c r="PN51" s="15"/>
      <c r="PO51" s="15"/>
      <c r="PP51" s="15"/>
      <c r="PQ51" s="15"/>
      <c r="PR51" s="15"/>
      <c r="PS51" s="15"/>
      <c r="PT51" s="15"/>
      <c r="PU51" s="15"/>
      <c r="PV51" s="15"/>
      <c r="PW51" s="15"/>
      <c r="PX51" s="15"/>
      <c r="PY51" s="15"/>
      <c r="PZ51" s="15"/>
      <c r="QA51" s="15"/>
      <c r="QB51" s="15"/>
      <c r="QC51" s="15"/>
      <c r="QD51" s="15"/>
      <c r="QE51" s="15"/>
      <c r="QF51" s="15"/>
      <c r="QG51" s="15"/>
      <c r="QH51" s="15"/>
      <c r="QI51" s="15"/>
      <c r="QJ51" s="15"/>
      <c r="QK51" s="15"/>
      <c r="QL51" s="15"/>
      <c r="QM51" s="15"/>
      <c r="QN51" s="15"/>
      <c r="QO51" s="15"/>
      <c r="QP51" s="15"/>
      <c r="QQ51" s="15"/>
      <c r="QR51" s="15"/>
      <c r="QS51" s="15"/>
      <c r="QT51" s="15"/>
      <c r="QU51" s="15"/>
      <c r="QV51" s="15"/>
      <c r="QW51" s="15"/>
      <c r="QX51" s="15"/>
      <c r="QY51" s="15"/>
      <c r="QZ51" s="15"/>
      <c r="RA51" s="15"/>
      <c r="RB51" s="15"/>
      <c r="RC51" s="15"/>
      <c r="RD51" s="15"/>
      <c r="RE51" s="15"/>
      <c r="RF51" s="15"/>
      <c r="RG51" s="15"/>
      <c r="RH51" s="15"/>
      <c r="RI51" s="15"/>
      <c r="RJ51" s="15"/>
      <c r="RK51" s="15"/>
      <c r="RL51" s="15"/>
      <c r="RM51" s="15"/>
      <c r="RN51" s="15"/>
      <c r="RO51" s="15"/>
      <c r="RP51" s="15"/>
      <c r="RQ51" s="15"/>
      <c r="RR51" s="15"/>
      <c r="RS51" s="15"/>
      <c r="RT51" s="15"/>
      <c r="RU51" s="15"/>
      <c r="RV51" s="15"/>
      <c r="RW51" s="15"/>
      <c r="RX51" s="15"/>
      <c r="RY51" s="15"/>
      <c r="RZ51" s="15"/>
      <c r="SA51" s="15"/>
      <c r="SB51" s="15"/>
      <c r="SC51" s="15"/>
      <c r="SD51" s="15"/>
      <c r="SE51" s="15"/>
      <c r="SF51" s="15"/>
      <c r="SG51" s="15"/>
      <c r="SH51" s="15"/>
      <c r="SI51" s="15"/>
      <c r="SJ51" s="15"/>
      <c r="SK51" s="15"/>
      <c r="SL51" s="15"/>
      <c r="SM51" s="15"/>
      <c r="SN51" s="15"/>
      <c r="SO51" s="15"/>
      <c r="SP51" s="15"/>
      <c r="SQ51" s="15"/>
      <c r="SR51" s="15"/>
      <c r="SS51" s="15"/>
      <c r="ST51" s="15"/>
      <c r="SU51" s="15"/>
      <c r="SV51" s="15"/>
      <c r="SW51" s="15"/>
      <c r="SX51" s="15"/>
      <c r="SY51" s="15"/>
      <c r="SZ51" s="15"/>
      <c r="TA51" s="15"/>
      <c r="TB51" s="15"/>
      <c r="TC51" s="15"/>
      <c r="TD51" s="15"/>
      <c r="TE51" s="15"/>
      <c r="TF51" s="15"/>
      <c r="TG51" s="15"/>
      <c r="TH51" s="15"/>
      <c r="TI51" s="15"/>
      <c r="TJ51" s="15"/>
      <c r="TK51" s="15"/>
      <c r="TL51" s="15"/>
      <c r="TM51" s="15"/>
      <c r="TN51" s="15"/>
      <c r="TO51" s="15"/>
      <c r="TP51" s="15"/>
      <c r="TQ51" s="15"/>
      <c r="TR51" s="15"/>
      <c r="TS51" s="15"/>
      <c r="TT51" s="15"/>
      <c r="TU51" s="15"/>
      <c r="TV51" s="15"/>
      <c r="TW51" s="15"/>
      <c r="TX51" s="15"/>
      <c r="TY51" s="15"/>
      <c r="TZ51" s="15"/>
    </row>
    <row r="52" spans="1:671" s="17" customFormat="1" ht="18" customHeight="1" x14ac:dyDescent="0.25">
      <c r="A52" s="6">
        <v>44</v>
      </c>
      <c r="B52" t="s">
        <v>30</v>
      </c>
      <c r="C52" s="70" t="s">
        <v>48</v>
      </c>
      <c r="D52" s="70" t="s">
        <v>188</v>
      </c>
      <c r="E52" s="8" t="s">
        <v>52</v>
      </c>
      <c r="F52" s="8" t="s">
        <v>139</v>
      </c>
      <c r="G52" s="64">
        <v>44197</v>
      </c>
      <c r="H52" s="31" t="s">
        <v>72</v>
      </c>
      <c r="I52" s="56">
        <v>50000</v>
      </c>
      <c r="J52" s="56">
        <v>1435</v>
      </c>
      <c r="K52" s="56">
        <v>1854</v>
      </c>
      <c r="L52" s="56">
        <v>1520</v>
      </c>
      <c r="M52" s="52">
        <v>7257.68</v>
      </c>
      <c r="N52" s="52">
        <f t="shared" si="0"/>
        <v>12066.68</v>
      </c>
      <c r="O52" s="52">
        <f>I52-N52</f>
        <v>37933.32</v>
      </c>
      <c r="P52"/>
      <c r="Q52"/>
      <c r="R52"/>
      <c r="S52"/>
      <c r="ID52" s="28"/>
      <c r="IE52" s="28"/>
    </row>
    <row r="53" spans="1:671" ht="15.75" x14ac:dyDescent="0.25">
      <c r="A53" s="6">
        <v>45</v>
      </c>
      <c r="B53" t="s">
        <v>91</v>
      </c>
      <c r="C53" s="70" t="s">
        <v>189</v>
      </c>
      <c r="D53" s="70" t="s">
        <v>152</v>
      </c>
      <c r="E53" s="3" t="s">
        <v>52</v>
      </c>
      <c r="F53" s="3" t="s">
        <v>139</v>
      </c>
      <c r="G53" s="63">
        <v>44593</v>
      </c>
      <c r="H53" s="5" t="s">
        <v>72</v>
      </c>
      <c r="I53" s="52">
        <v>46000</v>
      </c>
      <c r="J53" s="52">
        <v>1320.2</v>
      </c>
      <c r="K53" s="52">
        <v>1289.46</v>
      </c>
      <c r="L53" s="52">
        <v>1398.4</v>
      </c>
      <c r="M53" s="52">
        <v>1235</v>
      </c>
      <c r="N53" s="52">
        <f t="shared" si="0"/>
        <v>5243.0599999999995</v>
      </c>
      <c r="O53" s="52">
        <f t="shared" ref="O53" si="4">I53-N53</f>
        <v>40756.94</v>
      </c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8"/>
      <c r="BT53" s="28"/>
      <c r="BU53" s="28"/>
      <c r="BV53" s="20"/>
      <c r="BW53" s="20"/>
      <c r="BX53" s="20"/>
      <c r="BY53" s="20"/>
      <c r="BZ53" s="20"/>
      <c r="CA53" s="20"/>
      <c r="CB53" s="20"/>
      <c r="CC53" s="20"/>
      <c r="CD53" s="20"/>
      <c r="CE53" s="20"/>
      <c r="CF53" s="20"/>
      <c r="CG53" s="20"/>
      <c r="CH53" s="20"/>
      <c r="CI53" s="20"/>
      <c r="CJ53" s="20"/>
      <c r="CK53" s="20"/>
      <c r="CL53" s="20"/>
      <c r="CM53" s="20"/>
      <c r="CN53" s="20"/>
      <c r="CO53" s="20"/>
      <c r="CP53" s="20"/>
      <c r="CQ53" s="20"/>
      <c r="CR53" s="20"/>
      <c r="CS53" s="20"/>
      <c r="CT53" s="20"/>
      <c r="CU53" s="20"/>
      <c r="CV53" s="20"/>
      <c r="CW53" s="20"/>
      <c r="CX53" s="20"/>
      <c r="CY53" s="20"/>
      <c r="CZ53" s="20"/>
      <c r="DA53" s="20"/>
      <c r="DB53" s="20"/>
      <c r="DC53" s="20"/>
      <c r="DD53" s="20"/>
      <c r="DE53" s="20"/>
      <c r="DF53" s="20"/>
      <c r="DG53" s="20"/>
      <c r="DH53" s="20"/>
      <c r="DI53" s="20"/>
      <c r="DJ53" s="20"/>
      <c r="DK53" s="20"/>
      <c r="DL53" s="20"/>
      <c r="DM53" s="20"/>
      <c r="DN53" s="20"/>
      <c r="DO53" s="20"/>
      <c r="DP53" s="20"/>
      <c r="DQ53" s="20"/>
      <c r="DR53" s="20"/>
      <c r="DS53" s="20"/>
      <c r="DT53" s="20"/>
      <c r="DU53" s="20"/>
      <c r="DV53" s="20"/>
      <c r="DW53" s="20"/>
      <c r="DX53" s="20"/>
      <c r="DY53" s="20"/>
      <c r="DZ53" s="20"/>
      <c r="EA53" s="20"/>
      <c r="EB53" s="20"/>
      <c r="EC53" s="20"/>
      <c r="ED53" s="20"/>
      <c r="EE53" s="20"/>
      <c r="EF53" s="20"/>
      <c r="EG53" s="20"/>
      <c r="EH53" s="20"/>
      <c r="EI53" s="20"/>
      <c r="EJ53" s="20"/>
      <c r="EK53" s="20"/>
      <c r="EL53" s="20"/>
      <c r="EM53" s="20"/>
      <c r="EN53" s="20"/>
      <c r="EO53" s="20"/>
      <c r="EP53" s="20"/>
      <c r="EQ53" s="20"/>
      <c r="ER53" s="20"/>
      <c r="ES53" s="20"/>
      <c r="ET53" s="20"/>
      <c r="EU53" s="20"/>
      <c r="EV53" s="20"/>
      <c r="EW53" s="20"/>
      <c r="EX53" s="20"/>
      <c r="EY53" s="20"/>
      <c r="EZ53" s="20"/>
      <c r="FA53" s="20"/>
      <c r="FB53" s="20"/>
      <c r="FC53" s="20"/>
      <c r="FD53" s="20"/>
      <c r="FE53" s="20"/>
      <c r="FF53" s="20"/>
      <c r="FG53" s="20"/>
      <c r="FH53" s="20"/>
      <c r="FI53" s="20"/>
      <c r="FJ53" s="20"/>
      <c r="FK53" s="20"/>
      <c r="FL53" s="20"/>
      <c r="FM53" s="20"/>
      <c r="FN53" s="20"/>
      <c r="FO53" s="20"/>
      <c r="FP53" s="20"/>
      <c r="FQ53" s="20"/>
      <c r="FR53" s="20"/>
      <c r="FS53" s="20"/>
      <c r="FT53" s="20"/>
      <c r="FU53" s="20"/>
      <c r="FV53" s="20"/>
      <c r="FW53" s="20"/>
      <c r="FX53" s="20"/>
      <c r="FY53" s="20"/>
      <c r="FZ53" s="20"/>
      <c r="GA53" s="20"/>
      <c r="GB53" s="20"/>
      <c r="GC53" s="20"/>
      <c r="GD53" s="20"/>
      <c r="GE53" s="20"/>
      <c r="GF53" s="20"/>
      <c r="GG53" s="20"/>
      <c r="GH53" s="20"/>
      <c r="GI53" s="20"/>
      <c r="GJ53" s="20"/>
      <c r="GK53" s="20"/>
      <c r="GL53" s="20"/>
      <c r="GM53" s="20"/>
      <c r="GN53" s="20"/>
      <c r="GO53" s="20"/>
      <c r="GP53" s="20"/>
      <c r="GQ53" s="20"/>
      <c r="GR53" s="20"/>
      <c r="GS53" s="20"/>
      <c r="GT53" s="20"/>
      <c r="GU53" s="20"/>
      <c r="GV53" s="20"/>
      <c r="GW53" s="20"/>
      <c r="GX53" s="20"/>
      <c r="GY53" s="20"/>
      <c r="GZ53" s="20"/>
      <c r="HA53" s="20"/>
      <c r="HB53" s="20"/>
      <c r="HC53" s="20"/>
      <c r="HD53" s="20"/>
      <c r="HE53" s="20"/>
      <c r="HF53" s="20"/>
      <c r="HG53" s="20"/>
      <c r="HH53" s="20"/>
      <c r="HI53" s="20"/>
      <c r="HJ53" s="20"/>
      <c r="HK53" s="20"/>
      <c r="HL53" s="20"/>
      <c r="HM53" s="20"/>
      <c r="HN53" s="20"/>
      <c r="HO53" s="20"/>
      <c r="HP53" s="20"/>
      <c r="HQ53" s="20"/>
      <c r="HR53" s="20"/>
      <c r="HS53" s="20"/>
      <c r="HT53" s="20"/>
      <c r="HU53" s="20"/>
      <c r="HV53" s="20"/>
      <c r="HW53" s="20"/>
      <c r="HX53" s="20"/>
      <c r="HY53" s="20"/>
      <c r="HZ53" s="20"/>
      <c r="IA53" s="20"/>
      <c r="IB53" s="20"/>
      <c r="IC53" s="20"/>
    </row>
    <row r="54" spans="1:671" ht="15.75" x14ac:dyDescent="0.25">
      <c r="A54" s="6">
        <v>46</v>
      </c>
      <c r="B54" t="s">
        <v>110</v>
      </c>
      <c r="C54" s="70" t="s">
        <v>48</v>
      </c>
      <c r="D54" s="70" t="s">
        <v>152</v>
      </c>
      <c r="E54" s="3" t="s">
        <v>52</v>
      </c>
      <c r="F54" s="3" t="s">
        <v>139</v>
      </c>
      <c r="G54" s="63">
        <v>44470</v>
      </c>
      <c r="H54" s="5" t="s">
        <v>72</v>
      </c>
      <c r="I54" s="52">
        <v>46000</v>
      </c>
      <c r="J54" s="52">
        <v>1320.2</v>
      </c>
      <c r="K54" s="52">
        <v>1289.46</v>
      </c>
      <c r="L54" s="52">
        <v>1398.4</v>
      </c>
      <c r="M54" s="52">
        <v>25</v>
      </c>
      <c r="N54" s="52">
        <f t="shared" si="0"/>
        <v>4033.06</v>
      </c>
      <c r="O54" s="52">
        <f t="shared" ref="O54:O66" si="5">I54-N54</f>
        <v>41966.94</v>
      </c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0"/>
      <c r="BW54" s="20"/>
      <c r="BX54" s="20"/>
      <c r="BY54" s="20"/>
      <c r="BZ54" s="20"/>
      <c r="CA54" s="20"/>
      <c r="CB54" s="20"/>
      <c r="CC54" s="20"/>
      <c r="CD54" s="20"/>
      <c r="CE54" s="20"/>
      <c r="CF54" s="20"/>
      <c r="CG54" s="20"/>
      <c r="CH54" s="20"/>
      <c r="CI54" s="20"/>
      <c r="CJ54" s="20"/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  <c r="CV54" s="20"/>
      <c r="CW54" s="20"/>
      <c r="CX54" s="20"/>
      <c r="CY54" s="20"/>
      <c r="CZ54" s="20"/>
      <c r="DA54" s="20"/>
      <c r="DB54" s="20"/>
      <c r="DC54" s="20"/>
      <c r="DD54" s="20"/>
      <c r="DE54" s="20"/>
      <c r="DF54" s="20"/>
      <c r="DG54" s="20"/>
      <c r="DH54" s="20"/>
      <c r="DI54" s="20"/>
      <c r="DJ54" s="20"/>
      <c r="DK54" s="20"/>
      <c r="DL54" s="20"/>
      <c r="DM54" s="20"/>
      <c r="DN54" s="20"/>
      <c r="DO54" s="20"/>
      <c r="DP54" s="20"/>
      <c r="DQ54" s="20"/>
      <c r="DR54" s="20"/>
      <c r="DS54" s="20"/>
      <c r="DT54" s="20"/>
      <c r="DU54" s="20"/>
      <c r="DV54" s="20"/>
      <c r="DW54" s="20"/>
      <c r="DX54" s="20"/>
      <c r="DY54" s="20"/>
      <c r="DZ54" s="20"/>
      <c r="EA54" s="20"/>
      <c r="EB54" s="20"/>
      <c r="EC54" s="20"/>
      <c r="ED54" s="20"/>
      <c r="EE54" s="20"/>
      <c r="EF54" s="20"/>
      <c r="EG54" s="20"/>
      <c r="EH54" s="20"/>
      <c r="EI54" s="20"/>
      <c r="EJ54" s="20"/>
      <c r="EK54" s="20"/>
      <c r="EL54" s="20"/>
      <c r="EM54" s="20"/>
      <c r="EN54" s="20"/>
      <c r="EO54" s="20"/>
      <c r="EP54" s="20"/>
      <c r="EQ54" s="20"/>
      <c r="ER54" s="20"/>
      <c r="ES54" s="20"/>
      <c r="ET54" s="20"/>
      <c r="EU54" s="20"/>
      <c r="EV54" s="20"/>
      <c r="EW54" s="20"/>
      <c r="EX54" s="20"/>
      <c r="EY54" s="20"/>
      <c r="EZ54" s="20"/>
      <c r="FA54" s="20"/>
      <c r="FB54" s="20"/>
      <c r="FC54" s="20"/>
      <c r="FD54" s="20"/>
      <c r="FE54" s="20"/>
      <c r="FF54" s="20"/>
      <c r="FG54" s="20"/>
      <c r="FH54" s="20"/>
      <c r="FI54" s="20"/>
      <c r="FJ54" s="20"/>
      <c r="FK54" s="20"/>
      <c r="FL54" s="20"/>
      <c r="FM54" s="20"/>
      <c r="FN54" s="20"/>
      <c r="FO54" s="20"/>
      <c r="FP54" s="20"/>
      <c r="FQ54" s="20"/>
      <c r="FR54" s="20"/>
      <c r="FS54" s="20"/>
      <c r="FT54" s="20"/>
      <c r="FU54" s="20"/>
      <c r="FV54" s="20"/>
      <c r="FW54" s="20"/>
      <c r="FX54" s="20"/>
      <c r="FY54" s="20"/>
      <c r="FZ54" s="20"/>
      <c r="GA54" s="20"/>
      <c r="GB54" s="20"/>
      <c r="GC54" s="20"/>
      <c r="GD54" s="20"/>
      <c r="GE54" s="20"/>
      <c r="GF54" s="20"/>
      <c r="GG54" s="20"/>
      <c r="GH54" s="20"/>
      <c r="GI54" s="20"/>
      <c r="GJ54" s="20"/>
      <c r="GK54" s="20"/>
      <c r="GL54" s="20"/>
      <c r="GM54" s="20"/>
      <c r="GN54" s="20"/>
      <c r="GO54" s="20"/>
      <c r="GP54" s="20"/>
      <c r="GQ54" s="20"/>
      <c r="GR54" s="20"/>
      <c r="GS54" s="20"/>
      <c r="GT54" s="20"/>
      <c r="GU54" s="20"/>
      <c r="GV54" s="20"/>
      <c r="GW54" s="20"/>
      <c r="GX54" s="20"/>
      <c r="GY54" s="20"/>
      <c r="GZ54" s="20"/>
      <c r="HA54" s="20"/>
      <c r="HB54" s="20"/>
      <c r="HC54" s="20"/>
      <c r="HD54" s="20"/>
      <c r="HE54" s="20"/>
      <c r="HF54" s="20"/>
      <c r="HG54" s="20"/>
      <c r="HH54" s="20"/>
      <c r="HI54" s="20"/>
      <c r="HJ54" s="20"/>
      <c r="HK54" s="20"/>
      <c r="HL54" s="20"/>
      <c r="HM54" s="20"/>
      <c r="HN54" s="20"/>
      <c r="HO54" s="20"/>
      <c r="HP54" s="20"/>
      <c r="HQ54" s="20"/>
      <c r="HR54" s="20"/>
      <c r="HS54" s="20"/>
      <c r="HT54" s="20"/>
      <c r="HU54" s="20"/>
      <c r="HV54" s="20"/>
      <c r="HW54" s="20"/>
      <c r="HX54" s="20"/>
      <c r="HY54" s="20"/>
      <c r="HZ54" s="20"/>
      <c r="IA54" s="20"/>
      <c r="IB54" s="20"/>
      <c r="IC54" s="20"/>
    </row>
    <row r="55" spans="1:671" ht="15.75" x14ac:dyDescent="0.25">
      <c r="A55" s="6">
        <v>47</v>
      </c>
      <c r="B55" t="s">
        <v>73</v>
      </c>
      <c r="C55" s="70" t="s">
        <v>49</v>
      </c>
      <c r="D55" s="70" t="s">
        <v>196</v>
      </c>
      <c r="E55" s="3" t="s">
        <v>52</v>
      </c>
      <c r="F55" s="3" t="s">
        <v>139</v>
      </c>
      <c r="G55" s="63">
        <v>44470</v>
      </c>
      <c r="H55" s="5" t="s">
        <v>72</v>
      </c>
      <c r="I55" s="52">
        <v>35000</v>
      </c>
      <c r="J55" s="52">
        <v>1004.5</v>
      </c>
      <c r="K55" s="53">
        <v>0</v>
      </c>
      <c r="L55" s="52">
        <v>1064</v>
      </c>
      <c r="M55" s="52">
        <v>25</v>
      </c>
      <c r="N55" s="52">
        <f t="shared" si="0"/>
        <v>2093.5</v>
      </c>
      <c r="O55" s="52">
        <f t="shared" ref="O55" si="6">I55-N55</f>
        <v>32906.5</v>
      </c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8"/>
      <c r="BT55" s="28"/>
      <c r="BU55" s="28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  <c r="CV55" s="20"/>
      <c r="CW55" s="20"/>
      <c r="CX55" s="20"/>
      <c r="CY55" s="20"/>
      <c r="CZ55" s="20"/>
      <c r="DA55" s="20"/>
      <c r="DB55" s="20"/>
      <c r="DC55" s="20"/>
      <c r="DD55" s="20"/>
      <c r="DE55" s="20"/>
      <c r="DF55" s="20"/>
      <c r="DG55" s="20"/>
      <c r="DH55" s="20"/>
      <c r="DI55" s="20"/>
      <c r="DJ55" s="20"/>
      <c r="DK55" s="20"/>
      <c r="DL55" s="20"/>
      <c r="DM55" s="20"/>
      <c r="DN55" s="20"/>
      <c r="DO55" s="20"/>
      <c r="DP55" s="20"/>
      <c r="DQ55" s="20"/>
      <c r="DR55" s="20"/>
      <c r="DS55" s="20"/>
      <c r="DT55" s="20"/>
      <c r="DU55" s="20"/>
      <c r="DV55" s="20"/>
      <c r="DW55" s="20"/>
      <c r="DX55" s="20"/>
      <c r="DY55" s="20"/>
      <c r="DZ55" s="20"/>
      <c r="EA55" s="20"/>
      <c r="EB55" s="20"/>
      <c r="EC55" s="20"/>
      <c r="ED55" s="20"/>
      <c r="EE55" s="20"/>
      <c r="EF55" s="20"/>
      <c r="EG55" s="20"/>
      <c r="EH55" s="20"/>
      <c r="EI55" s="20"/>
      <c r="EJ55" s="20"/>
      <c r="EK55" s="20"/>
      <c r="EL55" s="20"/>
      <c r="EM55" s="20"/>
      <c r="EN55" s="20"/>
      <c r="EO55" s="20"/>
      <c r="EP55" s="20"/>
      <c r="EQ55" s="20"/>
      <c r="ER55" s="20"/>
      <c r="ES55" s="20"/>
      <c r="ET55" s="20"/>
      <c r="EU55" s="20"/>
      <c r="EV55" s="20"/>
      <c r="EW55" s="20"/>
      <c r="EX55" s="20"/>
      <c r="EY55" s="20"/>
      <c r="EZ55" s="20"/>
      <c r="FA55" s="20"/>
      <c r="FB55" s="20"/>
      <c r="FC55" s="20"/>
      <c r="FD55" s="20"/>
      <c r="FE55" s="20"/>
      <c r="FF55" s="20"/>
      <c r="FG55" s="20"/>
      <c r="FH55" s="20"/>
      <c r="FI55" s="20"/>
      <c r="FJ55" s="20"/>
      <c r="FK55" s="20"/>
      <c r="FL55" s="20"/>
      <c r="FM55" s="20"/>
      <c r="FN55" s="20"/>
      <c r="FO55" s="20"/>
      <c r="FP55" s="20"/>
      <c r="FQ55" s="20"/>
      <c r="FR55" s="20"/>
      <c r="FS55" s="20"/>
      <c r="FT55" s="20"/>
      <c r="FU55" s="20"/>
      <c r="FV55" s="20"/>
      <c r="FW55" s="20"/>
      <c r="FX55" s="20"/>
      <c r="FY55" s="20"/>
      <c r="FZ55" s="20"/>
      <c r="GA55" s="20"/>
      <c r="GB55" s="20"/>
      <c r="GC55" s="20"/>
      <c r="GD55" s="20"/>
      <c r="GE55" s="20"/>
      <c r="GF55" s="20"/>
      <c r="GG55" s="20"/>
      <c r="GH55" s="20"/>
      <c r="GI55" s="20"/>
      <c r="GJ55" s="20"/>
      <c r="GK55" s="20"/>
      <c r="GL55" s="20"/>
      <c r="GM55" s="20"/>
      <c r="GN55" s="20"/>
      <c r="GO55" s="20"/>
      <c r="GP55" s="20"/>
      <c r="GQ55" s="20"/>
      <c r="GR55" s="20"/>
      <c r="GS55" s="20"/>
      <c r="GT55" s="20"/>
      <c r="GU55" s="20"/>
      <c r="GV55" s="20"/>
      <c r="GW55" s="20"/>
      <c r="GX55" s="20"/>
      <c r="GY55" s="20"/>
      <c r="GZ55" s="20"/>
      <c r="HA55" s="20"/>
      <c r="HB55" s="20"/>
      <c r="HC55" s="20"/>
      <c r="HD55" s="20"/>
      <c r="HE55" s="20"/>
      <c r="HF55" s="20"/>
      <c r="HG55" s="20"/>
      <c r="HH55" s="20"/>
      <c r="HI55" s="20"/>
      <c r="HJ55" s="20"/>
      <c r="HK55" s="20"/>
      <c r="HL55" s="20"/>
      <c r="HM55" s="20"/>
      <c r="HN55" s="20"/>
      <c r="HO55" s="20"/>
      <c r="HP55" s="20"/>
      <c r="HQ55" s="20"/>
      <c r="HR55" s="20"/>
      <c r="HS55" s="20"/>
      <c r="HT55" s="20"/>
      <c r="HU55" s="20"/>
      <c r="HV55" s="20"/>
      <c r="HW55" s="20"/>
      <c r="HX55" s="20"/>
      <c r="HY55" s="20"/>
      <c r="HZ55" s="20"/>
      <c r="IA55" s="20"/>
      <c r="IB55" s="20"/>
      <c r="IC55" s="20"/>
    </row>
    <row r="56" spans="1:671" ht="15.75" x14ac:dyDescent="0.25">
      <c r="A56" s="6">
        <v>48</v>
      </c>
      <c r="B56" t="s">
        <v>111</v>
      </c>
      <c r="C56" s="70" t="s">
        <v>49</v>
      </c>
      <c r="D56" s="70" t="s">
        <v>214</v>
      </c>
      <c r="E56" s="3" t="s">
        <v>52</v>
      </c>
      <c r="F56" s="3" t="s">
        <v>139</v>
      </c>
      <c r="G56" s="63">
        <v>44276</v>
      </c>
      <c r="H56" s="5" t="s">
        <v>72</v>
      </c>
      <c r="I56" s="41">
        <v>100000</v>
      </c>
      <c r="J56" s="41">
        <f>I56*0.0287</f>
        <v>2870</v>
      </c>
      <c r="K56" s="52">
        <v>12105.37</v>
      </c>
      <c r="L56" s="52">
        <v>3040</v>
      </c>
      <c r="M56" s="52">
        <v>25</v>
      </c>
      <c r="N56" s="52">
        <f t="shared" si="0"/>
        <v>18040.370000000003</v>
      </c>
      <c r="O56" s="52">
        <f t="shared" si="5"/>
        <v>81959.63</v>
      </c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8"/>
      <c r="BT56" s="28"/>
      <c r="BU56" s="28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/>
      <c r="DX56" s="20"/>
      <c r="DY56" s="20"/>
      <c r="DZ56" s="20"/>
      <c r="EA56" s="20"/>
      <c r="EB56" s="20"/>
      <c r="EC56" s="20"/>
      <c r="ED56" s="20"/>
      <c r="EE56" s="20"/>
      <c r="EF56" s="20"/>
      <c r="EG56" s="20"/>
      <c r="EH56" s="20"/>
      <c r="EI56" s="20"/>
      <c r="EJ56" s="20"/>
      <c r="EK56" s="20"/>
      <c r="EL56" s="20"/>
      <c r="EM56" s="20"/>
      <c r="EN56" s="20"/>
      <c r="EO56" s="20"/>
      <c r="EP56" s="20"/>
      <c r="EQ56" s="20"/>
      <c r="ER56" s="20"/>
      <c r="ES56" s="20"/>
      <c r="ET56" s="20"/>
      <c r="EU56" s="20"/>
      <c r="EV56" s="20"/>
      <c r="EW56" s="20"/>
      <c r="EX56" s="20"/>
      <c r="EY56" s="20"/>
      <c r="EZ56" s="20"/>
      <c r="FA56" s="20"/>
      <c r="FB56" s="20"/>
      <c r="FC56" s="20"/>
      <c r="FD56" s="20"/>
      <c r="FE56" s="20"/>
      <c r="FF56" s="20"/>
      <c r="FG56" s="20"/>
      <c r="FH56" s="20"/>
      <c r="FI56" s="20"/>
      <c r="FJ56" s="20"/>
      <c r="FK56" s="20"/>
      <c r="FL56" s="20"/>
      <c r="FM56" s="20"/>
      <c r="FN56" s="20"/>
      <c r="FO56" s="20"/>
      <c r="FP56" s="20"/>
      <c r="FQ56" s="20"/>
      <c r="FR56" s="20"/>
      <c r="FS56" s="20"/>
      <c r="FT56" s="20"/>
      <c r="FU56" s="20"/>
      <c r="FV56" s="20"/>
      <c r="FW56" s="20"/>
      <c r="FX56" s="20"/>
      <c r="FY56" s="20"/>
      <c r="FZ56" s="20"/>
      <c r="GA56" s="20"/>
      <c r="GB56" s="20"/>
      <c r="GC56" s="20"/>
      <c r="GD56" s="20"/>
      <c r="GE56" s="20"/>
      <c r="GF56" s="20"/>
      <c r="GG56" s="20"/>
      <c r="GH56" s="20"/>
      <c r="GI56" s="20"/>
      <c r="GJ56" s="20"/>
      <c r="GK56" s="20"/>
      <c r="GL56" s="20"/>
      <c r="GM56" s="20"/>
      <c r="GN56" s="20"/>
      <c r="GO56" s="20"/>
      <c r="GP56" s="20"/>
      <c r="GQ56" s="20"/>
      <c r="GR56" s="20"/>
      <c r="GS56" s="20"/>
      <c r="GT56" s="20"/>
      <c r="GU56" s="20"/>
      <c r="GV56" s="20"/>
      <c r="GW56" s="20"/>
      <c r="GX56" s="20"/>
      <c r="GY56" s="20"/>
      <c r="GZ56" s="20"/>
      <c r="HA56" s="20"/>
      <c r="HB56" s="20"/>
      <c r="HC56" s="20"/>
      <c r="HD56" s="20"/>
      <c r="HE56" s="20"/>
      <c r="HF56" s="20"/>
      <c r="HG56" s="20"/>
      <c r="HH56" s="20"/>
      <c r="HI56" s="20"/>
      <c r="HJ56" s="20"/>
      <c r="HK56" s="20"/>
      <c r="HL56" s="20"/>
      <c r="HM56" s="20"/>
      <c r="HN56" s="20"/>
      <c r="HO56" s="20"/>
      <c r="HP56" s="20"/>
      <c r="HQ56" s="20"/>
      <c r="HR56" s="20"/>
      <c r="HS56" s="20"/>
      <c r="HT56" s="20"/>
      <c r="HU56" s="20"/>
      <c r="HV56" s="20"/>
      <c r="HW56" s="20"/>
      <c r="HX56" s="20"/>
      <c r="HY56" s="20"/>
      <c r="HZ56" s="20"/>
      <c r="IA56" s="20"/>
      <c r="IB56" s="20"/>
      <c r="IC56" s="20"/>
    </row>
    <row r="57" spans="1:671" ht="15.75" x14ac:dyDescent="0.25">
      <c r="A57" s="6">
        <v>49</v>
      </c>
      <c r="B57" t="s">
        <v>59</v>
      </c>
      <c r="C57" s="70" t="s">
        <v>58</v>
      </c>
      <c r="D57" s="70" t="s">
        <v>181</v>
      </c>
      <c r="E57" s="3" t="s">
        <v>51</v>
      </c>
      <c r="F57" s="3" t="s">
        <v>139</v>
      </c>
      <c r="G57" s="63">
        <v>44348</v>
      </c>
      <c r="H57" s="5" t="s">
        <v>72</v>
      </c>
      <c r="I57" s="71">
        <v>46000</v>
      </c>
      <c r="J57" s="71">
        <v>1320.2</v>
      </c>
      <c r="K57" s="71">
        <v>1289.46</v>
      </c>
      <c r="L57" s="71">
        <v>1398.4</v>
      </c>
      <c r="M57" s="71">
        <v>451</v>
      </c>
      <c r="N57" s="52">
        <f t="shared" si="0"/>
        <v>4459.0599999999995</v>
      </c>
      <c r="O57" s="52">
        <f t="shared" si="5"/>
        <v>41540.94</v>
      </c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20"/>
      <c r="CU57" s="20"/>
      <c r="CV57" s="20"/>
      <c r="CW57" s="20"/>
      <c r="CX57" s="20"/>
      <c r="CY57" s="20"/>
      <c r="CZ57" s="20"/>
      <c r="DA57" s="20"/>
      <c r="DB57" s="20"/>
      <c r="DC57" s="20"/>
      <c r="DD57" s="20"/>
      <c r="DE57" s="20"/>
      <c r="DF57" s="20"/>
      <c r="DG57" s="20"/>
      <c r="DH57" s="20"/>
      <c r="DI57" s="20"/>
      <c r="DJ57" s="20"/>
      <c r="DK57" s="20"/>
      <c r="DL57" s="20"/>
      <c r="DM57" s="20"/>
      <c r="DN57" s="20"/>
      <c r="DO57" s="20"/>
      <c r="DP57" s="20"/>
      <c r="DQ57" s="20"/>
      <c r="DR57" s="20"/>
      <c r="DS57" s="20"/>
      <c r="DT57" s="20"/>
      <c r="DU57" s="20"/>
      <c r="DV57" s="20"/>
      <c r="DW57" s="20"/>
      <c r="DX57" s="20"/>
      <c r="DY57" s="20"/>
      <c r="DZ57" s="20"/>
      <c r="EA57" s="20"/>
      <c r="EB57" s="20"/>
      <c r="EC57" s="20"/>
      <c r="ED57" s="20"/>
      <c r="EE57" s="20"/>
      <c r="EF57" s="20"/>
      <c r="EG57" s="20"/>
      <c r="EH57" s="20"/>
      <c r="EI57" s="20"/>
      <c r="EJ57" s="20"/>
      <c r="EK57" s="20"/>
      <c r="EL57" s="20"/>
      <c r="EM57" s="20"/>
      <c r="EN57" s="20"/>
      <c r="EO57" s="20"/>
      <c r="EP57" s="20"/>
      <c r="EQ57" s="20"/>
      <c r="ER57" s="20"/>
      <c r="ES57" s="20"/>
      <c r="ET57" s="20"/>
      <c r="EU57" s="20"/>
      <c r="EV57" s="20"/>
      <c r="EW57" s="20"/>
      <c r="EX57" s="20"/>
      <c r="EY57" s="20"/>
      <c r="EZ57" s="20"/>
      <c r="FA57" s="20"/>
      <c r="FB57" s="20"/>
      <c r="FC57" s="20"/>
      <c r="FD57" s="20"/>
      <c r="FE57" s="20"/>
      <c r="FF57" s="20"/>
      <c r="FG57" s="20"/>
      <c r="FH57" s="20"/>
      <c r="FI57" s="20"/>
      <c r="FJ57" s="20"/>
      <c r="FK57" s="20"/>
      <c r="FL57" s="20"/>
      <c r="FM57" s="20"/>
      <c r="FN57" s="20"/>
      <c r="FO57" s="20"/>
      <c r="FP57" s="20"/>
      <c r="FQ57" s="20"/>
      <c r="FR57" s="20"/>
      <c r="FS57" s="20"/>
      <c r="FT57" s="20"/>
      <c r="FU57" s="20"/>
      <c r="FV57" s="20"/>
      <c r="FW57" s="20"/>
      <c r="FX57" s="20"/>
      <c r="FY57" s="20"/>
      <c r="FZ57" s="20"/>
      <c r="GA57" s="20"/>
      <c r="GB57" s="20"/>
      <c r="GC57" s="20"/>
      <c r="GD57" s="20"/>
      <c r="GE57" s="20"/>
      <c r="GF57" s="20"/>
      <c r="GG57" s="20"/>
      <c r="GH57" s="20"/>
      <c r="GI57" s="20"/>
      <c r="GJ57" s="20"/>
      <c r="GK57" s="20"/>
      <c r="GL57" s="20"/>
      <c r="GM57" s="20"/>
      <c r="GN57" s="20"/>
      <c r="GO57" s="20"/>
      <c r="GP57" s="20"/>
      <c r="GQ57" s="20"/>
      <c r="GR57" s="20"/>
      <c r="GS57" s="20"/>
      <c r="GT57" s="20"/>
      <c r="GU57" s="20"/>
      <c r="GV57" s="20"/>
      <c r="GW57" s="20"/>
      <c r="GX57" s="20"/>
      <c r="GY57" s="20"/>
      <c r="GZ57" s="20"/>
      <c r="HA57" s="20"/>
      <c r="HB57" s="20"/>
      <c r="HC57" s="20"/>
      <c r="HD57" s="20"/>
      <c r="HE57" s="20"/>
      <c r="HF57" s="20"/>
      <c r="HG57" s="20"/>
      <c r="HH57" s="20"/>
      <c r="HI57" s="20"/>
      <c r="HJ57" s="20"/>
      <c r="HK57" s="20"/>
      <c r="HL57" s="20"/>
      <c r="HM57" s="20"/>
      <c r="HN57" s="20"/>
      <c r="HO57" s="20"/>
      <c r="HP57" s="20"/>
      <c r="HQ57" s="20"/>
      <c r="HR57" s="20"/>
      <c r="HS57" s="20"/>
      <c r="HT57" s="20"/>
      <c r="HU57" s="20"/>
      <c r="HV57" s="20"/>
      <c r="HW57" s="20"/>
      <c r="HX57" s="20"/>
      <c r="HY57" s="20"/>
      <c r="HZ57" s="20"/>
      <c r="IA57" s="20"/>
      <c r="IB57" s="20"/>
      <c r="IC57" s="20"/>
    </row>
    <row r="58" spans="1:671" ht="19.5" customHeight="1" x14ac:dyDescent="0.25">
      <c r="A58" s="6">
        <v>50</v>
      </c>
      <c r="B58" t="s">
        <v>136</v>
      </c>
      <c r="C58" s="70" t="s">
        <v>112</v>
      </c>
      <c r="D58" s="70" t="s">
        <v>182</v>
      </c>
      <c r="E58" s="8" t="s">
        <v>52</v>
      </c>
      <c r="F58" s="8" t="s">
        <v>139</v>
      </c>
      <c r="G58" s="64">
        <v>44774</v>
      </c>
      <c r="H58" s="7" t="s">
        <v>72</v>
      </c>
      <c r="I58" s="52">
        <v>40000</v>
      </c>
      <c r="J58" s="52">
        <v>1148</v>
      </c>
      <c r="K58" s="52">
        <v>442.65</v>
      </c>
      <c r="L58" s="52">
        <v>1216</v>
      </c>
      <c r="M58" s="41">
        <v>125</v>
      </c>
      <c r="N58" s="52">
        <f t="shared" si="0"/>
        <v>2931.65</v>
      </c>
      <c r="O58" s="52">
        <f t="shared" si="5"/>
        <v>37068.35</v>
      </c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IF58" s="20"/>
      <c r="IG58" s="20"/>
      <c r="IH58" s="20"/>
      <c r="II58" s="20"/>
      <c r="IJ58" s="20"/>
      <c r="IK58" s="20"/>
      <c r="IL58" s="20"/>
      <c r="IM58" s="20"/>
      <c r="IN58" s="20"/>
      <c r="IO58" s="20"/>
      <c r="IP58" s="20"/>
      <c r="IQ58" s="20"/>
      <c r="IR58" s="20"/>
      <c r="IS58" s="20"/>
      <c r="IT58" s="20"/>
      <c r="IU58" s="20"/>
      <c r="IV58" s="20"/>
      <c r="IW58" s="20"/>
      <c r="IX58" s="20"/>
      <c r="IY58" s="20"/>
      <c r="IZ58" s="20"/>
      <c r="JA58" s="20"/>
      <c r="JB58" s="20"/>
      <c r="JC58" s="20"/>
      <c r="JD58" s="20"/>
      <c r="JE58" s="20"/>
      <c r="JF58" s="20"/>
      <c r="JG58" s="20"/>
      <c r="JH58" s="20"/>
      <c r="JI58" s="20"/>
      <c r="JJ58" s="20"/>
      <c r="JK58" s="20"/>
      <c r="JL58" s="20"/>
      <c r="JM58" s="20"/>
      <c r="JN58" s="20"/>
      <c r="JO58" s="20"/>
      <c r="JP58" s="20"/>
      <c r="JQ58" s="20"/>
      <c r="JR58" s="20"/>
      <c r="JS58" s="20"/>
      <c r="JT58" s="20"/>
      <c r="JU58" s="20"/>
      <c r="JV58" s="20"/>
      <c r="JW58" s="20"/>
      <c r="JX58" s="20"/>
      <c r="JY58" s="20"/>
      <c r="JZ58" s="20"/>
      <c r="KA58" s="20"/>
      <c r="KB58" s="20"/>
      <c r="KC58" s="20"/>
      <c r="KD58" s="20"/>
      <c r="KE58" s="20"/>
      <c r="KF58" s="20"/>
      <c r="KG58" s="20"/>
      <c r="KH58" s="20"/>
      <c r="KI58" s="20"/>
      <c r="KJ58" s="20"/>
      <c r="KK58" s="20"/>
      <c r="KL58" s="20"/>
      <c r="KM58" s="20"/>
      <c r="KN58" s="20"/>
      <c r="KO58" s="20"/>
      <c r="KP58" s="20"/>
      <c r="KQ58" s="20"/>
      <c r="KR58" s="20"/>
      <c r="KS58" s="20"/>
      <c r="KT58" s="20"/>
      <c r="KU58" s="20"/>
      <c r="KV58" s="20"/>
      <c r="KW58" s="20"/>
      <c r="KX58" s="20"/>
      <c r="KY58" s="20"/>
      <c r="KZ58" s="20"/>
      <c r="LA58" s="20"/>
      <c r="LB58" s="20"/>
      <c r="LC58" s="20"/>
      <c r="LD58" s="20"/>
      <c r="LE58" s="20"/>
      <c r="LF58" s="20"/>
      <c r="LG58" s="20"/>
      <c r="LH58" s="20"/>
      <c r="LI58" s="20"/>
      <c r="LJ58" s="20"/>
      <c r="LK58" s="20"/>
      <c r="LL58" s="20"/>
      <c r="LM58" s="20"/>
      <c r="LN58" s="20"/>
      <c r="LO58" s="20"/>
      <c r="LP58" s="20"/>
      <c r="LQ58" s="20"/>
      <c r="LR58" s="20"/>
      <c r="LS58" s="20"/>
      <c r="LT58" s="20"/>
      <c r="LU58" s="20"/>
      <c r="LV58" s="20"/>
      <c r="LW58" s="20"/>
      <c r="LX58" s="20"/>
      <c r="LY58" s="20"/>
      <c r="LZ58" s="20"/>
      <c r="MA58" s="20"/>
      <c r="MB58" s="20"/>
      <c r="MC58" s="20"/>
      <c r="MD58" s="20"/>
      <c r="ME58" s="20"/>
      <c r="MF58" s="20"/>
      <c r="MG58" s="20"/>
      <c r="MH58" s="20"/>
      <c r="MI58" s="20"/>
      <c r="MJ58" s="20"/>
      <c r="MK58" s="20"/>
      <c r="ML58" s="20"/>
      <c r="MM58" s="20"/>
      <c r="MN58" s="20"/>
      <c r="MO58" s="20"/>
      <c r="MP58" s="20"/>
      <c r="MQ58" s="20"/>
      <c r="MR58" s="20"/>
      <c r="MS58" s="20"/>
      <c r="MT58" s="20"/>
      <c r="MU58" s="20"/>
      <c r="MV58" s="20"/>
      <c r="MW58" s="20"/>
      <c r="MX58" s="20"/>
      <c r="MY58" s="20"/>
      <c r="MZ58" s="20"/>
      <c r="NA58" s="20"/>
      <c r="NB58" s="20"/>
      <c r="NC58" s="20"/>
      <c r="ND58" s="20"/>
      <c r="NE58" s="20"/>
      <c r="NF58" s="20"/>
      <c r="NG58" s="20"/>
      <c r="NH58" s="20"/>
      <c r="NI58" s="20"/>
      <c r="NJ58" s="20"/>
      <c r="NK58" s="20"/>
      <c r="NL58" s="20"/>
      <c r="NM58" s="20"/>
      <c r="NN58" s="20"/>
      <c r="NO58" s="20"/>
      <c r="NP58" s="20"/>
      <c r="NQ58" s="20"/>
      <c r="NR58" s="20"/>
      <c r="NS58" s="20"/>
      <c r="NT58" s="20"/>
      <c r="NU58" s="20"/>
      <c r="NV58" s="20"/>
      <c r="NW58" s="20"/>
      <c r="NX58" s="20"/>
      <c r="NY58" s="20"/>
      <c r="NZ58" s="20"/>
      <c r="OA58" s="20"/>
      <c r="OB58" s="20"/>
      <c r="OC58" s="20"/>
      <c r="OD58" s="20"/>
      <c r="OE58" s="20"/>
      <c r="OF58" s="20"/>
      <c r="OG58" s="20"/>
      <c r="OH58" s="20"/>
      <c r="OI58" s="20"/>
      <c r="OJ58" s="20"/>
      <c r="OK58" s="20"/>
      <c r="OL58" s="20"/>
      <c r="OM58" s="20"/>
      <c r="ON58" s="20"/>
      <c r="OO58" s="20"/>
      <c r="OP58" s="20"/>
      <c r="OQ58" s="20"/>
      <c r="OR58" s="20"/>
      <c r="OS58" s="20"/>
      <c r="OT58" s="20"/>
      <c r="OU58" s="20"/>
      <c r="OV58" s="20"/>
      <c r="OW58" s="20"/>
      <c r="OX58" s="20"/>
      <c r="OY58" s="20"/>
      <c r="OZ58" s="20"/>
      <c r="PA58" s="20"/>
      <c r="PB58" s="20"/>
      <c r="PC58" s="20"/>
      <c r="PD58" s="20"/>
      <c r="PE58" s="20"/>
      <c r="PF58" s="20"/>
      <c r="PG58" s="20"/>
      <c r="PH58" s="20"/>
      <c r="PI58" s="20"/>
      <c r="PJ58" s="20"/>
      <c r="PK58" s="20"/>
      <c r="PL58" s="20"/>
      <c r="PM58" s="20"/>
      <c r="PN58" s="20"/>
      <c r="PO58" s="20"/>
      <c r="PP58" s="20"/>
      <c r="PQ58" s="20"/>
      <c r="PR58" s="20"/>
      <c r="PS58" s="20"/>
      <c r="PT58" s="20"/>
      <c r="PU58" s="20"/>
      <c r="PV58" s="20"/>
      <c r="PW58" s="20"/>
      <c r="PX58" s="20"/>
      <c r="PY58" s="20"/>
      <c r="PZ58" s="20"/>
      <c r="QA58" s="20"/>
      <c r="QB58" s="20"/>
      <c r="QC58" s="20"/>
      <c r="QD58" s="20"/>
      <c r="QE58" s="20"/>
      <c r="QF58" s="20"/>
      <c r="QG58" s="20"/>
      <c r="QH58" s="20"/>
      <c r="QI58" s="20"/>
      <c r="QJ58" s="20"/>
      <c r="QK58" s="20"/>
      <c r="QL58" s="20"/>
      <c r="QM58" s="20"/>
      <c r="QN58" s="20"/>
      <c r="QO58" s="20"/>
      <c r="QP58" s="20"/>
      <c r="QQ58" s="20"/>
      <c r="QR58" s="20"/>
      <c r="QS58" s="20"/>
      <c r="QT58" s="20"/>
      <c r="QU58" s="20"/>
      <c r="QV58" s="20"/>
      <c r="QW58" s="20"/>
      <c r="QX58" s="20"/>
      <c r="QY58" s="20"/>
      <c r="QZ58" s="20"/>
      <c r="RA58" s="20"/>
      <c r="RB58" s="20"/>
      <c r="RC58" s="20"/>
      <c r="RD58" s="20"/>
      <c r="RE58" s="20"/>
      <c r="RF58" s="20"/>
      <c r="RG58" s="20"/>
      <c r="RH58" s="20"/>
      <c r="RI58" s="20"/>
      <c r="RJ58" s="20"/>
      <c r="RK58" s="20"/>
      <c r="RL58" s="20"/>
      <c r="RM58" s="20"/>
      <c r="RN58" s="20"/>
      <c r="RO58" s="20"/>
      <c r="RP58" s="20"/>
      <c r="RQ58" s="20"/>
      <c r="RR58" s="20"/>
      <c r="RS58" s="20"/>
      <c r="RT58" s="20"/>
      <c r="RU58" s="20"/>
      <c r="RV58" s="20"/>
      <c r="RW58" s="20"/>
      <c r="RX58" s="20"/>
      <c r="RY58" s="20"/>
      <c r="RZ58" s="20"/>
      <c r="SA58" s="20"/>
      <c r="SB58" s="20"/>
      <c r="SC58" s="20"/>
      <c r="SD58" s="20"/>
      <c r="SE58" s="20"/>
      <c r="SF58" s="20"/>
      <c r="SG58" s="20"/>
      <c r="SH58" s="20"/>
      <c r="SI58" s="20"/>
      <c r="SJ58" s="20"/>
      <c r="SK58" s="20"/>
      <c r="SL58" s="20"/>
      <c r="SM58" s="20"/>
      <c r="SN58" s="20"/>
      <c r="SO58" s="20"/>
      <c r="SP58" s="20"/>
      <c r="SQ58" s="20"/>
      <c r="SR58" s="20"/>
      <c r="SS58" s="20"/>
      <c r="ST58" s="20"/>
      <c r="SU58" s="20"/>
      <c r="SV58" s="20"/>
      <c r="SW58" s="20"/>
      <c r="SX58" s="20"/>
      <c r="SY58" s="20"/>
      <c r="SZ58" s="20"/>
      <c r="TA58" s="20"/>
      <c r="TB58" s="20"/>
      <c r="TC58" s="20"/>
      <c r="TD58" s="20"/>
      <c r="TE58" s="20"/>
      <c r="TF58" s="20"/>
      <c r="TG58" s="20"/>
      <c r="TH58" s="20"/>
      <c r="TI58" s="20"/>
      <c r="TJ58" s="20"/>
      <c r="TK58" s="20"/>
      <c r="TL58" s="20"/>
      <c r="TM58" s="20"/>
      <c r="TN58" s="20"/>
      <c r="TO58" s="20"/>
      <c r="TP58" s="20"/>
      <c r="TQ58" s="20"/>
      <c r="TR58" s="20"/>
      <c r="TS58" s="20"/>
      <c r="TT58" s="20"/>
      <c r="TU58" s="20"/>
      <c r="TV58" s="20"/>
      <c r="TW58" s="20"/>
      <c r="TX58" s="20"/>
      <c r="TY58" s="20"/>
      <c r="TZ58" s="20"/>
      <c r="UA58" s="20"/>
      <c r="UB58" s="20"/>
      <c r="UC58" s="20"/>
      <c r="UD58" s="20"/>
      <c r="UE58" s="20"/>
      <c r="UF58" s="20"/>
      <c r="UG58" s="20"/>
      <c r="UH58" s="20"/>
      <c r="UI58" s="20"/>
      <c r="UJ58" s="20"/>
      <c r="UK58" s="20"/>
      <c r="UL58" s="20"/>
      <c r="UM58" s="20"/>
      <c r="UN58" s="20"/>
      <c r="UO58" s="20"/>
      <c r="UP58" s="20"/>
      <c r="UQ58" s="20"/>
      <c r="UR58" s="20"/>
      <c r="US58" s="20"/>
      <c r="UT58" s="20"/>
      <c r="UU58" s="20"/>
      <c r="UV58" s="20"/>
      <c r="UW58" s="20"/>
      <c r="UX58" s="20"/>
      <c r="UY58" s="20"/>
      <c r="UZ58" s="20"/>
      <c r="VA58" s="20"/>
      <c r="VB58" s="20"/>
      <c r="VC58" s="20"/>
      <c r="VD58" s="20"/>
      <c r="VE58" s="20"/>
      <c r="VF58" s="20"/>
      <c r="VG58" s="20"/>
      <c r="VH58" s="20"/>
      <c r="VI58" s="20"/>
      <c r="VJ58" s="20"/>
      <c r="VK58" s="20"/>
      <c r="VL58" s="20"/>
      <c r="VM58" s="20"/>
      <c r="VN58" s="20"/>
      <c r="VO58" s="20"/>
      <c r="VP58" s="20"/>
      <c r="VQ58" s="20"/>
      <c r="VR58" s="20"/>
      <c r="VS58" s="20"/>
      <c r="VT58" s="20"/>
      <c r="VU58" s="20"/>
      <c r="VV58" s="20"/>
      <c r="VW58" s="20"/>
      <c r="VX58" s="20"/>
      <c r="VY58" s="20"/>
      <c r="VZ58" s="20"/>
      <c r="WA58" s="20"/>
      <c r="WB58" s="20"/>
      <c r="WC58" s="20"/>
      <c r="WD58" s="20"/>
      <c r="WE58" s="20"/>
      <c r="WF58" s="20"/>
      <c r="WG58" s="20"/>
      <c r="WH58" s="20"/>
      <c r="WI58" s="20"/>
      <c r="WJ58" s="20"/>
      <c r="WK58" s="20"/>
      <c r="WL58" s="20"/>
      <c r="WM58" s="20"/>
      <c r="WN58" s="20"/>
      <c r="WO58" s="20"/>
      <c r="WP58" s="20"/>
      <c r="WQ58" s="20"/>
      <c r="WR58" s="20"/>
      <c r="WS58" s="20"/>
      <c r="WT58" s="20"/>
      <c r="WU58" s="20"/>
      <c r="WV58" s="20"/>
      <c r="WW58" s="20"/>
      <c r="WX58" s="20"/>
      <c r="WY58" s="20"/>
      <c r="WZ58" s="20"/>
      <c r="XA58" s="20"/>
      <c r="XB58" s="20"/>
      <c r="XC58" s="20"/>
      <c r="XD58" s="20"/>
      <c r="XE58" s="20"/>
      <c r="XF58" s="20"/>
      <c r="XG58" s="20"/>
      <c r="XH58" s="20"/>
      <c r="XI58" s="20"/>
      <c r="XJ58" s="20"/>
      <c r="XK58" s="20"/>
      <c r="XL58" s="20"/>
      <c r="XM58" s="20"/>
      <c r="XN58" s="20"/>
      <c r="XO58" s="20"/>
      <c r="XP58" s="20"/>
      <c r="XQ58" s="20"/>
      <c r="XR58" s="20"/>
      <c r="XS58" s="20"/>
      <c r="XT58" s="20"/>
      <c r="XU58" s="20"/>
      <c r="XV58" s="20"/>
      <c r="XW58" s="20"/>
      <c r="XX58" s="20"/>
      <c r="XY58" s="20"/>
      <c r="XZ58" s="20"/>
      <c r="YA58" s="20"/>
      <c r="YB58" s="20"/>
      <c r="YC58" s="20"/>
      <c r="YD58" s="20"/>
      <c r="YE58" s="20"/>
      <c r="YF58" s="20"/>
      <c r="YG58" s="20"/>
      <c r="YH58" s="20"/>
      <c r="YI58" s="20"/>
      <c r="YJ58" s="20"/>
      <c r="YK58" s="20"/>
      <c r="YL58" s="20"/>
      <c r="YM58" s="20"/>
      <c r="YN58" s="20"/>
      <c r="YO58" s="20"/>
      <c r="YP58" s="20"/>
      <c r="YQ58" s="20"/>
      <c r="YR58" s="20"/>
      <c r="YS58" s="20"/>
      <c r="YT58" s="20"/>
      <c r="YU58" s="20"/>
    </row>
    <row r="59" spans="1:671" ht="19.5" customHeight="1" x14ac:dyDescent="0.25">
      <c r="A59" s="6">
        <v>51</v>
      </c>
      <c r="B59" t="s">
        <v>113</v>
      </c>
      <c r="C59" s="70" t="s">
        <v>112</v>
      </c>
      <c r="D59" s="70" t="s">
        <v>182</v>
      </c>
      <c r="E59" s="8" t="s">
        <v>52</v>
      </c>
      <c r="F59" s="8" t="s">
        <v>139</v>
      </c>
      <c r="G59" s="64">
        <v>44621</v>
      </c>
      <c r="H59" s="5" t="s">
        <v>72</v>
      </c>
      <c r="I59" s="52">
        <v>46000</v>
      </c>
      <c r="J59" s="52">
        <v>1320.2</v>
      </c>
      <c r="K59" s="52">
        <v>1289.46</v>
      </c>
      <c r="L59" s="52">
        <v>1398.4</v>
      </c>
      <c r="M59" s="52">
        <v>25</v>
      </c>
      <c r="N59" s="52">
        <f t="shared" si="0"/>
        <v>4033.06</v>
      </c>
      <c r="O59" s="52">
        <f t="shared" si="5"/>
        <v>41966.94</v>
      </c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IF59" s="20"/>
      <c r="IG59" s="20"/>
      <c r="IH59" s="20"/>
      <c r="II59" s="20"/>
      <c r="IJ59" s="20"/>
      <c r="IK59" s="20"/>
      <c r="IL59" s="20"/>
      <c r="IM59" s="20"/>
      <c r="IN59" s="20"/>
      <c r="IO59" s="20"/>
      <c r="IP59" s="20"/>
      <c r="IQ59" s="20"/>
      <c r="IR59" s="20"/>
      <c r="IS59" s="20"/>
      <c r="IT59" s="20"/>
      <c r="IU59" s="20"/>
      <c r="IV59" s="20"/>
      <c r="IW59" s="20"/>
      <c r="IX59" s="20"/>
      <c r="IY59" s="20"/>
      <c r="IZ59" s="20"/>
      <c r="JA59" s="20"/>
      <c r="JB59" s="20"/>
      <c r="JC59" s="20"/>
      <c r="JD59" s="20"/>
      <c r="JE59" s="20"/>
      <c r="JF59" s="20"/>
      <c r="JG59" s="20"/>
      <c r="JH59" s="20"/>
      <c r="JI59" s="20"/>
      <c r="JJ59" s="20"/>
      <c r="JK59" s="20"/>
      <c r="JL59" s="20"/>
      <c r="JM59" s="20"/>
      <c r="JN59" s="20"/>
      <c r="JO59" s="20"/>
      <c r="JP59" s="20"/>
      <c r="JQ59" s="20"/>
      <c r="JR59" s="20"/>
      <c r="JS59" s="20"/>
      <c r="JT59" s="20"/>
      <c r="JU59" s="20"/>
      <c r="JV59" s="20"/>
      <c r="JW59" s="20"/>
      <c r="JX59" s="20"/>
      <c r="JY59" s="20"/>
      <c r="JZ59" s="20"/>
      <c r="KA59" s="20"/>
      <c r="KB59" s="20"/>
      <c r="KC59" s="20"/>
      <c r="KD59" s="20"/>
      <c r="KE59" s="20"/>
      <c r="KF59" s="20"/>
      <c r="KG59" s="20"/>
      <c r="KH59" s="20"/>
      <c r="KI59" s="20"/>
      <c r="KJ59" s="20"/>
      <c r="KK59" s="20"/>
      <c r="KL59" s="20"/>
      <c r="KM59" s="20"/>
      <c r="KN59" s="20"/>
      <c r="KO59" s="20"/>
      <c r="KP59" s="20"/>
      <c r="KQ59" s="20"/>
      <c r="KR59" s="20"/>
      <c r="KS59" s="20"/>
      <c r="KT59" s="20"/>
      <c r="KU59" s="20"/>
      <c r="KV59" s="20"/>
      <c r="KW59" s="20"/>
      <c r="KX59" s="20"/>
      <c r="KY59" s="20"/>
      <c r="KZ59" s="20"/>
      <c r="LA59" s="20"/>
      <c r="LB59" s="20"/>
      <c r="LC59" s="20"/>
      <c r="LD59" s="20"/>
      <c r="LE59" s="20"/>
      <c r="LF59" s="20"/>
      <c r="LG59" s="20"/>
      <c r="LH59" s="20"/>
      <c r="LI59" s="20"/>
      <c r="LJ59" s="20"/>
      <c r="LK59" s="20"/>
      <c r="LL59" s="20"/>
      <c r="LM59" s="20"/>
      <c r="LN59" s="20"/>
      <c r="LO59" s="20"/>
      <c r="LP59" s="20"/>
      <c r="LQ59" s="20"/>
      <c r="LR59" s="20"/>
      <c r="LS59" s="20"/>
      <c r="LT59" s="20"/>
      <c r="LU59" s="20"/>
      <c r="LV59" s="20"/>
      <c r="LW59" s="20"/>
      <c r="LX59" s="20"/>
      <c r="LY59" s="20"/>
      <c r="LZ59" s="20"/>
      <c r="MA59" s="20"/>
      <c r="MB59" s="20"/>
      <c r="MC59" s="20"/>
      <c r="MD59" s="20"/>
      <c r="ME59" s="20"/>
      <c r="MF59" s="20"/>
      <c r="MG59" s="20"/>
      <c r="MH59" s="20"/>
      <c r="MI59" s="20"/>
      <c r="MJ59" s="20"/>
      <c r="MK59" s="20"/>
      <c r="ML59" s="20"/>
      <c r="MM59" s="20"/>
      <c r="MN59" s="20"/>
      <c r="MO59" s="20"/>
      <c r="MP59" s="20"/>
      <c r="MQ59" s="20"/>
      <c r="MR59" s="20"/>
      <c r="MS59" s="20"/>
      <c r="MT59" s="20"/>
      <c r="MU59" s="20"/>
      <c r="MV59" s="20"/>
      <c r="MW59" s="20"/>
      <c r="MX59" s="20"/>
      <c r="MY59" s="20"/>
      <c r="MZ59" s="20"/>
      <c r="NA59" s="20"/>
      <c r="NB59" s="20"/>
      <c r="NC59" s="20"/>
      <c r="ND59" s="20"/>
      <c r="NE59" s="20"/>
      <c r="NF59" s="20"/>
      <c r="NG59" s="20"/>
      <c r="NH59" s="20"/>
      <c r="NI59" s="20"/>
      <c r="NJ59" s="20"/>
      <c r="NK59" s="20"/>
      <c r="NL59" s="20"/>
      <c r="NM59" s="20"/>
      <c r="NN59" s="20"/>
      <c r="NO59" s="20"/>
      <c r="NP59" s="20"/>
      <c r="NQ59" s="20"/>
      <c r="NR59" s="20"/>
      <c r="NS59" s="20"/>
      <c r="NT59" s="20"/>
      <c r="NU59" s="20"/>
      <c r="NV59" s="20"/>
      <c r="NW59" s="20"/>
      <c r="NX59" s="20"/>
      <c r="NY59" s="20"/>
      <c r="NZ59" s="20"/>
      <c r="OA59" s="20"/>
      <c r="OB59" s="20"/>
      <c r="OC59" s="20"/>
      <c r="OD59" s="20"/>
      <c r="OE59" s="20"/>
      <c r="OF59" s="20"/>
      <c r="OG59" s="20"/>
      <c r="OH59" s="20"/>
      <c r="OI59" s="20"/>
      <c r="OJ59" s="20"/>
      <c r="OK59" s="20"/>
      <c r="OL59" s="20"/>
      <c r="OM59" s="20"/>
      <c r="ON59" s="20"/>
      <c r="OO59" s="20"/>
      <c r="OP59" s="20"/>
      <c r="OQ59" s="20"/>
      <c r="OR59" s="20"/>
      <c r="OS59" s="20"/>
      <c r="OT59" s="20"/>
      <c r="OU59" s="20"/>
      <c r="OV59" s="20"/>
      <c r="OW59" s="20"/>
      <c r="OX59" s="20"/>
      <c r="OY59" s="20"/>
      <c r="OZ59" s="20"/>
      <c r="PA59" s="20"/>
      <c r="PB59" s="20"/>
      <c r="PC59" s="20"/>
      <c r="PD59" s="20"/>
      <c r="PE59" s="20"/>
      <c r="PF59" s="20"/>
      <c r="PG59" s="20"/>
      <c r="PH59" s="20"/>
      <c r="PI59" s="20"/>
      <c r="PJ59" s="20"/>
      <c r="PK59" s="20"/>
      <c r="PL59" s="20"/>
      <c r="PM59" s="20"/>
      <c r="PN59" s="20"/>
      <c r="PO59" s="20"/>
      <c r="PP59" s="20"/>
      <c r="PQ59" s="20"/>
      <c r="PR59" s="20"/>
      <c r="PS59" s="20"/>
      <c r="PT59" s="20"/>
      <c r="PU59" s="20"/>
      <c r="PV59" s="20"/>
      <c r="PW59" s="20"/>
      <c r="PX59" s="20"/>
      <c r="PY59" s="20"/>
      <c r="PZ59" s="20"/>
      <c r="QA59" s="20"/>
      <c r="QB59" s="20"/>
      <c r="QC59" s="20"/>
      <c r="QD59" s="20"/>
      <c r="QE59" s="20"/>
      <c r="QF59" s="20"/>
      <c r="QG59" s="20"/>
      <c r="QH59" s="20"/>
      <c r="QI59" s="20"/>
      <c r="QJ59" s="20"/>
      <c r="QK59" s="20"/>
      <c r="QL59" s="20"/>
      <c r="QM59" s="20"/>
      <c r="QN59" s="20"/>
      <c r="QO59" s="20"/>
      <c r="QP59" s="20"/>
      <c r="QQ59" s="20"/>
      <c r="QR59" s="20"/>
      <c r="QS59" s="20"/>
      <c r="QT59" s="20"/>
      <c r="QU59" s="20"/>
      <c r="QV59" s="20"/>
      <c r="QW59" s="20"/>
      <c r="QX59" s="20"/>
      <c r="QY59" s="20"/>
      <c r="QZ59" s="20"/>
      <c r="RA59" s="20"/>
      <c r="RB59" s="20"/>
      <c r="RC59" s="20"/>
      <c r="RD59" s="20"/>
      <c r="RE59" s="20"/>
      <c r="RF59" s="20"/>
      <c r="RG59" s="20"/>
      <c r="RH59" s="20"/>
      <c r="RI59" s="20"/>
      <c r="RJ59" s="20"/>
      <c r="RK59" s="20"/>
      <c r="RL59" s="20"/>
      <c r="RM59" s="20"/>
      <c r="RN59" s="20"/>
      <c r="RO59" s="20"/>
      <c r="RP59" s="20"/>
      <c r="RQ59" s="20"/>
      <c r="RR59" s="20"/>
      <c r="RS59" s="20"/>
      <c r="RT59" s="20"/>
      <c r="RU59" s="20"/>
      <c r="RV59" s="20"/>
      <c r="RW59" s="20"/>
      <c r="RX59" s="20"/>
      <c r="RY59" s="20"/>
      <c r="RZ59" s="20"/>
      <c r="SA59" s="20"/>
      <c r="SB59" s="20"/>
      <c r="SC59" s="20"/>
      <c r="SD59" s="20"/>
      <c r="SE59" s="20"/>
      <c r="SF59" s="20"/>
      <c r="SG59" s="20"/>
      <c r="SH59" s="20"/>
      <c r="SI59" s="20"/>
      <c r="SJ59" s="20"/>
      <c r="SK59" s="20"/>
      <c r="SL59" s="20"/>
      <c r="SM59" s="20"/>
      <c r="SN59" s="20"/>
      <c r="SO59" s="20"/>
      <c r="SP59" s="20"/>
      <c r="SQ59" s="20"/>
      <c r="SR59" s="20"/>
      <c r="SS59" s="20"/>
      <c r="ST59" s="20"/>
      <c r="SU59" s="20"/>
      <c r="SV59" s="20"/>
      <c r="SW59" s="20"/>
      <c r="SX59" s="20"/>
      <c r="SY59" s="20"/>
      <c r="SZ59" s="20"/>
      <c r="TA59" s="20"/>
      <c r="TB59" s="20"/>
      <c r="TC59" s="20"/>
      <c r="TD59" s="20"/>
      <c r="TE59" s="20"/>
      <c r="TF59" s="20"/>
      <c r="TG59" s="20"/>
      <c r="TH59" s="20"/>
      <c r="TI59" s="20"/>
      <c r="TJ59" s="20"/>
      <c r="TK59" s="20"/>
      <c r="TL59" s="20"/>
      <c r="TM59" s="20"/>
      <c r="TN59" s="20"/>
      <c r="TO59" s="20"/>
      <c r="TP59" s="20"/>
      <c r="TQ59" s="20"/>
      <c r="TR59" s="20"/>
      <c r="TS59" s="20"/>
      <c r="TT59" s="20"/>
      <c r="TU59" s="20"/>
      <c r="TV59" s="20"/>
      <c r="TW59" s="20"/>
      <c r="TX59" s="20"/>
      <c r="TY59" s="20"/>
      <c r="TZ59" s="20"/>
      <c r="UA59" s="20"/>
      <c r="UB59" s="20"/>
      <c r="UC59" s="20"/>
      <c r="UD59" s="20"/>
      <c r="UE59" s="20"/>
      <c r="UF59" s="20"/>
      <c r="UG59" s="20"/>
      <c r="UH59" s="20"/>
      <c r="UI59" s="20"/>
      <c r="UJ59" s="20"/>
      <c r="UK59" s="20"/>
      <c r="UL59" s="20"/>
      <c r="UM59" s="20"/>
      <c r="UN59" s="20"/>
      <c r="UO59" s="20"/>
      <c r="UP59" s="20"/>
      <c r="UQ59" s="20"/>
      <c r="UR59" s="20"/>
      <c r="US59" s="20"/>
      <c r="UT59" s="20"/>
      <c r="UU59" s="20"/>
      <c r="UV59" s="20"/>
      <c r="UW59" s="20"/>
      <c r="UX59" s="20"/>
      <c r="UY59" s="20"/>
      <c r="UZ59" s="20"/>
      <c r="VA59" s="20"/>
      <c r="VB59" s="20"/>
      <c r="VC59" s="20"/>
      <c r="VD59" s="20"/>
      <c r="VE59" s="20"/>
      <c r="VF59" s="20"/>
      <c r="VG59" s="20"/>
      <c r="VH59" s="20"/>
      <c r="VI59" s="20"/>
      <c r="VJ59" s="20"/>
      <c r="VK59" s="20"/>
      <c r="VL59" s="20"/>
      <c r="VM59" s="20"/>
      <c r="VN59" s="20"/>
      <c r="VO59" s="20"/>
      <c r="VP59" s="20"/>
      <c r="VQ59" s="20"/>
      <c r="VR59" s="20"/>
      <c r="VS59" s="20"/>
      <c r="VT59" s="20"/>
      <c r="VU59" s="20"/>
      <c r="VV59" s="20"/>
      <c r="VW59" s="20"/>
      <c r="VX59" s="20"/>
      <c r="VY59" s="20"/>
      <c r="VZ59" s="20"/>
      <c r="WA59" s="20"/>
      <c r="WB59" s="20"/>
      <c r="WC59" s="20"/>
      <c r="WD59" s="20"/>
      <c r="WE59" s="20"/>
      <c r="WF59" s="20"/>
      <c r="WG59" s="20"/>
      <c r="WH59" s="20"/>
      <c r="WI59" s="20"/>
      <c r="WJ59" s="20"/>
      <c r="WK59" s="20"/>
      <c r="WL59" s="20"/>
      <c r="WM59" s="20"/>
      <c r="WN59" s="20"/>
      <c r="WO59" s="20"/>
      <c r="WP59" s="20"/>
      <c r="WQ59" s="20"/>
      <c r="WR59" s="20"/>
      <c r="WS59" s="20"/>
      <c r="WT59" s="20"/>
      <c r="WU59" s="20"/>
      <c r="WV59" s="20"/>
      <c r="WW59" s="20"/>
      <c r="WX59" s="20"/>
      <c r="WY59" s="20"/>
      <c r="WZ59" s="20"/>
      <c r="XA59" s="20"/>
      <c r="XB59" s="20"/>
      <c r="XC59" s="20"/>
      <c r="XD59" s="20"/>
      <c r="XE59" s="20"/>
      <c r="XF59" s="20"/>
      <c r="XG59" s="20"/>
      <c r="XH59" s="20"/>
      <c r="XI59" s="20"/>
      <c r="XJ59" s="20"/>
      <c r="XK59" s="20"/>
      <c r="XL59" s="20"/>
      <c r="XM59" s="20"/>
      <c r="XN59" s="20"/>
      <c r="XO59" s="20"/>
      <c r="XP59" s="20"/>
      <c r="XQ59" s="20"/>
      <c r="XR59" s="20"/>
      <c r="XS59" s="20"/>
      <c r="XT59" s="20"/>
      <c r="XU59" s="20"/>
      <c r="XV59" s="20"/>
      <c r="XW59" s="20"/>
      <c r="XX59" s="20"/>
      <c r="XY59" s="20"/>
      <c r="XZ59" s="20"/>
      <c r="YA59" s="20"/>
      <c r="YB59" s="20"/>
      <c r="YC59" s="20"/>
      <c r="YD59" s="20"/>
      <c r="YE59" s="20"/>
      <c r="YF59" s="20"/>
      <c r="YG59" s="20"/>
      <c r="YH59" s="20"/>
      <c r="YI59" s="20"/>
      <c r="YJ59" s="20"/>
      <c r="YK59" s="20"/>
      <c r="YL59" s="20"/>
      <c r="YM59" s="20"/>
      <c r="YN59" s="20"/>
      <c r="YO59" s="20"/>
      <c r="YP59" s="20"/>
      <c r="YQ59" s="20"/>
      <c r="YR59" s="20"/>
      <c r="YS59" s="20"/>
      <c r="YT59" s="20"/>
      <c r="YU59" s="20"/>
    </row>
    <row r="60" spans="1:671" ht="19.5" customHeight="1" x14ac:dyDescent="0.25">
      <c r="A60" s="6">
        <v>52</v>
      </c>
      <c r="B60" t="s">
        <v>57</v>
      </c>
      <c r="C60" s="70" t="s">
        <v>145</v>
      </c>
      <c r="D60" s="70" t="s">
        <v>215</v>
      </c>
      <c r="E60" s="8" t="s">
        <v>52</v>
      </c>
      <c r="F60" s="8" t="s">
        <v>139</v>
      </c>
      <c r="G60" s="64">
        <v>44287</v>
      </c>
      <c r="H60" s="5" t="s">
        <v>72</v>
      </c>
      <c r="I60" s="71">
        <v>86000</v>
      </c>
      <c r="J60" s="71">
        <v>2468.1999999999998</v>
      </c>
      <c r="K60" s="71">
        <v>8812.2199999999993</v>
      </c>
      <c r="L60" s="71">
        <v>2614.4</v>
      </c>
      <c r="M60" s="71">
        <v>1465</v>
      </c>
      <c r="N60" s="52">
        <f t="shared" si="0"/>
        <v>15359.819999999998</v>
      </c>
      <c r="O60" s="52">
        <f t="shared" si="5"/>
        <v>70640.180000000008</v>
      </c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IF60" s="20"/>
      <c r="IG60" s="20"/>
      <c r="IH60" s="20"/>
      <c r="II60" s="20"/>
      <c r="IJ60" s="20"/>
      <c r="IK60" s="20"/>
      <c r="IL60" s="20"/>
      <c r="IM60" s="20"/>
      <c r="IN60" s="20"/>
      <c r="IO60" s="20"/>
      <c r="IP60" s="20"/>
      <c r="IQ60" s="20"/>
      <c r="IR60" s="20"/>
      <c r="IS60" s="20"/>
      <c r="IT60" s="20"/>
      <c r="IU60" s="20"/>
      <c r="IV60" s="20"/>
      <c r="IW60" s="20"/>
      <c r="IX60" s="20"/>
      <c r="IY60" s="20"/>
      <c r="IZ60" s="20"/>
      <c r="JA60" s="20"/>
      <c r="JB60" s="20"/>
      <c r="JC60" s="20"/>
      <c r="JD60" s="20"/>
      <c r="JE60" s="20"/>
      <c r="JF60" s="20"/>
      <c r="JG60" s="20"/>
      <c r="JH60" s="20"/>
      <c r="JI60" s="20"/>
      <c r="JJ60" s="20"/>
      <c r="JK60" s="20"/>
      <c r="JL60" s="20"/>
      <c r="JM60" s="20"/>
      <c r="JN60" s="20"/>
      <c r="JO60" s="20"/>
      <c r="JP60" s="20"/>
      <c r="JQ60" s="20"/>
      <c r="JR60" s="20"/>
      <c r="JS60" s="20"/>
      <c r="JT60" s="20"/>
      <c r="JU60" s="20"/>
      <c r="JV60" s="20"/>
      <c r="JW60" s="20"/>
      <c r="JX60" s="20"/>
      <c r="JY60" s="20"/>
      <c r="JZ60" s="20"/>
      <c r="KA60" s="20"/>
      <c r="KB60" s="20"/>
      <c r="KC60" s="20"/>
      <c r="KD60" s="20"/>
      <c r="KE60" s="20"/>
      <c r="KF60" s="20"/>
      <c r="KG60" s="20"/>
      <c r="KH60" s="20"/>
      <c r="KI60" s="20"/>
      <c r="KJ60" s="20"/>
      <c r="KK60" s="20"/>
      <c r="KL60" s="20"/>
      <c r="KM60" s="20"/>
      <c r="KN60" s="20"/>
      <c r="KO60" s="20"/>
      <c r="KP60" s="20"/>
      <c r="KQ60" s="20"/>
      <c r="KR60" s="20"/>
      <c r="KS60" s="20"/>
      <c r="KT60" s="20"/>
      <c r="KU60" s="20"/>
      <c r="KV60" s="20"/>
      <c r="KW60" s="20"/>
      <c r="KX60" s="20"/>
      <c r="KY60" s="20"/>
      <c r="KZ60" s="20"/>
      <c r="LA60" s="20"/>
      <c r="LB60" s="20"/>
      <c r="LC60" s="20"/>
      <c r="LD60" s="20"/>
      <c r="LE60" s="20"/>
      <c r="LF60" s="20"/>
      <c r="LG60" s="20"/>
      <c r="LH60" s="20"/>
      <c r="LI60" s="20"/>
      <c r="LJ60" s="20"/>
      <c r="LK60" s="20"/>
      <c r="LL60" s="20"/>
      <c r="LM60" s="20"/>
      <c r="LN60" s="20"/>
      <c r="LO60" s="20"/>
      <c r="LP60" s="20"/>
      <c r="LQ60" s="20"/>
      <c r="LR60" s="20"/>
      <c r="LS60" s="20"/>
      <c r="LT60" s="20"/>
      <c r="LU60" s="20"/>
      <c r="LV60" s="20"/>
      <c r="LW60" s="20"/>
      <c r="LX60" s="20"/>
      <c r="LY60" s="20"/>
      <c r="LZ60" s="20"/>
      <c r="MA60" s="20"/>
      <c r="MB60" s="20"/>
      <c r="MC60" s="20"/>
      <c r="MD60" s="20"/>
      <c r="ME60" s="20"/>
      <c r="MF60" s="20"/>
      <c r="MG60" s="20"/>
      <c r="MH60" s="20"/>
      <c r="MI60" s="20"/>
      <c r="MJ60" s="20"/>
      <c r="MK60" s="20"/>
      <c r="ML60" s="20"/>
      <c r="MM60" s="20"/>
      <c r="MN60" s="20"/>
      <c r="MO60" s="20"/>
      <c r="MP60" s="20"/>
      <c r="MQ60" s="20"/>
      <c r="MR60" s="20"/>
      <c r="MS60" s="20"/>
      <c r="MT60" s="20"/>
      <c r="MU60" s="20"/>
      <c r="MV60" s="20"/>
      <c r="MW60" s="20"/>
      <c r="MX60" s="20"/>
      <c r="MY60" s="20"/>
      <c r="MZ60" s="20"/>
      <c r="NA60" s="20"/>
      <c r="NB60" s="20"/>
      <c r="NC60" s="20"/>
      <c r="ND60" s="20"/>
      <c r="NE60" s="20"/>
      <c r="NF60" s="20"/>
      <c r="NG60" s="20"/>
      <c r="NH60" s="20"/>
      <c r="NI60" s="20"/>
      <c r="NJ60" s="20"/>
      <c r="NK60" s="20"/>
      <c r="NL60" s="20"/>
      <c r="NM60" s="20"/>
      <c r="NN60" s="20"/>
      <c r="NO60" s="20"/>
      <c r="NP60" s="20"/>
      <c r="NQ60" s="20"/>
      <c r="NR60" s="20"/>
      <c r="NS60" s="20"/>
      <c r="NT60" s="20"/>
      <c r="NU60" s="20"/>
      <c r="NV60" s="20"/>
      <c r="NW60" s="20"/>
      <c r="NX60" s="20"/>
      <c r="NY60" s="20"/>
      <c r="NZ60" s="20"/>
      <c r="OA60" s="20"/>
      <c r="OB60" s="20"/>
      <c r="OC60" s="20"/>
      <c r="OD60" s="20"/>
      <c r="OE60" s="20"/>
      <c r="OF60" s="20"/>
      <c r="OG60" s="20"/>
      <c r="OH60" s="20"/>
      <c r="OI60" s="20"/>
      <c r="OJ60" s="20"/>
      <c r="OK60" s="20"/>
      <c r="OL60" s="20"/>
      <c r="OM60" s="20"/>
      <c r="ON60" s="20"/>
      <c r="OO60" s="20"/>
      <c r="OP60" s="20"/>
      <c r="OQ60" s="20"/>
      <c r="OR60" s="20"/>
      <c r="OS60" s="20"/>
      <c r="OT60" s="20"/>
      <c r="OU60" s="20"/>
      <c r="OV60" s="20"/>
      <c r="OW60" s="20"/>
      <c r="OX60" s="20"/>
      <c r="OY60" s="20"/>
      <c r="OZ60" s="20"/>
      <c r="PA60" s="20"/>
      <c r="PB60" s="20"/>
      <c r="PC60" s="20"/>
      <c r="PD60" s="20"/>
      <c r="PE60" s="20"/>
      <c r="PF60" s="20"/>
      <c r="PG60" s="20"/>
      <c r="PH60" s="20"/>
      <c r="PI60" s="20"/>
      <c r="PJ60" s="20"/>
      <c r="PK60" s="20"/>
      <c r="PL60" s="20"/>
      <c r="PM60" s="20"/>
      <c r="PN60" s="20"/>
      <c r="PO60" s="20"/>
      <c r="PP60" s="20"/>
      <c r="PQ60" s="20"/>
      <c r="PR60" s="20"/>
      <c r="PS60" s="20"/>
      <c r="PT60" s="20"/>
      <c r="PU60" s="20"/>
      <c r="PV60" s="20"/>
      <c r="PW60" s="20"/>
      <c r="PX60" s="20"/>
      <c r="PY60" s="20"/>
      <c r="PZ60" s="20"/>
      <c r="QA60" s="20"/>
      <c r="QB60" s="20"/>
      <c r="QC60" s="20"/>
      <c r="QD60" s="20"/>
      <c r="QE60" s="20"/>
      <c r="QF60" s="20"/>
      <c r="QG60" s="20"/>
      <c r="QH60" s="20"/>
      <c r="QI60" s="20"/>
      <c r="QJ60" s="20"/>
      <c r="QK60" s="20"/>
      <c r="QL60" s="20"/>
      <c r="QM60" s="20"/>
      <c r="QN60" s="20"/>
      <c r="QO60" s="20"/>
      <c r="QP60" s="20"/>
      <c r="QQ60" s="20"/>
      <c r="QR60" s="20"/>
      <c r="QS60" s="20"/>
      <c r="QT60" s="20"/>
      <c r="QU60" s="20"/>
      <c r="QV60" s="20"/>
      <c r="QW60" s="20"/>
      <c r="QX60" s="20"/>
      <c r="QY60" s="20"/>
      <c r="QZ60" s="20"/>
      <c r="RA60" s="20"/>
      <c r="RB60" s="20"/>
      <c r="RC60" s="20"/>
      <c r="RD60" s="20"/>
      <c r="RE60" s="20"/>
      <c r="RF60" s="20"/>
      <c r="RG60" s="20"/>
      <c r="RH60" s="20"/>
      <c r="RI60" s="20"/>
      <c r="RJ60" s="20"/>
      <c r="RK60" s="20"/>
      <c r="RL60" s="20"/>
      <c r="RM60" s="20"/>
      <c r="RN60" s="20"/>
      <c r="RO60" s="20"/>
      <c r="RP60" s="20"/>
      <c r="RQ60" s="20"/>
      <c r="RR60" s="20"/>
      <c r="RS60" s="20"/>
      <c r="RT60" s="20"/>
      <c r="RU60" s="20"/>
      <c r="RV60" s="20"/>
      <c r="RW60" s="20"/>
      <c r="RX60" s="20"/>
      <c r="RY60" s="20"/>
      <c r="RZ60" s="20"/>
      <c r="SA60" s="20"/>
      <c r="SB60" s="20"/>
      <c r="SC60" s="20"/>
      <c r="SD60" s="20"/>
      <c r="SE60" s="20"/>
      <c r="SF60" s="20"/>
      <c r="SG60" s="20"/>
      <c r="SH60" s="20"/>
      <c r="SI60" s="20"/>
      <c r="SJ60" s="20"/>
      <c r="SK60" s="20"/>
      <c r="SL60" s="20"/>
      <c r="SM60" s="20"/>
      <c r="SN60" s="20"/>
      <c r="SO60" s="20"/>
      <c r="SP60" s="20"/>
      <c r="SQ60" s="20"/>
      <c r="SR60" s="20"/>
      <c r="SS60" s="20"/>
      <c r="ST60" s="20"/>
      <c r="SU60" s="20"/>
      <c r="SV60" s="20"/>
      <c r="SW60" s="20"/>
      <c r="SX60" s="20"/>
      <c r="SY60" s="20"/>
      <c r="SZ60" s="20"/>
      <c r="TA60" s="20"/>
      <c r="TB60" s="20"/>
      <c r="TC60" s="20"/>
      <c r="TD60" s="20"/>
      <c r="TE60" s="20"/>
      <c r="TF60" s="20"/>
      <c r="TG60" s="20"/>
      <c r="TH60" s="20"/>
      <c r="TI60" s="20"/>
      <c r="TJ60" s="20"/>
      <c r="TK60" s="20"/>
      <c r="TL60" s="20"/>
      <c r="TM60" s="20"/>
      <c r="TN60" s="20"/>
      <c r="TO60" s="20"/>
      <c r="TP60" s="20"/>
      <c r="TQ60" s="20"/>
      <c r="TR60" s="20"/>
      <c r="TS60" s="20"/>
      <c r="TT60" s="20"/>
      <c r="TU60" s="20"/>
      <c r="TV60" s="20"/>
      <c r="TW60" s="20"/>
      <c r="TX60" s="20"/>
      <c r="TY60" s="20"/>
      <c r="TZ60" s="20"/>
      <c r="UA60" s="20"/>
      <c r="UB60" s="20"/>
      <c r="UC60" s="20"/>
      <c r="UD60" s="20"/>
      <c r="UE60" s="20"/>
      <c r="UF60" s="20"/>
      <c r="UG60" s="20"/>
      <c r="UH60" s="20"/>
      <c r="UI60" s="20"/>
      <c r="UJ60" s="20"/>
      <c r="UK60" s="20"/>
      <c r="UL60" s="20"/>
      <c r="UM60" s="20"/>
      <c r="UN60" s="20"/>
      <c r="UO60" s="20"/>
      <c r="UP60" s="20"/>
      <c r="UQ60" s="20"/>
      <c r="UR60" s="20"/>
      <c r="US60" s="20"/>
      <c r="UT60" s="20"/>
      <c r="UU60" s="20"/>
      <c r="UV60" s="20"/>
      <c r="UW60" s="20"/>
      <c r="UX60" s="20"/>
      <c r="UY60" s="20"/>
      <c r="UZ60" s="20"/>
      <c r="VA60" s="20"/>
      <c r="VB60" s="20"/>
      <c r="VC60" s="20"/>
      <c r="VD60" s="20"/>
      <c r="VE60" s="20"/>
      <c r="VF60" s="20"/>
      <c r="VG60" s="20"/>
      <c r="VH60" s="20"/>
      <c r="VI60" s="20"/>
      <c r="VJ60" s="20"/>
      <c r="VK60" s="20"/>
      <c r="VL60" s="20"/>
      <c r="VM60" s="20"/>
      <c r="VN60" s="20"/>
      <c r="VO60" s="20"/>
      <c r="VP60" s="20"/>
      <c r="VQ60" s="20"/>
      <c r="VR60" s="20"/>
      <c r="VS60" s="20"/>
      <c r="VT60" s="20"/>
      <c r="VU60" s="20"/>
      <c r="VV60" s="20"/>
      <c r="VW60" s="20"/>
      <c r="VX60" s="20"/>
      <c r="VY60" s="20"/>
      <c r="VZ60" s="20"/>
      <c r="WA60" s="20"/>
      <c r="WB60" s="20"/>
      <c r="WC60" s="20"/>
      <c r="WD60" s="20"/>
      <c r="WE60" s="20"/>
      <c r="WF60" s="20"/>
      <c r="WG60" s="20"/>
      <c r="WH60" s="20"/>
      <c r="WI60" s="20"/>
      <c r="WJ60" s="20"/>
      <c r="WK60" s="20"/>
      <c r="WL60" s="20"/>
      <c r="WM60" s="20"/>
      <c r="WN60" s="20"/>
      <c r="WO60" s="20"/>
      <c r="WP60" s="20"/>
      <c r="WQ60" s="20"/>
      <c r="WR60" s="20"/>
      <c r="WS60" s="20"/>
      <c r="WT60" s="20"/>
      <c r="WU60" s="20"/>
      <c r="WV60" s="20"/>
      <c r="WW60" s="20"/>
      <c r="WX60" s="20"/>
      <c r="WY60" s="20"/>
      <c r="WZ60" s="20"/>
      <c r="XA60" s="20"/>
      <c r="XB60" s="20"/>
      <c r="XC60" s="20"/>
      <c r="XD60" s="20"/>
      <c r="XE60" s="20"/>
      <c r="XF60" s="20"/>
      <c r="XG60" s="20"/>
      <c r="XH60" s="20"/>
      <c r="XI60" s="20"/>
      <c r="XJ60" s="20"/>
      <c r="XK60" s="20"/>
      <c r="XL60" s="20"/>
      <c r="XM60" s="20"/>
      <c r="XN60" s="20"/>
      <c r="XO60" s="20"/>
      <c r="XP60" s="20"/>
      <c r="XQ60" s="20"/>
      <c r="XR60" s="20"/>
      <c r="XS60" s="20"/>
      <c r="XT60" s="20"/>
      <c r="XU60" s="20"/>
      <c r="XV60" s="20"/>
      <c r="XW60" s="20"/>
      <c r="XX60" s="20"/>
      <c r="XY60" s="20"/>
      <c r="XZ60" s="20"/>
      <c r="YA60" s="20"/>
      <c r="YB60" s="20"/>
      <c r="YC60" s="20"/>
      <c r="YD60" s="20"/>
      <c r="YE60" s="20"/>
      <c r="YF60" s="20"/>
      <c r="YG60" s="20"/>
      <c r="YH60" s="20"/>
      <c r="YI60" s="20"/>
      <c r="YJ60" s="20"/>
      <c r="YK60" s="20"/>
      <c r="YL60" s="20"/>
      <c r="YM60" s="20"/>
      <c r="YN60" s="20"/>
      <c r="YO60" s="20"/>
      <c r="YP60" s="20"/>
      <c r="YQ60" s="20"/>
      <c r="YR60" s="20"/>
      <c r="YS60" s="20"/>
      <c r="YT60" s="20"/>
      <c r="YU60" s="20"/>
    </row>
    <row r="61" spans="1:671" x14ac:dyDescent="0.25">
      <c r="A61" s="6">
        <v>53</v>
      </c>
      <c r="B61" t="s">
        <v>122</v>
      </c>
      <c r="C61" s="70" t="s">
        <v>145</v>
      </c>
      <c r="D61" s="70" t="s">
        <v>128</v>
      </c>
      <c r="E61" s="8" t="s">
        <v>52</v>
      </c>
      <c r="F61" s="8" t="s">
        <v>139</v>
      </c>
      <c r="G61" s="64">
        <v>44682</v>
      </c>
      <c r="H61" s="5" t="s">
        <v>72</v>
      </c>
      <c r="I61" s="71">
        <v>76000</v>
      </c>
      <c r="J61" s="71">
        <v>2181.1999999999998</v>
      </c>
      <c r="K61" s="71">
        <v>6497.56</v>
      </c>
      <c r="L61" s="71">
        <v>2310.4</v>
      </c>
      <c r="M61" s="71">
        <v>1695</v>
      </c>
      <c r="N61" s="52">
        <f t="shared" si="0"/>
        <v>12684.16</v>
      </c>
      <c r="O61" s="52">
        <f t="shared" si="5"/>
        <v>63315.839999999997</v>
      </c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</row>
    <row r="62" spans="1:671" x14ac:dyDescent="0.25">
      <c r="A62" s="6">
        <v>54</v>
      </c>
      <c r="B62" t="s">
        <v>125</v>
      </c>
      <c r="C62" s="70" t="s">
        <v>191</v>
      </c>
      <c r="D62" s="70" t="s">
        <v>169</v>
      </c>
      <c r="E62" s="8" t="s">
        <v>51</v>
      </c>
      <c r="F62" s="8" t="s">
        <v>139</v>
      </c>
      <c r="G62" s="64">
        <v>44197</v>
      </c>
      <c r="H62" s="32" t="s">
        <v>72</v>
      </c>
      <c r="I62" s="71">
        <v>65000</v>
      </c>
      <c r="J62" s="71">
        <v>1865.5</v>
      </c>
      <c r="K62" s="71">
        <v>4427.58</v>
      </c>
      <c r="L62" s="71">
        <v>1976</v>
      </c>
      <c r="M62" s="71">
        <v>25</v>
      </c>
      <c r="N62" s="52">
        <f t="shared" si="0"/>
        <v>8294.08</v>
      </c>
      <c r="O62" s="52">
        <f t="shared" ref="O62" si="7">I62-N62</f>
        <v>56705.919999999998</v>
      </c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C62" s="17"/>
      <c r="CD62" s="17"/>
      <c r="CE62" s="17"/>
      <c r="CF62" s="17"/>
      <c r="CG62" s="17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  <c r="CU62" s="17"/>
      <c r="CV62" s="17"/>
      <c r="CW62" s="17"/>
      <c r="CX62" s="17"/>
      <c r="CY62" s="17"/>
      <c r="CZ62" s="17"/>
      <c r="DA62" s="17"/>
      <c r="DB62" s="17"/>
      <c r="DC62" s="17"/>
      <c r="DD62" s="17"/>
      <c r="DE62" s="17"/>
      <c r="DF62" s="17"/>
      <c r="DG62" s="17"/>
      <c r="DH62" s="17"/>
      <c r="DI62" s="17"/>
      <c r="DJ62" s="17"/>
      <c r="DK62" s="17"/>
      <c r="DL62" s="17"/>
      <c r="DM62" s="17"/>
      <c r="DN62" s="17"/>
      <c r="DO62" s="17"/>
      <c r="DP62" s="17"/>
      <c r="DQ62" s="17"/>
      <c r="DR62" s="17"/>
      <c r="DS62" s="17"/>
      <c r="DT62" s="17"/>
      <c r="DU62" s="17"/>
      <c r="DV62" s="17"/>
      <c r="DW62" s="17"/>
      <c r="DX62" s="17"/>
      <c r="DY62" s="17"/>
      <c r="DZ62" s="17"/>
      <c r="EA62" s="17"/>
      <c r="EB62" s="17"/>
      <c r="EC62" s="17"/>
      <c r="ED62" s="17"/>
      <c r="EE62" s="17"/>
      <c r="EF62" s="17"/>
      <c r="EG62" s="17"/>
      <c r="EH62" s="17"/>
      <c r="EI62" s="17"/>
    </row>
    <row r="63" spans="1:671" x14ac:dyDescent="0.25">
      <c r="A63" s="6">
        <v>55</v>
      </c>
      <c r="B63" t="s">
        <v>126</v>
      </c>
      <c r="C63" s="70" t="s">
        <v>192</v>
      </c>
      <c r="D63" s="70" t="s">
        <v>168</v>
      </c>
      <c r="E63" s="8" t="s">
        <v>52</v>
      </c>
      <c r="F63" s="8" t="s">
        <v>139</v>
      </c>
      <c r="G63" s="64">
        <v>44652</v>
      </c>
      <c r="H63" s="32" t="s">
        <v>72</v>
      </c>
      <c r="I63" s="52">
        <v>65000</v>
      </c>
      <c r="J63" s="55">
        <v>1865.5</v>
      </c>
      <c r="K63" s="52">
        <v>4427.58</v>
      </c>
      <c r="L63" s="52">
        <v>1976</v>
      </c>
      <c r="M63" s="52">
        <v>25</v>
      </c>
      <c r="N63" s="52">
        <f t="shared" si="0"/>
        <v>8294.08</v>
      </c>
      <c r="O63" s="52">
        <f t="shared" ref="O63:O64" si="8">I63-N63</f>
        <v>56705.919999999998</v>
      </c>
      <c r="P63" s="17"/>
      <c r="Q63" s="17"/>
      <c r="R63" s="17"/>
      <c r="S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</row>
    <row r="64" spans="1:671" x14ac:dyDescent="0.25">
      <c r="A64" s="6">
        <v>56</v>
      </c>
      <c r="B64" t="s">
        <v>32</v>
      </c>
      <c r="C64" s="70" t="s">
        <v>192</v>
      </c>
      <c r="D64" s="70" t="s">
        <v>170</v>
      </c>
      <c r="E64" s="3" t="s">
        <v>51</v>
      </c>
      <c r="F64" s="3" t="s">
        <v>139</v>
      </c>
      <c r="G64" s="63">
        <v>44197</v>
      </c>
      <c r="H64" s="5" t="s">
        <v>72</v>
      </c>
      <c r="I64" s="52">
        <v>66000</v>
      </c>
      <c r="J64" s="52">
        <v>1894.2</v>
      </c>
      <c r="K64" s="52">
        <v>4615.76</v>
      </c>
      <c r="L64" s="52">
        <v>2006.4</v>
      </c>
      <c r="M64" s="52">
        <v>25</v>
      </c>
      <c r="N64" s="52">
        <f t="shared" si="0"/>
        <v>8541.36</v>
      </c>
      <c r="O64" s="52">
        <f t="shared" si="8"/>
        <v>57458.64</v>
      </c>
      <c r="P64" s="17"/>
      <c r="Q64" s="17"/>
      <c r="R64" s="17"/>
      <c r="S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</row>
    <row r="65" spans="1:671" x14ac:dyDescent="0.25">
      <c r="A65" s="6">
        <v>57</v>
      </c>
      <c r="B65" t="s">
        <v>36</v>
      </c>
      <c r="C65" s="70" t="s">
        <v>192</v>
      </c>
      <c r="D65" s="70" t="s">
        <v>168</v>
      </c>
      <c r="E65" s="3" t="s">
        <v>51</v>
      </c>
      <c r="F65" s="3" t="s">
        <v>139</v>
      </c>
      <c r="G65" s="63">
        <v>44197</v>
      </c>
      <c r="H65" s="5" t="s">
        <v>72</v>
      </c>
      <c r="I65" s="52">
        <v>57000</v>
      </c>
      <c r="J65" s="52">
        <v>1635.9</v>
      </c>
      <c r="K65" s="52">
        <v>2922.14</v>
      </c>
      <c r="L65" s="52">
        <v>1732.8</v>
      </c>
      <c r="M65" s="52">
        <v>275</v>
      </c>
      <c r="N65" s="52">
        <f t="shared" si="0"/>
        <v>6565.84</v>
      </c>
      <c r="O65" s="52">
        <f t="shared" si="5"/>
        <v>50434.16</v>
      </c>
      <c r="P65" s="17"/>
      <c r="Q65" s="17"/>
      <c r="R65" s="17"/>
      <c r="S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</row>
    <row r="66" spans="1:671" x14ac:dyDescent="0.25">
      <c r="A66" s="6">
        <v>58</v>
      </c>
      <c r="B66" t="s">
        <v>33</v>
      </c>
      <c r="C66" s="70" t="s">
        <v>192</v>
      </c>
      <c r="D66" s="70" t="s">
        <v>171</v>
      </c>
      <c r="E66" s="3" t="s">
        <v>52</v>
      </c>
      <c r="F66" s="3" t="s">
        <v>139</v>
      </c>
      <c r="G66" s="63">
        <v>44197</v>
      </c>
      <c r="H66" s="5" t="s">
        <v>72</v>
      </c>
      <c r="I66" s="71">
        <v>57000</v>
      </c>
      <c r="J66" s="71">
        <v>1635.9</v>
      </c>
      <c r="K66" s="52">
        <v>2584.63</v>
      </c>
      <c r="L66" s="71">
        <v>1732.8</v>
      </c>
      <c r="M66" s="52">
        <v>1740.46</v>
      </c>
      <c r="N66" s="52">
        <f t="shared" si="0"/>
        <v>7693.7900000000009</v>
      </c>
      <c r="O66" s="52">
        <f t="shared" si="5"/>
        <v>49306.21</v>
      </c>
      <c r="P66" s="17"/>
      <c r="Q66" s="17"/>
      <c r="R66" s="17"/>
      <c r="S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</row>
    <row r="67" spans="1:671" x14ac:dyDescent="0.25">
      <c r="A67" s="6">
        <v>59</v>
      </c>
      <c r="B67" t="s">
        <v>35</v>
      </c>
      <c r="C67" s="70" t="s">
        <v>192</v>
      </c>
      <c r="D67" s="70" t="s">
        <v>171</v>
      </c>
      <c r="E67" s="3" t="s">
        <v>51</v>
      </c>
      <c r="F67" s="3" t="s">
        <v>139</v>
      </c>
      <c r="G67" s="63">
        <v>44197</v>
      </c>
      <c r="H67" s="5" t="s">
        <v>72</v>
      </c>
      <c r="I67" s="71">
        <v>57000</v>
      </c>
      <c r="J67" s="71">
        <v>1635.9</v>
      </c>
      <c r="K67" s="52">
        <v>2584.63</v>
      </c>
      <c r="L67" s="71">
        <v>1732.8</v>
      </c>
      <c r="M67" s="52">
        <v>1990.46</v>
      </c>
      <c r="N67" s="52">
        <f t="shared" si="0"/>
        <v>7943.7900000000009</v>
      </c>
      <c r="O67" s="52">
        <f t="shared" ref="O67:O90" si="9">I67-N67</f>
        <v>49056.21</v>
      </c>
      <c r="P67" s="17"/>
      <c r="Q67" s="17"/>
      <c r="R67" s="17"/>
      <c r="S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</row>
    <row r="68" spans="1:671" x14ac:dyDescent="0.25">
      <c r="A68" s="6">
        <v>60</v>
      </c>
      <c r="B68" t="s">
        <v>124</v>
      </c>
      <c r="C68" s="70" t="s">
        <v>192</v>
      </c>
      <c r="D68" s="70" t="s">
        <v>168</v>
      </c>
      <c r="E68" s="8" t="s">
        <v>52</v>
      </c>
      <c r="F68" s="8" t="s">
        <v>139</v>
      </c>
      <c r="G68" s="64">
        <v>44682</v>
      </c>
      <c r="H68" s="5" t="s">
        <v>72</v>
      </c>
      <c r="I68" s="52">
        <v>60000</v>
      </c>
      <c r="J68" s="41">
        <v>1722</v>
      </c>
      <c r="K68" s="53">
        <v>3486.68</v>
      </c>
      <c r="L68" s="53">
        <v>1824</v>
      </c>
      <c r="M68" s="52">
        <v>175</v>
      </c>
      <c r="N68" s="52">
        <f t="shared" si="0"/>
        <v>7207.68</v>
      </c>
      <c r="O68" s="52">
        <f t="shared" si="9"/>
        <v>52792.32</v>
      </c>
      <c r="P68" s="17"/>
      <c r="Q68" s="17"/>
      <c r="R68" s="17"/>
      <c r="S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</row>
    <row r="69" spans="1:671" x14ac:dyDescent="0.25">
      <c r="A69" s="6">
        <v>61</v>
      </c>
      <c r="B69" t="s">
        <v>130</v>
      </c>
      <c r="C69" s="70" t="s">
        <v>192</v>
      </c>
      <c r="D69" s="70" t="s">
        <v>168</v>
      </c>
      <c r="E69" s="8" t="s">
        <v>52</v>
      </c>
      <c r="F69" s="8" t="s">
        <v>139</v>
      </c>
      <c r="G69" s="64">
        <v>44682</v>
      </c>
      <c r="H69" s="32" t="s">
        <v>72</v>
      </c>
      <c r="I69" s="52">
        <v>60000</v>
      </c>
      <c r="J69" s="55">
        <v>1722</v>
      </c>
      <c r="K69" s="54">
        <v>3486.68</v>
      </c>
      <c r="L69" s="54">
        <v>1824</v>
      </c>
      <c r="M69" s="54">
        <v>25</v>
      </c>
      <c r="N69" s="52">
        <f t="shared" si="0"/>
        <v>7057.68</v>
      </c>
      <c r="O69" s="52">
        <f t="shared" ref="O69:O74" si="10">I69-N69</f>
        <v>52942.32</v>
      </c>
      <c r="P69" s="17"/>
      <c r="Q69" s="17"/>
      <c r="R69" s="17"/>
      <c r="S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</row>
    <row r="70" spans="1:671" ht="18" customHeight="1" x14ac:dyDescent="0.25">
      <c r="A70" s="6">
        <v>62</v>
      </c>
      <c r="B70" t="s">
        <v>84</v>
      </c>
      <c r="C70" s="70" t="s">
        <v>46</v>
      </c>
      <c r="D70" s="70" t="s">
        <v>155</v>
      </c>
      <c r="E70" s="3" t="s">
        <v>52</v>
      </c>
      <c r="F70" s="3" t="s">
        <v>139</v>
      </c>
      <c r="G70" s="63">
        <v>44197</v>
      </c>
      <c r="H70" s="5" t="s">
        <v>72</v>
      </c>
      <c r="I70" s="71">
        <v>57000</v>
      </c>
      <c r="J70" s="71">
        <v>1635.9</v>
      </c>
      <c r="K70" s="71">
        <v>2922.14</v>
      </c>
      <c r="L70" s="71">
        <v>1732.8</v>
      </c>
      <c r="M70" s="71">
        <v>25</v>
      </c>
      <c r="N70" s="52">
        <f t="shared" si="0"/>
        <v>6315.84</v>
      </c>
      <c r="O70" s="52">
        <f t="shared" si="10"/>
        <v>50684.160000000003</v>
      </c>
      <c r="P70" s="17"/>
      <c r="Q70" s="17"/>
      <c r="R70" s="17"/>
      <c r="S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ID70" s="20"/>
      <c r="IE70" s="20"/>
    </row>
    <row r="71" spans="1:671" s="17" customFormat="1" x14ac:dyDescent="0.25">
      <c r="A71" s="6">
        <v>63</v>
      </c>
      <c r="B71" t="s">
        <v>85</v>
      </c>
      <c r="C71" s="70" t="s">
        <v>46</v>
      </c>
      <c r="D71" s="70" t="s">
        <v>173</v>
      </c>
      <c r="E71" s="3" t="s">
        <v>51</v>
      </c>
      <c r="F71" s="3" t="s">
        <v>139</v>
      </c>
      <c r="G71" s="63">
        <v>44562</v>
      </c>
      <c r="H71" s="5" t="s">
        <v>72</v>
      </c>
      <c r="I71" s="71">
        <v>45000</v>
      </c>
      <c r="J71" s="71">
        <v>1291.5</v>
      </c>
      <c r="K71" s="71">
        <v>1148.33</v>
      </c>
      <c r="L71" s="71">
        <v>1368</v>
      </c>
      <c r="M71" s="52">
        <v>175</v>
      </c>
      <c r="N71" s="52">
        <f t="shared" si="0"/>
        <v>3982.83</v>
      </c>
      <c r="O71" s="52">
        <f t="shared" si="10"/>
        <v>41017.17</v>
      </c>
      <c r="P71"/>
      <c r="Q71"/>
      <c r="R71"/>
      <c r="S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  <c r="TY71"/>
      <c r="TZ71"/>
    </row>
    <row r="72" spans="1:671" s="17" customFormat="1" ht="15.75" customHeight="1" x14ac:dyDescent="0.25">
      <c r="A72" s="6">
        <v>64</v>
      </c>
      <c r="B72" t="s">
        <v>123</v>
      </c>
      <c r="C72" s="70" t="s">
        <v>46</v>
      </c>
      <c r="D72" s="70" t="s">
        <v>173</v>
      </c>
      <c r="E72" s="3" t="s">
        <v>51</v>
      </c>
      <c r="F72" s="3" t="s">
        <v>139</v>
      </c>
      <c r="G72" s="63">
        <v>44682</v>
      </c>
      <c r="H72" s="5" t="s">
        <v>72</v>
      </c>
      <c r="I72" s="71">
        <v>55000</v>
      </c>
      <c r="J72" s="71">
        <v>1578.5</v>
      </c>
      <c r="K72" s="71">
        <v>2559.6799999999998</v>
      </c>
      <c r="L72" s="71">
        <v>1672</v>
      </c>
      <c r="M72" s="52">
        <v>175</v>
      </c>
      <c r="N72" s="52">
        <f t="shared" si="0"/>
        <v>5985.18</v>
      </c>
      <c r="O72" s="52">
        <f t="shared" si="10"/>
        <v>49014.82</v>
      </c>
      <c r="P72"/>
      <c r="Q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 s="20"/>
      <c r="IE72" s="20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  <c r="VD72"/>
      <c r="VE72"/>
      <c r="VF72"/>
      <c r="VG72"/>
      <c r="VH72"/>
      <c r="VI72"/>
      <c r="VJ72"/>
      <c r="VK72"/>
      <c r="VL72"/>
      <c r="VM72"/>
      <c r="VN72"/>
      <c r="VO72"/>
      <c r="VP72"/>
      <c r="VQ72"/>
      <c r="VR72"/>
      <c r="VS72"/>
      <c r="VT72"/>
      <c r="VU72"/>
      <c r="VV72"/>
      <c r="VW72"/>
      <c r="VX72"/>
      <c r="VY72"/>
      <c r="VZ72"/>
      <c r="WA72"/>
      <c r="WB72"/>
      <c r="WC72"/>
      <c r="WD72"/>
      <c r="WE72"/>
      <c r="WF72"/>
      <c r="WG72"/>
      <c r="WH72"/>
      <c r="WI72"/>
      <c r="WJ72"/>
      <c r="WK72"/>
      <c r="WL72"/>
      <c r="WM72"/>
      <c r="WN72"/>
      <c r="WO72"/>
      <c r="WP72"/>
      <c r="WQ72"/>
      <c r="WR72"/>
      <c r="WS72"/>
      <c r="WT72"/>
      <c r="WU72"/>
      <c r="WV72"/>
      <c r="WW72"/>
      <c r="WX72"/>
      <c r="WY72"/>
      <c r="WZ72"/>
      <c r="XA72"/>
      <c r="XB72"/>
      <c r="XC72"/>
      <c r="XD72"/>
      <c r="XE72"/>
      <c r="XF72"/>
      <c r="XG72"/>
      <c r="XH72"/>
      <c r="XI72"/>
      <c r="XJ72"/>
      <c r="XK72"/>
      <c r="XL72"/>
      <c r="XM72"/>
      <c r="XN72"/>
      <c r="XO72"/>
      <c r="XP72"/>
      <c r="XQ72"/>
      <c r="XR72"/>
      <c r="XS72"/>
      <c r="XT72"/>
      <c r="XU72"/>
      <c r="XV72"/>
      <c r="XW72"/>
      <c r="XX72"/>
      <c r="XY72"/>
      <c r="XZ72"/>
      <c r="YA72"/>
      <c r="YB72"/>
      <c r="YC72"/>
      <c r="YD72"/>
      <c r="YE72"/>
      <c r="YF72"/>
      <c r="YG72"/>
      <c r="YH72"/>
      <c r="YI72"/>
      <c r="YJ72"/>
      <c r="YK72"/>
      <c r="YL72"/>
      <c r="YM72"/>
      <c r="YN72"/>
      <c r="YO72"/>
      <c r="YP72"/>
      <c r="YQ72"/>
      <c r="YR72"/>
      <c r="YS72"/>
      <c r="YT72"/>
      <c r="YU72"/>
    </row>
    <row r="73" spans="1:671" x14ac:dyDescent="0.25">
      <c r="A73" s="6">
        <v>65</v>
      </c>
      <c r="B73" t="s">
        <v>81</v>
      </c>
      <c r="C73" s="70" t="s">
        <v>190</v>
      </c>
      <c r="D73" s="70" t="s">
        <v>155</v>
      </c>
      <c r="E73" s="8" t="s">
        <v>51</v>
      </c>
      <c r="F73" s="8" t="s">
        <v>139</v>
      </c>
      <c r="G73" s="64">
        <v>44197</v>
      </c>
      <c r="H73" s="5" t="s">
        <v>72</v>
      </c>
      <c r="I73" s="71">
        <v>57000</v>
      </c>
      <c r="J73" s="71">
        <v>1635.9</v>
      </c>
      <c r="K73" s="52">
        <v>2584.63</v>
      </c>
      <c r="L73" s="71">
        <v>1732.8</v>
      </c>
      <c r="M73" s="52">
        <v>9381.75</v>
      </c>
      <c r="N73" s="52">
        <f t="shared" ref="N73:N99" si="11">J73+K73+L73+M73</f>
        <v>15335.080000000002</v>
      </c>
      <c r="O73" s="52">
        <f t="shared" si="10"/>
        <v>41664.92</v>
      </c>
      <c r="P73" s="17"/>
      <c r="Q73" s="17"/>
      <c r="R73" s="17"/>
      <c r="S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</row>
    <row r="74" spans="1:671" s="17" customFormat="1" ht="15.75" customHeight="1" x14ac:dyDescent="0.25">
      <c r="A74" s="6">
        <v>66</v>
      </c>
      <c r="B74" t="s">
        <v>34</v>
      </c>
      <c r="C74" s="70" t="s">
        <v>46</v>
      </c>
      <c r="D74" s="70" t="s">
        <v>172</v>
      </c>
      <c r="E74" s="3" t="s">
        <v>52</v>
      </c>
      <c r="F74" s="3" t="s">
        <v>139</v>
      </c>
      <c r="G74" s="63">
        <v>44197</v>
      </c>
      <c r="H74" s="5" t="s">
        <v>72</v>
      </c>
      <c r="I74" s="52">
        <v>86000</v>
      </c>
      <c r="J74" s="52">
        <v>2468.1999999999998</v>
      </c>
      <c r="K74" s="52">
        <v>8812.2199999999993</v>
      </c>
      <c r="L74" s="52">
        <v>2614.4</v>
      </c>
      <c r="M74" s="52">
        <v>25</v>
      </c>
      <c r="N74" s="52">
        <f t="shared" si="11"/>
        <v>13919.819999999998</v>
      </c>
      <c r="O74" s="52">
        <f t="shared" si="10"/>
        <v>72080.180000000008</v>
      </c>
      <c r="ID74" s="28"/>
      <c r="IE74" s="28"/>
    </row>
    <row r="75" spans="1:671" s="17" customFormat="1" ht="15.75" customHeight="1" x14ac:dyDescent="0.25">
      <c r="A75" s="6">
        <v>67</v>
      </c>
      <c r="B75" t="s">
        <v>86</v>
      </c>
      <c r="C75" s="70" t="s">
        <v>46</v>
      </c>
      <c r="D75" s="70" t="s">
        <v>173</v>
      </c>
      <c r="E75" s="3" t="s">
        <v>51</v>
      </c>
      <c r="F75" s="3" t="s">
        <v>139</v>
      </c>
      <c r="G75" s="63">
        <v>44866</v>
      </c>
      <c r="H75" s="5" t="s">
        <v>72</v>
      </c>
      <c r="I75" s="71">
        <v>45000</v>
      </c>
      <c r="J75" s="71">
        <v>1291.5</v>
      </c>
      <c r="K75" s="52">
        <v>891.01</v>
      </c>
      <c r="L75" s="71">
        <v>1368</v>
      </c>
      <c r="M75" s="52">
        <v>1890.46</v>
      </c>
      <c r="N75" s="52">
        <f t="shared" si="11"/>
        <v>5440.97</v>
      </c>
      <c r="O75" s="74">
        <f t="shared" ref="O75" si="12">I75-N75</f>
        <v>39559.03</v>
      </c>
      <c r="ID75" s="28"/>
      <c r="IE75" s="28"/>
    </row>
    <row r="76" spans="1:671" s="17" customFormat="1" ht="15.75" customHeight="1" x14ac:dyDescent="0.25">
      <c r="A76" s="6">
        <v>68</v>
      </c>
      <c r="B76" t="s">
        <v>165</v>
      </c>
      <c r="C76" s="70" t="s">
        <v>131</v>
      </c>
      <c r="D76" s="70" t="s">
        <v>20</v>
      </c>
      <c r="E76" s="8" t="s">
        <v>52</v>
      </c>
      <c r="F76" s="8" t="s">
        <v>139</v>
      </c>
      <c r="G76" s="64">
        <v>44593</v>
      </c>
      <c r="H76" s="36" t="s">
        <v>72</v>
      </c>
      <c r="I76" s="71">
        <v>165000</v>
      </c>
      <c r="J76" s="71">
        <v>4735.5</v>
      </c>
      <c r="K76" s="52">
        <v>27394.99</v>
      </c>
      <c r="L76" s="71">
        <v>5016</v>
      </c>
      <c r="M76" s="52">
        <v>25</v>
      </c>
      <c r="N76" s="52">
        <f t="shared" si="11"/>
        <v>37171.490000000005</v>
      </c>
      <c r="O76" s="52">
        <f>I76-N76</f>
        <v>127828.51</v>
      </c>
      <c r="P76"/>
      <c r="Q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 s="20"/>
      <c r="IE76" s="20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  <c r="YT76"/>
      <c r="YU76"/>
    </row>
    <row r="77" spans="1:671" ht="18" customHeight="1" x14ac:dyDescent="0.25">
      <c r="A77" s="6">
        <v>69</v>
      </c>
      <c r="B77" t="s">
        <v>88</v>
      </c>
      <c r="C77" s="70" t="s">
        <v>31</v>
      </c>
      <c r="D77" s="70" t="s">
        <v>198</v>
      </c>
      <c r="E77" s="23" t="s">
        <v>52</v>
      </c>
      <c r="F77" s="23" t="s">
        <v>139</v>
      </c>
      <c r="G77" s="65">
        <v>44593</v>
      </c>
      <c r="H77" s="5" t="s">
        <v>72</v>
      </c>
      <c r="I77" s="71">
        <v>70000</v>
      </c>
      <c r="J77" s="71">
        <v>2009</v>
      </c>
      <c r="K77" s="71">
        <v>5368.48</v>
      </c>
      <c r="L77" s="71">
        <v>2128</v>
      </c>
      <c r="M77" s="71">
        <v>1525</v>
      </c>
      <c r="N77" s="52">
        <f t="shared" si="11"/>
        <v>11030.48</v>
      </c>
      <c r="O77" s="52">
        <f t="shared" ref="O77:O78" si="13">I77-N77</f>
        <v>58969.520000000004</v>
      </c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  <c r="CA77" s="17"/>
      <c r="CB77" s="17"/>
      <c r="CC77" s="17"/>
      <c r="CD77" s="17"/>
      <c r="CE77" s="17"/>
      <c r="CF77" s="17"/>
      <c r="CG77" s="17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  <c r="CU77" s="17"/>
      <c r="CV77" s="17"/>
      <c r="CW77" s="17"/>
      <c r="CX77" s="17"/>
      <c r="CY77" s="17"/>
      <c r="CZ77" s="17"/>
      <c r="DA77" s="17"/>
      <c r="DB77" s="17"/>
      <c r="DC77" s="17"/>
      <c r="DD77" s="17"/>
      <c r="DE77" s="17"/>
      <c r="DF77" s="17"/>
      <c r="DG77" s="17"/>
      <c r="DH77" s="17"/>
      <c r="DI77" s="17"/>
      <c r="DJ77" s="17"/>
      <c r="DK77" s="17"/>
      <c r="DL77" s="17"/>
      <c r="DM77" s="17"/>
      <c r="DN77" s="17"/>
      <c r="DO77" s="17"/>
      <c r="DP77" s="17"/>
      <c r="DQ77" s="17"/>
      <c r="DR77" s="17"/>
      <c r="DS77" s="17"/>
      <c r="DT77" s="17"/>
      <c r="DU77" s="17"/>
      <c r="DV77" s="17"/>
      <c r="DW77" s="17"/>
      <c r="DX77" s="17"/>
      <c r="DY77" s="17"/>
      <c r="DZ77" s="17"/>
      <c r="EA77" s="17"/>
      <c r="EB77" s="17"/>
      <c r="EC77" s="17"/>
      <c r="ED77" s="17"/>
      <c r="EE77" s="17"/>
      <c r="EF77" s="17"/>
      <c r="EG77" s="17"/>
      <c r="EH77" s="17"/>
      <c r="EI77" s="17"/>
      <c r="ID77" s="20"/>
      <c r="IE77" s="20"/>
    </row>
    <row r="78" spans="1:671" x14ac:dyDescent="0.25">
      <c r="A78" s="6">
        <v>70</v>
      </c>
      <c r="B78" t="s">
        <v>89</v>
      </c>
      <c r="C78" s="70" t="s">
        <v>31</v>
      </c>
      <c r="D78" s="70" t="s">
        <v>90</v>
      </c>
      <c r="E78" s="23" t="s">
        <v>52</v>
      </c>
      <c r="F78" s="23" t="s">
        <v>139</v>
      </c>
      <c r="G78" s="65">
        <v>44594</v>
      </c>
      <c r="H78" s="5" t="s">
        <v>72</v>
      </c>
      <c r="I78" s="71">
        <v>45000</v>
      </c>
      <c r="J78" s="71">
        <v>1291.5</v>
      </c>
      <c r="K78" s="71">
        <v>1148.33</v>
      </c>
      <c r="L78" s="71">
        <v>1368</v>
      </c>
      <c r="M78" s="71">
        <v>25</v>
      </c>
      <c r="N78" s="52">
        <f t="shared" si="11"/>
        <v>3832.83</v>
      </c>
      <c r="O78" s="52">
        <f t="shared" si="13"/>
        <v>41167.17</v>
      </c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</row>
    <row r="79" spans="1:671" x14ac:dyDescent="0.25">
      <c r="A79" s="6">
        <v>71</v>
      </c>
      <c r="B79" t="s">
        <v>71</v>
      </c>
      <c r="C79" s="70" t="s">
        <v>153</v>
      </c>
      <c r="D79" s="70" t="s">
        <v>216</v>
      </c>
      <c r="E79" s="8" t="s">
        <v>51</v>
      </c>
      <c r="F79" s="8" t="s">
        <v>139</v>
      </c>
      <c r="G79" s="64">
        <v>44593</v>
      </c>
      <c r="H79" s="32" t="s">
        <v>72</v>
      </c>
      <c r="I79" s="71">
        <v>100000</v>
      </c>
      <c r="J79" s="71">
        <v>2870</v>
      </c>
      <c r="K79" s="52">
        <v>11676.5</v>
      </c>
      <c r="L79" s="71">
        <v>3040</v>
      </c>
      <c r="M79" s="52">
        <v>1740.46</v>
      </c>
      <c r="N79" s="52">
        <f t="shared" si="11"/>
        <v>19326.96</v>
      </c>
      <c r="O79" s="52">
        <f t="shared" si="9"/>
        <v>80673.040000000008</v>
      </c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</row>
    <row r="80" spans="1:671" s="17" customFormat="1" x14ac:dyDescent="0.25">
      <c r="A80" s="6">
        <v>72</v>
      </c>
      <c r="B80" t="s">
        <v>99</v>
      </c>
      <c r="C80" s="70" t="s">
        <v>98</v>
      </c>
      <c r="D80" s="70" t="s">
        <v>177</v>
      </c>
      <c r="E80" s="8" t="s">
        <v>51</v>
      </c>
      <c r="F80" s="8" t="s">
        <v>139</v>
      </c>
      <c r="G80" s="64">
        <v>44593</v>
      </c>
      <c r="H80" s="7" t="s">
        <v>72</v>
      </c>
      <c r="I80" s="71">
        <v>101000</v>
      </c>
      <c r="J80" s="71">
        <v>2898.7</v>
      </c>
      <c r="K80" s="71">
        <v>12340.59</v>
      </c>
      <c r="L80" s="71">
        <v>3070.4</v>
      </c>
      <c r="M80" s="71">
        <v>25</v>
      </c>
      <c r="N80" s="52">
        <f t="shared" si="11"/>
        <v>18334.690000000002</v>
      </c>
      <c r="O80" s="52">
        <f t="shared" si="9"/>
        <v>82665.31</v>
      </c>
      <c r="P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</row>
    <row r="81" spans="1:367" x14ac:dyDescent="0.25">
      <c r="A81" s="6">
        <v>73</v>
      </c>
      <c r="B81" t="s">
        <v>118</v>
      </c>
      <c r="C81" s="70" t="s">
        <v>98</v>
      </c>
      <c r="D81" s="70" t="s">
        <v>178</v>
      </c>
      <c r="E81" s="8" t="s">
        <v>52</v>
      </c>
      <c r="F81" s="8" t="s">
        <v>139</v>
      </c>
      <c r="G81" s="64">
        <v>44652</v>
      </c>
      <c r="H81" s="7" t="s">
        <v>72</v>
      </c>
      <c r="I81" s="54">
        <v>60000</v>
      </c>
      <c r="J81" s="55">
        <v>1722</v>
      </c>
      <c r="K81" s="52">
        <v>3486.68</v>
      </c>
      <c r="L81" s="54">
        <v>1824</v>
      </c>
      <c r="M81" s="54">
        <v>25</v>
      </c>
      <c r="N81" s="52">
        <f t="shared" si="11"/>
        <v>7057.68</v>
      </c>
      <c r="O81" s="52">
        <f t="shared" si="9"/>
        <v>52942.32</v>
      </c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</row>
    <row r="82" spans="1:367" x14ac:dyDescent="0.25">
      <c r="A82" s="6">
        <v>74</v>
      </c>
      <c r="B82" t="s">
        <v>167</v>
      </c>
      <c r="C82" s="70" t="s">
        <v>98</v>
      </c>
      <c r="D82" s="70" t="s">
        <v>178</v>
      </c>
      <c r="E82" s="8" t="s">
        <v>51</v>
      </c>
      <c r="F82" s="8" t="s">
        <v>139</v>
      </c>
      <c r="G82" s="64">
        <v>44805</v>
      </c>
      <c r="H82" s="7" t="s">
        <v>72</v>
      </c>
      <c r="I82" s="54">
        <v>50000</v>
      </c>
      <c r="J82" s="55">
        <v>1435</v>
      </c>
      <c r="K82" s="52">
        <v>1854</v>
      </c>
      <c r="L82" s="54">
        <v>1520</v>
      </c>
      <c r="M82" s="52">
        <v>175</v>
      </c>
      <c r="N82" s="52">
        <f>J82+K82+L82+M82</f>
        <v>4984</v>
      </c>
      <c r="O82" s="52">
        <f t="shared" si="9"/>
        <v>45016</v>
      </c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</row>
    <row r="83" spans="1:367" x14ac:dyDescent="0.25">
      <c r="A83" s="6">
        <v>75</v>
      </c>
      <c r="B83" t="s">
        <v>141</v>
      </c>
      <c r="C83" s="70" t="s">
        <v>98</v>
      </c>
      <c r="D83" s="70" t="s">
        <v>178</v>
      </c>
      <c r="E83" s="8" t="s">
        <v>51</v>
      </c>
      <c r="F83" s="8" t="s">
        <v>139</v>
      </c>
      <c r="G83" s="64">
        <v>44713</v>
      </c>
      <c r="H83" s="7" t="s">
        <v>72</v>
      </c>
      <c r="I83" s="71">
        <v>60000</v>
      </c>
      <c r="J83" s="71">
        <v>1722</v>
      </c>
      <c r="K83" s="71">
        <v>3486.68</v>
      </c>
      <c r="L83" s="71">
        <v>1824</v>
      </c>
      <c r="M83" s="71">
        <v>25</v>
      </c>
      <c r="N83" s="52">
        <f t="shared" si="11"/>
        <v>7057.68</v>
      </c>
      <c r="O83" s="52">
        <f t="shared" si="9"/>
        <v>52942.32</v>
      </c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</row>
    <row r="84" spans="1:367" x14ac:dyDescent="0.25">
      <c r="A84" s="6">
        <v>76</v>
      </c>
      <c r="B84" t="s">
        <v>119</v>
      </c>
      <c r="C84" s="70" t="s">
        <v>115</v>
      </c>
      <c r="D84" s="70" t="s">
        <v>217</v>
      </c>
      <c r="E84" s="30" t="s">
        <v>52</v>
      </c>
      <c r="F84" s="30" t="s">
        <v>139</v>
      </c>
      <c r="G84" s="66">
        <v>44662</v>
      </c>
      <c r="H84" s="31" t="s">
        <v>72</v>
      </c>
      <c r="I84" s="52">
        <v>115000</v>
      </c>
      <c r="J84" s="52">
        <v>3300.5</v>
      </c>
      <c r="K84" s="52">
        <v>15633.74</v>
      </c>
      <c r="L84" s="38">
        <v>3496</v>
      </c>
      <c r="M84" s="52">
        <v>175</v>
      </c>
      <c r="N84" s="52">
        <f t="shared" si="11"/>
        <v>22605.239999999998</v>
      </c>
      <c r="O84" s="52">
        <f t="shared" si="9"/>
        <v>92394.760000000009</v>
      </c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</row>
    <row r="85" spans="1:367" x14ac:dyDescent="0.25">
      <c r="A85" s="6">
        <v>77</v>
      </c>
      <c r="B85" t="s">
        <v>70</v>
      </c>
      <c r="C85" s="70" t="s">
        <v>114</v>
      </c>
      <c r="D85" s="70" t="s">
        <v>218</v>
      </c>
      <c r="E85" s="26" t="s">
        <v>52</v>
      </c>
      <c r="F85" s="26" t="s">
        <v>139</v>
      </c>
      <c r="G85" s="67">
        <v>44470</v>
      </c>
      <c r="H85" s="5" t="s">
        <v>72</v>
      </c>
      <c r="I85" s="71">
        <v>89500</v>
      </c>
      <c r="J85" s="71">
        <v>2568.65</v>
      </c>
      <c r="K85" s="71">
        <v>9635.51</v>
      </c>
      <c r="L85" s="71">
        <v>2720.8</v>
      </c>
      <c r="M85" s="71">
        <v>175</v>
      </c>
      <c r="N85" s="52">
        <f t="shared" si="11"/>
        <v>15099.96</v>
      </c>
      <c r="O85" s="52">
        <f t="shared" si="9"/>
        <v>74400.040000000008</v>
      </c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</row>
    <row r="86" spans="1:367" s="17" customFormat="1" x14ac:dyDescent="0.25">
      <c r="A86" s="6">
        <v>78</v>
      </c>
      <c r="B86" t="s">
        <v>146</v>
      </c>
      <c r="C86" s="70" t="s">
        <v>114</v>
      </c>
      <c r="D86" s="70" t="s">
        <v>175</v>
      </c>
      <c r="E86" s="26" t="s">
        <v>51</v>
      </c>
      <c r="F86" s="26" t="s">
        <v>139</v>
      </c>
      <c r="G86" s="67">
        <v>44593</v>
      </c>
      <c r="H86" s="5" t="s">
        <v>72</v>
      </c>
      <c r="I86" s="71">
        <v>35000</v>
      </c>
      <c r="J86" s="71">
        <v>1004.5</v>
      </c>
      <c r="K86" s="71">
        <v>0</v>
      </c>
      <c r="L86" s="71">
        <v>1064</v>
      </c>
      <c r="M86" s="71">
        <v>25</v>
      </c>
      <c r="N86" s="52">
        <f>J86+K86+L86+M86</f>
        <v>2093.5</v>
      </c>
      <c r="O86" s="52">
        <f t="shared" si="9"/>
        <v>32906.5</v>
      </c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</row>
    <row r="87" spans="1:367" s="17" customFormat="1" x14ac:dyDescent="0.25">
      <c r="A87" s="6">
        <v>79</v>
      </c>
      <c r="B87" t="s">
        <v>100</v>
      </c>
      <c r="C87" s="70" t="s">
        <v>114</v>
      </c>
      <c r="D87" s="70" t="s">
        <v>176</v>
      </c>
      <c r="E87" s="26" t="s">
        <v>51</v>
      </c>
      <c r="F87" s="26" t="s">
        <v>139</v>
      </c>
      <c r="G87" s="67">
        <v>44593</v>
      </c>
      <c r="H87" s="5" t="s">
        <v>72</v>
      </c>
      <c r="I87" s="71">
        <v>50000</v>
      </c>
      <c r="J87" s="71">
        <v>1435</v>
      </c>
      <c r="K87" s="71">
        <v>1854</v>
      </c>
      <c r="L87" s="71">
        <v>1520</v>
      </c>
      <c r="M87" s="71">
        <v>3175</v>
      </c>
      <c r="N87" s="52">
        <f t="shared" si="11"/>
        <v>7984</v>
      </c>
      <c r="O87" s="52">
        <f t="shared" si="9"/>
        <v>42016</v>
      </c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</row>
    <row r="88" spans="1:367" s="17" customFormat="1" x14ac:dyDescent="0.25">
      <c r="A88" s="6">
        <v>80</v>
      </c>
      <c r="B88" t="s">
        <v>101</v>
      </c>
      <c r="C88" s="70" t="s">
        <v>114</v>
      </c>
      <c r="D88" s="70" t="s">
        <v>175</v>
      </c>
      <c r="E88" s="26" t="s">
        <v>52</v>
      </c>
      <c r="F88" s="26" t="s">
        <v>139</v>
      </c>
      <c r="G88" s="67">
        <v>44593</v>
      </c>
      <c r="H88" s="5" t="s">
        <v>72</v>
      </c>
      <c r="I88" s="71">
        <v>35000</v>
      </c>
      <c r="J88" s="71">
        <v>1004.5</v>
      </c>
      <c r="K88" s="71">
        <v>0</v>
      </c>
      <c r="L88" s="71">
        <v>1064</v>
      </c>
      <c r="M88" s="71">
        <v>175</v>
      </c>
      <c r="N88" s="52">
        <f t="shared" si="11"/>
        <v>2243.5</v>
      </c>
      <c r="O88" s="52">
        <f t="shared" si="9"/>
        <v>32756.5</v>
      </c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</row>
    <row r="89" spans="1:367" s="17" customFormat="1" ht="13.5" customHeight="1" x14ac:dyDescent="0.25">
      <c r="A89" s="6">
        <v>81</v>
      </c>
      <c r="B89" t="s">
        <v>102</v>
      </c>
      <c r="C89" s="70" t="s">
        <v>114</v>
      </c>
      <c r="D89" s="70" t="s">
        <v>175</v>
      </c>
      <c r="E89" s="26" t="s">
        <v>51</v>
      </c>
      <c r="F89" s="26" t="s">
        <v>139</v>
      </c>
      <c r="G89" s="67">
        <v>44593</v>
      </c>
      <c r="H89" s="5" t="s">
        <v>72</v>
      </c>
      <c r="I89" s="71">
        <v>35000</v>
      </c>
      <c r="J89" s="71">
        <v>1004.5</v>
      </c>
      <c r="K89" s="71">
        <v>0</v>
      </c>
      <c r="L89" s="71">
        <v>1064</v>
      </c>
      <c r="M89" s="71">
        <v>175</v>
      </c>
      <c r="N89" s="52">
        <f t="shared" si="11"/>
        <v>2243.5</v>
      </c>
      <c r="O89" s="52">
        <f t="shared" si="9"/>
        <v>32756.5</v>
      </c>
      <c r="P89" s="16"/>
      <c r="Q89" s="16"/>
      <c r="R89" s="16"/>
      <c r="S89" s="16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</row>
    <row r="90" spans="1:367" s="17" customFormat="1" ht="13.5" customHeight="1" x14ac:dyDescent="0.25">
      <c r="A90" s="6">
        <v>82</v>
      </c>
      <c r="B90" t="s">
        <v>120</v>
      </c>
      <c r="C90" s="70" t="s">
        <v>114</v>
      </c>
      <c r="D90" s="70" t="s">
        <v>175</v>
      </c>
      <c r="E90" s="26" t="s">
        <v>52</v>
      </c>
      <c r="F90" s="26" t="s">
        <v>139</v>
      </c>
      <c r="G90" s="67">
        <v>44627</v>
      </c>
      <c r="H90" s="5" t="s">
        <v>72</v>
      </c>
      <c r="I90" s="71">
        <v>35000</v>
      </c>
      <c r="J90" s="71">
        <v>1004.5</v>
      </c>
      <c r="K90" s="71">
        <v>0</v>
      </c>
      <c r="L90" s="71">
        <v>1064</v>
      </c>
      <c r="M90" s="71">
        <v>175</v>
      </c>
      <c r="N90" s="52">
        <f>J90+K90+L90+M90</f>
        <v>2243.5</v>
      </c>
      <c r="O90" s="52">
        <f t="shared" si="9"/>
        <v>32756.5</v>
      </c>
      <c r="P90" s="16"/>
      <c r="Q90" s="16"/>
      <c r="R90" s="16"/>
      <c r="S90" s="16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</row>
    <row r="91" spans="1:367" s="17" customFormat="1" ht="13.5" customHeight="1" x14ac:dyDescent="0.25">
      <c r="A91" s="6">
        <v>83</v>
      </c>
      <c r="B91" t="s">
        <v>147</v>
      </c>
      <c r="C91" s="70" t="s">
        <v>140</v>
      </c>
      <c r="D91" s="70" t="s">
        <v>174</v>
      </c>
      <c r="E91" s="30" t="s">
        <v>51</v>
      </c>
      <c r="F91" s="30" t="s">
        <v>139</v>
      </c>
      <c r="G91" s="68">
        <v>44819</v>
      </c>
      <c r="H91" s="49" t="s">
        <v>72</v>
      </c>
      <c r="I91" s="71">
        <v>50000</v>
      </c>
      <c r="J91" s="71">
        <v>1435</v>
      </c>
      <c r="K91" s="71">
        <v>1854</v>
      </c>
      <c r="L91" s="71">
        <v>1520</v>
      </c>
      <c r="M91" s="71">
        <v>175</v>
      </c>
      <c r="N91" s="52">
        <f t="shared" si="11"/>
        <v>4984</v>
      </c>
      <c r="O91" s="52">
        <f>I91-N91</f>
        <v>45016</v>
      </c>
      <c r="P91" s="16"/>
      <c r="Q91" s="16"/>
      <c r="R91" s="16"/>
      <c r="S91" s="16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</row>
    <row r="92" spans="1:367" s="17" customFormat="1" ht="13.5" customHeight="1" x14ac:dyDescent="0.25">
      <c r="A92" s="6">
        <v>84</v>
      </c>
      <c r="B92" t="s">
        <v>116</v>
      </c>
      <c r="C92" s="70" t="s">
        <v>140</v>
      </c>
      <c r="D92" s="70" t="s">
        <v>174</v>
      </c>
      <c r="E92" s="30" t="s">
        <v>51</v>
      </c>
      <c r="F92" s="30" t="s">
        <v>139</v>
      </c>
      <c r="G92" s="66">
        <v>44470</v>
      </c>
      <c r="H92" s="31" t="s">
        <v>72</v>
      </c>
      <c r="I92" s="71">
        <v>60000</v>
      </c>
      <c r="J92" s="71">
        <v>1722</v>
      </c>
      <c r="K92" s="52">
        <v>3486.68</v>
      </c>
      <c r="L92" s="52">
        <v>1824</v>
      </c>
      <c r="M92" s="52">
        <v>25</v>
      </c>
      <c r="N92" s="52">
        <f t="shared" si="11"/>
        <v>7057.68</v>
      </c>
      <c r="O92" s="52">
        <f t="shared" ref="O92" si="14">I92-N92</f>
        <v>52942.32</v>
      </c>
      <c r="P92" s="16"/>
      <c r="Q92" s="16"/>
      <c r="R92" s="16"/>
      <c r="S92" s="16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</row>
    <row r="93" spans="1:367" s="17" customFormat="1" ht="13.5" customHeight="1" x14ac:dyDescent="0.25">
      <c r="A93" s="6">
        <v>85</v>
      </c>
      <c r="B93" t="s">
        <v>117</v>
      </c>
      <c r="C93" s="70" t="s">
        <v>140</v>
      </c>
      <c r="D93" s="70" t="s">
        <v>174</v>
      </c>
      <c r="E93" s="30" t="s">
        <v>52</v>
      </c>
      <c r="F93" s="30" t="s">
        <v>139</v>
      </c>
      <c r="G93" s="66">
        <v>44593</v>
      </c>
      <c r="H93" s="31" t="s">
        <v>72</v>
      </c>
      <c r="I93" s="71">
        <v>76000</v>
      </c>
      <c r="J93" s="71">
        <v>2181.1999999999998</v>
      </c>
      <c r="K93" s="71">
        <v>6497.56</v>
      </c>
      <c r="L93" s="71">
        <v>2310.4</v>
      </c>
      <c r="M93" s="71">
        <v>175</v>
      </c>
      <c r="N93" s="52">
        <f t="shared" si="11"/>
        <v>11164.16</v>
      </c>
      <c r="O93" s="52">
        <f t="shared" ref="O93" si="15">I93-N93</f>
        <v>64835.839999999997</v>
      </c>
      <c r="P93" s="16"/>
      <c r="Q93" s="16"/>
      <c r="R93" s="16"/>
      <c r="S93" s="16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</row>
    <row r="94" spans="1:367" s="17" customFormat="1" ht="13.5" customHeight="1" x14ac:dyDescent="0.25">
      <c r="A94" s="6">
        <v>86</v>
      </c>
      <c r="B94" t="s">
        <v>197</v>
      </c>
      <c r="C94" s="70" t="s">
        <v>140</v>
      </c>
      <c r="D94" s="70" t="s">
        <v>219</v>
      </c>
      <c r="E94" s="30" t="s">
        <v>51</v>
      </c>
      <c r="F94" s="30" t="s">
        <v>139</v>
      </c>
      <c r="G94" s="66">
        <v>44719</v>
      </c>
      <c r="H94" s="31" t="s">
        <v>72</v>
      </c>
      <c r="I94" s="71">
        <v>89500</v>
      </c>
      <c r="J94" s="71">
        <v>2568.65</v>
      </c>
      <c r="K94" s="71">
        <v>9635.51</v>
      </c>
      <c r="L94" s="71">
        <v>2720.8</v>
      </c>
      <c r="M94" s="71">
        <v>175</v>
      </c>
      <c r="N94" s="52">
        <f t="shared" si="11"/>
        <v>15099.96</v>
      </c>
      <c r="O94" s="52">
        <f t="shared" ref="O94:O99" si="16">I94-N94</f>
        <v>74400.040000000008</v>
      </c>
      <c r="P94" s="16"/>
      <c r="Q94" s="16"/>
      <c r="R94" s="16"/>
      <c r="S94" s="16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</row>
    <row r="95" spans="1:367" s="24" customFormat="1" x14ac:dyDescent="0.25">
      <c r="A95" s="6">
        <v>87</v>
      </c>
      <c r="B95" t="s">
        <v>28</v>
      </c>
      <c r="C95" s="70" t="s">
        <v>132</v>
      </c>
      <c r="D95" s="70" t="s">
        <v>220</v>
      </c>
      <c r="E95" s="3" t="s">
        <v>52</v>
      </c>
      <c r="F95" s="3" t="s">
        <v>139</v>
      </c>
      <c r="G95" s="63">
        <v>44276</v>
      </c>
      <c r="H95" s="5" t="s">
        <v>72</v>
      </c>
      <c r="I95" s="52">
        <v>89500</v>
      </c>
      <c r="J95" s="52">
        <v>2568.65</v>
      </c>
      <c r="K95" s="52">
        <v>9635.51</v>
      </c>
      <c r="L95" s="52">
        <v>2720.8</v>
      </c>
      <c r="M95" s="52">
        <v>565</v>
      </c>
      <c r="N95" s="52">
        <f t="shared" si="11"/>
        <v>15489.96</v>
      </c>
      <c r="O95" s="52">
        <f t="shared" si="16"/>
        <v>74010.040000000008</v>
      </c>
      <c r="P95" s="35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  <c r="BA95" s="16"/>
      <c r="BB95" s="16"/>
      <c r="BC95" s="16"/>
      <c r="BD95" s="16"/>
      <c r="BE95" s="16"/>
      <c r="BF95" s="16"/>
      <c r="BG95" s="16"/>
      <c r="BH95" s="16"/>
      <c r="BI95" s="16"/>
      <c r="BJ95" s="16"/>
      <c r="BK95" s="16"/>
      <c r="BL95" s="16"/>
      <c r="BM95" s="16"/>
      <c r="BN95" s="16"/>
      <c r="BO95" s="16"/>
      <c r="BP95" s="16"/>
      <c r="BQ95" s="16"/>
      <c r="BR95" s="16"/>
      <c r="BS95" s="16"/>
      <c r="BT95" s="16"/>
      <c r="BU95" s="16"/>
      <c r="BV95" s="16"/>
      <c r="BW95" s="16"/>
      <c r="BX95" s="16"/>
      <c r="BY95" s="16"/>
      <c r="BZ95" s="16"/>
      <c r="CA95" s="16"/>
      <c r="CB95" s="16"/>
      <c r="CC95" s="16"/>
      <c r="CD95" s="16"/>
      <c r="CE95" s="16"/>
      <c r="CF95" s="16"/>
      <c r="CG95" s="16"/>
      <c r="CH95" s="16"/>
      <c r="CI95" s="16"/>
      <c r="CJ95" s="16"/>
      <c r="CK95" s="16"/>
      <c r="CL95" s="16"/>
      <c r="CM95" s="16"/>
      <c r="CN95" s="16"/>
      <c r="CO95" s="16"/>
      <c r="CP95" s="16"/>
      <c r="CQ95" s="16"/>
      <c r="CR95" s="16"/>
      <c r="CS95" s="16"/>
      <c r="CT95" s="16"/>
      <c r="CU95" s="16"/>
      <c r="CV95" s="16"/>
      <c r="CW95" s="16"/>
      <c r="CX95" s="16"/>
      <c r="CY95" s="16"/>
      <c r="CZ95" s="16"/>
      <c r="DA95" s="16"/>
      <c r="DB95" s="16"/>
      <c r="DC95" s="16"/>
      <c r="DD95" s="16"/>
      <c r="DE95" s="16"/>
      <c r="DF95" s="16"/>
      <c r="DG95" s="16"/>
      <c r="DH95" s="16"/>
      <c r="DI95" s="16"/>
      <c r="DJ95" s="16"/>
      <c r="DK95" s="16"/>
      <c r="DL95" s="16"/>
      <c r="DM95" s="16"/>
      <c r="DN95" s="16"/>
      <c r="DO95" s="16"/>
      <c r="DP95" s="16"/>
      <c r="DQ95" s="16"/>
      <c r="DR95" s="16"/>
      <c r="DS95" s="16"/>
      <c r="DT95" s="16"/>
      <c r="DU95" s="16"/>
      <c r="DV95" s="16"/>
      <c r="DW95" s="16"/>
      <c r="DX95" s="16"/>
      <c r="DY95" s="16"/>
      <c r="DZ95" s="16"/>
      <c r="EA95" s="16"/>
      <c r="EB95" s="16"/>
      <c r="EC95" s="16"/>
      <c r="ED95" s="16"/>
      <c r="EE95" s="16"/>
      <c r="EF95" s="16"/>
      <c r="EG95" s="16"/>
      <c r="EH95" s="16"/>
      <c r="EI95" s="16"/>
      <c r="EJ95" s="15"/>
      <c r="EK95" s="15"/>
      <c r="EL95" s="15"/>
      <c r="EM95" s="15"/>
      <c r="EN95" s="15"/>
      <c r="EO95" s="15"/>
      <c r="EP95" s="15"/>
      <c r="EQ95" s="15"/>
      <c r="ER95" s="15"/>
      <c r="ES95" s="15"/>
      <c r="ET95" s="15"/>
      <c r="EU95" s="15"/>
      <c r="EV95" s="15"/>
      <c r="EW95" s="15"/>
      <c r="EX95" s="15"/>
      <c r="EY95" s="15"/>
      <c r="EZ95" s="15"/>
      <c r="FA95" s="15"/>
      <c r="FB95" s="15"/>
      <c r="FC95" s="15"/>
      <c r="FD95" s="15"/>
      <c r="FE95" s="15"/>
      <c r="FF95" s="15"/>
      <c r="FG95" s="15"/>
      <c r="FH95" s="15"/>
      <c r="FI95" s="15"/>
      <c r="FJ95" s="15"/>
      <c r="FK95" s="15"/>
      <c r="FL95" s="15"/>
      <c r="FM95" s="15"/>
      <c r="FN95" s="15"/>
      <c r="FO95" s="15"/>
      <c r="FP95" s="15"/>
      <c r="FQ95" s="15"/>
      <c r="FR95" s="15"/>
      <c r="FS95" s="15"/>
      <c r="FT95" s="15"/>
      <c r="FU95" s="15"/>
      <c r="FV95" s="15"/>
      <c r="FW95" s="15"/>
      <c r="FX95" s="15"/>
      <c r="FY95" s="15"/>
      <c r="FZ95" s="15"/>
      <c r="GA95" s="15"/>
      <c r="GB95" s="15"/>
      <c r="GC95" s="15"/>
      <c r="GD95" s="15"/>
      <c r="GE95" s="15"/>
      <c r="GF95" s="15"/>
      <c r="GG95" s="15"/>
      <c r="GH95" s="15"/>
      <c r="GI95" s="15"/>
      <c r="GJ95" s="15"/>
      <c r="GK95" s="15"/>
      <c r="GL95" s="15"/>
      <c r="GM95" s="15"/>
      <c r="GN95" s="15"/>
      <c r="GO95" s="15"/>
      <c r="GP95" s="15"/>
      <c r="GQ95" s="15"/>
      <c r="GR95" s="15"/>
      <c r="GS95" s="15"/>
      <c r="GT95" s="15"/>
      <c r="GU95" s="15"/>
      <c r="GV95" s="15"/>
      <c r="GW95" s="15"/>
      <c r="GX95" s="15"/>
      <c r="GY95" s="15"/>
      <c r="GZ95" s="15"/>
      <c r="HA95" s="15"/>
      <c r="HB95" s="15"/>
      <c r="HC95" s="15"/>
      <c r="HD95" s="15"/>
      <c r="HE95" s="15"/>
      <c r="HF95" s="15"/>
      <c r="HG95" s="15"/>
      <c r="HH95" s="15"/>
      <c r="HI95" s="15"/>
      <c r="HJ95" s="15"/>
      <c r="HK95" s="15"/>
      <c r="HL95" s="15"/>
      <c r="HM95" s="15"/>
      <c r="HN95" s="15"/>
      <c r="HO95" s="15"/>
      <c r="HP95" s="15"/>
      <c r="HQ95" s="15"/>
      <c r="HR95" s="15"/>
      <c r="HS95" s="15"/>
      <c r="HT95" s="15"/>
      <c r="HU95" s="15"/>
      <c r="HV95" s="15"/>
      <c r="HW95" s="15"/>
      <c r="HX95" s="15"/>
      <c r="HY95" s="15"/>
      <c r="HZ95" s="15"/>
      <c r="IA95" s="15"/>
      <c r="IB95" s="15"/>
      <c r="IC95" s="15"/>
      <c r="ID95" s="15"/>
      <c r="IE95" s="15"/>
      <c r="IF95" s="15"/>
      <c r="IG95" s="15"/>
      <c r="IH95" s="15"/>
      <c r="II95" s="15"/>
      <c r="IJ95" s="15"/>
      <c r="IK95" s="15"/>
      <c r="IL95" s="15"/>
      <c r="IM95" s="15"/>
      <c r="IN95" s="15"/>
      <c r="IO95" s="15"/>
      <c r="IP95" s="15"/>
      <c r="IQ95" s="15"/>
      <c r="IR95" s="15"/>
      <c r="IS95" s="15"/>
      <c r="IT95" s="15"/>
      <c r="IU95" s="15"/>
      <c r="IV95" s="15"/>
      <c r="IW95" s="15"/>
      <c r="IX95" s="15"/>
      <c r="IY95" s="15"/>
      <c r="IZ95" s="15"/>
      <c r="JA95" s="15"/>
      <c r="JB95" s="15"/>
      <c r="JC95" s="15"/>
      <c r="JD95" s="15"/>
      <c r="JE95" s="15"/>
      <c r="JF95" s="15"/>
      <c r="JG95" s="15"/>
      <c r="JH95" s="15"/>
      <c r="JI95" s="15"/>
      <c r="JJ95" s="15"/>
      <c r="JK95" s="15"/>
      <c r="JL95" s="15"/>
      <c r="JM95" s="15"/>
      <c r="JN95" s="15"/>
      <c r="JO95" s="15"/>
      <c r="JP95" s="15"/>
      <c r="JQ95" s="15"/>
      <c r="JR95" s="15"/>
      <c r="JS95" s="15"/>
      <c r="JT95" s="15"/>
      <c r="JU95" s="15"/>
      <c r="JV95" s="15"/>
      <c r="JW95" s="15"/>
      <c r="JX95" s="15"/>
      <c r="JY95" s="15"/>
      <c r="JZ95" s="15"/>
      <c r="KA95" s="15"/>
      <c r="KB95" s="15"/>
      <c r="KC95" s="15"/>
      <c r="KD95" s="15"/>
      <c r="KE95" s="15"/>
      <c r="KF95" s="15"/>
      <c r="KG95" s="15"/>
      <c r="KH95" s="15"/>
      <c r="KI95" s="15"/>
      <c r="KJ95" s="15"/>
      <c r="KK95" s="15"/>
      <c r="KL95" s="15"/>
      <c r="KM95" s="15"/>
      <c r="KN95" s="15"/>
      <c r="KO95" s="15"/>
      <c r="KP95" s="15"/>
      <c r="KQ95" s="15"/>
      <c r="KR95" s="15"/>
      <c r="KS95" s="15"/>
      <c r="KT95" s="15"/>
      <c r="KU95" s="15"/>
      <c r="KV95" s="15"/>
      <c r="KW95" s="15"/>
      <c r="KX95" s="15"/>
      <c r="KY95" s="15"/>
      <c r="KZ95" s="15"/>
      <c r="LA95" s="15"/>
      <c r="LB95" s="15"/>
      <c r="LC95" s="15"/>
      <c r="LD95" s="15"/>
      <c r="LE95" s="15"/>
      <c r="LF95" s="15"/>
      <c r="LG95" s="15"/>
      <c r="LH95" s="15"/>
      <c r="LI95" s="15"/>
      <c r="LJ95" s="15"/>
      <c r="LK95" s="15"/>
      <c r="LL95" s="15"/>
      <c r="LM95" s="15"/>
      <c r="LN95" s="15"/>
      <c r="LO95" s="15"/>
      <c r="LP95" s="15"/>
      <c r="LQ95" s="15"/>
      <c r="LR95" s="15"/>
      <c r="LS95" s="15"/>
      <c r="LT95" s="15"/>
      <c r="LU95" s="15"/>
      <c r="LV95" s="15"/>
      <c r="LW95" s="15"/>
      <c r="LX95" s="15"/>
      <c r="LY95" s="15"/>
      <c r="LZ95" s="15"/>
      <c r="MA95" s="15"/>
      <c r="MB95" s="15"/>
      <c r="MC95" s="15"/>
      <c r="MD95" s="15"/>
      <c r="ME95" s="15"/>
      <c r="MF95" s="15"/>
      <c r="MG95" s="15"/>
      <c r="MH95" s="15"/>
      <c r="MI95" s="15"/>
      <c r="MJ95" s="15"/>
      <c r="MK95" s="15"/>
      <c r="ML95" s="15"/>
      <c r="MM95" s="15"/>
      <c r="MN95" s="15"/>
      <c r="MO95" s="15"/>
      <c r="MP95" s="15"/>
      <c r="MQ95" s="15"/>
      <c r="MR95" s="15"/>
      <c r="MS95" s="15"/>
      <c r="MT95" s="15"/>
      <c r="MU95" s="15"/>
      <c r="MV95" s="15"/>
      <c r="MW95" s="15"/>
      <c r="MX95" s="15"/>
      <c r="MY95" s="15"/>
      <c r="MZ95" s="15"/>
      <c r="NA95" s="15"/>
      <c r="NB95" s="15"/>
      <c r="NC95" s="15"/>
    </row>
    <row r="96" spans="1:367" s="16" customFormat="1" x14ac:dyDescent="0.25">
      <c r="A96" s="6">
        <v>88</v>
      </c>
      <c r="B96" t="s">
        <v>149</v>
      </c>
      <c r="C96" s="70" t="s">
        <v>132</v>
      </c>
      <c r="D96" s="70" t="s">
        <v>199</v>
      </c>
      <c r="E96" s="3" t="s">
        <v>52</v>
      </c>
      <c r="F96" s="3" t="s">
        <v>139</v>
      </c>
      <c r="G96" s="63">
        <v>44593</v>
      </c>
      <c r="H96" s="2" t="s">
        <v>72</v>
      </c>
      <c r="I96" s="52">
        <v>26700</v>
      </c>
      <c r="J96" s="52">
        <v>766.29</v>
      </c>
      <c r="K96" s="52">
        <v>0</v>
      </c>
      <c r="L96" s="52">
        <v>811.68</v>
      </c>
      <c r="M96" s="52">
        <v>25</v>
      </c>
      <c r="N96" s="52">
        <f t="shared" si="11"/>
        <v>1602.9699999999998</v>
      </c>
      <c r="O96" s="52">
        <f t="shared" si="16"/>
        <v>25097.03</v>
      </c>
      <c r="P96" s="35"/>
      <c r="Q96" s="35"/>
      <c r="R96" s="35"/>
      <c r="S96" s="35"/>
      <c r="EJ96" s="15"/>
      <c r="EK96" s="15"/>
      <c r="EL96" s="15"/>
      <c r="EM96" s="15"/>
      <c r="EN96" s="15"/>
      <c r="EO96" s="15"/>
      <c r="EP96" s="15"/>
      <c r="EQ96" s="15"/>
      <c r="ER96" s="15"/>
      <c r="ES96" s="15"/>
      <c r="ET96" s="15"/>
      <c r="EU96" s="15"/>
      <c r="EV96" s="15"/>
      <c r="EW96" s="15"/>
      <c r="EX96" s="15"/>
      <c r="EY96" s="15"/>
      <c r="EZ96" s="15"/>
      <c r="FA96" s="15"/>
      <c r="FB96" s="15"/>
      <c r="FC96" s="15"/>
      <c r="FD96" s="15"/>
      <c r="FE96" s="15"/>
      <c r="FF96" s="15"/>
      <c r="FG96" s="15"/>
      <c r="FH96" s="15"/>
      <c r="FI96" s="15"/>
      <c r="FJ96" s="15"/>
      <c r="FK96" s="15"/>
      <c r="FL96" s="15"/>
      <c r="FM96" s="15"/>
      <c r="FN96" s="15"/>
      <c r="FO96" s="15"/>
      <c r="FP96" s="15"/>
      <c r="FQ96" s="15"/>
      <c r="FR96" s="15"/>
      <c r="FS96" s="15"/>
      <c r="FT96" s="15"/>
      <c r="FU96" s="15"/>
      <c r="FV96" s="15"/>
      <c r="FW96" s="15"/>
      <c r="FX96" s="15"/>
      <c r="FY96" s="15"/>
      <c r="FZ96" s="15"/>
      <c r="GA96" s="15"/>
      <c r="GB96" s="15"/>
      <c r="GC96" s="15"/>
      <c r="GD96" s="15"/>
      <c r="GE96" s="15"/>
      <c r="GF96" s="15"/>
      <c r="GG96" s="15"/>
      <c r="GH96" s="15"/>
      <c r="GI96" s="15"/>
      <c r="GJ96" s="15"/>
      <c r="GK96" s="15"/>
      <c r="GL96" s="15"/>
      <c r="GM96" s="15"/>
      <c r="GN96" s="15"/>
      <c r="GO96" s="15"/>
      <c r="GP96" s="15"/>
      <c r="GQ96" s="15"/>
      <c r="GR96" s="15"/>
      <c r="GS96" s="15"/>
      <c r="GT96" s="15"/>
      <c r="GU96" s="15"/>
      <c r="GV96" s="15"/>
      <c r="GW96" s="15"/>
      <c r="GX96" s="15"/>
      <c r="GY96" s="15"/>
      <c r="GZ96" s="15"/>
      <c r="HA96" s="15"/>
      <c r="HB96" s="15"/>
      <c r="HC96" s="15"/>
      <c r="HD96" s="15"/>
      <c r="HE96" s="15"/>
      <c r="HF96" s="15"/>
      <c r="HG96" s="15"/>
      <c r="HH96" s="15"/>
      <c r="HI96" s="15"/>
      <c r="HJ96" s="15"/>
      <c r="HK96" s="15"/>
      <c r="HL96" s="15"/>
      <c r="HM96" s="15"/>
      <c r="HN96" s="15"/>
      <c r="HO96" s="15"/>
      <c r="HP96" s="15"/>
      <c r="HQ96" s="15"/>
      <c r="HR96" s="15"/>
      <c r="HS96" s="15"/>
      <c r="HT96" s="15"/>
      <c r="HU96" s="15"/>
      <c r="HV96" s="15"/>
      <c r="HW96" s="15"/>
      <c r="HX96" s="15"/>
      <c r="HY96" s="15"/>
      <c r="HZ96" s="15"/>
      <c r="IA96" s="15"/>
      <c r="IB96" s="15"/>
      <c r="IC96" s="15"/>
      <c r="ID96" s="15"/>
      <c r="IE96" s="15"/>
      <c r="IF96" s="15"/>
      <c r="IG96" s="15"/>
      <c r="IH96" s="15"/>
      <c r="II96" s="15"/>
      <c r="IJ96" s="15"/>
      <c r="IK96" s="15"/>
      <c r="IL96" s="15"/>
      <c r="IM96" s="15"/>
      <c r="IN96" s="15"/>
      <c r="IO96" s="15"/>
      <c r="IP96" s="15"/>
      <c r="IQ96" s="15"/>
      <c r="IR96" s="15"/>
      <c r="IS96" s="15"/>
      <c r="IT96" s="15"/>
      <c r="IU96" s="15"/>
      <c r="IV96" s="15"/>
      <c r="IW96" s="15"/>
      <c r="IX96" s="15"/>
      <c r="IY96" s="15"/>
      <c r="IZ96" s="15"/>
      <c r="JA96" s="15"/>
      <c r="JB96" s="15"/>
      <c r="JC96" s="15"/>
      <c r="JD96" s="15"/>
      <c r="JE96" s="15"/>
      <c r="JF96" s="15"/>
      <c r="JG96" s="15"/>
      <c r="JH96" s="15"/>
      <c r="JI96" s="15"/>
      <c r="JJ96" s="15"/>
      <c r="JK96" s="15"/>
      <c r="JL96" s="15"/>
      <c r="JM96" s="15"/>
      <c r="JN96" s="15"/>
      <c r="JO96" s="15"/>
      <c r="JP96" s="15"/>
      <c r="JQ96" s="15"/>
      <c r="JR96" s="15"/>
      <c r="JS96" s="15"/>
      <c r="JT96" s="15"/>
      <c r="JU96" s="15"/>
      <c r="JV96" s="15"/>
      <c r="JW96" s="15"/>
      <c r="JX96" s="15"/>
      <c r="JY96" s="15"/>
      <c r="JZ96" s="15"/>
      <c r="KA96" s="15"/>
      <c r="KB96" s="15"/>
      <c r="KC96" s="15"/>
      <c r="KD96" s="15"/>
      <c r="KE96" s="15"/>
      <c r="KF96" s="15"/>
      <c r="KG96" s="15"/>
      <c r="KH96" s="15"/>
      <c r="KI96" s="15"/>
      <c r="KJ96" s="15"/>
      <c r="KK96" s="15"/>
      <c r="KL96" s="15"/>
      <c r="KM96" s="15"/>
      <c r="KN96" s="15"/>
      <c r="KO96" s="15"/>
      <c r="KP96" s="15"/>
      <c r="KQ96" s="15"/>
      <c r="KR96" s="15"/>
      <c r="KS96" s="15"/>
      <c r="KT96" s="15"/>
      <c r="KU96" s="15"/>
      <c r="KV96" s="15"/>
      <c r="KW96" s="15"/>
      <c r="KX96" s="15"/>
      <c r="KY96" s="15"/>
      <c r="KZ96" s="15"/>
      <c r="LA96" s="15"/>
      <c r="LB96" s="15"/>
      <c r="LC96" s="15"/>
      <c r="LD96" s="15"/>
      <c r="LE96" s="15"/>
      <c r="LF96" s="15"/>
      <c r="LG96" s="15"/>
      <c r="LH96" s="15"/>
      <c r="LI96" s="15"/>
      <c r="LJ96" s="15"/>
      <c r="LK96" s="15"/>
      <c r="LL96" s="15"/>
      <c r="LM96" s="15"/>
      <c r="LN96" s="15"/>
      <c r="LO96" s="15"/>
      <c r="LP96" s="15"/>
      <c r="LQ96" s="15"/>
      <c r="LR96" s="15"/>
      <c r="LS96" s="15"/>
      <c r="LT96" s="15"/>
      <c r="LU96" s="15"/>
      <c r="LV96" s="15"/>
      <c r="LW96" s="15"/>
      <c r="LX96" s="15"/>
      <c r="LY96" s="15"/>
      <c r="LZ96" s="15"/>
      <c r="MA96" s="15"/>
      <c r="MB96" s="15"/>
      <c r="MC96" s="15"/>
      <c r="MD96" s="15"/>
      <c r="ME96" s="15"/>
      <c r="MF96" s="15"/>
      <c r="MG96" s="15"/>
      <c r="MH96" s="15"/>
      <c r="MI96" s="15"/>
      <c r="MJ96" s="15"/>
      <c r="MK96" s="15"/>
      <c r="ML96" s="15"/>
      <c r="MM96" s="15"/>
      <c r="MN96" s="15"/>
      <c r="MO96" s="15"/>
      <c r="MP96" s="15"/>
      <c r="MQ96" s="15"/>
      <c r="MR96" s="15"/>
      <c r="MS96" s="15"/>
      <c r="MT96" s="15"/>
      <c r="MU96" s="15"/>
      <c r="MV96" s="15"/>
      <c r="MW96" s="15"/>
      <c r="MX96" s="15"/>
      <c r="MY96" s="15"/>
      <c r="MZ96" s="15"/>
      <c r="NA96" s="15"/>
      <c r="NB96" s="15"/>
      <c r="NC96" s="15"/>
    </row>
    <row r="97" spans="1:671" s="16" customFormat="1" x14ac:dyDescent="0.25">
      <c r="A97" s="6">
        <v>89</v>
      </c>
      <c r="B97" t="s">
        <v>18</v>
      </c>
      <c r="C97" s="70" t="s">
        <v>40</v>
      </c>
      <c r="D97" s="70" t="s">
        <v>221</v>
      </c>
      <c r="E97" s="3" t="s">
        <v>52</v>
      </c>
      <c r="F97" s="3" t="s">
        <v>139</v>
      </c>
      <c r="G97" s="63">
        <v>44279</v>
      </c>
      <c r="H97" s="5" t="s">
        <v>72</v>
      </c>
      <c r="I97" s="52">
        <v>133000</v>
      </c>
      <c r="J97" s="52">
        <v>3817.1</v>
      </c>
      <c r="K97" s="52">
        <v>19867.79</v>
      </c>
      <c r="L97" s="52">
        <v>4043.2</v>
      </c>
      <c r="M97" s="52">
        <v>25</v>
      </c>
      <c r="N97" s="52">
        <f t="shared" si="11"/>
        <v>27753.09</v>
      </c>
      <c r="O97" s="52">
        <f t="shared" si="16"/>
        <v>105246.91</v>
      </c>
      <c r="P97"/>
      <c r="Q97" s="35"/>
      <c r="R97" s="35"/>
      <c r="S97" s="35"/>
      <c r="EJ97" s="15"/>
      <c r="EK97" s="15"/>
      <c r="EL97" s="15"/>
      <c r="EM97" s="15"/>
      <c r="EN97" s="15"/>
      <c r="EO97" s="15"/>
      <c r="EP97" s="15"/>
      <c r="EQ97" s="15"/>
      <c r="ER97" s="15"/>
      <c r="ES97" s="15"/>
      <c r="ET97" s="15"/>
      <c r="EU97" s="15"/>
      <c r="EV97" s="15"/>
      <c r="EW97" s="15"/>
      <c r="EX97" s="15"/>
      <c r="EY97" s="15"/>
      <c r="EZ97" s="15"/>
      <c r="FA97" s="15"/>
      <c r="FB97" s="15"/>
      <c r="FC97" s="15"/>
      <c r="FD97" s="15"/>
      <c r="FE97" s="15"/>
      <c r="FF97" s="15"/>
      <c r="FG97" s="15"/>
      <c r="FH97" s="15"/>
      <c r="FI97" s="15"/>
      <c r="FJ97" s="15"/>
      <c r="FK97" s="15"/>
      <c r="FL97" s="15"/>
      <c r="FM97" s="15"/>
      <c r="FN97" s="15"/>
      <c r="FO97" s="15"/>
      <c r="FP97" s="15"/>
      <c r="FQ97" s="15"/>
      <c r="FR97" s="15"/>
      <c r="FS97" s="15"/>
      <c r="FT97" s="15"/>
      <c r="FU97" s="15"/>
      <c r="FV97" s="15"/>
      <c r="FW97" s="15"/>
      <c r="FX97" s="15"/>
      <c r="FY97" s="15"/>
      <c r="FZ97" s="15"/>
      <c r="GA97" s="15"/>
      <c r="GB97" s="15"/>
      <c r="GC97" s="15"/>
      <c r="GD97" s="15"/>
      <c r="GE97" s="15"/>
      <c r="GF97" s="15"/>
      <c r="GG97" s="15"/>
      <c r="GH97" s="15"/>
      <c r="GI97" s="15"/>
      <c r="GJ97" s="15"/>
      <c r="GK97" s="15"/>
      <c r="GL97" s="15"/>
      <c r="GM97" s="15"/>
      <c r="GN97" s="15"/>
      <c r="GO97" s="15"/>
      <c r="GP97" s="15"/>
      <c r="GQ97" s="15"/>
      <c r="GR97" s="15"/>
      <c r="GS97" s="15"/>
      <c r="GT97" s="15"/>
      <c r="GU97" s="15"/>
      <c r="GV97" s="15"/>
      <c r="GW97" s="15"/>
      <c r="GX97" s="15"/>
      <c r="GY97" s="15"/>
      <c r="GZ97" s="15"/>
      <c r="HA97" s="15"/>
      <c r="HB97" s="15"/>
      <c r="HC97" s="15"/>
      <c r="HD97" s="15"/>
      <c r="HE97" s="15"/>
      <c r="HF97" s="15"/>
      <c r="HG97" s="15"/>
      <c r="HH97" s="15"/>
      <c r="HI97" s="15"/>
      <c r="HJ97" s="15"/>
      <c r="HK97" s="15"/>
      <c r="HL97" s="15"/>
      <c r="HM97" s="15"/>
      <c r="HN97" s="15"/>
      <c r="HO97" s="15"/>
      <c r="HP97" s="15"/>
      <c r="HQ97" s="15"/>
      <c r="HR97" s="15"/>
      <c r="HS97" s="15"/>
      <c r="HT97" s="15"/>
      <c r="HU97" s="15"/>
      <c r="HV97" s="15"/>
      <c r="HW97" s="15"/>
      <c r="HX97" s="15"/>
      <c r="HY97" s="15"/>
      <c r="HZ97" s="15"/>
      <c r="IA97" s="15"/>
      <c r="IB97" s="15"/>
      <c r="IC97" s="15"/>
      <c r="ID97" s="15"/>
      <c r="IE97" s="15"/>
      <c r="IF97" s="15"/>
      <c r="IG97" s="15"/>
      <c r="IH97" s="15"/>
      <c r="II97" s="15"/>
      <c r="IJ97" s="15"/>
      <c r="IK97" s="15"/>
      <c r="IL97" s="15"/>
      <c r="IM97" s="15"/>
      <c r="IN97" s="15"/>
      <c r="IO97" s="15"/>
      <c r="IP97" s="15"/>
      <c r="IQ97" s="15"/>
      <c r="IR97" s="15"/>
      <c r="IS97" s="15"/>
      <c r="IT97" s="15"/>
      <c r="IU97" s="15"/>
      <c r="IV97" s="15"/>
      <c r="IW97" s="15"/>
      <c r="IX97" s="15"/>
      <c r="IY97" s="15"/>
      <c r="IZ97" s="15"/>
      <c r="JA97" s="15"/>
      <c r="JB97" s="15"/>
      <c r="JC97" s="15"/>
      <c r="JD97" s="15"/>
      <c r="JE97" s="15"/>
      <c r="JF97" s="15"/>
      <c r="JG97" s="15"/>
      <c r="JH97" s="15"/>
      <c r="JI97" s="15"/>
      <c r="JJ97" s="15"/>
      <c r="JK97" s="15"/>
      <c r="JL97" s="15"/>
      <c r="JM97" s="15"/>
      <c r="JN97" s="15"/>
      <c r="JO97" s="15"/>
      <c r="JP97" s="15"/>
      <c r="JQ97" s="15"/>
      <c r="JR97" s="15"/>
      <c r="JS97" s="15"/>
      <c r="JT97" s="15"/>
      <c r="JU97" s="15"/>
      <c r="JV97" s="15"/>
      <c r="JW97" s="15"/>
      <c r="JX97" s="15"/>
      <c r="JY97" s="15"/>
      <c r="JZ97" s="15"/>
      <c r="KA97" s="15"/>
      <c r="KB97" s="15"/>
      <c r="KC97" s="15"/>
      <c r="KD97" s="15"/>
      <c r="KE97" s="15"/>
      <c r="KF97" s="15"/>
      <c r="KG97" s="15"/>
      <c r="KH97" s="15"/>
      <c r="KI97" s="15"/>
      <c r="KJ97" s="15"/>
      <c r="KK97" s="15"/>
      <c r="KL97" s="15"/>
      <c r="KM97" s="15"/>
      <c r="KN97" s="15"/>
      <c r="KO97" s="15"/>
      <c r="KP97" s="15"/>
      <c r="KQ97" s="15"/>
      <c r="KR97" s="15"/>
      <c r="KS97" s="15"/>
      <c r="KT97" s="15"/>
      <c r="KU97" s="15"/>
      <c r="KV97" s="15"/>
      <c r="KW97" s="15"/>
      <c r="KX97" s="15"/>
      <c r="KY97" s="15"/>
      <c r="KZ97" s="15"/>
      <c r="LA97" s="15"/>
      <c r="LB97" s="15"/>
      <c r="LC97" s="15"/>
      <c r="LD97" s="15"/>
      <c r="LE97" s="15"/>
      <c r="LF97" s="15"/>
      <c r="LG97" s="15"/>
      <c r="LH97" s="15"/>
      <c r="LI97" s="15"/>
      <c r="LJ97" s="15"/>
      <c r="LK97" s="15"/>
      <c r="LL97" s="15"/>
      <c r="LM97" s="15"/>
      <c r="LN97" s="15"/>
      <c r="LO97" s="15"/>
      <c r="LP97" s="15"/>
      <c r="LQ97" s="15"/>
      <c r="LR97" s="15"/>
      <c r="LS97" s="15"/>
      <c r="LT97" s="15"/>
      <c r="LU97" s="15"/>
      <c r="LV97" s="15"/>
      <c r="LW97" s="15"/>
      <c r="LX97" s="15"/>
      <c r="LY97" s="15"/>
      <c r="LZ97" s="15"/>
      <c r="MA97" s="15"/>
      <c r="MB97" s="15"/>
      <c r="MC97" s="15"/>
      <c r="MD97" s="15"/>
      <c r="ME97" s="15"/>
      <c r="MF97" s="15"/>
      <c r="MG97" s="15"/>
      <c r="MH97" s="15"/>
      <c r="MI97" s="15"/>
      <c r="MJ97" s="15"/>
      <c r="MK97" s="15"/>
      <c r="ML97" s="15"/>
      <c r="MM97" s="15"/>
      <c r="MN97" s="15"/>
      <c r="MO97" s="15"/>
      <c r="MP97" s="15"/>
      <c r="MQ97" s="15"/>
      <c r="MR97" s="15"/>
      <c r="MS97" s="15"/>
      <c r="MT97" s="15"/>
      <c r="MU97" s="15"/>
      <c r="MV97" s="15"/>
      <c r="MW97" s="15"/>
      <c r="MX97" s="15"/>
      <c r="MY97" s="15"/>
      <c r="MZ97" s="15"/>
      <c r="NA97" s="15"/>
      <c r="NB97" s="15"/>
      <c r="NC97" s="15"/>
    </row>
    <row r="98" spans="1:671" s="16" customFormat="1" x14ac:dyDescent="0.25">
      <c r="A98" s="6">
        <v>90</v>
      </c>
      <c r="B98" t="s">
        <v>87</v>
      </c>
      <c r="C98" s="70" t="s">
        <v>40</v>
      </c>
      <c r="D98" s="70" t="s">
        <v>222</v>
      </c>
      <c r="E98" s="3" t="s">
        <v>52</v>
      </c>
      <c r="F98" s="3" t="s">
        <v>139</v>
      </c>
      <c r="G98" s="63">
        <v>44593</v>
      </c>
      <c r="H98" s="5" t="s">
        <v>72</v>
      </c>
      <c r="I98" s="52">
        <v>85000</v>
      </c>
      <c r="J98" s="52">
        <v>2439.5</v>
      </c>
      <c r="K98" s="52">
        <v>8576.99</v>
      </c>
      <c r="L98" s="52">
        <v>2584</v>
      </c>
      <c r="M98" s="52">
        <v>175</v>
      </c>
      <c r="N98" s="52">
        <f t="shared" si="11"/>
        <v>13775.49</v>
      </c>
      <c r="O98" s="52">
        <f t="shared" si="16"/>
        <v>71224.509999999995</v>
      </c>
      <c r="Q98" s="17"/>
      <c r="R98" s="17"/>
      <c r="S98" s="17"/>
      <c r="EJ98" s="15"/>
      <c r="EK98" s="15"/>
      <c r="EL98" s="15"/>
      <c r="EM98" s="15"/>
      <c r="EN98" s="15"/>
      <c r="EO98" s="15"/>
      <c r="EP98" s="15"/>
      <c r="EQ98" s="15"/>
      <c r="ER98" s="15"/>
      <c r="ES98" s="15"/>
      <c r="ET98" s="15"/>
      <c r="EU98" s="15"/>
      <c r="EV98" s="15"/>
      <c r="EW98" s="15"/>
      <c r="EX98" s="15"/>
      <c r="EY98" s="15"/>
      <c r="EZ98" s="15"/>
      <c r="FA98" s="15"/>
      <c r="FB98" s="15"/>
      <c r="FC98" s="15"/>
      <c r="FD98" s="15"/>
      <c r="FE98" s="15"/>
      <c r="FF98" s="15"/>
      <c r="FG98" s="15"/>
      <c r="FH98" s="15"/>
      <c r="FI98" s="15"/>
      <c r="FJ98" s="15"/>
      <c r="FK98" s="15"/>
      <c r="FL98" s="15"/>
      <c r="FM98" s="15"/>
      <c r="FN98" s="15"/>
      <c r="FO98" s="15"/>
      <c r="FP98" s="15"/>
      <c r="FQ98" s="15"/>
      <c r="FR98" s="15"/>
      <c r="FS98" s="15"/>
      <c r="FT98" s="15"/>
      <c r="FU98" s="15"/>
      <c r="FV98" s="15"/>
      <c r="FW98" s="15"/>
      <c r="FX98" s="15"/>
      <c r="FY98" s="15"/>
      <c r="FZ98" s="15"/>
      <c r="GA98" s="15"/>
      <c r="GB98" s="15"/>
      <c r="GC98" s="15"/>
      <c r="GD98" s="15"/>
      <c r="GE98" s="15"/>
      <c r="GF98" s="15"/>
      <c r="GG98" s="15"/>
      <c r="GH98" s="15"/>
      <c r="GI98" s="15"/>
      <c r="GJ98" s="15"/>
      <c r="GK98" s="15"/>
      <c r="GL98" s="15"/>
      <c r="GM98" s="15"/>
      <c r="GN98" s="15"/>
      <c r="GO98" s="15"/>
      <c r="GP98" s="15"/>
      <c r="GQ98" s="15"/>
      <c r="GR98" s="15"/>
      <c r="GS98" s="15"/>
      <c r="GT98" s="15"/>
      <c r="GU98" s="15"/>
      <c r="GV98" s="15"/>
      <c r="GW98" s="15"/>
      <c r="GX98" s="15"/>
      <c r="GY98" s="15"/>
      <c r="GZ98" s="15"/>
      <c r="HA98" s="15"/>
      <c r="HB98" s="15"/>
      <c r="HC98" s="15"/>
      <c r="HD98" s="15"/>
      <c r="HE98" s="15"/>
      <c r="HF98" s="15"/>
      <c r="HG98" s="15"/>
      <c r="HH98" s="15"/>
      <c r="HI98" s="15"/>
      <c r="HJ98" s="15"/>
      <c r="HK98" s="15"/>
      <c r="HL98" s="15"/>
      <c r="HM98" s="15"/>
      <c r="HN98" s="15"/>
      <c r="HO98" s="15"/>
      <c r="HP98" s="15"/>
      <c r="HQ98" s="15"/>
      <c r="HR98" s="15"/>
      <c r="HS98" s="15"/>
      <c r="HT98" s="15"/>
      <c r="HU98" s="15"/>
      <c r="HV98" s="15"/>
      <c r="HW98" s="15"/>
      <c r="HX98" s="15"/>
      <c r="HY98" s="15"/>
      <c r="HZ98" s="15"/>
      <c r="IA98" s="15"/>
      <c r="IB98" s="15"/>
      <c r="IC98" s="15"/>
      <c r="ID98" s="15"/>
      <c r="IE98" s="15"/>
      <c r="IF98" s="15"/>
      <c r="IG98" s="15"/>
      <c r="IH98" s="15"/>
      <c r="II98" s="15"/>
      <c r="IJ98" s="15"/>
      <c r="IK98" s="15"/>
      <c r="IL98" s="15"/>
      <c r="IM98" s="15"/>
      <c r="IN98" s="15"/>
      <c r="IO98" s="15"/>
      <c r="IP98" s="15"/>
      <c r="IQ98" s="15"/>
      <c r="IR98" s="15"/>
      <c r="IS98" s="15"/>
      <c r="IT98" s="15"/>
      <c r="IU98" s="15"/>
      <c r="IV98" s="15"/>
      <c r="IW98" s="15"/>
      <c r="IX98" s="15"/>
      <c r="IY98" s="15"/>
      <c r="IZ98" s="15"/>
      <c r="JA98" s="15"/>
      <c r="JB98" s="15"/>
      <c r="JC98" s="15"/>
      <c r="JD98" s="15"/>
      <c r="JE98" s="15"/>
      <c r="JF98" s="15"/>
      <c r="JG98" s="15"/>
      <c r="JH98" s="15"/>
      <c r="JI98" s="15"/>
      <c r="JJ98" s="15"/>
      <c r="JK98" s="15"/>
      <c r="JL98" s="15"/>
      <c r="JM98" s="15"/>
      <c r="JN98" s="15"/>
      <c r="JO98" s="15"/>
      <c r="JP98" s="15"/>
      <c r="JQ98" s="15"/>
      <c r="JR98" s="15"/>
      <c r="JS98" s="15"/>
      <c r="JT98" s="15"/>
      <c r="JU98" s="15"/>
      <c r="JV98" s="15"/>
      <c r="JW98" s="15"/>
      <c r="JX98" s="15"/>
      <c r="JY98" s="15"/>
      <c r="JZ98" s="15"/>
      <c r="KA98" s="15"/>
      <c r="KB98" s="15"/>
      <c r="KC98" s="15"/>
      <c r="KD98" s="15"/>
      <c r="KE98" s="15"/>
      <c r="KF98" s="15"/>
      <c r="KG98" s="15"/>
      <c r="KH98" s="15"/>
      <c r="KI98" s="15"/>
      <c r="KJ98" s="15"/>
      <c r="KK98" s="15"/>
      <c r="KL98" s="15"/>
      <c r="KM98" s="15"/>
      <c r="KN98" s="15"/>
      <c r="KO98" s="15"/>
      <c r="KP98" s="15"/>
      <c r="KQ98" s="15"/>
      <c r="KR98" s="15"/>
      <c r="KS98" s="15"/>
      <c r="KT98" s="15"/>
      <c r="KU98" s="15"/>
      <c r="KV98" s="15"/>
      <c r="KW98" s="15"/>
      <c r="KX98" s="15"/>
      <c r="KY98" s="15"/>
      <c r="KZ98" s="15"/>
      <c r="LA98" s="15"/>
      <c r="LB98" s="15"/>
      <c r="LC98" s="15"/>
      <c r="LD98" s="15"/>
      <c r="LE98" s="15"/>
      <c r="LF98" s="15"/>
      <c r="LG98" s="15"/>
      <c r="LH98" s="15"/>
      <c r="LI98" s="15"/>
      <c r="LJ98" s="15"/>
      <c r="LK98" s="15"/>
      <c r="LL98" s="15"/>
      <c r="LM98" s="15"/>
      <c r="LN98" s="15"/>
      <c r="LO98" s="15"/>
      <c r="LP98" s="15"/>
      <c r="LQ98" s="15"/>
      <c r="LR98" s="15"/>
      <c r="LS98" s="15"/>
      <c r="LT98" s="15"/>
      <c r="LU98" s="15"/>
      <c r="LV98" s="15"/>
      <c r="LW98" s="15"/>
      <c r="LX98" s="15"/>
      <c r="LY98" s="15"/>
      <c r="LZ98" s="15"/>
      <c r="MA98" s="15"/>
      <c r="MB98" s="15"/>
      <c r="MC98" s="15"/>
      <c r="MD98" s="15"/>
      <c r="ME98" s="15"/>
      <c r="MF98" s="15"/>
      <c r="MG98" s="15"/>
      <c r="MH98" s="15"/>
      <c r="MI98" s="15"/>
      <c r="MJ98" s="15"/>
      <c r="MK98" s="15"/>
      <c r="ML98" s="15"/>
      <c r="MM98" s="15"/>
      <c r="MN98" s="15"/>
      <c r="MO98" s="15"/>
      <c r="MP98" s="15"/>
      <c r="MQ98" s="15"/>
      <c r="MR98" s="15"/>
      <c r="MS98" s="15"/>
      <c r="MT98" s="15"/>
      <c r="MU98" s="15"/>
      <c r="MV98" s="15"/>
      <c r="MW98" s="15"/>
      <c r="MX98" s="15"/>
      <c r="MY98" s="15"/>
      <c r="MZ98" s="15"/>
      <c r="NA98" s="15"/>
      <c r="NB98" s="15"/>
      <c r="NC98" s="15"/>
    </row>
    <row r="99" spans="1:671" s="35" customFormat="1" x14ac:dyDescent="0.25">
      <c r="A99" s="6">
        <v>91</v>
      </c>
      <c r="B99" t="s">
        <v>166</v>
      </c>
      <c r="C99" s="70" t="s">
        <v>40</v>
      </c>
      <c r="D99" s="70" t="s">
        <v>223</v>
      </c>
      <c r="E99" s="3" t="s">
        <v>52</v>
      </c>
      <c r="F99" s="3" t="s">
        <v>139</v>
      </c>
      <c r="G99" s="63">
        <v>44594</v>
      </c>
      <c r="H99" s="5" t="s">
        <v>72</v>
      </c>
      <c r="I99" s="52">
        <v>60000</v>
      </c>
      <c r="J99" s="52">
        <v>1722</v>
      </c>
      <c r="K99" s="52">
        <v>3486.68</v>
      </c>
      <c r="L99" s="52">
        <v>1824</v>
      </c>
      <c r="M99" s="52">
        <v>25</v>
      </c>
      <c r="N99" s="52">
        <f t="shared" si="11"/>
        <v>7057.68</v>
      </c>
      <c r="O99" s="52">
        <f t="shared" si="16"/>
        <v>52942.32</v>
      </c>
      <c r="P99" s="16"/>
      <c r="Q99" s="16"/>
      <c r="R99" s="16"/>
      <c r="S99" s="16"/>
      <c r="EJ99" s="51"/>
      <c r="EK99" s="51"/>
      <c r="EL99" s="51"/>
      <c r="EM99" s="51"/>
      <c r="EN99" s="51"/>
      <c r="EO99" s="51"/>
      <c r="EP99" s="51"/>
      <c r="EQ99" s="51"/>
      <c r="ER99" s="51"/>
      <c r="ES99" s="51"/>
      <c r="ET99" s="51"/>
      <c r="EU99" s="51"/>
      <c r="EV99" s="51"/>
      <c r="EW99" s="51"/>
      <c r="EX99" s="51"/>
      <c r="EY99" s="51"/>
      <c r="EZ99" s="51"/>
      <c r="FA99" s="51"/>
      <c r="FB99" s="51"/>
      <c r="FC99" s="51"/>
      <c r="FD99" s="51"/>
      <c r="FE99" s="51"/>
      <c r="FF99" s="51"/>
      <c r="FG99" s="51"/>
      <c r="FH99" s="51"/>
      <c r="FI99" s="51"/>
      <c r="FJ99" s="51"/>
      <c r="FK99" s="51"/>
      <c r="FL99" s="51"/>
      <c r="FM99" s="51"/>
      <c r="FN99" s="51"/>
      <c r="FO99" s="51"/>
      <c r="FP99" s="51"/>
      <c r="FQ99" s="51"/>
      <c r="FR99" s="51"/>
      <c r="FS99" s="51"/>
      <c r="FT99" s="51"/>
      <c r="FU99" s="51"/>
      <c r="FV99" s="51"/>
      <c r="FW99" s="51"/>
      <c r="FX99" s="51"/>
      <c r="FY99" s="51"/>
      <c r="FZ99" s="51"/>
      <c r="GA99" s="51"/>
      <c r="GB99" s="51"/>
      <c r="GC99" s="51"/>
      <c r="GD99" s="51"/>
      <c r="GE99" s="51"/>
      <c r="GF99" s="51"/>
      <c r="GG99" s="51"/>
      <c r="GH99" s="51"/>
      <c r="GI99" s="51"/>
      <c r="GJ99" s="51"/>
      <c r="GK99" s="51"/>
      <c r="GL99" s="51"/>
      <c r="GM99" s="51"/>
      <c r="GN99" s="51"/>
      <c r="GO99" s="51"/>
      <c r="GP99" s="51"/>
      <c r="GQ99" s="51"/>
      <c r="GR99" s="51"/>
      <c r="GS99" s="51"/>
      <c r="GT99" s="51"/>
      <c r="GU99" s="51"/>
      <c r="GV99" s="51"/>
      <c r="GW99" s="51"/>
      <c r="GX99" s="51"/>
      <c r="GY99" s="51"/>
      <c r="GZ99" s="51"/>
      <c r="HA99" s="51"/>
      <c r="HB99" s="51"/>
      <c r="HC99" s="51"/>
      <c r="HD99" s="51"/>
      <c r="HE99" s="51"/>
      <c r="HF99" s="51"/>
      <c r="HG99" s="51"/>
      <c r="HH99" s="51"/>
      <c r="HI99" s="51"/>
      <c r="HJ99" s="51"/>
      <c r="HK99" s="51"/>
      <c r="HL99" s="51"/>
      <c r="HM99" s="51"/>
      <c r="HN99" s="51"/>
      <c r="HO99" s="51"/>
      <c r="HP99" s="51"/>
      <c r="HQ99" s="51"/>
      <c r="HR99" s="51"/>
      <c r="HS99" s="51"/>
      <c r="HT99" s="51"/>
      <c r="HU99" s="51"/>
      <c r="HV99" s="51"/>
      <c r="HW99" s="51"/>
      <c r="HX99" s="51"/>
      <c r="HY99" s="51"/>
      <c r="HZ99" s="51"/>
      <c r="IA99" s="51"/>
      <c r="IB99" s="51"/>
      <c r="IC99" s="51"/>
      <c r="ID99" s="51"/>
      <c r="IE99" s="51"/>
      <c r="IF99" s="51"/>
      <c r="IG99" s="51"/>
      <c r="IH99" s="51"/>
      <c r="II99" s="51"/>
      <c r="IJ99" s="51"/>
      <c r="IK99" s="51"/>
      <c r="IL99" s="51"/>
      <c r="IM99" s="51"/>
      <c r="IN99" s="51"/>
      <c r="IO99" s="51"/>
      <c r="IP99" s="51"/>
      <c r="IQ99" s="51"/>
      <c r="IR99" s="51"/>
      <c r="IS99" s="51"/>
      <c r="IT99" s="51"/>
      <c r="IU99" s="51"/>
      <c r="IV99" s="51"/>
      <c r="IW99" s="51"/>
      <c r="IX99" s="51"/>
      <c r="IY99" s="51"/>
      <c r="IZ99" s="51"/>
      <c r="JA99" s="51"/>
      <c r="JB99" s="51"/>
      <c r="JC99" s="51"/>
      <c r="JD99" s="51"/>
      <c r="JE99" s="51"/>
      <c r="JF99" s="51"/>
      <c r="JG99" s="51"/>
      <c r="JH99" s="51"/>
      <c r="JI99" s="51"/>
      <c r="JJ99" s="51"/>
      <c r="JK99" s="51"/>
      <c r="JL99" s="51"/>
      <c r="JM99" s="51"/>
      <c r="JN99" s="51"/>
      <c r="JO99" s="51"/>
      <c r="JP99" s="51"/>
      <c r="JQ99" s="51"/>
      <c r="JR99" s="51"/>
      <c r="JS99" s="51"/>
      <c r="JT99" s="51"/>
      <c r="JU99" s="51"/>
      <c r="JV99" s="51"/>
      <c r="JW99" s="51"/>
      <c r="JX99" s="51"/>
      <c r="JY99" s="51"/>
      <c r="JZ99" s="51"/>
      <c r="KA99" s="51"/>
      <c r="KB99" s="51"/>
      <c r="KC99" s="51"/>
      <c r="KD99" s="51"/>
      <c r="KE99" s="51"/>
      <c r="KF99" s="51"/>
      <c r="KG99" s="51"/>
      <c r="KH99" s="51"/>
      <c r="KI99" s="51"/>
      <c r="KJ99" s="51"/>
      <c r="KK99" s="51"/>
      <c r="KL99" s="51"/>
      <c r="KM99" s="51"/>
      <c r="KN99" s="51"/>
      <c r="KO99" s="51"/>
      <c r="KP99" s="51"/>
      <c r="KQ99" s="51"/>
      <c r="KR99" s="51"/>
      <c r="KS99" s="51"/>
      <c r="KT99" s="51"/>
      <c r="KU99" s="51"/>
      <c r="KV99" s="51"/>
      <c r="KW99" s="51"/>
      <c r="KX99" s="51"/>
      <c r="KY99" s="51"/>
      <c r="KZ99" s="51"/>
      <c r="LA99" s="51"/>
      <c r="LB99" s="51"/>
      <c r="LC99" s="51"/>
      <c r="LD99" s="51"/>
      <c r="LE99" s="51"/>
      <c r="LF99" s="51"/>
      <c r="LG99" s="51"/>
      <c r="LH99" s="51"/>
      <c r="LI99" s="51"/>
      <c r="LJ99" s="51"/>
      <c r="LK99" s="51"/>
      <c r="LL99" s="51"/>
      <c r="LM99" s="51"/>
      <c r="LN99" s="51"/>
      <c r="LO99" s="51"/>
      <c r="LP99" s="51"/>
      <c r="LQ99" s="51"/>
      <c r="LR99" s="51"/>
      <c r="LS99" s="51"/>
      <c r="LT99" s="51"/>
      <c r="LU99" s="51"/>
      <c r="LV99" s="51"/>
      <c r="LW99" s="51"/>
      <c r="LX99" s="51"/>
      <c r="LY99" s="51"/>
      <c r="LZ99" s="51"/>
      <c r="MA99" s="51"/>
      <c r="MB99" s="51"/>
      <c r="MC99" s="51"/>
      <c r="MD99" s="51"/>
      <c r="ME99" s="51"/>
      <c r="MF99" s="51"/>
      <c r="MG99" s="51"/>
      <c r="MH99" s="51"/>
      <c r="MI99" s="51"/>
      <c r="MJ99" s="51"/>
      <c r="MK99" s="51"/>
      <c r="ML99" s="51"/>
      <c r="MM99" s="51"/>
      <c r="MN99" s="51"/>
      <c r="MO99" s="51"/>
      <c r="MP99" s="51"/>
      <c r="MQ99" s="51"/>
      <c r="MR99" s="51"/>
      <c r="MS99" s="51"/>
      <c r="MT99" s="51"/>
      <c r="MU99" s="51"/>
      <c r="MV99" s="51"/>
      <c r="MW99" s="51"/>
      <c r="MX99" s="51"/>
      <c r="MY99" s="51"/>
      <c r="MZ99" s="51"/>
      <c r="NA99" s="51"/>
      <c r="NB99" s="51"/>
      <c r="NC99" s="51"/>
    </row>
    <row r="100" spans="1:671" ht="15.75" x14ac:dyDescent="0.25">
      <c r="A100" s="6"/>
      <c r="B100" s="33" t="s">
        <v>201</v>
      </c>
      <c r="C100" s="33"/>
      <c r="D100" s="34"/>
      <c r="E100" s="9"/>
      <c r="F100" s="9"/>
      <c r="G100" s="9"/>
      <c r="H100" s="9"/>
      <c r="I100" s="42">
        <f t="shared" ref="I100:M100" si="17">SUM(I9:I99)</f>
        <v>6158700</v>
      </c>
      <c r="J100" s="42">
        <f t="shared" si="17"/>
        <v>176754.68999999997</v>
      </c>
      <c r="K100" s="42">
        <f t="shared" si="17"/>
        <v>526821.22000000009</v>
      </c>
      <c r="L100" s="42">
        <f t="shared" si="17"/>
        <v>187224.47999999992</v>
      </c>
      <c r="M100" s="42">
        <f t="shared" si="17"/>
        <v>138440.88000000003</v>
      </c>
      <c r="N100" s="42">
        <f>SUM(N9:N99)</f>
        <v>1029241.2700000003</v>
      </c>
      <c r="O100" s="42">
        <f>SUM(O9:O99)</f>
        <v>5129458.7300000004</v>
      </c>
      <c r="P100" s="75"/>
      <c r="Q100" s="16"/>
      <c r="R100" s="16"/>
      <c r="S100" s="16"/>
      <c r="T100" s="17"/>
      <c r="U100" s="17"/>
      <c r="V100" s="17"/>
      <c r="W100" s="17"/>
      <c r="X100" s="17"/>
      <c r="Y100" s="17"/>
      <c r="Z100" s="17"/>
      <c r="AA100" s="17"/>
      <c r="AB100" s="17"/>
      <c r="AC100" s="17"/>
      <c r="AD100" s="17"/>
      <c r="AE100" s="17"/>
      <c r="AF100" s="17"/>
      <c r="AG100" s="17"/>
      <c r="AH100" s="17"/>
      <c r="AI100" s="17"/>
      <c r="AJ100" s="17"/>
      <c r="AK100" s="17"/>
      <c r="AL100" s="17"/>
      <c r="AM100" s="17"/>
      <c r="AN100" s="17"/>
      <c r="AO100" s="17"/>
      <c r="AP100" s="17"/>
      <c r="AQ100" s="17"/>
      <c r="AR100" s="17"/>
      <c r="AS100" s="17"/>
      <c r="AT100" s="17"/>
      <c r="AU100" s="17"/>
      <c r="AV100" s="17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</row>
    <row r="101" spans="1:671" s="24" customFormat="1" ht="33.75" x14ac:dyDescent="0.5">
      <c r="A101" s="6"/>
      <c r="B101" s="11"/>
      <c r="C101" s="10"/>
      <c r="D101" s="10"/>
      <c r="E101" s="10"/>
      <c r="F101" s="10"/>
      <c r="G101" s="10"/>
      <c r="H101" s="39"/>
      <c r="I101" s="43"/>
      <c r="J101" s="39"/>
      <c r="K101" s="39"/>
      <c r="L101" s="39"/>
      <c r="M101" s="39"/>
      <c r="N101" s="43"/>
      <c r="O101" s="73"/>
      <c r="P101" s="17"/>
      <c r="Q101" s="17"/>
      <c r="R101" s="17"/>
      <c r="S101" s="17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  <c r="BX101" s="16"/>
      <c r="BY101" s="16"/>
      <c r="BZ101" s="16"/>
      <c r="CA101" s="16"/>
      <c r="CB101" s="16"/>
      <c r="CC101" s="16"/>
      <c r="CD101" s="16"/>
      <c r="CE101" s="16"/>
      <c r="CF101" s="16"/>
      <c r="CG101" s="16"/>
      <c r="CH101" s="16"/>
      <c r="CI101" s="16"/>
      <c r="CJ101" s="16"/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  <c r="CY101" s="16"/>
      <c r="CZ101" s="16"/>
      <c r="DA101" s="16"/>
      <c r="DB101" s="16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5"/>
      <c r="EK101" s="15"/>
      <c r="EL101" s="15"/>
      <c r="EM101" s="15"/>
      <c r="EN101" s="15"/>
      <c r="EO101" s="15"/>
      <c r="EP101" s="15"/>
      <c r="EQ101" s="15"/>
      <c r="ER101" s="15"/>
      <c r="ES101" s="15"/>
      <c r="ET101" s="15"/>
      <c r="EU101" s="15"/>
      <c r="EV101" s="15"/>
      <c r="EW101" s="15"/>
      <c r="EX101" s="15"/>
      <c r="EY101" s="15"/>
      <c r="EZ101" s="15"/>
      <c r="FA101" s="15"/>
      <c r="FB101" s="15"/>
      <c r="FC101" s="15"/>
      <c r="FD101" s="15"/>
      <c r="FE101" s="15"/>
      <c r="FF101" s="15"/>
      <c r="FG101" s="15"/>
      <c r="FH101" s="15"/>
      <c r="FI101" s="15"/>
      <c r="FJ101" s="15"/>
      <c r="FK101" s="15"/>
      <c r="FL101" s="15"/>
      <c r="FM101" s="15"/>
      <c r="FN101" s="15"/>
      <c r="FO101" s="15"/>
      <c r="FP101" s="15"/>
      <c r="FQ101" s="15"/>
      <c r="FR101" s="15"/>
      <c r="FS101" s="15"/>
      <c r="FT101" s="15"/>
      <c r="FU101" s="15"/>
      <c r="FV101" s="15"/>
      <c r="FW101" s="15"/>
      <c r="FX101" s="15"/>
      <c r="FY101" s="15"/>
      <c r="FZ101" s="15"/>
      <c r="GA101" s="15"/>
      <c r="GB101" s="15"/>
      <c r="GC101" s="15"/>
      <c r="GD101" s="15"/>
      <c r="GE101" s="15"/>
      <c r="GF101" s="15"/>
      <c r="GG101" s="15"/>
      <c r="GH101" s="15"/>
      <c r="GI101" s="15"/>
      <c r="GJ101" s="15"/>
      <c r="GK101" s="15"/>
      <c r="GL101" s="15"/>
      <c r="GM101" s="15"/>
      <c r="GN101" s="15"/>
      <c r="GO101" s="15"/>
      <c r="GP101" s="15"/>
      <c r="GQ101" s="15"/>
      <c r="GR101" s="15"/>
      <c r="GS101" s="15"/>
      <c r="GT101" s="15"/>
      <c r="GU101" s="15"/>
      <c r="GV101" s="15"/>
      <c r="GW101" s="15"/>
      <c r="GX101" s="15"/>
      <c r="GY101" s="15"/>
      <c r="GZ101" s="15"/>
      <c r="HA101" s="15"/>
      <c r="HB101" s="15"/>
      <c r="HC101" s="15"/>
      <c r="HD101" s="15"/>
      <c r="HE101" s="15"/>
      <c r="HF101" s="15"/>
      <c r="HG101" s="15"/>
      <c r="HH101" s="15"/>
      <c r="HI101" s="15"/>
      <c r="HJ101" s="15"/>
      <c r="HK101" s="15"/>
      <c r="HL101" s="15"/>
      <c r="HM101" s="15"/>
      <c r="HN101" s="15"/>
      <c r="HO101" s="15"/>
      <c r="HP101" s="15"/>
      <c r="HQ101" s="15"/>
      <c r="HR101" s="15"/>
      <c r="HS101" s="15"/>
      <c r="HT101" s="15"/>
      <c r="HU101" s="15"/>
      <c r="HV101" s="15"/>
      <c r="HW101" s="15"/>
      <c r="HX101" s="15"/>
      <c r="HY101" s="15"/>
      <c r="HZ101" s="15"/>
      <c r="IA101" s="15"/>
      <c r="IB101" s="15"/>
      <c r="IC101" s="15"/>
      <c r="ID101" s="15"/>
      <c r="IE101" s="15"/>
      <c r="IF101" s="15"/>
      <c r="IG101" s="15"/>
      <c r="IH101" s="15"/>
      <c r="II101" s="15"/>
      <c r="IJ101" s="15"/>
      <c r="IK101" s="15"/>
      <c r="IL101" s="15"/>
      <c r="IM101" s="15"/>
      <c r="IN101" s="15"/>
      <c r="IO101" s="15"/>
      <c r="IP101" s="15"/>
      <c r="IQ101" s="15"/>
      <c r="IR101" s="15"/>
      <c r="IS101" s="15"/>
      <c r="IT101" s="15"/>
      <c r="IU101" s="15"/>
      <c r="IV101" s="15"/>
      <c r="IW101" s="15"/>
      <c r="IX101" s="15"/>
      <c r="IY101" s="15"/>
      <c r="IZ101" s="15"/>
      <c r="JA101" s="15"/>
      <c r="JB101" s="15"/>
      <c r="JC101" s="15"/>
      <c r="JD101" s="15"/>
      <c r="JE101" s="15"/>
      <c r="JF101" s="15"/>
      <c r="JG101" s="15"/>
      <c r="JH101" s="15"/>
      <c r="JI101" s="15"/>
      <c r="JJ101" s="15"/>
      <c r="JK101" s="15"/>
      <c r="JL101" s="15"/>
      <c r="JM101" s="15"/>
      <c r="JN101" s="15"/>
      <c r="JO101" s="15"/>
      <c r="JP101" s="15"/>
      <c r="JQ101" s="15"/>
      <c r="JR101" s="15"/>
      <c r="JS101" s="15"/>
      <c r="JT101" s="15"/>
      <c r="JU101" s="15"/>
      <c r="JV101" s="15"/>
      <c r="JW101" s="15"/>
      <c r="JX101" s="15"/>
      <c r="JY101" s="15"/>
      <c r="JZ101" s="15"/>
      <c r="KA101" s="15"/>
      <c r="KB101" s="15"/>
      <c r="KC101" s="15"/>
      <c r="KD101" s="15"/>
      <c r="KE101" s="15"/>
      <c r="KF101" s="15"/>
      <c r="KG101" s="15"/>
      <c r="KH101" s="15"/>
      <c r="KI101" s="15"/>
      <c r="KJ101" s="15"/>
      <c r="KK101" s="15"/>
      <c r="KL101" s="15"/>
      <c r="KM101" s="15"/>
      <c r="KN101" s="15"/>
      <c r="KO101" s="15"/>
      <c r="KP101" s="15"/>
      <c r="KQ101" s="15"/>
      <c r="KR101" s="15"/>
      <c r="KS101" s="15"/>
      <c r="KT101" s="15"/>
      <c r="KU101" s="15"/>
      <c r="KV101" s="15"/>
      <c r="KW101" s="15"/>
      <c r="KX101" s="15"/>
      <c r="KY101" s="15"/>
      <c r="KZ101" s="15"/>
      <c r="LA101" s="15"/>
      <c r="LB101" s="15"/>
      <c r="LC101" s="15"/>
      <c r="LD101" s="15"/>
      <c r="LE101" s="15"/>
      <c r="LF101" s="15"/>
      <c r="LG101" s="15"/>
      <c r="LH101" s="15"/>
      <c r="LI101" s="15"/>
      <c r="LJ101" s="15"/>
      <c r="LK101" s="15"/>
      <c r="LL101" s="15"/>
      <c r="LM101" s="15"/>
      <c r="LN101" s="15"/>
      <c r="LO101" s="15"/>
      <c r="LP101" s="15"/>
      <c r="LQ101" s="15"/>
      <c r="LR101" s="15"/>
      <c r="LS101" s="15"/>
      <c r="LT101" s="15"/>
      <c r="LU101" s="15"/>
      <c r="LV101" s="15"/>
      <c r="LW101" s="15"/>
      <c r="LX101" s="15"/>
      <c r="LY101" s="15"/>
      <c r="LZ101" s="15"/>
      <c r="MA101" s="15"/>
      <c r="MB101" s="15"/>
      <c r="MC101" s="15"/>
      <c r="MD101" s="15"/>
      <c r="ME101" s="15"/>
      <c r="MF101" s="15"/>
      <c r="MG101" s="15"/>
      <c r="MH101" s="15"/>
      <c r="MI101" s="15"/>
      <c r="MJ101" s="15"/>
      <c r="MK101" s="15"/>
      <c r="ML101" s="15"/>
      <c r="MM101" s="15"/>
      <c r="MN101" s="15"/>
      <c r="MO101" s="15"/>
      <c r="MP101" s="15"/>
      <c r="MQ101" s="15"/>
      <c r="MR101" s="15"/>
      <c r="MS101" s="15"/>
      <c r="MT101" s="15"/>
      <c r="MU101" s="15"/>
      <c r="MV101" s="15"/>
      <c r="MW101" s="15"/>
      <c r="MX101" s="15"/>
      <c r="MY101" s="15"/>
      <c r="MZ101" s="15"/>
      <c r="NA101" s="15"/>
      <c r="NB101" s="15"/>
      <c r="NC101" s="15"/>
    </row>
    <row r="102" spans="1:671" s="16" customFormat="1" x14ac:dyDescent="0.25">
      <c r="A102" s="6"/>
      <c r="B102"/>
      <c r="C102" s="11"/>
      <c r="D102" s="11"/>
      <c r="E102" s="11"/>
      <c r="F102" s="11"/>
      <c r="G102" s="11"/>
      <c r="H102" s="40"/>
      <c r="I102" s="44"/>
      <c r="J102" s="40"/>
      <c r="K102" s="40"/>
      <c r="L102" s="40" t="s">
        <v>156</v>
      </c>
      <c r="M102" s="40"/>
      <c r="N102" s="44"/>
      <c r="O102" s="73"/>
      <c r="P102"/>
      <c r="Q102" s="17"/>
      <c r="R102" s="17"/>
      <c r="S102" s="17"/>
      <c r="EJ102" s="15"/>
      <c r="EK102" s="15"/>
      <c r="EL102" s="15"/>
      <c r="EM102" s="15"/>
      <c r="EN102" s="15"/>
      <c r="EO102" s="15"/>
      <c r="EP102" s="15"/>
      <c r="EQ102" s="15"/>
      <c r="ER102" s="15"/>
      <c r="ES102" s="15"/>
      <c r="ET102" s="15"/>
      <c r="EU102" s="15"/>
      <c r="EV102" s="15"/>
      <c r="EW102" s="15"/>
      <c r="EX102" s="15"/>
      <c r="EY102" s="15"/>
      <c r="EZ102" s="15"/>
      <c r="FA102" s="15"/>
      <c r="FB102" s="15"/>
      <c r="FC102" s="15"/>
      <c r="FD102" s="15"/>
      <c r="FE102" s="15"/>
      <c r="FF102" s="15"/>
      <c r="FG102" s="15"/>
      <c r="FH102" s="15"/>
      <c r="FI102" s="15"/>
      <c r="FJ102" s="15"/>
      <c r="FK102" s="15"/>
      <c r="FL102" s="15"/>
      <c r="FM102" s="15"/>
      <c r="FN102" s="15"/>
      <c r="FO102" s="15"/>
      <c r="FP102" s="15"/>
      <c r="FQ102" s="15"/>
      <c r="FR102" s="15"/>
      <c r="FS102" s="15"/>
      <c r="FT102" s="15"/>
      <c r="FU102" s="15"/>
      <c r="FV102" s="15"/>
      <c r="FW102" s="15"/>
      <c r="FX102" s="15"/>
      <c r="FY102" s="15"/>
      <c r="FZ102" s="15"/>
      <c r="GA102" s="15"/>
      <c r="GB102" s="15"/>
      <c r="GC102" s="15"/>
      <c r="GD102" s="15"/>
      <c r="GE102" s="15"/>
      <c r="GF102" s="15"/>
      <c r="GG102" s="15"/>
      <c r="GH102" s="15"/>
      <c r="GI102" s="15"/>
      <c r="GJ102" s="15"/>
      <c r="GK102" s="15"/>
      <c r="GL102" s="15"/>
      <c r="GM102" s="15"/>
      <c r="GN102" s="15"/>
      <c r="GO102" s="15"/>
      <c r="GP102" s="15"/>
      <c r="GQ102" s="15"/>
      <c r="GR102" s="15"/>
      <c r="GS102" s="15"/>
      <c r="GT102" s="15"/>
      <c r="GU102" s="15"/>
      <c r="GV102" s="15"/>
      <c r="GW102" s="15"/>
      <c r="GX102" s="15"/>
      <c r="GY102" s="15"/>
      <c r="GZ102" s="15"/>
      <c r="HA102" s="15"/>
      <c r="HB102" s="15"/>
      <c r="HC102" s="15"/>
      <c r="HD102" s="15"/>
      <c r="HE102" s="15"/>
      <c r="HF102" s="15"/>
      <c r="HG102" s="15"/>
      <c r="HH102" s="15"/>
      <c r="HI102" s="15"/>
      <c r="HJ102" s="15"/>
      <c r="HK102" s="15"/>
      <c r="HL102" s="15"/>
      <c r="HM102" s="15"/>
      <c r="HN102" s="15"/>
      <c r="HO102" s="15"/>
      <c r="HP102" s="15"/>
      <c r="HQ102" s="15"/>
      <c r="HR102" s="15"/>
      <c r="HS102" s="15"/>
      <c r="HT102" s="15"/>
      <c r="HU102" s="15"/>
      <c r="HV102" s="15"/>
      <c r="HW102" s="15"/>
      <c r="HX102" s="15"/>
      <c r="HY102" s="15"/>
      <c r="HZ102" s="15"/>
      <c r="IA102" s="15"/>
      <c r="IB102" s="15"/>
      <c r="IC102" s="15"/>
      <c r="ID102" s="15"/>
      <c r="IE102" s="15"/>
      <c r="IF102" s="15"/>
      <c r="IG102" s="15"/>
      <c r="IH102" s="15"/>
      <c r="II102" s="15"/>
      <c r="IJ102" s="15"/>
      <c r="IK102" s="15"/>
      <c r="IL102" s="15"/>
      <c r="IM102" s="15"/>
      <c r="IN102" s="15"/>
      <c r="IO102" s="15"/>
      <c r="IP102" s="15"/>
      <c r="IQ102" s="15"/>
      <c r="IR102" s="15"/>
      <c r="IS102" s="15"/>
      <c r="IT102" s="15"/>
      <c r="IU102" s="15"/>
      <c r="IV102" s="15"/>
      <c r="IW102" s="15"/>
      <c r="IX102" s="15"/>
      <c r="IY102" s="15"/>
      <c r="IZ102" s="15"/>
      <c r="JA102" s="15"/>
      <c r="JB102" s="15"/>
      <c r="JC102" s="15"/>
      <c r="JD102" s="15"/>
      <c r="JE102" s="15"/>
      <c r="JF102" s="15"/>
      <c r="JG102" s="15"/>
      <c r="JH102" s="15"/>
      <c r="JI102" s="15"/>
      <c r="JJ102" s="15"/>
      <c r="JK102" s="15"/>
      <c r="JL102" s="15"/>
      <c r="JM102" s="15"/>
      <c r="JN102" s="15"/>
      <c r="JO102" s="15"/>
      <c r="JP102" s="15"/>
      <c r="JQ102" s="15"/>
      <c r="JR102" s="15"/>
      <c r="JS102" s="15"/>
      <c r="JT102" s="15"/>
      <c r="JU102" s="15"/>
      <c r="JV102" s="15"/>
      <c r="JW102" s="15"/>
      <c r="JX102" s="15"/>
      <c r="JY102" s="15"/>
      <c r="JZ102" s="15"/>
      <c r="KA102" s="15"/>
      <c r="KB102" s="15"/>
      <c r="KC102" s="15"/>
      <c r="KD102" s="15"/>
      <c r="KE102" s="15"/>
      <c r="KF102" s="15"/>
      <c r="KG102" s="15"/>
      <c r="KH102" s="15"/>
      <c r="KI102" s="15"/>
      <c r="KJ102" s="15"/>
      <c r="KK102" s="15"/>
      <c r="KL102" s="15"/>
      <c r="KM102" s="15"/>
      <c r="KN102" s="15"/>
      <c r="KO102" s="15"/>
      <c r="KP102" s="15"/>
      <c r="KQ102" s="15"/>
      <c r="KR102" s="15"/>
      <c r="KS102" s="15"/>
      <c r="KT102" s="15"/>
      <c r="KU102" s="15"/>
      <c r="KV102" s="15"/>
      <c r="KW102" s="15"/>
      <c r="KX102" s="15"/>
      <c r="KY102" s="15"/>
      <c r="KZ102" s="15"/>
      <c r="LA102" s="15"/>
      <c r="LB102" s="15"/>
      <c r="LC102" s="15"/>
      <c r="LD102" s="15"/>
      <c r="LE102" s="15"/>
      <c r="LF102" s="15"/>
      <c r="LG102" s="15"/>
      <c r="LH102" s="15"/>
      <c r="LI102" s="15"/>
      <c r="LJ102" s="15"/>
      <c r="LK102" s="15"/>
      <c r="LL102" s="15"/>
      <c r="LM102" s="15"/>
      <c r="LN102" s="15"/>
      <c r="LO102" s="15"/>
      <c r="LP102" s="15"/>
      <c r="LQ102" s="15"/>
      <c r="LR102" s="15"/>
      <c r="LS102" s="15"/>
      <c r="LT102" s="15"/>
      <c r="LU102" s="15"/>
      <c r="LV102" s="15"/>
      <c r="LW102" s="15"/>
      <c r="LX102" s="15"/>
      <c r="LY102" s="15"/>
      <c r="LZ102" s="15"/>
      <c r="MA102" s="15"/>
      <c r="MB102" s="15"/>
      <c r="MC102" s="15"/>
      <c r="MD102" s="15"/>
      <c r="ME102" s="15"/>
      <c r="MF102" s="15"/>
      <c r="MG102" s="15"/>
      <c r="MH102" s="15"/>
      <c r="MI102" s="15"/>
      <c r="MJ102" s="15"/>
      <c r="MK102" s="15"/>
      <c r="ML102" s="15"/>
      <c r="MM102" s="15"/>
      <c r="MN102" s="15"/>
      <c r="MO102" s="15"/>
      <c r="MP102" s="15"/>
      <c r="MQ102" s="15"/>
      <c r="MR102" s="15"/>
      <c r="MS102" s="15"/>
      <c r="MT102" s="15"/>
      <c r="MU102" s="15"/>
      <c r="MV102" s="15"/>
      <c r="MW102" s="15"/>
      <c r="MX102" s="15"/>
      <c r="MY102" s="15"/>
      <c r="MZ102" s="15"/>
      <c r="NA102" s="15"/>
      <c r="NB102" s="15"/>
      <c r="NC102" s="15"/>
    </row>
    <row r="103" spans="1:671" s="17" customFormat="1" x14ac:dyDescent="0.25">
      <c r="A103" s="6"/>
      <c r="B103"/>
      <c r="C103" s="2"/>
      <c r="D103" s="2"/>
      <c r="E103" s="2"/>
      <c r="F103"/>
      <c r="G103"/>
      <c r="H103" s="53" t="s">
        <v>157</v>
      </c>
      <c r="I103" s="41"/>
      <c r="J103" s="53"/>
      <c r="K103" s="53"/>
      <c r="L103" s="53"/>
      <c r="M103" s="53"/>
      <c r="N103" s="41"/>
      <c r="O103" s="7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</row>
    <row r="104" spans="1:671" s="17" customFormat="1" ht="13.5" customHeight="1" x14ac:dyDescent="0.25">
      <c r="A104" s="6"/>
      <c r="B104" s="14"/>
      <c r="C104" s="2"/>
      <c r="D104" s="2"/>
      <c r="E104" s="2"/>
      <c r="F104"/>
      <c r="G104"/>
      <c r="H104" s="53"/>
      <c r="I104" s="41"/>
      <c r="J104" s="53"/>
      <c r="K104" s="53"/>
      <c r="L104" s="53"/>
      <c r="M104" s="53"/>
      <c r="N104" s="41"/>
      <c r="O104" s="73"/>
      <c r="P104"/>
      <c r="R104" s="28"/>
      <c r="S104" s="28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</row>
    <row r="105" spans="1:671" ht="15.75" x14ac:dyDescent="0.25">
      <c r="A105" s="6"/>
      <c r="C105" s="14"/>
      <c r="D105" s="14"/>
      <c r="E105" s="14"/>
      <c r="F105" s="14"/>
      <c r="G105" s="14"/>
      <c r="H105" s="46"/>
      <c r="I105" s="45"/>
      <c r="J105" s="46"/>
      <c r="K105" s="46"/>
      <c r="L105" s="46"/>
      <c r="M105" s="46"/>
      <c r="N105" s="46"/>
      <c r="O105" s="73"/>
      <c r="P105" s="15"/>
      <c r="R105" s="20"/>
      <c r="S105" s="20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</row>
    <row r="106" spans="1:671" ht="15.75" x14ac:dyDescent="0.25">
      <c r="A106" s="6"/>
      <c r="B106" s="15"/>
      <c r="F106" s="22"/>
      <c r="G106" s="22"/>
      <c r="H106" s="53"/>
      <c r="I106" s="41"/>
      <c r="J106" s="53"/>
      <c r="N106" s="41"/>
      <c r="O106" s="73"/>
      <c r="P106" s="17"/>
      <c r="Q106" s="15"/>
      <c r="R106" s="15"/>
      <c r="S106" s="15"/>
      <c r="T106" s="28"/>
      <c r="U106" s="28"/>
      <c r="V106" s="28"/>
      <c r="W106" s="28"/>
      <c r="X106" s="28"/>
      <c r="Y106" s="28"/>
      <c r="Z106" s="28"/>
      <c r="AA106" s="28"/>
      <c r="AB106" s="28"/>
      <c r="AC106" s="28"/>
      <c r="AD106" s="28"/>
      <c r="AE106" s="28"/>
      <c r="AF106" s="28"/>
      <c r="AG106" s="28"/>
      <c r="AH106" s="28"/>
      <c r="AI106" s="28"/>
      <c r="AJ106" s="28"/>
      <c r="AK106" s="28"/>
      <c r="AL106" s="28"/>
      <c r="AM106" s="28"/>
      <c r="AN106" s="28"/>
      <c r="AO106" s="28"/>
      <c r="AP106" s="28"/>
      <c r="AQ106" s="28"/>
      <c r="AR106" s="28"/>
      <c r="AS106" s="28"/>
      <c r="AT106" s="28"/>
      <c r="AU106" s="28"/>
      <c r="AV106" s="28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</row>
    <row r="107" spans="1:671" ht="15" customHeight="1" x14ac:dyDescent="0.25">
      <c r="A107" s="6"/>
      <c r="D107" s="6"/>
      <c r="E107" s="6"/>
      <c r="F107" s="6"/>
      <c r="G107" s="15"/>
      <c r="H107" s="15"/>
      <c r="I107" s="46"/>
      <c r="J107" s="45"/>
      <c r="K107" s="46"/>
      <c r="L107" s="59"/>
      <c r="M107" s="56"/>
      <c r="N107" s="56"/>
      <c r="O107" s="56"/>
      <c r="P107" s="16"/>
      <c r="Q107" s="17"/>
      <c r="R107" s="17"/>
      <c r="S107" s="17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IF107" s="20"/>
      <c r="IG107" s="20"/>
      <c r="IH107" s="20"/>
      <c r="II107" s="20"/>
      <c r="IJ107" s="20"/>
      <c r="IK107" s="20"/>
      <c r="IL107" s="20"/>
      <c r="IM107" s="20"/>
      <c r="IN107" s="20"/>
      <c r="IO107" s="20"/>
      <c r="IP107" s="20"/>
      <c r="IQ107" s="20"/>
      <c r="IR107" s="20"/>
      <c r="IS107" s="20"/>
      <c r="IT107" s="20"/>
      <c r="IU107" s="20"/>
      <c r="IV107" s="20"/>
      <c r="IW107" s="20"/>
      <c r="IX107" s="20"/>
      <c r="IY107" s="20"/>
      <c r="IZ107" s="20"/>
      <c r="JA107" s="20"/>
      <c r="JB107" s="20"/>
      <c r="JC107" s="20"/>
      <c r="JD107" s="20"/>
      <c r="JE107" s="20"/>
      <c r="JF107" s="20"/>
      <c r="JG107" s="20"/>
      <c r="JH107" s="20"/>
      <c r="JI107" s="20"/>
      <c r="JJ107" s="20"/>
      <c r="JK107" s="20"/>
      <c r="JL107" s="20"/>
      <c r="JM107" s="20"/>
      <c r="JN107" s="20"/>
      <c r="JO107" s="20"/>
      <c r="JP107" s="20"/>
      <c r="JQ107" s="20"/>
      <c r="JR107" s="20"/>
      <c r="JS107" s="20"/>
      <c r="JT107" s="20"/>
      <c r="JU107" s="20"/>
      <c r="JV107" s="20"/>
      <c r="JW107" s="20"/>
      <c r="JX107" s="20"/>
      <c r="JY107" s="20"/>
      <c r="JZ107" s="20"/>
      <c r="KA107" s="20"/>
      <c r="KB107" s="20"/>
      <c r="KC107" s="20"/>
      <c r="KD107" s="20"/>
      <c r="KE107" s="20"/>
      <c r="KF107" s="20"/>
      <c r="KG107" s="20"/>
      <c r="KH107" s="20"/>
      <c r="KI107" s="20"/>
      <c r="KJ107" s="20"/>
      <c r="KK107" s="20"/>
      <c r="KL107" s="20"/>
      <c r="KM107" s="20"/>
      <c r="KN107" s="20"/>
      <c r="KO107" s="20"/>
      <c r="KP107" s="20"/>
      <c r="KQ107" s="20"/>
      <c r="KR107" s="20"/>
      <c r="KS107" s="20"/>
      <c r="KT107" s="20"/>
      <c r="KU107" s="20"/>
      <c r="KV107" s="20"/>
      <c r="KW107" s="20"/>
      <c r="KX107" s="20"/>
      <c r="KY107" s="20"/>
      <c r="KZ107" s="20"/>
      <c r="LA107" s="20"/>
      <c r="LB107" s="20"/>
      <c r="LC107" s="20"/>
      <c r="LD107" s="20"/>
      <c r="LE107" s="20"/>
      <c r="LF107" s="20"/>
      <c r="LG107" s="20"/>
      <c r="LH107" s="20"/>
      <c r="LI107" s="20"/>
      <c r="LJ107" s="20"/>
      <c r="LK107" s="20"/>
      <c r="LL107" s="20"/>
      <c r="LM107" s="20"/>
      <c r="LN107" s="20"/>
      <c r="LO107" s="20"/>
      <c r="LP107" s="20"/>
      <c r="LQ107" s="20"/>
      <c r="LR107" s="20"/>
      <c r="LS107" s="20"/>
      <c r="LT107" s="20"/>
      <c r="LU107" s="20"/>
      <c r="LV107" s="20"/>
      <c r="LW107" s="20"/>
      <c r="LX107" s="20"/>
      <c r="LY107" s="20"/>
      <c r="LZ107" s="20"/>
      <c r="MA107" s="20"/>
      <c r="MB107" s="20"/>
      <c r="MC107" s="20"/>
      <c r="MD107" s="20"/>
      <c r="ME107" s="20"/>
      <c r="MF107" s="20"/>
      <c r="MG107" s="20"/>
      <c r="MH107" s="20"/>
      <c r="MI107" s="20"/>
      <c r="MJ107" s="20"/>
      <c r="MK107" s="20"/>
      <c r="ML107" s="20"/>
      <c r="MM107" s="20"/>
      <c r="MN107" s="20"/>
      <c r="MO107" s="20"/>
      <c r="MP107" s="20"/>
      <c r="MQ107" s="20"/>
      <c r="MR107" s="20"/>
      <c r="MS107" s="20"/>
      <c r="MT107" s="20"/>
      <c r="MU107" s="20"/>
      <c r="MV107" s="20"/>
      <c r="MW107" s="20"/>
      <c r="MX107" s="20"/>
      <c r="MY107" s="20"/>
      <c r="MZ107" s="20"/>
      <c r="NA107" s="20"/>
      <c r="NB107" s="20"/>
      <c r="NC107" s="20"/>
      <c r="ND107" s="20"/>
      <c r="NE107" s="20"/>
      <c r="NF107" s="20"/>
      <c r="NG107" s="20"/>
      <c r="NH107" s="20"/>
      <c r="NI107" s="20"/>
      <c r="NJ107" s="20"/>
      <c r="NK107" s="20"/>
      <c r="NL107" s="20"/>
      <c r="NM107" s="20"/>
      <c r="NN107" s="20"/>
      <c r="NO107" s="20"/>
      <c r="NP107" s="20"/>
      <c r="NQ107" s="20"/>
      <c r="NR107" s="20"/>
      <c r="NS107" s="20"/>
      <c r="NT107" s="20"/>
      <c r="NU107" s="20"/>
      <c r="NV107" s="20"/>
      <c r="NW107" s="20"/>
      <c r="NX107" s="20"/>
      <c r="NY107" s="20"/>
      <c r="NZ107" s="20"/>
      <c r="OA107" s="20"/>
      <c r="OB107" s="20"/>
      <c r="OC107" s="20"/>
      <c r="OD107" s="20"/>
      <c r="OE107" s="20"/>
      <c r="OF107" s="20"/>
      <c r="OG107" s="20"/>
      <c r="OH107" s="20"/>
      <c r="OI107" s="20"/>
      <c r="OJ107" s="20"/>
      <c r="OK107" s="20"/>
      <c r="OL107" s="20"/>
      <c r="OM107" s="20"/>
      <c r="ON107" s="20"/>
      <c r="OO107" s="20"/>
      <c r="OP107" s="20"/>
      <c r="OQ107" s="20"/>
      <c r="OR107" s="20"/>
      <c r="OS107" s="20"/>
      <c r="OT107" s="20"/>
      <c r="OU107" s="20"/>
      <c r="OV107" s="20"/>
      <c r="OW107" s="20"/>
      <c r="OX107" s="20"/>
      <c r="OY107" s="20"/>
      <c r="OZ107" s="20"/>
      <c r="PA107" s="20"/>
      <c r="PB107" s="20"/>
      <c r="PC107" s="20"/>
      <c r="PD107" s="20"/>
      <c r="PE107" s="20"/>
      <c r="PF107" s="20"/>
      <c r="PG107" s="20"/>
      <c r="PH107" s="20"/>
      <c r="PI107" s="20"/>
      <c r="PJ107" s="20"/>
      <c r="PK107" s="20"/>
      <c r="PL107" s="20"/>
      <c r="PM107" s="20"/>
      <c r="PN107" s="20"/>
      <c r="PO107" s="20"/>
      <c r="PP107" s="20"/>
      <c r="PQ107" s="20"/>
      <c r="PR107" s="20"/>
      <c r="PS107" s="20"/>
      <c r="PT107" s="20"/>
      <c r="PU107" s="20"/>
      <c r="PV107" s="20"/>
      <c r="PW107" s="20"/>
      <c r="PX107" s="20"/>
      <c r="PY107" s="20"/>
      <c r="PZ107" s="20"/>
      <c r="QA107" s="20"/>
      <c r="QB107" s="20"/>
      <c r="QC107" s="20"/>
      <c r="QD107" s="20"/>
      <c r="QE107" s="20"/>
      <c r="QF107" s="20"/>
      <c r="QG107" s="20"/>
      <c r="QH107" s="20"/>
      <c r="QI107" s="20"/>
      <c r="QJ107" s="20"/>
      <c r="QK107" s="20"/>
      <c r="QL107" s="20"/>
      <c r="QM107" s="20"/>
      <c r="QN107" s="20"/>
      <c r="QO107" s="20"/>
      <c r="QP107" s="20"/>
      <c r="QQ107" s="20"/>
      <c r="QR107" s="20"/>
      <c r="QS107" s="20"/>
      <c r="QT107" s="20"/>
      <c r="QU107" s="20"/>
      <c r="QV107" s="20"/>
      <c r="QW107" s="20"/>
      <c r="QX107" s="20"/>
      <c r="QY107" s="20"/>
      <c r="QZ107" s="20"/>
      <c r="RA107" s="20"/>
      <c r="RB107" s="20"/>
      <c r="RC107" s="20"/>
      <c r="RD107" s="20"/>
      <c r="RE107" s="20"/>
      <c r="RF107" s="20"/>
      <c r="RG107" s="20"/>
      <c r="RH107" s="20"/>
      <c r="RI107" s="20"/>
      <c r="RJ107" s="20"/>
      <c r="RK107" s="20"/>
      <c r="RL107" s="20"/>
      <c r="RM107" s="20"/>
      <c r="RN107" s="20"/>
      <c r="RO107" s="20"/>
      <c r="RP107" s="20"/>
      <c r="RQ107" s="20"/>
      <c r="RR107" s="20"/>
      <c r="RS107" s="20"/>
      <c r="RT107" s="20"/>
      <c r="RU107" s="20"/>
      <c r="RV107" s="20"/>
      <c r="RW107" s="20"/>
      <c r="RX107" s="20"/>
      <c r="RY107" s="20"/>
      <c r="RZ107" s="20"/>
      <c r="SA107" s="20"/>
      <c r="SB107" s="20"/>
      <c r="SC107" s="20"/>
      <c r="SD107" s="20"/>
      <c r="SE107" s="20"/>
      <c r="SF107" s="20"/>
      <c r="SG107" s="20"/>
      <c r="SH107" s="20"/>
      <c r="SI107" s="20"/>
      <c r="SJ107" s="20"/>
      <c r="SK107" s="20"/>
      <c r="SL107" s="20"/>
      <c r="SM107" s="20"/>
      <c r="SN107" s="20"/>
      <c r="SO107" s="20"/>
      <c r="SP107" s="20"/>
      <c r="SQ107" s="20"/>
      <c r="SR107" s="20"/>
      <c r="SS107" s="20"/>
      <c r="ST107" s="20"/>
      <c r="SU107" s="20"/>
      <c r="SV107" s="20"/>
      <c r="SW107" s="20"/>
      <c r="SX107" s="20"/>
      <c r="SY107" s="20"/>
      <c r="SZ107" s="20"/>
      <c r="TA107" s="20"/>
      <c r="TB107" s="20"/>
      <c r="TC107" s="20"/>
      <c r="TD107" s="20"/>
      <c r="TE107" s="20"/>
      <c r="TF107" s="20"/>
      <c r="TG107" s="20"/>
      <c r="TH107" s="20"/>
      <c r="TI107" s="20"/>
      <c r="TJ107" s="20"/>
      <c r="TK107" s="20"/>
      <c r="TL107" s="20"/>
      <c r="TM107" s="20"/>
      <c r="TN107" s="20"/>
      <c r="TO107" s="20"/>
      <c r="TP107" s="20"/>
      <c r="TQ107" s="20"/>
      <c r="TR107" s="20"/>
      <c r="TS107" s="20"/>
      <c r="TT107" s="20"/>
      <c r="TU107" s="20"/>
      <c r="TV107" s="20"/>
      <c r="TW107" s="20"/>
      <c r="TX107" s="20"/>
      <c r="TY107" s="20"/>
      <c r="TZ107" s="20"/>
      <c r="UA107" s="20"/>
      <c r="UB107" s="20"/>
      <c r="UC107" s="20"/>
      <c r="UD107" s="20"/>
      <c r="UE107" s="20"/>
      <c r="UF107" s="20"/>
      <c r="UG107" s="20"/>
      <c r="UH107" s="20"/>
      <c r="UI107" s="20"/>
      <c r="UJ107" s="20"/>
      <c r="UK107" s="20"/>
      <c r="UL107" s="20"/>
      <c r="UM107" s="20"/>
      <c r="UN107" s="20"/>
      <c r="UO107" s="20"/>
      <c r="UP107" s="20"/>
      <c r="UQ107" s="20"/>
      <c r="UR107" s="20"/>
      <c r="US107" s="20"/>
      <c r="UT107" s="20"/>
      <c r="UU107" s="20"/>
      <c r="UV107" s="20"/>
      <c r="UW107" s="20"/>
      <c r="UX107" s="20"/>
      <c r="UY107" s="20"/>
      <c r="UZ107" s="20"/>
      <c r="VA107" s="20"/>
      <c r="VB107" s="20"/>
      <c r="VC107" s="20"/>
      <c r="VD107" s="20"/>
      <c r="VE107" s="20"/>
      <c r="VF107" s="20"/>
      <c r="VG107" s="20"/>
      <c r="VH107" s="20"/>
      <c r="VI107" s="20"/>
      <c r="VJ107" s="20"/>
      <c r="VK107" s="20"/>
      <c r="VL107" s="20"/>
      <c r="VM107" s="20"/>
      <c r="VN107" s="20"/>
      <c r="VO107" s="20"/>
      <c r="VP107" s="20"/>
      <c r="VQ107" s="20"/>
      <c r="VR107" s="20"/>
      <c r="VS107" s="20"/>
      <c r="VT107" s="20"/>
      <c r="VU107" s="20"/>
      <c r="VV107" s="20"/>
      <c r="VW107" s="20"/>
      <c r="VX107" s="20"/>
      <c r="VY107" s="20"/>
      <c r="VZ107" s="20"/>
      <c r="WA107" s="20"/>
      <c r="WB107" s="20"/>
      <c r="WC107" s="20"/>
      <c r="WD107" s="20"/>
      <c r="WE107" s="20"/>
      <c r="WF107" s="20"/>
      <c r="WG107" s="20"/>
      <c r="WH107" s="20"/>
      <c r="WI107" s="20"/>
      <c r="WJ107" s="20"/>
      <c r="WK107" s="20"/>
      <c r="WL107" s="20"/>
      <c r="WM107" s="20"/>
      <c r="WN107" s="20"/>
      <c r="WO107" s="20"/>
      <c r="WP107" s="20"/>
      <c r="WQ107" s="20"/>
      <c r="WR107" s="20"/>
      <c r="WS107" s="20"/>
      <c r="WT107" s="20"/>
      <c r="WU107" s="20"/>
      <c r="WV107" s="20"/>
      <c r="WW107" s="20"/>
      <c r="WX107" s="20"/>
      <c r="WY107" s="20"/>
      <c r="WZ107" s="20"/>
      <c r="XA107" s="20"/>
      <c r="XB107" s="20"/>
      <c r="XC107" s="20"/>
      <c r="XD107" s="20"/>
      <c r="XE107" s="20"/>
      <c r="XF107" s="20"/>
      <c r="XG107" s="20"/>
      <c r="XH107" s="20"/>
      <c r="XI107" s="20"/>
      <c r="XJ107" s="20"/>
      <c r="XK107" s="20"/>
      <c r="XL107" s="20"/>
      <c r="XM107" s="20"/>
      <c r="XN107" s="20"/>
      <c r="XO107" s="20"/>
      <c r="XP107" s="20"/>
      <c r="XQ107" s="20"/>
      <c r="XR107" s="20"/>
      <c r="XS107" s="20"/>
      <c r="XT107" s="20"/>
      <c r="XU107" s="20"/>
      <c r="XV107" s="20"/>
      <c r="XW107" s="20"/>
      <c r="XX107" s="20"/>
      <c r="XY107" s="20"/>
      <c r="XZ107" s="20"/>
      <c r="YA107" s="20"/>
      <c r="YB107" s="20"/>
      <c r="YC107" s="20"/>
      <c r="YD107" s="20"/>
      <c r="YE107" s="20"/>
      <c r="YF107" s="20"/>
      <c r="YG107" s="20"/>
      <c r="YH107" s="20"/>
      <c r="YI107" s="20"/>
      <c r="YJ107" s="20"/>
      <c r="YK107" s="20"/>
      <c r="YL107" s="20"/>
      <c r="YM107" s="20"/>
      <c r="YN107" s="20"/>
      <c r="YO107" s="20"/>
      <c r="YP107" s="20"/>
      <c r="YQ107" s="20"/>
      <c r="YR107" s="20"/>
      <c r="YS107" s="20"/>
      <c r="YT107" s="20"/>
      <c r="YU107" s="20"/>
    </row>
    <row r="108" spans="1:671" s="15" customFormat="1" ht="12.75" customHeight="1" x14ac:dyDescent="0.25">
      <c r="A108" s="6"/>
      <c r="B108" s="14"/>
      <c r="C108" s="14"/>
      <c r="D108" s="2"/>
      <c r="E108" s="2"/>
      <c r="F108" s="2"/>
      <c r="G108"/>
      <c r="H108"/>
      <c r="I108" s="53"/>
      <c r="J108" s="41"/>
      <c r="K108" s="53"/>
      <c r="L108" s="59"/>
      <c r="M108" s="56"/>
      <c r="N108" s="56"/>
      <c r="O108" s="56"/>
      <c r="P108" s="7"/>
      <c r="Q108" s="16"/>
      <c r="R108" s="16"/>
      <c r="S108" s="16"/>
    </row>
    <row r="109" spans="1:671" ht="12.75" customHeight="1" x14ac:dyDescent="0.25">
      <c r="A109" s="6"/>
      <c r="D109" s="14"/>
      <c r="E109" s="14"/>
      <c r="F109" s="14"/>
      <c r="G109" s="14"/>
      <c r="H109" s="14"/>
      <c r="I109" s="46"/>
      <c r="J109" s="45"/>
      <c r="K109" s="46"/>
      <c r="L109" s="59"/>
      <c r="M109" s="56"/>
      <c r="N109" s="56"/>
      <c r="O109" s="56"/>
      <c r="Q109" s="7"/>
      <c r="R109" s="28"/>
      <c r="S109" s="28"/>
      <c r="T109" s="17"/>
      <c r="U109" s="17"/>
      <c r="V109" s="17"/>
      <c r="W109" s="17"/>
      <c r="X109" s="17"/>
      <c r="Y109" s="17"/>
      <c r="Z109" s="17"/>
      <c r="AA109" s="17"/>
      <c r="AB109" s="17"/>
      <c r="AC109" s="17"/>
      <c r="AD109" s="17"/>
      <c r="AE109" s="17"/>
      <c r="AF109" s="17"/>
      <c r="AG109" s="17"/>
      <c r="AH109" s="17"/>
    </row>
    <row r="110" spans="1:671" s="47" customFormat="1" ht="12.75" customHeight="1" x14ac:dyDescent="0.25">
      <c r="A110" s="6"/>
      <c r="B110" s="15"/>
      <c r="C110" s="15"/>
      <c r="D110" s="2"/>
      <c r="E110" s="2"/>
      <c r="F110" s="2"/>
      <c r="G110" s="22"/>
      <c r="H110" s="22"/>
      <c r="I110" s="53"/>
      <c r="J110" s="41"/>
      <c r="K110" s="53"/>
      <c r="L110" s="59"/>
      <c r="M110" s="56"/>
      <c r="N110" s="56"/>
      <c r="O110" s="56"/>
      <c r="P110" s="2"/>
      <c r="Q110" s="17"/>
      <c r="R110" s="17"/>
      <c r="S110" s="17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  <c r="BM110" s="15"/>
      <c r="BN110" s="15"/>
      <c r="BO110" s="15"/>
      <c r="BP110" s="15"/>
      <c r="BQ110" s="15"/>
      <c r="BR110" s="15"/>
      <c r="BS110" s="15"/>
      <c r="BT110" s="15"/>
      <c r="BU110" s="15"/>
      <c r="BV110" s="15"/>
      <c r="BW110" s="15"/>
      <c r="BX110" s="15"/>
      <c r="BY110" s="15"/>
      <c r="BZ110" s="15"/>
      <c r="CA110" s="15"/>
      <c r="CB110" s="15"/>
      <c r="CC110" s="15"/>
      <c r="CD110" s="15"/>
      <c r="CE110" s="15"/>
      <c r="CF110" s="15"/>
      <c r="CG110" s="15"/>
      <c r="CH110" s="15"/>
      <c r="CI110" s="15"/>
      <c r="CJ110" s="15"/>
      <c r="CK110" s="15"/>
      <c r="CL110" s="15"/>
      <c r="CM110" s="15"/>
      <c r="CN110" s="15"/>
      <c r="CO110" s="15"/>
      <c r="CP110" s="15"/>
      <c r="CQ110" s="15"/>
      <c r="CR110" s="15"/>
      <c r="CS110" s="15"/>
      <c r="CT110" s="15"/>
      <c r="CU110" s="15"/>
      <c r="CV110" s="15"/>
      <c r="CW110" s="15"/>
      <c r="CX110" s="15"/>
      <c r="CY110" s="15"/>
      <c r="CZ110" s="15"/>
      <c r="DA110" s="15"/>
      <c r="DB110" s="15"/>
      <c r="DC110" s="15"/>
      <c r="DD110" s="15"/>
      <c r="DE110" s="15"/>
      <c r="DF110" s="15"/>
      <c r="DG110" s="15"/>
      <c r="DH110" s="15"/>
      <c r="DI110" s="15"/>
      <c r="DJ110" s="15"/>
      <c r="DK110" s="15"/>
      <c r="DL110" s="15"/>
      <c r="DM110" s="15"/>
      <c r="DN110" s="15"/>
      <c r="DO110" s="15"/>
      <c r="DP110" s="15"/>
      <c r="DQ110" s="15"/>
      <c r="DR110" s="15"/>
      <c r="DS110" s="15"/>
      <c r="DT110" s="15"/>
      <c r="DU110" s="15"/>
      <c r="DV110" s="15"/>
      <c r="DW110" s="15"/>
      <c r="DX110" s="15"/>
      <c r="DY110" s="15"/>
      <c r="DZ110" s="15"/>
      <c r="EA110" s="15"/>
      <c r="EB110" s="15"/>
      <c r="EC110" s="15"/>
      <c r="ED110" s="15"/>
      <c r="EE110" s="15"/>
      <c r="EF110" s="15"/>
      <c r="EG110" s="15"/>
      <c r="EH110" s="15"/>
      <c r="EI110" s="15"/>
      <c r="EJ110" s="15"/>
      <c r="EK110" s="15"/>
      <c r="EL110" s="15"/>
      <c r="EM110" s="15"/>
      <c r="EN110" s="15"/>
      <c r="EO110" s="15"/>
      <c r="EP110" s="15"/>
      <c r="EQ110" s="15"/>
      <c r="ER110" s="15"/>
      <c r="ES110" s="15"/>
      <c r="ET110" s="15"/>
      <c r="EU110" s="15"/>
      <c r="EV110" s="15"/>
      <c r="EW110" s="15"/>
      <c r="EX110" s="15"/>
      <c r="EY110" s="15"/>
      <c r="EZ110" s="15"/>
      <c r="FA110" s="15"/>
      <c r="FB110" s="15"/>
      <c r="FC110" s="15"/>
      <c r="FD110" s="15"/>
      <c r="FE110" s="15"/>
      <c r="FF110" s="15"/>
      <c r="FG110" s="15"/>
      <c r="FH110" s="15"/>
      <c r="FI110" s="15"/>
      <c r="FJ110" s="15"/>
      <c r="FK110" s="15"/>
      <c r="FL110" s="15"/>
      <c r="FM110" s="15"/>
      <c r="FN110" s="15"/>
      <c r="FO110" s="15"/>
      <c r="FP110" s="15"/>
      <c r="FQ110" s="15"/>
      <c r="FR110" s="15"/>
      <c r="FS110" s="15"/>
      <c r="FT110" s="15"/>
      <c r="FU110" s="15"/>
      <c r="FV110" s="15"/>
      <c r="FW110" s="15"/>
      <c r="FX110" s="15"/>
      <c r="FY110" s="15"/>
      <c r="FZ110" s="15"/>
      <c r="GA110" s="15"/>
      <c r="GB110" s="15"/>
      <c r="GC110" s="15"/>
      <c r="GD110" s="15"/>
      <c r="GE110" s="15"/>
      <c r="GF110" s="15"/>
      <c r="GG110" s="15"/>
      <c r="GH110" s="15"/>
      <c r="GI110" s="15"/>
      <c r="GJ110" s="15"/>
      <c r="GK110" s="15"/>
      <c r="GL110" s="15"/>
      <c r="GM110" s="15"/>
      <c r="GN110" s="15"/>
      <c r="GO110" s="15"/>
      <c r="GP110" s="15"/>
      <c r="GQ110" s="15"/>
      <c r="GR110" s="15"/>
      <c r="GS110" s="15"/>
      <c r="GT110" s="15"/>
      <c r="GU110" s="15"/>
      <c r="GV110" s="15"/>
      <c r="GW110" s="15"/>
      <c r="GX110" s="15"/>
      <c r="GY110" s="15"/>
      <c r="GZ110" s="15"/>
      <c r="HA110" s="15"/>
      <c r="HB110" s="15"/>
      <c r="HC110" s="15"/>
      <c r="HD110" s="15"/>
      <c r="HE110" s="15"/>
      <c r="HF110" s="15"/>
      <c r="HG110" s="15"/>
      <c r="HH110" s="15"/>
      <c r="HI110" s="15"/>
      <c r="HJ110" s="15"/>
      <c r="HK110" s="15"/>
      <c r="HL110" s="15"/>
      <c r="HM110" s="15"/>
      <c r="HN110" s="15"/>
      <c r="HO110" s="15"/>
      <c r="HP110" s="15"/>
      <c r="HQ110" s="15"/>
      <c r="HR110" s="15"/>
      <c r="HS110" s="15"/>
      <c r="HT110" s="15"/>
      <c r="HU110" s="15"/>
      <c r="HV110" s="15"/>
      <c r="HW110" s="15"/>
      <c r="HX110" s="15"/>
      <c r="HY110" s="15"/>
      <c r="HZ110" s="15"/>
      <c r="IA110" s="15"/>
      <c r="IB110" s="15"/>
      <c r="IC110" s="15"/>
      <c r="ID110" s="15"/>
      <c r="IE110" s="15"/>
      <c r="IF110" s="15"/>
      <c r="IG110" s="15"/>
      <c r="IH110" s="15"/>
      <c r="II110" s="15"/>
      <c r="IJ110" s="15"/>
      <c r="IK110" s="15"/>
      <c r="IL110" s="15"/>
      <c r="IM110" s="15"/>
      <c r="IN110" s="15"/>
      <c r="IO110" s="15"/>
      <c r="IP110" s="15"/>
      <c r="IQ110" s="15"/>
      <c r="IR110" s="15"/>
      <c r="IS110" s="15"/>
      <c r="IT110" s="15"/>
      <c r="IU110" s="15"/>
      <c r="IV110" s="15"/>
      <c r="IW110" s="15"/>
      <c r="IX110" s="15"/>
      <c r="IY110" s="15"/>
      <c r="IZ110" s="15"/>
      <c r="JA110" s="15"/>
      <c r="JB110" s="15"/>
      <c r="JC110" s="15"/>
      <c r="JD110" s="15"/>
      <c r="JE110" s="15"/>
      <c r="JF110" s="15"/>
      <c r="JG110" s="15"/>
      <c r="JH110" s="15"/>
      <c r="JI110" s="15"/>
      <c r="JJ110" s="15"/>
      <c r="JK110" s="15"/>
      <c r="JL110" s="15"/>
      <c r="JM110" s="15"/>
      <c r="JN110" s="15"/>
      <c r="JO110" s="15"/>
      <c r="JP110" s="15"/>
      <c r="JQ110" s="15"/>
      <c r="JR110" s="15"/>
      <c r="JS110" s="15"/>
      <c r="JT110" s="15"/>
      <c r="JU110" s="15"/>
      <c r="JV110" s="15"/>
      <c r="JW110" s="15"/>
      <c r="JX110" s="15"/>
      <c r="JY110" s="15"/>
      <c r="JZ110" s="15"/>
      <c r="KA110" s="15"/>
      <c r="KB110" s="15"/>
      <c r="KC110" s="15"/>
      <c r="KD110" s="15"/>
      <c r="KE110" s="15"/>
      <c r="KF110" s="15"/>
      <c r="KG110" s="15"/>
      <c r="KH110" s="15"/>
      <c r="KI110" s="15"/>
      <c r="KJ110" s="15"/>
      <c r="KK110" s="15"/>
      <c r="KL110" s="15"/>
      <c r="KM110" s="15"/>
      <c r="KN110" s="15"/>
      <c r="KO110" s="15"/>
      <c r="KP110" s="15"/>
      <c r="KQ110" s="15"/>
      <c r="KR110" s="15"/>
      <c r="KS110" s="15"/>
      <c r="KT110" s="15"/>
      <c r="KU110" s="15"/>
      <c r="KV110" s="15"/>
      <c r="KW110" s="15"/>
      <c r="KX110" s="15"/>
      <c r="KY110" s="15"/>
      <c r="KZ110" s="15"/>
      <c r="LA110" s="15"/>
      <c r="LB110" s="15"/>
      <c r="LC110" s="15"/>
      <c r="LD110" s="15"/>
      <c r="LE110" s="15"/>
      <c r="LF110" s="15"/>
      <c r="LG110" s="15"/>
      <c r="LH110" s="15"/>
      <c r="LI110" s="15"/>
      <c r="LJ110" s="15"/>
      <c r="LK110" s="15"/>
      <c r="LL110" s="15"/>
      <c r="LM110" s="15"/>
      <c r="LN110" s="15"/>
      <c r="LO110" s="15"/>
      <c r="LP110" s="15"/>
      <c r="LQ110" s="15"/>
      <c r="LR110" s="15"/>
      <c r="LS110" s="15"/>
      <c r="LT110" s="15"/>
      <c r="LU110" s="15"/>
      <c r="LV110" s="15"/>
      <c r="LW110" s="15"/>
      <c r="LX110" s="15"/>
      <c r="LY110" s="15"/>
      <c r="LZ110" s="15"/>
      <c r="MA110" s="15"/>
      <c r="MB110" s="15"/>
      <c r="MC110" s="15"/>
      <c r="MD110" s="15"/>
      <c r="ME110" s="15"/>
      <c r="MF110" s="15"/>
      <c r="MG110" s="15"/>
      <c r="MH110" s="15"/>
      <c r="MI110" s="15"/>
      <c r="MJ110" s="15"/>
      <c r="MK110" s="15"/>
      <c r="ML110" s="15"/>
      <c r="MM110" s="15"/>
      <c r="MN110" s="15"/>
      <c r="MO110" s="15"/>
      <c r="MP110" s="15"/>
      <c r="MQ110" s="15"/>
      <c r="MR110" s="15"/>
      <c r="MS110" s="15"/>
      <c r="MT110" s="15"/>
      <c r="MU110" s="15"/>
      <c r="MV110" s="15"/>
      <c r="MW110" s="15"/>
      <c r="MX110" s="15"/>
      <c r="MY110" s="15"/>
      <c r="MZ110" s="15"/>
      <c r="NA110" s="15"/>
      <c r="NB110" s="15"/>
      <c r="NC110" s="15"/>
      <c r="ND110" s="15"/>
      <c r="NE110" s="15"/>
      <c r="NF110" s="15"/>
      <c r="NG110" s="15"/>
      <c r="NH110" s="15"/>
      <c r="NI110" s="15"/>
      <c r="NJ110" s="15"/>
      <c r="NK110" s="15"/>
      <c r="NL110" s="15"/>
      <c r="NM110" s="15"/>
      <c r="NN110" s="15"/>
      <c r="NO110" s="15"/>
      <c r="NP110" s="15"/>
      <c r="NQ110" s="15"/>
      <c r="NR110" s="15"/>
      <c r="NS110" s="15"/>
      <c r="NT110" s="15"/>
      <c r="NU110" s="15"/>
      <c r="NV110" s="15"/>
      <c r="NW110" s="15"/>
      <c r="NX110" s="15"/>
      <c r="NY110" s="15"/>
      <c r="NZ110" s="15"/>
      <c r="OA110" s="15"/>
      <c r="OB110" s="15"/>
      <c r="OC110" s="15"/>
      <c r="OD110" s="15"/>
      <c r="OE110" s="15"/>
      <c r="OF110" s="15"/>
      <c r="OG110" s="15"/>
      <c r="OH110" s="15"/>
      <c r="OI110" s="15"/>
      <c r="OJ110" s="15"/>
      <c r="OK110" s="15"/>
      <c r="OL110" s="15"/>
      <c r="OM110" s="15"/>
      <c r="ON110" s="15"/>
      <c r="OO110" s="15"/>
      <c r="OP110" s="15"/>
      <c r="OQ110" s="15"/>
      <c r="OR110" s="15"/>
      <c r="OS110" s="15"/>
      <c r="OT110" s="15"/>
      <c r="OU110" s="15"/>
      <c r="OV110" s="15"/>
      <c r="OW110" s="15"/>
      <c r="OX110" s="15"/>
      <c r="OY110" s="15"/>
      <c r="OZ110" s="15"/>
      <c r="PA110" s="15"/>
      <c r="PB110" s="15"/>
      <c r="PC110" s="15"/>
      <c r="PD110" s="15"/>
      <c r="PE110" s="15"/>
      <c r="PF110" s="15"/>
      <c r="PG110" s="15"/>
      <c r="PH110" s="15"/>
      <c r="PI110" s="15"/>
      <c r="PJ110" s="15"/>
      <c r="PK110" s="15"/>
      <c r="PL110" s="15"/>
      <c r="PM110" s="15"/>
      <c r="PN110" s="15"/>
      <c r="PO110" s="15"/>
      <c r="PP110" s="15"/>
      <c r="PQ110" s="15"/>
      <c r="PR110" s="15"/>
      <c r="PS110" s="15"/>
      <c r="PT110" s="15"/>
      <c r="PU110" s="15"/>
      <c r="PV110" s="15"/>
      <c r="PW110" s="15"/>
      <c r="PX110" s="15"/>
      <c r="PY110" s="15"/>
      <c r="PZ110" s="15"/>
      <c r="QA110" s="15"/>
      <c r="QB110" s="15"/>
      <c r="QC110" s="15"/>
      <c r="QD110" s="15"/>
      <c r="QE110" s="15"/>
      <c r="QF110" s="15"/>
      <c r="QG110" s="15"/>
      <c r="QH110" s="15"/>
      <c r="QI110" s="15"/>
      <c r="QJ110" s="15"/>
      <c r="QK110" s="15"/>
      <c r="QL110" s="15"/>
      <c r="QM110" s="15"/>
      <c r="QN110" s="15"/>
      <c r="QO110" s="15"/>
      <c r="QP110" s="15"/>
      <c r="QQ110" s="15"/>
      <c r="QR110" s="15"/>
      <c r="QS110" s="15"/>
      <c r="QT110" s="15"/>
      <c r="QU110" s="15"/>
      <c r="QV110" s="15"/>
      <c r="QW110" s="15"/>
      <c r="QX110" s="15"/>
      <c r="QY110" s="15"/>
      <c r="QZ110" s="15"/>
      <c r="RA110" s="15"/>
      <c r="RB110" s="15"/>
      <c r="RC110" s="15"/>
      <c r="RD110" s="15"/>
      <c r="RE110" s="15"/>
      <c r="RF110" s="15"/>
      <c r="RG110" s="15"/>
      <c r="RH110" s="15"/>
      <c r="RI110" s="15"/>
      <c r="RJ110" s="15"/>
      <c r="RK110" s="15"/>
      <c r="RL110" s="15"/>
      <c r="RM110" s="15"/>
      <c r="RN110" s="15"/>
      <c r="RO110" s="15"/>
      <c r="RP110" s="15"/>
      <c r="RQ110" s="15"/>
      <c r="RR110" s="15"/>
      <c r="RS110" s="15"/>
      <c r="RT110" s="15"/>
      <c r="RU110" s="15"/>
      <c r="RV110" s="15"/>
      <c r="RW110" s="15"/>
      <c r="RX110" s="15"/>
      <c r="RY110" s="15"/>
      <c r="RZ110" s="15"/>
      <c r="SA110" s="15"/>
      <c r="SB110" s="15"/>
      <c r="SC110" s="15"/>
      <c r="SD110" s="15"/>
      <c r="SE110" s="15"/>
      <c r="SF110" s="15"/>
      <c r="SG110" s="15"/>
      <c r="SH110" s="15"/>
      <c r="SI110" s="15"/>
      <c r="SJ110" s="15"/>
      <c r="SK110" s="15"/>
      <c r="SL110" s="15"/>
      <c r="SM110" s="15"/>
      <c r="SN110" s="15"/>
      <c r="SO110" s="15"/>
      <c r="SP110" s="15"/>
      <c r="SQ110" s="15"/>
      <c r="SR110" s="15"/>
      <c r="SS110" s="15"/>
      <c r="ST110" s="15"/>
      <c r="SU110" s="15"/>
      <c r="SV110" s="15"/>
      <c r="SW110" s="15"/>
      <c r="SX110" s="15"/>
      <c r="SY110" s="15"/>
      <c r="SZ110" s="15"/>
      <c r="TA110" s="15"/>
      <c r="TB110" s="15"/>
      <c r="TC110" s="15"/>
      <c r="TD110" s="15"/>
      <c r="TE110" s="15"/>
      <c r="TF110" s="15"/>
      <c r="TG110" s="15"/>
      <c r="TH110" s="15"/>
      <c r="TI110" s="15"/>
      <c r="TJ110" s="15"/>
      <c r="TK110" s="15"/>
      <c r="TL110" s="15"/>
      <c r="TM110" s="15"/>
      <c r="TN110" s="15"/>
      <c r="TO110" s="15"/>
      <c r="TP110" s="15"/>
      <c r="TQ110" s="15"/>
      <c r="TR110" s="15"/>
      <c r="TS110" s="15"/>
      <c r="TT110" s="15"/>
      <c r="TU110" s="15"/>
      <c r="TV110" s="15"/>
      <c r="TW110" s="15"/>
      <c r="TX110" s="15"/>
      <c r="TY110" s="15"/>
      <c r="TZ110" s="15"/>
    </row>
    <row r="111" spans="1:671" s="27" customFormat="1" ht="15.75" x14ac:dyDescent="0.25">
      <c r="A111" s="6"/>
      <c r="B111"/>
      <c r="C111"/>
      <c r="D111" s="6"/>
      <c r="E111" s="6"/>
      <c r="F111" s="6"/>
      <c r="G111" s="15"/>
      <c r="H111" s="15"/>
      <c r="I111" s="46"/>
      <c r="J111" s="45"/>
      <c r="K111" s="46"/>
      <c r="L111" s="59"/>
      <c r="M111" s="56"/>
      <c r="N111" s="56"/>
      <c r="O111" s="56"/>
      <c r="P111" s="7"/>
      <c r="Q111" s="7"/>
      <c r="R111" s="28"/>
      <c r="S111" s="28"/>
      <c r="T111" s="28"/>
      <c r="U111" s="28"/>
      <c r="V111" s="28"/>
      <c r="W111" s="28"/>
      <c r="X111" s="28"/>
      <c r="Y111" s="28"/>
      <c r="Z111" s="28"/>
      <c r="AA111" s="28"/>
      <c r="AB111" s="28"/>
      <c r="AC111" s="28"/>
      <c r="AD111" s="28"/>
      <c r="AE111" s="28"/>
      <c r="AF111" s="28"/>
      <c r="AG111" s="28"/>
      <c r="AH111" s="28"/>
      <c r="AI111" s="28"/>
      <c r="AJ111" s="28"/>
      <c r="AK111" s="28"/>
      <c r="AL111" s="28"/>
      <c r="AM111" s="28"/>
      <c r="AN111" s="28"/>
      <c r="AO111" s="28"/>
      <c r="AP111" s="28"/>
      <c r="AQ111" s="28"/>
      <c r="AR111" s="28"/>
      <c r="AS111" s="28"/>
      <c r="AT111" s="28"/>
      <c r="AU111" s="28"/>
      <c r="AV111" s="28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 s="25"/>
      <c r="NE111" s="25"/>
      <c r="NF111" s="25"/>
      <c r="NG111" s="25"/>
      <c r="NH111" s="25"/>
      <c r="NI111" s="25"/>
      <c r="NJ111" s="25"/>
      <c r="NK111" s="25"/>
      <c r="NL111" s="25"/>
      <c r="NM111" s="25"/>
      <c r="NN111" s="25"/>
      <c r="NO111" s="25"/>
      <c r="NP111" s="25"/>
      <c r="NQ111" s="25"/>
      <c r="NR111" s="25"/>
      <c r="NS111" s="25"/>
      <c r="NT111" s="25"/>
      <c r="NU111" s="25"/>
      <c r="NV111" s="25"/>
      <c r="NW111" s="25"/>
      <c r="NX111" s="25"/>
      <c r="NY111" s="25"/>
      <c r="NZ111" s="25"/>
      <c r="OA111" s="25"/>
      <c r="OB111" s="25"/>
      <c r="OC111" s="25"/>
      <c r="OD111" s="25"/>
      <c r="OE111" s="25"/>
      <c r="OF111" s="25"/>
      <c r="OG111" s="25"/>
      <c r="OH111" s="25"/>
      <c r="OI111" s="25"/>
      <c r="OJ111" s="25"/>
      <c r="OK111" s="25"/>
      <c r="OL111" s="25"/>
      <c r="OM111" s="25"/>
      <c r="ON111" s="25"/>
      <c r="OO111" s="25"/>
      <c r="OP111" s="25"/>
      <c r="OQ111" s="25"/>
      <c r="OR111" s="25"/>
      <c r="OS111" s="25"/>
      <c r="OT111" s="25"/>
      <c r="OU111" s="25"/>
      <c r="OV111" s="25"/>
      <c r="OW111" s="25"/>
      <c r="OX111" s="25"/>
      <c r="OY111" s="25"/>
      <c r="OZ111" s="25"/>
      <c r="PA111" s="25"/>
      <c r="PB111" s="25"/>
      <c r="PC111" s="25"/>
      <c r="PD111" s="25"/>
      <c r="PE111" s="25"/>
      <c r="PF111" s="25"/>
      <c r="PG111" s="25"/>
      <c r="PH111" s="25"/>
      <c r="PI111" s="25"/>
      <c r="PJ111" s="25"/>
      <c r="PK111" s="25"/>
      <c r="PL111" s="25"/>
      <c r="PM111" s="25"/>
      <c r="PN111" s="25"/>
      <c r="PO111" s="25"/>
      <c r="PP111" s="25"/>
      <c r="PQ111" s="25"/>
      <c r="PR111" s="25"/>
      <c r="PS111" s="25"/>
      <c r="PT111" s="25"/>
      <c r="PU111" s="25"/>
      <c r="PV111" s="25"/>
      <c r="PW111" s="25"/>
      <c r="PX111" s="25"/>
      <c r="PY111" s="25"/>
      <c r="PZ111" s="25"/>
      <c r="QA111" s="25"/>
      <c r="QB111" s="25"/>
      <c r="QC111" s="25"/>
      <c r="QD111" s="25"/>
      <c r="QE111" s="25"/>
      <c r="QF111" s="25"/>
      <c r="QG111" s="25"/>
      <c r="QH111" s="25"/>
      <c r="QI111" s="25"/>
      <c r="QJ111" s="25"/>
      <c r="QK111" s="25"/>
      <c r="QL111" s="25"/>
      <c r="QM111" s="25"/>
      <c r="QN111" s="25"/>
      <c r="QO111" s="25"/>
      <c r="QP111" s="25"/>
      <c r="QQ111" s="25"/>
      <c r="QR111" s="25"/>
      <c r="QS111" s="25"/>
      <c r="QT111" s="25"/>
      <c r="QU111" s="25"/>
      <c r="QV111" s="25"/>
      <c r="QW111" s="25"/>
      <c r="QX111" s="25"/>
      <c r="QY111" s="25"/>
      <c r="QZ111" s="25"/>
      <c r="RA111" s="25"/>
      <c r="RB111" s="25"/>
      <c r="RC111" s="25"/>
      <c r="RD111" s="25"/>
      <c r="RE111" s="25"/>
      <c r="RF111" s="25"/>
      <c r="RG111" s="25"/>
      <c r="RH111" s="25"/>
      <c r="RI111" s="25"/>
      <c r="RJ111" s="25"/>
      <c r="RK111" s="25"/>
      <c r="RL111" s="25"/>
      <c r="RM111" s="25"/>
      <c r="RN111" s="25"/>
      <c r="RO111" s="25"/>
      <c r="RP111" s="25"/>
      <c r="RQ111" s="25"/>
      <c r="RR111" s="25"/>
      <c r="RS111" s="25"/>
      <c r="RT111" s="25"/>
      <c r="RU111" s="25"/>
      <c r="RV111" s="25"/>
      <c r="RW111" s="25"/>
      <c r="RX111" s="25"/>
      <c r="RY111" s="25"/>
      <c r="RZ111" s="25"/>
      <c r="SA111" s="25"/>
      <c r="SB111" s="25"/>
      <c r="SC111" s="25"/>
      <c r="SD111" s="25"/>
      <c r="SE111" s="25"/>
      <c r="SF111" s="25"/>
      <c r="SG111" s="25"/>
      <c r="SH111" s="25"/>
      <c r="SI111" s="25"/>
      <c r="SJ111" s="25"/>
      <c r="SK111" s="25"/>
      <c r="SL111" s="25"/>
      <c r="SM111" s="25"/>
      <c r="SN111" s="25"/>
      <c r="SO111" s="25"/>
      <c r="SP111" s="25"/>
      <c r="SQ111" s="25"/>
      <c r="SR111" s="25"/>
      <c r="SS111" s="25"/>
      <c r="ST111" s="25"/>
      <c r="SU111" s="25"/>
      <c r="SV111" s="25"/>
      <c r="SW111" s="25"/>
      <c r="SX111" s="25"/>
      <c r="SY111" s="25"/>
      <c r="SZ111" s="25"/>
      <c r="TA111" s="25"/>
      <c r="TB111" s="25"/>
      <c r="TC111" s="25"/>
      <c r="TD111" s="25"/>
      <c r="TE111" s="25"/>
      <c r="TF111" s="25"/>
      <c r="TG111" s="25"/>
      <c r="TH111" s="25"/>
      <c r="TI111" s="25"/>
      <c r="TJ111" s="25"/>
      <c r="TK111" s="25"/>
      <c r="TL111" s="25"/>
      <c r="TM111" s="25"/>
      <c r="TN111" s="25"/>
      <c r="TO111" s="25"/>
      <c r="TP111" s="25"/>
      <c r="TQ111" s="25"/>
      <c r="TR111" s="25"/>
      <c r="TS111" s="25"/>
      <c r="TT111" s="25"/>
      <c r="TU111" s="25"/>
      <c r="TV111" s="25"/>
      <c r="TW111" s="25"/>
      <c r="TX111" s="25"/>
      <c r="TY111" s="25"/>
      <c r="TZ111" s="25"/>
      <c r="UA111" s="25"/>
      <c r="UB111" s="25"/>
      <c r="UC111" s="25"/>
      <c r="UD111" s="25"/>
      <c r="UE111" s="25"/>
      <c r="UF111" s="25"/>
      <c r="UG111" s="25"/>
      <c r="UH111" s="25"/>
      <c r="UI111" s="25"/>
      <c r="UJ111" s="25"/>
      <c r="UK111" s="25"/>
      <c r="UL111" s="25"/>
      <c r="UM111" s="25"/>
      <c r="UN111" s="25"/>
      <c r="UO111" s="25"/>
      <c r="UP111" s="25"/>
      <c r="UQ111" s="25"/>
      <c r="UR111" s="25"/>
      <c r="US111" s="25"/>
      <c r="UT111" s="25"/>
      <c r="UU111" s="25"/>
      <c r="UV111" s="25"/>
      <c r="UW111" s="25"/>
      <c r="UX111" s="25"/>
      <c r="UY111" s="25"/>
      <c r="UZ111" s="25"/>
      <c r="VA111" s="25"/>
      <c r="VB111" s="25"/>
      <c r="VC111" s="25"/>
      <c r="VD111" s="25"/>
      <c r="VE111" s="25"/>
      <c r="VF111" s="25"/>
      <c r="VG111" s="25"/>
      <c r="VH111" s="25"/>
      <c r="VI111" s="25"/>
      <c r="VJ111" s="25"/>
      <c r="VK111" s="25"/>
      <c r="VL111" s="25"/>
      <c r="VM111" s="25"/>
      <c r="VN111" s="25"/>
      <c r="VO111" s="25"/>
      <c r="VP111" s="25"/>
      <c r="VQ111" s="25"/>
      <c r="VR111" s="25"/>
      <c r="VS111" s="25"/>
      <c r="VT111" s="25"/>
      <c r="VU111" s="25"/>
      <c r="VV111" s="25"/>
      <c r="VW111" s="25"/>
      <c r="VX111" s="25"/>
      <c r="VY111" s="25"/>
      <c r="VZ111" s="25"/>
      <c r="WA111" s="25"/>
      <c r="WB111" s="25"/>
      <c r="WC111" s="25"/>
      <c r="WD111" s="25"/>
      <c r="WE111" s="25"/>
      <c r="WF111" s="25"/>
      <c r="WG111" s="25"/>
      <c r="WH111" s="25"/>
      <c r="WI111" s="25"/>
      <c r="WJ111" s="25"/>
      <c r="WK111" s="25"/>
      <c r="WL111" s="25"/>
      <c r="WM111" s="25"/>
      <c r="WN111" s="25"/>
      <c r="WO111" s="25"/>
      <c r="WP111" s="25"/>
      <c r="WQ111" s="25"/>
      <c r="WR111" s="25"/>
      <c r="WS111" s="25"/>
      <c r="WT111" s="25"/>
      <c r="WU111" s="25"/>
      <c r="WV111" s="25"/>
      <c r="WW111" s="25"/>
      <c r="WX111" s="25"/>
      <c r="WY111" s="25"/>
      <c r="WZ111" s="25"/>
      <c r="XA111" s="25"/>
      <c r="XB111" s="25"/>
      <c r="XC111" s="25"/>
      <c r="XD111" s="25"/>
      <c r="XE111" s="25"/>
      <c r="XF111" s="25"/>
      <c r="XG111" s="25"/>
      <c r="XH111" s="25"/>
      <c r="XI111" s="25"/>
      <c r="XJ111" s="25"/>
      <c r="XK111" s="25"/>
      <c r="XL111" s="25"/>
      <c r="XM111" s="25"/>
      <c r="XN111" s="25"/>
      <c r="XO111" s="25"/>
      <c r="XP111" s="25"/>
      <c r="XQ111" s="25"/>
      <c r="XR111" s="25"/>
      <c r="XS111" s="25"/>
      <c r="XT111" s="25"/>
      <c r="XU111" s="25"/>
      <c r="XV111" s="25"/>
      <c r="XW111" s="25"/>
      <c r="XX111" s="25"/>
      <c r="XY111" s="25"/>
      <c r="XZ111" s="25"/>
      <c r="YA111" s="25"/>
      <c r="YB111" s="25"/>
      <c r="YC111" s="25"/>
      <c r="YD111" s="25"/>
      <c r="YE111" s="25"/>
      <c r="YF111" s="25"/>
      <c r="YG111" s="25"/>
      <c r="YH111" s="25"/>
      <c r="YI111" s="25"/>
      <c r="YJ111" s="25"/>
      <c r="YK111" s="25"/>
      <c r="YL111" s="25"/>
      <c r="YM111" s="25"/>
      <c r="YN111" s="25"/>
      <c r="YO111" s="25"/>
      <c r="YP111" s="25"/>
      <c r="YQ111" s="25"/>
      <c r="YR111" s="25"/>
      <c r="YS111" s="25"/>
      <c r="YT111" s="25"/>
      <c r="YU111" s="25"/>
    </row>
    <row r="112" spans="1:671" ht="15.75" x14ac:dyDescent="0.25">
      <c r="A112" s="11"/>
      <c r="B112" s="14"/>
      <c r="C112" s="14"/>
      <c r="L112" s="59"/>
      <c r="M112" s="56"/>
      <c r="N112" s="56"/>
      <c r="O112" s="56"/>
      <c r="P112" s="7"/>
      <c r="Q112" s="28"/>
      <c r="R112" s="28"/>
      <c r="S112" s="17"/>
      <c r="T112" s="17"/>
      <c r="U112" s="17"/>
      <c r="V112" s="17"/>
      <c r="W112" s="17"/>
      <c r="X112" s="17"/>
      <c r="Y112" s="17"/>
      <c r="Z112" s="17"/>
      <c r="AA112" s="17"/>
      <c r="AB112" s="17"/>
      <c r="AC112" s="17"/>
      <c r="AD112" s="17"/>
      <c r="AE112" s="17"/>
      <c r="AF112" s="17"/>
      <c r="AG112" s="17"/>
      <c r="AH112" s="17"/>
      <c r="AI112" s="17"/>
      <c r="AJ112" s="17"/>
      <c r="AK112" s="17"/>
      <c r="AL112" s="17"/>
      <c r="AM112" s="17"/>
      <c r="AN112" s="17"/>
      <c r="AO112" s="17"/>
      <c r="AP112" s="17"/>
      <c r="AQ112" s="17"/>
      <c r="AR112" s="17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</row>
    <row r="113" spans="1:671" s="2" customFormat="1" ht="15.75" x14ac:dyDescent="0.25">
      <c r="A113"/>
      <c r="B113"/>
      <c r="C113"/>
      <c r="D113" s="14"/>
      <c r="E113" s="14"/>
      <c r="F113" s="14"/>
      <c r="G113" s="14"/>
      <c r="H113" s="14"/>
      <c r="I113" s="46"/>
      <c r="J113" s="45"/>
      <c r="K113" s="46"/>
      <c r="L113" s="59"/>
      <c r="M113" s="56"/>
      <c r="N113" s="56"/>
      <c r="O113" s="56"/>
      <c r="P113" s="7"/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  <c r="AC113" s="28"/>
      <c r="AD113" s="28"/>
      <c r="AE113" s="28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  <c r="AQ113" s="28"/>
      <c r="AR113" s="28"/>
      <c r="AS113" s="28"/>
      <c r="AT113" s="28"/>
      <c r="AU113" s="28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  <c r="OK113"/>
      <c r="OL113"/>
      <c r="OM113"/>
      <c r="ON113"/>
      <c r="OO113"/>
      <c r="OP113"/>
      <c r="OQ113"/>
      <c r="OR113"/>
      <c r="OS113"/>
      <c r="OT113"/>
      <c r="OU113"/>
      <c r="OV113"/>
      <c r="OW113"/>
      <c r="OX113"/>
      <c r="OY113"/>
      <c r="OZ113"/>
      <c r="PA113"/>
      <c r="PB113"/>
      <c r="PC113"/>
      <c r="PD113"/>
      <c r="PE113"/>
      <c r="PF113"/>
      <c r="PG113"/>
      <c r="PH113"/>
      <c r="PI113"/>
      <c r="PJ113"/>
      <c r="PK113"/>
      <c r="PL113"/>
      <c r="PM113"/>
      <c r="PN113"/>
      <c r="PO113"/>
      <c r="PP113"/>
      <c r="PQ113"/>
      <c r="PR113"/>
      <c r="PS113"/>
      <c r="PT113"/>
      <c r="PU113"/>
      <c r="PV113"/>
      <c r="PW113"/>
      <c r="PX113"/>
      <c r="PY113"/>
      <c r="PZ113"/>
      <c r="QA113"/>
      <c r="QB113"/>
      <c r="QC113"/>
      <c r="QD113"/>
      <c r="QE113"/>
      <c r="QF113"/>
      <c r="QG113"/>
      <c r="QH113"/>
      <c r="QI113"/>
      <c r="QJ113"/>
      <c r="QK113"/>
      <c r="QL113"/>
      <c r="QM113"/>
      <c r="QN113"/>
      <c r="QO113"/>
      <c r="QP113"/>
      <c r="QQ113"/>
      <c r="QR113"/>
      <c r="QS113"/>
      <c r="QT113"/>
      <c r="QU113"/>
      <c r="QV113"/>
      <c r="QW113"/>
      <c r="QX113"/>
      <c r="QY113"/>
      <c r="QZ113"/>
      <c r="RA113"/>
      <c r="RB113"/>
      <c r="RC113"/>
      <c r="RD113"/>
      <c r="RE113"/>
      <c r="RF113"/>
      <c r="RG113"/>
      <c r="RH113"/>
      <c r="RI113"/>
      <c r="RJ113"/>
      <c r="RK113"/>
      <c r="RL113"/>
      <c r="RM113"/>
      <c r="RN113"/>
      <c r="RO113"/>
      <c r="RP113"/>
      <c r="RQ113"/>
      <c r="RR113"/>
      <c r="RS113"/>
      <c r="RT113"/>
      <c r="RU113"/>
      <c r="RV113"/>
      <c r="RW113"/>
      <c r="RX113"/>
      <c r="RY113"/>
      <c r="RZ113"/>
      <c r="SA113"/>
      <c r="SB113"/>
      <c r="SC113"/>
      <c r="SD113"/>
      <c r="SE113"/>
      <c r="SF113"/>
      <c r="SG113"/>
      <c r="SH113"/>
      <c r="SI113"/>
      <c r="SJ113"/>
      <c r="SK113"/>
      <c r="SL113"/>
      <c r="SM113"/>
      <c r="SN113"/>
      <c r="SO113"/>
      <c r="SP113"/>
      <c r="SQ113"/>
      <c r="SR113"/>
      <c r="SS113"/>
      <c r="ST113"/>
      <c r="SU113"/>
      <c r="SV113"/>
      <c r="SW113"/>
      <c r="SX113"/>
      <c r="SY113"/>
      <c r="SZ113"/>
      <c r="TA113"/>
      <c r="TB113"/>
      <c r="TC113"/>
      <c r="TD113"/>
      <c r="TE113"/>
      <c r="TF113"/>
      <c r="TG113"/>
      <c r="TH113"/>
      <c r="TI113"/>
      <c r="TJ113"/>
      <c r="TK113"/>
      <c r="TL113"/>
      <c r="TM113"/>
      <c r="TN113"/>
      <c r="TO113"/>
      <c r="TP113"/>
      <c r="TQ113"/>
      <c r="TR113"/>
      <c r="TS113"/>
      <c r="TT113"/>
      <c r="TU113"/>
      <c r="TV113"/>
      <c r="TW113"/>
      <c r="TX113"/>
      <c r="TY113"/>
      <c r="TZ113"/>
      <c r="UA113"/>
      <c r="UB113"/>
      <c r="UC113"/>
      <c r="UD113"/>
      <c r="UE113"/>
      <c r="UF113"/>
      <c r="UG113"/>
      <c r="UH113"/>
      <c r="UI113"/>
      <c r="UJ113"/>
      <c r="UK113"/>
      <c r="UL113"/>
      <c r="UM113"/>
      <c r="UN113"/>
      <c r="UO113"/>
      <c r="UP113"/>
      <c r="UQ113"/>
      <c r="UR113"/>
      <c r="US113"/>
      <c r="UT113"/>
      <c r="UU113"/>
      <c r="UV113"/>
      <c r="UW113"/>
      <c r="UX113"/>
      <c r="UY113"/>
      <c r="UZ113"/>
      <c r="VA113"/>
      <c r="VB113"/>
      <c r="VC113"/>
      <c r="VD113"/>
      <c r="VE113"/>
      <c r="VF113"/>
      <c r="VG113"/>
      <c r="VH113"/>
      <c r="VI113"/>
      <c r="VJ113"/>
      <c r="VK113"/>
      <c r="VL113"/>
      <c r="VM113"/>
      <c r="VN113"/>
      <c r="VO113"/>
      <c r="VP113"/>
      <c r="VQ113"/>
      <c r="VR113"/>
      <c r="VS113"/>
      <c r="VT113"/>
      <c r="VU113"/>
      <c r="VV113"/>
      <c r="VW113"/>
      <c r="VX113"/>
      <c r="VY113"/>
      <c r="VZ113"/>
      <c r="WA113"/>
      <c r="WB113"/>
      <c r="WC113"/>
      <c r="WD113"/>
      <c r="WE113"/>
      <c r="WF113"/>
      <c r="WG113"/>
      <c r="WH113"/>
      <c r="WI113"/>
      <c r="WJ113"/>
      <c r="WK113"/>
      <c r="WL113"/>
      <c r="WM113"/>
      <c r="WN113"/>
      <c r="WO113"/>
      <c r="WP113"/>
      <c r="WQ113"/>
      <c r="WR113"/>
      <c r="WS113"/>
      <c r="WT113"/>
      <c r="WU113"/>
      <c r="WV113"/>
      <c r="WW113"/>
      <c r="WX113"/>
      <c r="WY113"/>
      <c r="WZ113"/>
      <c r="XA113"/>
      <c r="XB113"/>
      <c r="XC113"/>
      <c r="XD113"/>
      <c r="XE113"/>
      <c r="XF113"/>
      <c r="XG113"/>
      <c r="XH113"/>
      <c r="XI113"/>
      <c r="XJ113"/>
      <c r="XK113"/>
      <c r="XL113"/>
      <c r="XM113"/>
      <c r="XN113"/>
      <c r="XO113"/>
      <c r="XP113"/>
      <c r="XQ113"/>
      <c r="XR113"/>
      <c r="XS113"/>
      <c r="XT113"/>
      <c r="XU113"/>
      <c r="XV113"/>
      <c r="XW113"/>
      <c r="XX113"/>
      <c r="XY113"/>
      <c r="XZ113"/>
      <c r="YA113"/>
      <c r="YB113"/>
      <c r="YC113"/>
      <c r="YD113"/>
      <c r="YE113"/>
      <c r="YF113"/>
      <c r="YG113"/>
      <c r="YH113"/>
      <c r="YI113"/>
      <c r="YJ113"/>
      <c r="YK113"/>
      <c r="YL113"/>
      <c r="YM113"/>
      <c r="YN113"/>
      <c r="YO113"/>
      <c r="YP113"/>
      <c r="YQ113"/>
      <c r="YR113"/>
      <c r="YS113"/>
      <c r="YT113"/>
    </row>
    <row r="114" spans="1:671" s="2" customFormat="1" ht="15.75" x14ac:dyDescent="0.25">
      <c r="A114"/>
      <c r="B114" s="15"/>
      <c r="C114" s="15"/>
      <c r="G114" s="22"/>
      <c r="H114" s="22"/>
      <c r="I114" s="53"/>
      <c r="J114" s="41"/>
      <c r="K114" s="53"/>
      <c r="L114" s="59"/>
      <c r="M114" s="56"/>
      <c r="N114" s="56"/>
      <c r="O114" s="56"/>
      <c r="P114" s="7"/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  <c r="AC114" s="28"/>
      <c r="AD114" s="28"/>
      <c r="AE114" s="28"/>
      <c r="AF114" s="28"/>
      <c r="AG114" s="28"/>
      <c r="AH114" s="28"/>
      <c r="AI114" s="28"/>
      <c r="AJ114" s="28"/>
      <c r="AK114" s="28"/>
      <c r="AL114" s="28"/>
      <c r="AM114" s="28"/>
      <c r="AN114" s="28"/>
      <c r="AO114" s="28"/>
      <c r="AP114" s="28"/>
      <c r="AQ114" s="28"/>
      <c r="AR114" s="28"/>
      <c r="AS114" s="28"/>
      <c r="AT114" s="28"/>
      <c r="AU114" s="28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  <c r="OK114"/>
      <c r="OL114"/>
      <c r="OM114"/>
      <c r="ON114"/>
      <c r="OO114"/>
      <c r="OP114"/>
      <c r="OQ114"/>
      <c r="OR114"/>
      <c r="OS114"/>
      <c r="OT114"/>
      <c r="OU114"/>
      <c r="OV114"/>
      <c r="OW114"/>
      <c r="OX114"/>
      <c r="OY114"/>
      <c r="OZ114"/>
      <c r="PA114"/>
      <c r="PB114"/>
      <c r="PC114"/>
      <c r="PD114"/>
      <c r="PE114"/>
      <c r="PF114"/>
      <c r="PG114"/>
      <c r="PH114"/>
      <c r="PI114"/>
      <c r="PJ114"/>
      <c r="PK114"/>
      <c r="PL114"/>
      <c r="PM114"/>
      <c r="PN114"/>
      <c r="PO114"/>
      <c r="PP114"/>
      <c r="PQ114"/>
      <c r="PR114"/>
      <c r="PS114"/>
      <c r="PT114"/>
      <c r="PU114"/>
      <c r="PV114"/>
      <c r="PW114"/>
      <c r="PX114"/>
      <c r="PY114"/>
      <c r="PZ114"/>
      <c r="QA114"/>
      <c r="QB114"/>
      <c r="QC114"/>
      <c r="QD114"/>
      <c r="QE114"/>
      <c r="QF114"/>
      <c r="QG114"/>
      <c r="QH114"/>
      <c r="QI114"/>
      <c r="QJ114"/>
      <c r="QK114"/>
      <c r="QL114"/>
      <c r="QM114"/>
      <c r="QN114"/>
      <c r="QO114"/>
      <c r="QP114"/>
      <c r="QQ114"/>
      <c r="QR114"/>
      <c r="QS114"/>
      <c r="QT114"/>
      <c r="QU114"/>
      <c r="QV114"/>
      <c r="QW114"/>
      <c r="QX114"/>
      <c r="QY114"/>
      <c r="QZ114"/>
      <c r="RA114"/>
      <c r="RB114"/>
      <c r="RC114"/>
      <c r="RD114"/>
      <c r="RE114"/>
      <c r="RF114"/>
      <c r="RG114"/>
      <c r="RH114"/>
      <c r="RI114"/>
      <c r="RJ114"/>
      <c r="RK114"/>
      <c r="RL114"/>
      <c r="RM114"/>
      <c r="RN114"/>
      <c r="RO114"/>
      <c r="RP114"/>
      <c r="RQ114"/>
      <c r="RR114"/>
      <c r="RS114"/>
      <c r="RT114"/>
      <c r="RU114"/>
      <c r="RV114"/>
      <c r="RW114"/>
      <c r="RX114"/>
      <c r="RY114"/>
      <c r="RZ114"/>
      <c r="SA114"/>
      <c r="SB114"/>
      <c r="SC114"/>
      <c r="SD114"/>
      <c r="SE114"/>
      <c r="SF114"/>
      <c r="SG114"/>
      <c r="SH114"/>
      <c r="SI114"/>
      <c r="SJ114"/>
      <c r="SK114"/>
      <c r="SL114"/>
      <c r="SM114"/>
      <c r="SN114"/>
      <c r="SO114"/>
      <c r="SP114"/>
      <c r="SQ114"/>
      <c r="SR114"/>
      <c r="SS114"/>
      <c r="ST114"/>
      <c r="SU114"/>
      <c r="SV114"/>
      <c r="SW114"/>
      <c r="SX114"/>
      <c r="SY114"/>
      <c r="SZ114"/>
      <c r="TA114"/>
      <c r="TB114"/>
      <c r="TC114"/>
      <c r="TD114"/>
      <c r="TE114"/>
      <c r="TF114"/>
      <c r="TG114"/>
      <c r="TH114"/>
      <c r="TI114"/>
      <c r="TJ114"/>
      <c r="TK114"/>
      <c r="TL114"/>
      <c r="TM114"/>
      <c r="TN114"/>
      <c r="TO114"/>
      <c r="TP114"/>
      <c r="TQ114"/>
      <c r="TR114"/>
      <c r="TS114"/>
      <c r="TT114"/>
      <c r="TU114"/>
      <c r="TV114"/>
      <c r="TW114"/>
      <c r="TX114"/>
      <c r="TY114"/>
      <c r="TZ114"/>
      <c r="UA114"/>
      <c r="UB114"/>
      <c r="UC114"/>
      <c r="UD114"/>
      <c r="UE114"/>
      <c r="UF114"/>
      <c r="UG114"/>
      <c r="UH114"/>
      <c r="UI114"/>
      <c r="UJ114"/>
      <c r="UK114"/>
      <c r="UL114"/>
      <c r="UM114"/>
      <c r="UN114"/>
      <c r="UO114"/>
      <c r="UP114"/>
      <c r="UQ114"/>
      <c r="UR114"/>
      <c r="US114"/>
      <c r="UT114"/>
      <c r="UU114"/>
      <c r="UV114"/>
      <c r="UW114"/>
      <c r="UX114"/>
      <c r="UY114"/>
      <c r="UZ114"/>
      <c r="VA114"/>
      <c r="VB114"/>
      <c r="VC114"/>
      <c r="VD114"/>
      <c r="VE114"/>
      <c r="VF114"/>
      <c r="VG114"/>
      <c r="VH114"/>
      <c r="VI114"/>
      <c r="VJ114"/>
      <c r="VK114"/>
      <c r="VL114"/>
      <c r="VM114"/>
      <c r="VN114"/>
      <c r="VO114"/>
      <c r="VP114"/>
      <c r="VQ114"/>
      <c r="VR114"/>
      <c r="VS114"/>
      <c r="VT114"/>
      <c r="VU114"/>
      <c r="VV114"/>
      <c r="VW114"/>
      <c r="VX114"/>
      <c r="VY114"/>
      <c r="VZ114"/>
      <c r="WA114"/>
      <c r="WB114"/>
      <c r="WC114"/>
      <c r="WD114"/>
      <c r="WE114"/>
      <c r="WF114"/>
      <c r="WG114"/>
      <c r="WH114"/>
      <c r="WI114"/>
      <c r="WJ114"/>
      <c r="WK114"/>
      <c r="WL114"/>
      <c r="WM114"/>
      <c r="WN114"/>
      <c r="WO114"/>
      <c r="WP114"/>
      <c r="WQ114"/>
      <c r="WR114"/>
      <c r="WS114"/>
      <c r="WT114"/>
      <c r="WU114"/>
      <c r="WV114"/>
      <c r="WW114"/>
      <c r="WX114"/>
      <c r="WY114"/>
      <c r="WZ114"/>
      <c r="XA114"/>
      <c r="XB114"/>
      <c r="XC114"/>
      <c r="XD114"/>
      <c r="XE114"/>
      <c r="XF114"/>
      <c r="XG114"/>
      <c r="XH114"/>
      <c r="XI114"/>
      <c r="XJ114"/>
      <c r="XK114"/>
      <c r="XL114"/>
      <c r="XM114"/>
      <c r="XN114"/>
      <c r="XO114"/>
      <c r="XP114"/>
      <c r="XQ114"/>
      <c r="XR114"/>
      <c r="XS114"/>
      <c r="XT114"/>
      <c r="XU114"/>
      <c r="XV114"/>
      <c r="XW114"/>
      <c r="XX114"/>
      <c r="XY114"/>
      <c r="XZ114"/>
      <c r="YA114"/>
      <c r="YB114"/>
      <c r="YC114"/>
      <c r="YD114"/>
      <c r="YE114"/>
      <c r="YF114"/>
      <c r="YG114"/>
      <c r="YH114"/>
      <c r="YI114"/>
      <c r="YJ114"/>
      <c r="YK114"/>
      <c r="YL114"/>
      <c r="YM114"/>
      <c r="YN114"/>
      <c r="YO114"/>
      <c r="YP114"/>
      <c r="YQ114"/>
      <c r="YR114"/>
      <c r="YS114"/>
      <c r="YT114"/>
    </row>
    <row r="115" spans="1:671" s="2" customFormat="1" ht="15.75" x14ac:dyDescent="0.25">
      <c r="A115" s="14"/>
      <c r="B115"/>
      <c r="C115"/>
      <c r="D115" s="6"/>
      <c r="E115" s="6"/>
      <c r="F115" s="6"/>
      <c r="G115" s="15"/>
      <c r="H115" s="15"/>
      <c r="I115" s="46"/>
      <c r="J115" s="45"/>
      <c r="K115" s="46"/>
      <c r="L115" s="59"/>
      <c r="M115" s="56"/>
      <c r="N115" s="56"/>
      <c r="O115" s="56"/>
      <c r="P115" s="7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  <c r="AQ115" s="28"/>
      <c r="AR115" s="28"/>
      <c r="AS115" s="28"/>
      <c r="AT115" s="28"/>
      <c r="AU115" s="28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</row>
    <row r="116" spans="1:671" s="2" customFormat="1" ht="15.75" x14ac:dyDescent="0.25">
      <c r="A116"/>
      <c r="B116" s="14"/>
      <c r="C116" s="14"/>
      <c r="G116"/>
      <c r="H116"/>
      <c r="I116" s="53"/>
      <c r="J116" s="41"/>
      <c r="K116" s="53"/>
      <c r="L116" s="59"/>
      <c r="M116" s="56"/>
      <c r="N116" s="56"/>
      <c r="O116" s="56"/>
      <c r="P116" s="7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28"/>
      <c r="AH116" s="28"/>
      <c r="AI116" s="28"/>
      <c r="AJ116" s="28"/>
      <c r="AK116" s="28"/>
      <c r="AL116" s="28"/>
      <c r="AM116" s="28"/>
      <c r="AN116" s="28"/>
      <c r="AO116" s="28"/>
      <c r="AP116" s="28"/>
      <c r="AQ116" s="28"/>
      <c r="AR116" s="28"/>
      <c r="AS116" s="28"/>
      <c r="AT116" s="28"/>
      <c r="AU116" s="28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</row>
    <row r="117" spans="1:671" s="2" customFormat="1" ht="15.75" x14ac:dyDescent="0.25">
      <c r="A117" s="15"/>
      <c r="B117"/>
      <c r="C117"/>
      <c r="D117" s="14"/>
      <c r="E117" s="14"/>
      <c r="F117" s="14"/>
      <c r="G117" s="14"/>
      <c r="H117" s="14"/>
      <c r="I117" s="46"/>
      <c r="J117" s="45"/>
      <c r="K117" s="46"/>
      <c r="L117" s="59"/>
      <c r="M117" s="56"/>
      <c r="N117" s="56"/>
      <c r="O117" s="56"/>
      <c r="P117" s="7"/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  <c r="AC117" s="28"/>
      <c r="AD117" s="28"/>
      <c r="AE117" s="28"/>
      <c r="AF117" s="28"/>
      <c r="AG117" s="28"/>
      <c r="AH117" s="28"/>
      <c r="AI117" s="28"/>
      <c r="AJ117" s="28"/>
      <c r="AK117" s="28"/>
      <c r="AL117" s="28"/>
      <c r="AM117" s="28"/>
      <c r="AN117" s="28"/>
      <c r="AO117" s="28"/>
      <c r="AP117" s="28"/>
      <c r="AQ117" s="28"/>
      <c r="AR117" s="28"/>
      <c r="AS117" s="28"/>
      <c r="AT117" s="28"/>
      <c r="AU117" s="28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</row>
    <row r="118" spans="1:671" s="2" customFormat="1" ht="15.75" x14ac:dyDescent="0.25">
      <c r="A118" s="6"/>
      <c r="B118" s="15"/>
      <c r="C118" s="15"/>
      <c r="G118" s="22"/>
      <c r="H118" s="22"/>
      <c r="I118" s="53"/>
      <c r="J118" s="41"/>
      <c r="K118" s="53"/>
      <c r="L118" s="59"/>
      <c r="M118" s="56"/>
      <c r="N118" s="56"/>
      <c r="O118" s="56"/>
      <c r="P118" s="7"/>
      <c r="Q118" s="7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  <c r="AC118" s="28"/>
      <c r="AD118" s="28"/>
      <c r="AE118" s="28"/>
      <c r="AF118" s="28"/>
      <c r="AG118" s="28"/>
      <c r="AH118" s="28"/>
      <c r="AI118" s="28"/>
      <c r="AJ118" s="28"/>
      <c r="AK118" s="28"/>
      <c r="AL118" s="28"/>
      <c r="AM118" s="28"/>
      <c r="AN118" s="28"/>
      <c r="AO118" s="28"/>
      <c r="AP118" s="28"/>
      <c r="AQ118" s="28"/>
      <c r="AR118" s="28"/>
      <c r="AS118" s="28"/>
      <c r="AT118" s="28"/>
      <c r="AU118" s="28"/>
      <c r="AV118" s="28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</row>
    <row r="119" spans="1:671" s="2" customFormat="1" ht="15.75" x14ac:dyDescent="0.25">
      <c r="A119" s="6"/>
      <c r="B119"/>
      <c r="C119"/>
      <c r="D119" s="6"/>
      <c r="E119" s="6"/>
      <c r="F119" s="6"/>
      <c r="G119" s="15"/>
      <c r="H119" s="15"/>
      <c r="I119" s="46"/>
      <c r="J119" s="45"/>
      <c r="K119" s="46"/>
      <c r="L119" s="46"/>
      <c r="M119" s="46"/>
      <c r="N119" s="46"/>
      <c r="O119" s="45"/>
      <c r="P119" s="7"/>
      <c r="Q119" s="7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  <c r="AC119" s="28"/>
      <c r="AD119" s="28"/>
      <c r="AE119" s="28"/>
      <c r="AF119" s="28"/>
      <c r="AG119" s="28"/>
      <c r="AH119" s="28"/>
      <c r="AI119" s="28"/>
      <c r="AJ119" s="28"/>
      <c r="AK119" s="28"/>
      <c r="AL119" s="28"/>
      <c r="AM119" s="28"/>
      <c r="AN119" s="28"/>
      <c r="AO119" s="28"/>
      <c r="AP119" s="28"/>
      <c r="AQ119" s="28"/>
      <c r="AR119" s="28"/>
      <c r="AS119" s="28"/>
      <c r="AT119" s="28"/>
      <c r="AU119" s="28"/>
      <c r="AV119" s="28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</row>
    <row r="120" spans="1:671" s="2" customFormat="1" ht="15.75" x14ac:dyDescent="0.25">
      <c r="A120" s="6"/>
      <c r="B120"/>
      <c r="C120"/>
      <c r="G120"/>
      <c r="H120"/>
      <c r="I120" s="53"/>
      <c r="J120" s="41"/>
      <c r="K120" s="53"/>
      <c r="L120" s="53"/>
      <c r="M120" s="53"/>
      <c r="N120" s="53"/>
      <c r="O120" s="41"/>
      <c r="P120" s="7"/>
      <c r="Q120" s="7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  <c r="AC120" s="28"/>
      <c r="AD120" s="28"/>
      <c r="AE120" s="28"/>
      <c r="AF120" s="28"/>
      <c r="AG120" s="28"/>
      <c r="AH120" s="28"/>
      <c r="AI120" s="28"/>
      <c r="AJ120" s="28"/>
      <c r="AK120" s="28"/>
      <c r="AL120" s="28"/>
      <c r="AM120" s="28"/>
      <c r="AN120" s="28"/>
      <c r="AO120" s="28"/>
      <c r="AP120" s="28"/>
      <c r="AQ120" s="28"/>
      <c r="AR120" s="28"/>
      <c r="AS120" s="28"/>
      <c r="AT120" s="28"/>
      <c r="AU120" s="28"/>
      <c r="AV120" s="28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</row>
    <row r="121" spans="1:671" s="2" customFormat="1" ht="15.75" x14ac:dyDescent="0.25">
      <c r="A121" s="6"/>
      <c r="B121"/>
      <c r="C121"/>
      <c r="G121"/>
      <c r="H121"/>
      <c r="I121" s="53"/>
      <c r="J121" s="41"/>
      <c r="K121" s="53"/>
      <c r="L121" s="53"/>
      <c r="M121" s="53"/>
      <c r="N121" s="53"/>
      <c r="O121" s="41"/>
      <c r="P121" s="7"/>
      <c r="Q121" s="7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  <c r="AC121" s="28"/>
      <c r="AD121" s="28"/>
      <c r="AE121" s="28"/>
      <c r="AF121" s="28"/>
      <c r="AG121" s="28"/>
      <c r="AH121" s="28"/>
      <c r="AI121" s="28"/>
      <c r="AJ121" s="28"/>
      <c r="AK121" s="28"/>
      <c r="AL121" s="28"/>
      <c r="AM121" s="28"/>
      <c r="AN121" s="28"/>
      <c r="AO121" s="28"/>
      <c r="AP121" s="28"/>
      <c r="AQ121" s="28"/>
      <c r="AR121" s="28"/>
      <c r="AS121" s="28"/>
      <c r="AT121" s="28"/>
      <c r="AU121" s="28"/>
      <c r="AV121" s="28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</row>
    <row r="122" spans="1:671" s="7" customFormat="1" ht="15.75" x14ac:dyDescent="0.25">
      <c r="A122" s="6"/>
      <c r="B122"/>
      <c r="C122"/>
      <c r="D122" s="2"/>
      <c r="E122" s="2"/>
      <c r="F122" s="2"/>
      <c r="G122"/>
      <c r="H122"/>
      <c r="I122" s="53"/>
      <c r="J122" s="41"/>
      <c r="K122" s="53"/>
      <c r="L122" s="53"/>
      <c r="M122" s="53"/>
      <c r="N122" s="53"/>
      <c r="O122" s="41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  <c r="AC122" s="28"/>
      <c r="AD122" s="28"/>
      <c r="AE122" s="28"/>
      <c r="AF122" s="28"/>
      <c r="AG122" s="28"/>
      <c r="AH122" s="28"/>
      <c r="AI122" s="28"/>
      <c r="AJ122" s="28"/>
      <c r="AK122" s="28"/>
      <c r="AL122" s="28"/>
      <c r="AM122" s="28"/>
      <c r="AN122" s="28"/>
      <c r="AO122" s="28"/>
      <c r="AP122" s="28"/>
      <c r="AQ122" s="28"/>
      <c r="AR122" s="28"/>
      <c r="AS122" s="28"/>
      <c r="AT122" s="28"/>
      <c r="AU122" s="28"/>
      <c r="AV122" s="28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 s="17"/>
      <c r="NE122" s="17"/>
      <c r="NF122" s="17"/>
      <c r="NG122" s="17"/>
      <c r="NH122" s="17"/>
      <c r="NI122" s="17"/>
      <c r="NJ122" s="17"/>
      <c r="NK122" s="17"/>
      <c r="NL122" s="17"/>
      <c r="NM122" s="17"/>
      <c r="NN122" s="17"/>
      <c r="NO122" s="17"/>
      <c r="NP122" s="17"/>
      <c r="NQ122" s="17"/>
      <c r="NR122" s="17"/>
      <c r="NS122" s="17"/>
      <c r="NT122" s="17"/>
      <c r="NU122" s="17"/>
      <c r="NV122" s="17"/>
      <c r="NW122" s="17"/>
      <c r="NX122" s="17"/>
      <c r="NY122" s="17"/>
      <c r="NZ122" s="17"/>
      <c r="OA122" s="17"/>
      <c r="OB122" s="17"/>
      <c r="OC122" s="17"/>
      <c r="OD122" s="17"/>
      <c r="OE122" s="17"/>
      <c r="OF122" s="17"/>
      <c r="OG122" s="17"/>
      <c r="OH122" s="17"/>
      <c r="OI122" s="17"/>
      <c r="OJ122" s="17"/>
      <c r="OK122" s="17"/>
      <c r="OL122" s="17"/>
      <c r="OM122" s="17"/>
      <c r="ON122" s="17"/>
      <c r="OO122" s="17"/>
      <c r="OP122" s="17"/>
      <c r="OQ122" s="17"/>
      <c r="OR122" s="17"/>
      <c r="OS122" s="17"/>
      <c r="OT122" s="17"/>
      <c r="OU122" s="17"/>
      <c r="OV122" s="17"/>
      <c r="OW122" s="17"/>
      <c r="OX122" s="17"/>
      <c r="OY122" s="17"/>
      <c r="OZ122" s="17"/>
      <c r="PA122" s="17"/>
      <c r="PB122" s="17"/>
      <c r="PC122" s="17"/>
      <c r="PD122" s="17"/>
      <c r="PE122" s="17"/>
      <c r="PF122" s="17"/>
      <c r="PG122" s="17"/>
      <c r="PH122" s="17"/>
      <c r="PI122" s="17"/>
      <c r="PJ122" s="17"/>
      <c r="PK122" s="17"/>
      <c r="PL122" s="17"/>
      <c r="PM122" s="17"/>
      <c r="PN122" s="17"/>
      <c r="PO122" s="17"/>
      <c r="PP122" s="17"/>
      <c r="PQ122" s="17"/>
      <c r="PR122" s="17"/>
      <c r="PS122" s="17"/>
      <c r="PT122" s="17"/>
      <c r="PU122" s="17"/>
      <c r="PV122" s="17"/>
      <c r="PW122" s="17"/>
      <c r="PX122" s="17"/>
      <c r="PY122" s="17"/>
      <c r="PZ122" s="17"/>
      <c r="QA122" s="17"/>
      <c r="QB122" s="17"/>
      <c r="QC122" s="17"/>
      <c r="QD122" s="17"/>
      <c r="QE122" s="17"/>
      <c r="QF122" s="17"/>
      <c r="QG122" s="17"/>
      <c r="QH122" s="17"/>
      <c r="QI122" s="17"/>
      <c r="QJ122" s="17"/>
      <c r="QK122" s="17"/>
      <c r="QL122" s="17"/>
      <c r="QM122" s="17"/>
      <c r="QN122" s="17"/>
      <c r="QO122" s="17"/>
      <c r="QP122" s="17"/>
      <c r="QQ122" s="17"/>
      <c r="QR122" s="17"/>
      <c r="QS122" s="17"/>
      <c r="QT122" s="17"/>
      <c r="QU122" s="17"/>
      <c r="QV122" s="17"/>
      <c r="QW122" s="17"/>
      <c r="QX122" s="17"/>
      <c r="QY122" s="17"/>
      <c r="QZ122" s="17"/>
      <c r="RA122" s="17"/>
      <c r="RB122" s="17"/>
      <c r="RC122" s="17"/>
      <c r="RD122" s="17"/>
      <c r="RE122" s="17"/>
      <c r="RF122" s="17"/>
      <c r="RG122" s="17"/>
      <c r="RH122" s="17"/>
      <c r="RI122" s="17"/>
      <c r="RJ122" s="17"/>
      <c r="RK122" s="17"/>
      <c r="RL122" s="17"/>
      <c r="RM122" s="17"/>
      <c r="RN122" s="17"/>
      <c r="RO122" s="17"/>
      <c r="RP122" s="17"/>
      <c r="RQ122" s="17"/>
      <c r="RR122" s="17"/>
      <c r="RS122" s="17"/>
      <c r="RT122" s="17"/>
      <c r="RU122" s="17"/>
      <c r="RV122" s="17"/>
      <c r="RW122" s="17"/>
      <c r="RX122" s="17"/>
      <c r="RY122" s="17"/>
      <c r="RZ122" s="17"/>
      <c r="SA122" s="17"/>
      <c r="SB122" s="17"/>
      <c r="SC122" s="17"/>
      <c r="SD122" s="17"/>
      <c r="SE122" s="17"/>
      <c r="SF122" s="17"/>
      <c r="SG122" s="17"/>
      <c r="SH122" s="17"/>
      <c r="SI122" s="17"/>
      <c r="SJ122" s="17"/>
      <c r="SK122" s="17"/>
      <c r="SL122" s="17"/>
      <c r="SM122" s="17"/>
      <c r="SN122" s="17"/>
      <c r="SO122" s="17"/>
      <c r="SP122" s="17"/>
      <c r="SQ122" s="17"/>
      <c r="SR122" s="17"/>
      <c r="SS122" s="17"/>
      <c r="ST122" s="17"/>
      <c r="SU122" s="17"/>
      <c r="SV122" s="17"/>
      <c r="SW122" s="17"/>
      <c r="SX122" s="17"/>
      <c r="SY122" s="17"/>
      <c r="SZ122" s="17"/>
      <c r="TA122" s="17"/>
      <c r="TB122" s="17"/>
      <c r="TC122" s="17"/>
      <c r="TD122" s="17"/>
      <c r="TE122" s="17"/>
      <c r="TF122" s="17"/>
      <c r="TG122" s="17"/>
      <c r="TH122" s="17"/>
      <c r="TI122" s="17"/>
      <c r="TJ122" s="17"/>
      <c r="TK122" s="17"/>
      <c r="TL122" s="17"/>
      <c r="TM122" s="17"/>
      <c r="TN122" s="17"/>
      <c r="TO122" s="17"/>
      <c r="TP122" s="17"/>
      <c r="TQ122" s="17"/>
      <c r="TR122" s="17"/>
      <c r="TS122" s="17"/>
      <c r="TT122" s="17"/>
      <c r="TU122" s="17"/>
      <c r="TV122" s="17"/>
      <c r="TW122" s="17"/>
      <c r="TX122" s="17"/>
      <c r="TY122" s="17"/>
      <c r="TZ122" s="17"/>
      <c r="UA122" s="17"/>
      <c r="UB122" s="17"/>
      <c r="UC122" s="17"/>
      <c r="UD122" s="17"/>
      <c r="UE122" s="17"/>
      <c r="UF122" s="17"/>
      <c r="UG122" s="17"/>
      <c r="UH122" s="17"/>
      <c r="UI122" s="17"/>
      <c r="UJ122" s="17"/>
      <c r="UK122" s="17"/>
      <c r="UL122" s="17"/>
      <c r="UM122" s="17"/>
      <c r="UN122" s="17"/>
      <c r="UO122" s="17"/>
      <c r="UP122" s="17"/>
      <c r="UQ122" s="17"/>
      <c r="UR122" s="17"/>
      <c r="US122" s="17"/>
      <c r="UT122" s="17"/>
      <c r="UU122" s="17"/>
      <c r="UV122" s="17"/>
      <c r="UW122" s="17"/>
      <c r="UX122" s="17"/>
      <c r="UY122" s="17"/>
      <c r="UZ122" s="17"/>
      <c r="VA122" s="17"/>
      <c r="VB122" s="17"/>
      <c r="VC122" s="17"/>
      <c r="VD122" s="17"/>
      <c r="VE122" s="17"/>
      <c r="VF122" s="17"/>
      <c r="VG122" s="17"/>
      <c r="VH122" s="17"/>
      <c r="VI122" s="17"/>
      <c r="VJ122" s="17"/>
      <c r="VK122" s="17"/>
      <c r="VL122" s="17"/>
      <c r="VM122" s="17"/>
      <c r="VN122" s="17"/>
      <c r="VO122" s="17"/>
      <c r="VP122" s="17"/>
      <c r="VQ122" s="17"/>
      <c r="VR122" s="17"/>
      <c r="VS122" s="17"/>
      <c r="VT122" s="17"/>
      <c r="VU122" s="17"/>
      <c r="VV122" s="17"/>
      <c r="VW122" s="17"/>
      <c r="VX122" s="17"/>
      <c r="VY122" s="17"/>
      <c r="VZ122" s="17"/>
      <c r="WA122" s="17"/>
      <c r="WB122" s="17"/>
      <c r="WC122" s="17"/>
      <c r="WD122" s="17"/>
      <c r="WE122" s="17"/>
      <c r="WF122" s="17"/>
      <c r="WG122" s="17"/>
      <c r="WH122" s="17"/>
      <c r="WI122" s="17"/>
      <c r="WJ122" s="17"/>
      <c r="WK122" s="17"/>
      <c r="WL122" s="17"/>
      <c r="WM122" s="17"/>
      <c r="WN122" s="17"/>
      <c r="WO122" s="17"/>
      <c r="WP122" s="17"/>
      <c r="WQ122" s="17"/>
      <c r="WR122" s="17"/>
      <c r="WS122" s="17"/>
      <c r="WT122" s="17"/>
      <c r="WU122" s="17"/>
      <c r="WV122" s="17"/>
      <c r="WW122" s="17"/>
      <c r="WX122" s="17"/>
      <c r="WY122" s="17"/>
      <c r="WZ122" s="17"/>
      <c r="XA122" s="17"/>
      <c r="XB122" s="17"/>
      <c r="XC122" s="17"/>
      <c r="XD122" s="17"/>
      <c r="XE122" s="17"/>
      <c r="XF122" s="17"/>
      <c r="XG122" s="17"/>
      <c r="XH122" s="17"/>
      <c r="XI122" s="17"/>
      <c r="XJ122" s="17"/>
      <c r="XK122" s="17"/>
      <c r="XL122" s="17"/>
      <c r="XM122" s="17"/>
      <c r="XN122" s="17"/>
      <c r="XO122" s="17"/>
      <c r="XP122" s="17"/>
      <c r="XQ122" s="17"/>
      <c r="XR122" s="17"/>
      <c r="XS122" s="17"/>
      <c r="XT122" s="17"/>
      <c r="XU122" s="17"/>
      <c r="XV122" s="17"/>
      <c r="XW122" s="17"/>
      <c r="XX122" s="17"/>
      <c r="XY122" s="17"/>
      <c r="XZ122" s="17"/>
      <c r="YA122" s="17"/>
      <c r="YB122" s="17"/>
      <c r="YC122" s="17"/>
      <c r="YD122" s="17"/>
      <c r="YE122" s="17"/>
      <c r="YF122" s="17"/>
      <c r="YG122" s="17"/>
      <c r="YH122" s="17"/>
      <c r="YI122" s="17"/>
      <c r="YJ122" s="17"/>
      <c r="YK122" s="17"/>
      <c r="YL122" s="17"/>
      <c r="YM122" s="17"/>
      <c r="YN122" s="17"/>
      <c r="YO122" s="17"/>
      <c r="YP122" s="17"/>
      <c r="YQ122" s="17"/>
      <c r="YR122" s="17"/>
      <c r="YS122" s="17"/>
      <c r="YT122" s="17"/>
      <c r="YU122" s="17"/>
    </row>
    <row r="123" spans="1:671" s="7" customFormat="1" ht="15.75" x14ac:dyDescent="0.25">
      <c r="A123" s="6"/>
      <c r="B123"/>
      <c r="C123"/>
      <c r="D123" s="2"/>
      <c r="E123" s="2"/>
      <c r="F123" s="2"/>
      <c r="G123"/>
      <c r="H123"/>
      <c r="I123" s="53"/>
      <c r="J123" s="41"/>
      <c r="K123" s="53"/>
      <c r="L123" s="53"/>
      <c r="M123" s="53"/>
      <c r="N123" s="53"/>
      <c r="O123" s="41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  <c r="AC123" s="28"/>
      <c r="AD123" s="28"/>
      <c r="AE123" s="28"/>
      <c r="AF123" s="28"/>
      <c r="AG123" s="28"/>
      <c r="AH123" s="28"/>
      <c r="AI123" s="28"/>
      <c r="AJ123" s="28"/>
      <c r="AK123" s="28"/>
      <c r="AL123" s="28"/>
      <c r="AM123" s="28"/>
      <c r="AN123" s="28"/>
      <c r="AO123" s="28"/>
      <c r="AP123" s="28"/>
      <c r="AQ123" s="28"/>
      <c r="AR123" s="28"/>
      <c r="AS123" s="28"/>
      <c r="AT123" s="28"/>
      <c r="AU123" s="28"/>
      <c r="AV123" s="28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 s="17"/>
      <c r="NE123" s="17"/>
      <c r="NF123" s="17"/>
      <c r="NG123" s="17"/>
      <c r="NH123" s="17"/>
      <c r="NI123" s="17"/>
      <c r="NJ123" s="17"/>
      <c r="NK123" s="17"/>
      <c r="NL123" s="17"/>
      <c r="NM123" s="17"/>
      <c r="NN123" s="17"/>
      <c r="NO123" s="17"/>
      <c r="NP123" s="17"/>
      <c r="NQ123" s="17"/>
      <c r="NR123" s="17"/>
      <c r="NS123" s="17"/>
      <c r="NT123" s="17"/>
      <c r="NU123" s="17"/>
      <c r="NV123" s="17"/>
      <c r="NW123" s="17"/>
      <c r="NX123" s="17"/>
      <c r="NY123" s="17"/>
      <c r="NZ123" s="17"/>
      <c r="OA123" s="17"/>
      <c r="OB123" s="17"/>
      <c r="OC123" s="17"/>
      <c r="OD123" s="17"/>
      <c r="OE123" s="17"/>
      <c r="OF123" s="17"/>
      <c r="OG123" s="17"/>
      <c r="OH123" s="17"/>
      <c r="OI123" s="17"/>
      <c r="OJ123" s="17"/>
      <c r="OK123" s="17"/>
      <c r="OL123" s="17"/>
      <c r="OM123" s="17"/>
      <c r="ON123" s="17"/>
      <c r="OO123" s="17"/>
      <c r="OP123" s="17"/>
      <c r="OQ123" s="17"/>
      <c r="OR123" s="17"/>
      <c r="OS123" s="17"/>
      <c r="OT123" s="17"/>
      <c r="OU123" s="17"/>
      <c r="OV123" s="17"/>
      <c r="OW123" s="17"/>
      <c r="OX123" s="17"/>
      <c r="OY123" s="17"/>
      <c r="OZ123" s="17"/>
      <c r="PA123" s="17"/>
      <c r="PB123" s="17"/>
      <c r="PC123" s="17"/>
      <c r="PD123" s="17"/>
      <c r="PE123" s="17"/>
      <c r="PF123" s="17"/>
      <c r="PG123" s="17"/>
      <c r="PH123" s="17"/>
      <c r="PI123" s="17"/>
      <c r="PJ123" s="17"/>
      <c r="PK123" s="17"/>
      <c r="PL123" s="17"/>
      <c r="PM123" s="17"/>
      <c r="PN123" s="17"/>
      <c r="PO123" s="17"/>
      <c r="PP123" s="17"/>
      <c r="PQ123" s="17"/>
      <c r="PR123" s="17"/>
      <c r="PS123" s="17"/>
      <c r="PT123" s="17"/>
      <c r="PU123" s="17"/>
      <c r="PV123" s="17"/>
      <c r="PW123" s="17"/>
      <c r="PX123" s="17"/>
      <c r="PY123" s="17"/>
      <c r="PZ123" s="17"/>
      <c r="QA123" s="17"/>
      <c r="QB123" s="17"/>
      <c r="QC123" s="17"/>
      <c r="QD123" s="17"/>
      <c r="QE123" s="17"/>
      <c r="QF123" s="17"/>
      <c r="QG123" s="17"/>
      <c r="QH123" s="17"/>
      <c r="QI123" s="17"/>
      <c r="QJ123" s="17"/>
      <c r="QK123" s="17"/>
      <c r="QL123" s="17"/>
      <c r="QM123" s="17"/>
      <c r="QN123" s="17"/>
      <c r="QO123" s="17"/>
      <c r="QP123" s="17"/>
      <c r="QQ123" s="17"/>
      <c r="QR123" s="17"/>
      <c r="QS123" s="17"/>
      <c r="QT123" s="17"/>
      <c r="QU123" s="17"/>
      <c r="QV123" s="17"/>
      <c r="QW123" s="17"/>
      <c r="QX123" s="17"/>
      <c r="QY123" s="17"/>
      <c r="QZ123" s="17"/>
      <c r="RA123" s="17"/>
      <c r="RB123" s="17"/>
      <c r="RC123" s="17"/>
      <c r="RD123" s="17"/>
      <c r="RE123" s="17"/>
      <c r="RF123" s="17"/>
      <c r="RG123" s="17"/>
      <c r="RH123" s="17"/>
      <c r="RI123" s="17"/>
      <c r="RJ123" s="17"/>
      <c r="RK123" s="17"/>
      <c r="RL123" s="17"/>
      <c r="RM123" s="17"/>
      <c r="RN123" s="17"/>
      <c r="RO123" s="17"/>
      <c r="RP123" s="17"/>
      <c r="RQ123" s="17"/>
      <c r="RR123" s="17"/>
      <c r="RS123" s="17"/>
      <c r="RT123" s="17"/>
      <c r="RU123" s="17"/>
      <c r="RV123" s="17"/>
      <c r="RW123" s="17"/>
      <c r="RX123" s="17"/>
      <c r="RY123" s="17"/>
      <c r="RZ123" s="17"/>
      <c r="SA123" s="17"/>
      <c r="SB123" s="17"/>
      <c r="SC123" s="17"/>
      <c r="SD123" s="17"/>
      <c r="SE123" s="17"/>
      <c r="SF123" s="17"/>
      <c r="SG123" s="17"/>
      <c r="SH123" s="17"/>
      <c r="SI123" s="17"/>
      <c r="SJ123" s="17"/>
      <c r="SK123" s="17"/>
      <c r="SL123" s="17"/>
      <c r="SM123" s="17"/>
      <c r="SN123" s="17"/>
      <c r="SO123" s="17"/>
      <c r="SP123" s="17"/>
      <c r="SQ123" s="17"/>
      <c r="SR123" s="17"/>
      <c r="SS123" s="17"/>
      <c r="ST123" s="17"/>
      <c r="SU123" s="17"/>
      <c r="SV123" s="17"/>
      <c r="SW123" s="17"/>
      <c r="SX123" s="17"/>
      <c r="SY123" s="17"/>
      <c r="SZ123" s="17"/>
      <c r="TA123" s="17"/>
      <c r="TB123" s="17"/>
      <c r="TC123" s="17"/>
      <c r="TD123" s="17"/>
      <c r="TE123" s="17"/>
      <c r="TF123" s="17"/>
      <c r="TG123" s="17"/>
      <c r="TH123" s="17"/>
      <c r="TI123" s="17"/>
      <c r="TJ123" s="17"/>
      <c r="TK123" s="17"/>
      <c r="TL123" s="17"/>
      <c r="TM123" s="17"/>
      <c r="TN123" s="17"/>
      <c r="TO123" s="17"/>
      <c r="TP123" s="17"/>
      <c r="TQ123" s="17"/>
      <c r="TR123" s="17"/>
      <c r="TS123" s="17"/>
      <c r="TT123" s="17"/>
      <c r="TU123" s="17"/>
      <c r="TV123" s="17"/>
      <c r="TW123" s="17"/>
      <c r="TX123" s="17"/>
      <c r="TY123" s="17"/>
      <c r="TZ123" s="17"/>
      <c r="UA123" s="17"/>
      <c r="UB123" s="17"/>
      <c r="UC123" s="17"/>
      <c r="UD123" s="17"/>
      <c r="UE123" s="17"/>
      <c r="UF123" s="17"/>
      <c r="UG123" s="17"/>
      <c r="UH123" s="17"/>
      <c r="UI123" s="17"/>
      <c r="UJ123" s="17"/>
      <c r="UK123" s="17"/>
      <c r="UL123" s="17"/>
      <c r="UM123" s="17"/>
      <c r="UN123" s="17"/>
      <c r="UO123" s="17"/>
      <c r="UP123" s="17"/>
      <c r="UQ123" s="17"/>
      <c r="UR123" s="17"/>
      <c r="US123" s="17"/>
      <c r="UT123" s="17"/>
      <c r="UU123" s="17"/>
      <c r="UV123" s="17"/>
      <c r="UW123" s="17"/>
      <c r="UX123" s="17"/>
      <c r="UY123" s="17"/>
      <c r="UZ123" s="17"/>
      <c r="VA123" s="17"/>
      <c r="VB123" s="17"/>
      <c r="VC123" s="17"/>
      <c r="VD123" s="17"/>
      <c r="VE123" s="17"/>
      <c r="VF123" s="17"/>
      <c r="VG123" s="17"/>
      <c r="VH123" s="17"/>
      <c r="VI123" s="17"/>
      <c r="VJ123" s="17"/>
      <c r="VK123" s="17"/>
      <c r="VL123" s="17"/>
      <c r="VM123" s="17"/>
      <c r="VN123" s="17"/>
      <c r="VO123" s="17"/>
      <c r="VP123" s="17"/>
      <c r="VQ123" s="17"/>
      <c r="VR123" s="17"/>
      <c r="VS123" s="17"/>
      <c r="VT123" s="17"/>
      <c r="VU123" s="17"/>
      <c r="VV123" s="17"/>
      <c r="VW123" s="17"/>
      <c r="VX123" s="17"/>
      <c r="VY123" s="17"/>
      <c r="VZ123" s="17"/>
      <c r="WA123" s="17"/>
      <c r="WB123" s="17"/>
      <c r="WC123" s="17"/>
      <c r="WD123" s="17"/>
      <c r="WE123" s="17"/>
      <c r="WF123" s="17"/>
      <c r="WG123" s="17"/>
      <c r="WH123" s="17"/>
      <c r="WI123" s="17"/>
      <c r="WJ123" s="17"/>
      <c r="WK123" s="17"/>
      <c r="WL123" s="17"/>
      <c r="WM123" s="17"/>
      <c r="WN123" s="17"/>
      <c r="WO123" s="17"/>
      <c r="WP123" s="17"/>
      <c r="WQ123" s="17"/>
      <c r="WR123" s="17"/>
      <c r="WS123" s="17"/>
      <c r="WT123" s="17"/>
      <c r="WU123" s="17"/>
      <c r="WV123" s="17"/>
      <c r="WW123" s="17"/>
      <c r="WX123" s="17"/>
      <c r="WY123" s="17"/>
      <c r="WZ123" s="17"/>
      <c r="XA123" s="17"/>
      <c r="XB123" s="17"/>
      <c r="XC123" s="17"/>
      <c r="XD123" s="17"/>
      <c r="XE123" s="17"/>
      <c r="XF123" s="17"/>
      <c r="XG123" s="17"/>
      <c r="XH123" s="17"/>
      <c r="XI123" s="17"/>
      <c r="XJ123" s="17"/>
      <c r="XK123" s="17"/>
      <c r="XL123" s="17"/>
      <c r="XM123" s="17"/>
      <c r="XN123" s="17"/>
      <c r="XO123" s="17"/>
      <c r="XP123" s="17"/>
      <c r="XQ123" s="17"/>
      <c r="XR123" s="17"/>
      <c r="XS123" s="17"/>
      <c r="XT123" s="17"/>
      <c r="XU123" s="17"/>
      <c r="XV123" s="17"/>
      <c r="XW123" s="17"/>
      <c r="XX123" s="17"/>
      <c r="XY123" s="17"/>
      <c r="XZ123" s="17"/>
      <c r="YA123" s="17"/>
      <c r="YB123" s="17"/>
      <c r="YC123" s="17"/>
      <c r="YD123" s="17"/>
      <c r="YE123" s="17"/>
      <c r="YF123" s="17"/>
      <c r="YG123" s="17"/>
      <c r="YH123" s="17"/>
      <c r="YI123" s="17"/>
      <c r="YJ123" s="17"/>
      <c r="YK123" s="17"/>
      <c r="YL123" s="17"/>
      <c r="YM123" s="17"/>
      <c r="YN123" s="17"/>
      <c r="YO123" s="17"/>
      <c r="YP123" s="17"/>
      <c r="YQ123" s="17"/>
      <c r="YR123" s="17"/>
      <c r="YS123" s="17"/>
      <c r="YT123" s="17"/>
      <c r="YU123" s="17"/>
    </row>
    <row r="124" spans="1:671" s="7" customFormat="1" ht="15.75" x14ac:dyDescent="0.25">
      <c r="A124" s="6"/>
      <c r="B124"/>
      <c r="C124"/>
      <c r="D124" s="2"/>
      <c r="E124" s="2"/>
      <c r="F124" s="2"/>
      <c r="G124"/>
      <c r="H124"/>
      <c r="I124" s="53"/>
      <c r="J124" s="41"/>
      <c r="K124" s="53"/>
      <c r="L124" s="53"/>
      <c r="M124" s="53"/>
      <c r="N124" s="53"/>
      <c r="O124" s="41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  <c r="AC124" s="28"/>
      <c r="AD124" s="28"/>
      <c r="AE124" s="28"/>
      <c r="AF124" s="28"/>
      <c r="AG124" s="28"/>
      <c r="AH124" s="28"/>
      <c r="AI124" s="28"/>
      <c r="AJ124" s="28"/>
      <c r="AK124" s="28"/>
      <c r="AL124" s="28"/>
      <c r="AM124" s="28"/>
      <c r="AN124" s="28"/>
      <c r="AO124" s="28"/>
      <c r="AP124" s="28"/>
      <c r="AQ124" s="28"/>
      <c r="AR124" s="28"/>
      <c r="AS124" s="28"/>
      <c r="AT124" s="28"/>
      <c r="AU124" s="28"/>
      <c r="AV124" s="28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 s="17"/>
      <c r="NE124" s="17"/>
      <c r="NF124" s="17"/>
      <c r="NG124" s="17"/>
      <c r="NH124" s="17"/>
      <c r="NI124" s="17"/>
      <c r="NJ124" s="17"/>
      <c r="NK124" s="17"/>
      <c r="NL124" s="17"/>
      <c r="NM124" s="17"/>
      <c r="NN124" s="17"/>
      <c r="NO124" s="17"/>
      <c r="NP124" s="17"/>
      <c r="NQ124" s="17"/>
      <c r="NR124" s="17"/>
      <c r="NS124" s="17"/>
      <c r="NT124" s="17"/>
      <c r="NU124" s="17"/>
      <c r="NV124" s="17"/>
      <c r="NW124" s="17"/>
      <c r="NX124" s="17"/>
      <c r="NY124" s="17"/>
      <c r="NZ124" s="17"/>
      <c r="OA124" s="17"/>
      <c r="OB124" s="17"/>
      <c r="OC124" s="17"/>
      <c r="OD124" s="17"/>
      <c r="OE124" s="17"/>
      <c r="OF124" s="17"/>
      <c r="OG124" s="17"/>
      <c r="OH124" s="17"/>
      <c r="OI124" s="17"/>
      <c r="OJ124" s="17"/>
      <c r="OK124" s="17"/>
      <c r="OL124" s="17"/>
      <c r="OM124" s="17"/>
      <c r="ON124" s="17"/>
      <c r="OO124" s="17"/>
      <c r="OP124" s="17"/>
      <c r="OQ124" s="17"/>
      <c r="OR124" s="17"/>
      <c r="OS124" s="17"/>
      <c r="OT124" s="17"/>
      <c r="OU124" s="17"/>
      <c r="OV124" s="17"/>
      <c r="OW124" s="17"/>
      <c r="OX124" s="17"/>
      <c r="OY124" s="17"/>
      <c r="OZ124" s="17"/>
      <c r="PA124" s="17"/>
      <c r="PB124" s="17"/>
      <c r="PC124" s="17"/>
      <c r="PD124" s="17"/>
      <c r="PE124" s="17"/>
      <c r="PF124" s="17"/>
      <c r="PG124" s="17"/>
      <c r="PH124" s="17"/>
      <c r="PI124" s="17"/>
      <c r="PJ124" s="17"/>
      <c r="PK124" s="17"/>
      <c r="PL124" s="17"/>
      <c r="PM124" s="17"/>
      <c r="PN124" s="17"/>
      <c r="PO124" s="17"/>
      <c r="PP124" s="17"/>
      <c r="PQ124" s="17"/>
      <c r="PR124" s="17"/>
      <c r="PS124" s="17"/>
      <c r="PT124" s="17"/>
      <c r="PU124" s="17"/>
      <c r="PV124" s="17"/>
      <c r="PW124" s="17"/>
      <c r="PX124" s="17"/>
      <c r="PY124" s="17"/>
      <c r="PZ124" s="17"/>
      <c r="QA124" s="17"/>
      <c r="QB124" s="17"/>
      <c r="QC124" s="17"/>
      <c r="QD124" s="17"/>
      <c r="QE124" s="17"/>
      <c r="QF124" s="17"/>
      <c r="QG124" s="17"/>
      <c r="QH124" s="17"/>
      <c r="QI124" s="17"/>
      <c r="QJ124" s="17"/>
      <c r="QK124" s="17"/>
      <c r="QL124" s="17"/>
      <c r="QM124" s="17"/>
      <c r="QN124" s="17"/>
      <c r="QO124" s="17"/>
      <c r="QP124" s="17"/>
      <c r="QQ124" s="17"/>
      <c r="QR124" s="17"/>
      <c r="QS124" s="17"/>
      <c r="QT124" s="17"/>
      <c r="QU124" s="17"/>
      <c r="QV124" s="17"/>
      <c r="QW124" s="17"/>
      <c r="QX124" s="17"/>
      <c r="QY124" s="17"/>
      <c r="QZ124" s="17"/>
      <c r="RA124" s="17"/>
      <c r="RB124" s="17"/>
      <c r="RC124" s="17"/>
      <c r="RD124" s="17"/>
      <c r="RE124" s="17"/>
      <c r="RF124" s="17"/>
      <c r="RG124" s="17"/>
      <c r="RH124" s="17"/>
      <c r="RI124" s="17"/>
      <c r="RJ124" s="17"/>
      <c r="RK124" s="17"/>
      <c r="RL124" s="17"/>
      <c r="RM124" s="17"/>
      <c r="RN124" s="17"/>
      <c r="RO124" s="17"/>
      <c r="RP124" s="17"/>
      <c r="RQ124" s="17"/>
      <c r="RR124" s="17"/>
      <c r="RS124" s="17"/>
      <c r="RT124" s="17"/>
      <c r="RU124" s="17"/>
      <c r="RV124" s="17"/>
      <c r="RW124" s="17"/>
      <c r="RX124" s="17"/>
      <c r="RY124" s="17"/>
      <c r="RZ124" s="17"/>
      <c r="SA124" s="17"/>
      <c r="SB124" s="17"/>
      <c r="SC124" s="17"/>
      <c r="SD124" s="17"/>
      <c r="SE124" s="17"/>
      <c r="SF124" s="17"/>
      <c r="SG124" s="17"/>
      <c r="SH124" s="17"/>
      <c r="SI124" s="17"/>
      <c r="SJ124" s="17"/>
      <c r="SK124" s="17"/>
      <c r="SL124" s="17"/>
      <c r="SM124" s="17"/>
      <c r="SN124" s="17"/>
      <c r="SO124" s="17"/>
      <c r="SP124" s="17"/>
      <c r="SQ124" s="17"/>
      <c r="SR124" s="17"/>
      <c r="SS124" s="17"/>
      <c r="ST124" s="17"/>
      <c r="SU124" s="17"/>
      <c r="SV124" s="17"/>
      <c r="SW124" s="17"/>
      <c r="SX124" s="17"/>
      <c r="SY124" s="17"/>
      <c r="SZ124" s="17"/>
      <c r="TA124" s="17"/>
      <c r="TB124" s="17"/>
      <c r="TC124" s="17"/>
      <c r="TD124" s="17"/>
      <c r="TE124" s="17"/>
      <c r="TF124" s="17"/>
      <c r="TG124" s="17"/>
      <c r="TH124" s="17"/>
      <c r="TI124" s="17"/>
      <c r="TJ124" s="17"/>
      <c r="TK124" s="17"/>
      <c r="TL124" s="17"/>
      <c r="TM124" s="17"/>
      <c r="TN124" s="17"/>
      <c r="TO124" s="17"/>
      <c r="TP124" s="17"/>
      <c r="TQ124" s="17"/>
      <c r="TR124" s="17"/>
      <c r="TS124" s="17"/>
      <c r="TT124" s="17"/>
      <c r="TU124" s="17"/>
      <c r="TV124" s="17"/>
      <c r="TW124" s="17"/>
      <c r="TX124" s="17"/>
      <c r="TY124" s="17"/>
      <c r="TZ124" s="17"/>
      <c r="UA124" s="17"/>
      <c r="UB124" s="17"/>
      <c r="UC124" s="17"/>
      <c r="UD124" s="17"/>
      <c r="UE124" s="17"/>
      <c r="UF124" s="17"/>
      <c r="UG124" s="17"/>
      <c r="UH124" s="17"/>
      <c r="UI124" s="17"/>
      <c r="UJ124" s="17"/>
      <c r="UK124" s="17"/>
      <c r="UL124" s="17"/>
      <c r="UM124" s="17"/>
      <c r="UN124" s="17"/>
      <c r="UO124" s="17"/>
      <c r="UP124" s="17"/>
      <c r="UQ124" s="17"/>
      <c r="UR124" s="17"/>
      <c r="US124" s="17"/>
      <c r="UT124" s="17"/>
      <c r="UU124" s="17"/>
      <c r="UV124" s="17"/>
      <c r="UW124" s="17"/>
      <c r="UX124" s="17"/>
      <c r="UY124" s="17"/>
      <c r="UZ124" s="17"/>
      <c r="VA124" s="17"/>
      <c r="VB124" s="17"/>
      <c r="VC124" s="17"/>
      <c r="VD124" s="17"/>
      <c r="VE124" s="17"/>
      <c r="VF124" s="17"/>
      <c r="VG124" s="17"/>
      <c r="VH124" s="17"/>
      <c r="VI124" s="17"/>
      <c r="VJ124" s="17"/>
      <c r="VK124" s="17"/>
      <c r="VL124" s="17"/>
      <c r="VM124" s="17"/>
      <c r="VN124" s="17"/>
      <c r="VO124" s="17"/>
      <c r="VP124" s="17"/>
      <c r="VQ124" s="17"/>
      <c r="VR124" s="17"/>
      <c r="VS124" s="17"/>
      <c r="VT124" s="17"/>
      <c r="VU124" s="17"/>
      <c r="VV124" s="17"/>
      <c r="VW124" s="17"/>
      <c r="VX124" s="17"/>
      <c r="VY124" s="17"/>
      <c r="VZ124" s="17"/>
      <c r="WA124" s="17"/>
      <c r="WB124" s="17"/>
      <c r="WC124" s="17"/>
      <c r="WD124" s="17"/>
      <c r="WE124" s="17"/>
      <c r="WF124" s="17"/>
      <c r="WG124" s="17"/>
      <c r="WH124" s="17"/>
      <c r="WI124" s="17"/>
      <c r="WJ124" s="17"/>
      <c r="WK124" s="17"/>
      <c r="WL124" s="17"/>
      <c r="WM124" s="17"/>
      <c r="WN124" s="17"/>
      <c r="WO124" s="17"/>
      <c r="WP124" s="17"/>
      <c r="WQ124" s="17"/>
      <c r="WR124" s="17"/>
      <c r="WS124" s="17"/>
      <c r="WT124" s="17"/>
      <c r="WU124" s="17"/>
      <c r="WV124" s="17"/>
      <c r="WW124" s="17"/>
      <c r="WX124" s="17"/>
      <c r="WY124" s="17"/>
      <c r="WZ124" s="17"/>
      <c r="XA124" s="17"/>
      <c r="XB124" s="17"/>
      <c r="XC124" s="17"/>
      <c r="XD124" s="17"/>
      <c r="XE124" s="17"/>
      <c r="XF124" s="17"/>
      <c r="XG124" s="17"/>
      <c r="XH124" s="17"/>
      <c r="XI124" s="17"/>
      <c r="XJ124" s="17"/>
      <c r="XK124" s="17"/>
      <c r="XL124" s="17"/>
      <c r="XM124" s="17"/>
      <c r="XN124" s="17"/>
      <c r="XO124" s="17"/>
      <c r="XP124" s="17"/>
      <c r="XQ124" s="17"/>
      <c r="XR124" s="17"/>
      <c r="XS124" s="17"/>
      <c r="XT124" s="17"/>
      <c r="XU124" s="17"/>
      <c r="XV124" s="17"/>
      <c r="XW124" s="17"/>
      <c r="XX124" s="17"/>
      <c r="XY124" s="17"/>
      <c r="XZ124" s="17"/>
      <c r="YA124" s="17"/>
      <c r="YB124" s="17"/>
      <c r="YC124" s="17"/>
      <c r="YD124" s="17"/>
      <c r="YE124" s="17"/>
      <c r="YF124" s="17"/>
      <c r="YG124" s="17"/>
      <c r="YH124" s="17"/>
      <c r="YI124" s="17"/>
      <c r="YJ124" s="17"/>
      <c r="YK124" s="17"/>
      <c r="YL124" s="17"/>
      <c r="YM124" s="17"/>
      <c r="YN124" s="17"/>
      <c r="YO124" s="17"/>
      <c r="YP124" s="17"/>
      <c r="YQ124" s="17"/>
      <c r="YR124" s="17"/>
      <c r="YS124" s="17"/>
      <c r="YT124" s="17"/>
      <c r="YU124" s="17"/>
    </row>
    <row r="125" spans="1:671" s="7" customFormat="1" ht="15.75" x14ac:dyDescent="0.25">
      <c r="A125" s="6"/>
      <c r="B125"/>
      <c r="C125"/>
      <c r="D125" s="2"/>
      <c r="E125" s="2"/>
      <c r="F125" s="2"/>
      <c r="G125"/>
      <c r="H125"/>
      <c r="I125" s="53"/>
      <c r="J125" s="41"/>
      <c r="K125" s="53"/>
      <c r="L125" s="53"/>
      <c r="M125" s="53"/>
      <c r="N125" s="53"/>
      <c r="O125" s="41"/>
      <c r="P125" s="2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  <c r="AC125" s="28"/>
      <c r="AD125" s="28"/>
      <c r="AE125" s="28"/>
      <c r="AF125" s="28"/>
      <c r="AG125" s="28"/>
      <c r="AH125" s="28"/>
      <c r="AI125" s="28"/>
      <c r="AJ125" s="28"/>
      <c r="AK125" s="28"/>
      <c r="AL125" s="28"/>
      <c r="AM125" s="28"/>
      <c r="AN125" s="28"/>
      <c r="AO125" s="28"/>
      <c r="AP125" s="28"/>
      <c r="AQ125" s="28"/>
      <c r="AR125" s="28"/>
      <c r="AS125" s="28"/>
      <c r="AT125" s="28"/>
      <c r="AU125" s="28"/>
      <c r="AV125" s="28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 s="17"/>
      <c r="NE125" s="17"/>
      <c r="NF125" s="17"/>
      <c r="NG125" s="17"/>
      <c r="NH125" s="17"/>
      <c r="NI125" s="17"/>
      <c r="NJ125" s="17"/>
      <c r="NK125" s="17"/>
      <c r="NL125" s="17"/>
      <c r="NM125" s="17"/>
      <c r="NN125" s="17"/>
      <c r="NO125" s="17"/>
      <c r="NP125" s="17"/>
      <c r="NQ125" s="17"/>
      <c r="NR125" s="17"/>
      <c r="NS125" s="17"/>
      <c r="NT125" s="17"/>
      <c r="NU125" s="17"/>
      <c r="NV125" s="17"/>
      <c r="NW125" s="17"/>
      <c r="NX125" s="17"/>
      <c r="NY125" s="17"/>
      <c r="NZ125" s="17"/>
      <c r="OA125" s="17"/>
      <c r="OB125" s="17"/>
      <c r="OC125" s="17"/>
      <c r="OD125" s="17"/>
      <c r="OE125" s="17"/>
      <c r="OF125" s="17"/>
      <c r="OG125" s="17"/>
      <c r="OH125" s="17"/>
      <c r="OI125" s="17"/>
      <c r="OJ125" s="17"/>
      <c r="OK125" s="17"/>
      <c r="OL125" s="17"/>
      <c r="OM125" s="17"/>
      <c r="ON125" s="17"/>
      <c r="OO125" s="17"/>
      <c r="OP125" s="17"/>
      <c r="OQ125" s="17"/>
      <c r="OR125" s="17"/>
      <c r="OS125" s="17"/>
      <c r="OT125" s="17"/>
      <c r="OU125" s="17"/>
      <c r="OV125" s="17"/>
      <c r="OW125" s="17"/>
      <c r="OX125" s="17"/>
      <c r="OY125" s="17"/>
      <c r="OZ125" s="17"/>
      <c r="PA125" s="17"/>
      <c r="PB125" s="17"/>
      <c r="PC125" s="17"/>
      <c r="PD125" s="17"/>
      <c r="PE125" s="17"/>
      <c r="PF125" s="17"/>
      <c r="PG125" s="17"/>
      <c r="PH125" s="17"/>
      <c r="PI125" s="17"/>
      <c r="PJ125" s="17"/>
      <c r="PK125" s="17"/>
      <c r="PL125" s="17"/>
      <c r="PM125" s="17"/>
      <c r="PN125" s="17"/>
      <c r="PO125" s="17"/>
      <c r="PP125" s="17"/>
      <c r="PQ125" s="17"/>
      <c r="PR125" s="17"/>
      <c r="PS125" s="17"/>
      <c r="PT125" s="17"/>
      <c r="PU125" s="17"/>
      <c r="PV125" s="17"/>
      <c r="PW125" s="17"/>
      <c r="PX125" s="17"/>
      <c r="PY125" s="17"/>
      <c r="PZ125" s="17"/>
      <c r="QA125" s="17"/>
      <c r="QB125" s="17"/>
      <c r="QC125" s="17"/>
      <c r="QD125" s="17"/>
      <c r="QE125" s="17"/>
      <c r="QF125" s="17"/>
      <c r="QG125" s="17"/>
      <c r="QH125" s="17"/>
      <c r="QI125" s="17"/>
      <c r="QJ125" s="17"/>
      <c r="QK125" s="17"/>
      <c r="QL125" s="17"/>
      <c r="QM125" s="17"/>
      <c r="QN125" s="17"/>
      <c r="QO125" s="17"/>
      <c r="QP125" s="17"/>
      <c r="QQ125" s="17"/>
      <c r="QR125" s="17"/>
      <c r="QS125" s="17"/>
      <c r="QT125" s="17"/>
      <c r="QU125" s="17"/>
      <c r="QV125" s="17"/>
      <c r="QW125" s="17"/>
      <c r="QX125" s="17"/>
      <c r="QY125" s="17"/>
      <c r="QZ125" s="17"/>
      <c r="RA125" s="17"/>
      <c r="RB125" s="17"/>
      <c r="RC125" s="17"/>
      <c r="RD125" s="17"/>
      <c r="RE125" s="17"/>
      <c r="RF125" s="17"/>
      <c r="RG125" s="17"/>
      <c r="RH125" s="17"/>
      <c r="RI125" s="17"/>
      <c r="RJ125" s="17"/>
      <c r="RK125" s="17"/>
      <c r="RL125" s="17"/>
      <c r="RM125" s="17"/>
      <c r="RN125" s="17"/>
      <c r="RO125" s="17"/>
      <c r="RP125" s="17"/>
      <c r="RQ125" s="17"/>
      <c r="RR125" s="17"/>
      <c r="RS125" s="17"/>
      <c r="RT125" s="17"/>
      <c r="RU125" s="17"/>
      <c r="RV125" s="17"/>
      <c r="RW125" s="17"/>
      <c r="RX125" s="17"/>
      <c r="RY125" s="17"/>
      <c r="RZ125" s="17"/>
      <c r="SA125" s="17"/>
      <c r="SB125" s="17"/>
      <c r="SC125" s="17"/>
      <c r="SD125" s="17"/>
      <c r="SE125" s="17"/>
      <c r="SF125" s="17"/>
      <c r="SG125" s="17"/>
      <c r="SH125" s="17"/>
      <c r="SI125" s="17"/>
      <c r="SJ125" s="17"/>
      <c r="SK125" s="17"/>
      <c r="SL125" s="17"/>
      <c r="SM125" s="17"/>
      <c r="SN125" s="17"/>
      <c r="SO125" s="17"/>
      <c r="SP125" s="17"/>
      <c r="SQ125" s="17"/>
      <c r="SR125" s="17"/>
      <c r="SS125" s="17"/>
      <c r="ST125" s="17"/>
      <c r="SU125" s="17"/>
      <c r="SV125" s="17"/>
      <c r="SW125" s="17"/>
      <c r="SX125" s="17"/>
      <c r="SY125" s="17"/>
      <c r="SZ125" s="17"/>
      <c r="TA125" s="17"/>
      <c r="TB125" s="17"/>
      <c r="TC125" s="17"/>
      <c r="TD125" s="17"/>
      <c r="TE125" s="17"/>
      <c r="TF125" s="17"/>
      <c r="TG125" s="17"/>
      <c r="TH125" s="17"/>
      <c r="TI125" s="17"/>
      <c r="TJ125" s="17"/>
      <c r="TK125" s="17"/>
      <c r="TL125" s="17"/>
      <c r="TM125" s="17"/>
      <c r="TN125" s="17"/>
      <c r="TO125" s="17"/>
      <c r="TP125" s="17"/>
      <c r="TQ125" s="17"/>
      <c r="TR125" s="17"/>
      <c r="TS125" s="17"/>
      <c r="TT125" s="17"/>
      <c r="TU125" s="17"/>
      <c r="TV125" s="17"/>
      <c r="TW125" s="17"/>
      <c r="TX125" s="17"/>
      <c r="TY125" s="17"/>
      <c r="TZ125" s="17"/>
      <c r="UA125" s="17"/>
      <c r="UB125" s="17"/>
      <c r="UC125" s="17"/>
      <c r="UD125" s="17"/>
      <c r="UE125" s="17"/>
      <c r="UF125" s="17"/>
      <c r="UG125" s="17"/>
      <c r="UH125" s="17"/>
      <c r="UI125" s="17"/>
      <c r="UJ125" s="17"/>
      <c r="UK125" s="17"/>
      <c r="UL125" s="17"/>
      <c r="UM125" s="17"/>
      <c r="UN125" s="17"/>
      <c r="UO125" s="17"/>
      <c r="UP125" s="17"/>
      <c r="UQ125" s="17"/>
      <c r="UR125" s="17"/>
      <c r="US125" s="17"/>
      <c r="UT125" s="17"/>
      <c r="UU125" s="17"/>
      <c r="UV125" s="17"/>
      <c r="UW125" s="17"/>
      <c r="UX125" s="17"/>
      <c r="UY125" s="17"/>
      <c r="UZ125" s="17"/>
      <c r="VA125" s="17"/>
      <c r="VB125" s="17"/>
      <c r="VC125" s="17"/>
      <c r="VD125" s="17"/>
      <c r="VE125" s="17"/>
      <c r="VF125" s="17"/>
      <c r="VG125" s="17"/>
      <c r="VH125" s="17"/>
      <c r="VI125" s="17"/>
      <c r="VJ125" s="17"/>
      <c r="VK125" s="17"/>
      <c r="VL125" s="17"/>
      <c r="VM125" s="17"/>
      <c r="VN125" s="17"/>
      <c r="VO125" s="17"/>
      <c r="VP125" s="17"/>
      <c r="VQ125" s="17"/>
      <c r="VR125" s="17"/>
      <c r="VS125" s="17"/>
      <c r="VT125" s="17"/>
      <c r="VU125" s="17"/>
      <c r="VV125" s="17"/>
      <c r="VW125" s="17"/>
      <c r="VX125" s="17"/>
      <c r="VY125" s="17"/>
      <c r="VZ125" s="17"/>
      <c r="WA125" s="17"/>
      <c r="WB125" s="17"/>
      <c r="WC125" s="17"/>
      <c r="WD125" s="17"/>
      <c r="WE125" s="17"/>
      <c r="WF125" s="17"/>
      <c r="WG125" s="17"/>
      <c r="WH125" s="17"/>
      <c r="WI125" s="17"/>
      <c r="WJ125" s="17"/>
      <c r="WK125" s="17"/>
      <c r="WL125" s="17"/>
      <c r="WM125" s="17"/>
      <c r="WN125" s="17"/>
      <c r="WO125" s="17"/>
      <c r="WP125" s="17"/>
      <c r="WQ125" s="17"/>
      <c r="WR125" s="17"/>
      <c r="WS125" s="17"/>
      <c r="WT125" s="17"/>
      <c r="WU125" s="17"/>
      <c r="WV125" s="17"/>
      <c r="WW125" s="17"/>
      <c r="WX125" s="17"/>
      <c r="WY125" s="17"/>
      <c r="WZ125" s="17"/>
      <c r="XA125" s="17"/>
      <c r="XB125" s="17"/>
      <c r="XC125" s="17"/>
      <c r="XD125" s="17"/>
      <c r="XE125" s="17"/>
      <c r="XF125" s="17"/>
      <c r="XG125" s="17"/>
      <c r="XH125" s="17"/>
      <c r="XI125" s="17"/>
      <c r="XJ125" s="17"/>
      <c r="XK125" s="17"/>
      <c r="XL125" s="17"/>
      <c r="XM125" s="17"/>
      <c r="XN125" s="17"/>
      <c r="XO125" s="17"/>
      <c r="XP125" s="17"/>
      <c r="XQ125" s="17"/>
      <c r="XR125" s="17"/>
      <c r="XS125" s="17"/>
      <c r="XT125" s="17"/>
      <c r="XU125" s="17"/>
      <c r="XV125" s="17"/>
      <c r="XW125" s="17"/>
      <c r="XX125" s="17"/>
      <c r="XY125" s="17"/>
      <c r="XZ125" s="17"/>
      <c r="YA125" s="17"/>
      <c r="YB125" s="17"/>
      <c r="YC125" s="17"/>
      <c r="YD125" s="17"/>
      <c r="YE125" s="17"/>
      <c r="YF125" s="17"/>
      <c r="YG125" s="17"/>
      <c r="YH125" s="17"/>
      <c r="YI125" s="17"/>
      <c r="YJ125" s="17"/>
      <c r="YK125" s="17"/>
      <c r="YL125" s="17"/>
      <c r="YM125" s="17"/>
      <c r="YN125" s="17"/>
      <c r="YO125" s="17"/>
      <c r="YP125" s="17"/>
      <c r="YQ125" s="17"/>
      <c r="YR125" s="17"/>
      <c r="YS125" s="17"/>
      <c r="YT125" s="17"/>
      <c r="YU125" s="17"/>
    </row>
    <row r="126" spans="1:671" s="7" customFormat="1" ht="15.75" x14ac:dyDescent="0.25">
      <c r="A126" s="6"/>
      <c r="B126"/>
      <c r="C126"/>
      <c r="D126" s="2"/>
      <c r="E126" s="2"/>
      <c r="F126" s="2"/>
      <c r="G126"/>
      <c r="H126"/>
      <c r="I126" s="53"/>
      <c r="J126" s="41"/>
      <c r="K126" s="53"/>
      <c r="L126" s="53"/>
      <c r="M126" s="53"/>
      <c r="N126" s="53"/>
      <c r="O126" s="41"/>
      <c r="P126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  <c r="AC126" s="28"/>
      <c r="AD126" s="28"/>
      <c r="AE126" s="28"/>
      <c r="AF126" s="28"/>
      <c r="AG126" s="28"/>
      <c r="AH126" s="28"/>
      <c r="AI126" s="28"/>
      <c r="AJ126" s="28"/>
      <c r="AK126" s="28"/>
      <c r="AL126" s="28"/>
      <c r="AM126" s="28"/>
      <c r="AN126" s="28"/>
      <c r="AO126" s="28"/>
      <c r="AP126" s="28"/>
      <c r="AQ126" s="28"/>
      <c r="AR126" s="28"/>
      <c r="AS126" s="28"/>
      <c r="AT126" s="28"/>
      <c r="AU126" s="28"/>
      <c r="AV126" s="28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 s="17"/>
      <c r="NE126" s="17"/>
      <c r="NF126" s="17"/>
      <c r="NG126" s="17"/>
      <c r="NH126" s="17"/>
      <c r="NI126" s="17"/>
      <c r="NJ126" s="17"/>
      <c r="NK126" s="17"/>
      <c r="NL126" s="17"/>
      <c r="NM126" s="17"/>
      <c r="NN126" s="17"/>
      <c r="NO126" s="17"/>
      <c r="NP126" s="17"/>
      <c r="NQ126" s="17"/>
      <c r="NR126" s="17"/>
      <c r="NS126" s="17"/>
      <c r="NT126" s="17"/>
      <c r="NU126" s="17"/>
      <c r="NV126" s="17"/>
      <c r="NW126" s="17"/>
      <c r="NX126" s="17"/>
      <c r="NY126" s="17"/>
      <c r="NZ126" s="17"/>
      <c r="OA126" s="17"/>
      <c r="OB126" s="17"/>
      <c r="OC126" s="17"/>
      <c r="OD126" s="17"/>
      <c r="OE126" s="17"/>
      <c r="OF126" s="17"/>
      <c r="OG126" s="17"/>
      <c r="OH126" s="17"/>
      <c r="OI126" s="17"/>
      <c r="OJ126" s="17"/>
      <c r="OK126" s="17"/>
      <c r="OL126" s="17"/>
      <c r="OM126" s="17"/>
      <c r="ON126" s="17"/>
      <c r="OO126" s="17"/>
      <c r="OP126" s="17"/>
      <c r="OQ126" s="17"/>
      <c r="OR126" s="17"/>
      <c r="OS126" s="17"/>
      <c r="OT126" s="17"/>
      <c r="OU126" s="17"/>
      <c r="OV126" s="17"/>
      <c r="OW126" s="17"/>
      <c r="OX126" s="17"/>
      <c r="OY126" s="17"/>
      <c r="OZ126" s="17"/>
      <c r="PA126" s="17"/>
      <c r="PB126" s="17"/>
      <c r="PC126" s="17"/>
      <c r="PD126" s="17"/>
      <c r="PE126" s="17"/>
      <c r="PF126" s="17"/>
      <c r="PG126" s="17"/>
      <c r="PH126" s="17"/>
      <c r="PI126" s="17"/>
      <c r="PJ126" s="17"/>
      <c r="PK126" s="17"/>
      <c r="PL126" s="17"/>
      <c r="PM126" s="17"/>
      <c r="PN126" s="17"/>
      <c r="PO126" s="17"/>
      <c r="PP126" s="17"/>
      <c r="PQ126" s="17"/>
      <c r="PR126" s="17"/>
      <c r="PS126" s="17"/>
      <c r="PT126" s="17"/>
      <c r="PU126" s="17"/>
      <c r="PV126" s="17"/>
      <c r="PW126" s="17"/>
      <c r="PX126" s="17"/>
      <c r="PY126" s="17"/>
      <c r="PZ126" s="17"/>
      <c r="QA126" s="17"/>
      <c r="QB126" s="17"/>
      <c r="QC126" s="17"/>
      <c r="QD126" s="17"/>
      <c r="QE126" s="17"/>
      <c r="QF126" s="17"/>
      <c r="QG126" s="17"/>
      <c r="QH126" s="17"/>
      <c r="QI126" s="17"/>
      <c r="QJ126" s="17"/>
      <c r="QK126" s="17"/>
      <c r="QL126" s="17"/>
      <c r="QM126" s="17"/>
      <c r="QN126" s="17"/>
      <c r="QO126" s="17"/>
      <c r="QP126" s="17"/>
      <c r="QQ126" s="17"/>
      <c r="QR126" s="17"/>
      <c r="QS126" s="17"/>
      <c r="QT126" s="17"/>
      <c r="QU126" s="17"/>
      <c r="QV126" s="17"/>
      <c r="QW126" s="17"/>
      <c r="QX126" s="17"/>
      <c r="QY126" s="17"/>
      <c r="QZ126" s="17"/>
      <c r="RA126" s="17"/>
      <c r="RB126" s="17"/>
      <c r="RC126" s="17"/>
      <c r="RD126" s="17"/>
      <c r="RE126" s="17"/>
      <c r="RF126" s="17"/>
      <c r="RG126" s="17"/>
      <c r="RH126" s="17"/>
      <c r="RI126" s="17"/>
      <c r="RJ126" s="17"/>
      <c r="RK126" s="17"/>
      <c r="RL126" s="17"/>
      <c r="RM126" s="17"/>
      <c r="RN126" s="17"/>
      <c r="RO126" s="17"/>
      <c r="RP126" s="17"/>
      <c r="RQ126" s="17"/>
      <c r="RR126" s="17"/>
      <c r="RS126" s="17"/>
      <c r="RT126" s="17"/>
      <c r="RU126" s="17"/>
      <c r="RV126" s="17"/>
      <c r="RW126" s="17"/>
      <c r="RX126" s="17"/>
      <c r="RY126" s="17"/>
      <c r="RZ126" s="17"/>
      <c r="SA126" s="17"/>
      <c r="SB126" s="17"/>
      <c r="SC126" s="17"/>
      <c r="SD126" s="17"/>
      <c r="SE126" s="17"/>
      <c r="SF126" s="17"/>
      <c r="SG126" s="17"/>
      <c r="SH126" s="17"/>
      <c r="SI126" s="17"/>
      <c r="SJ126" s="17"/>
      <c r="SK126" s="17"/>
      <c r="SL126" s="17"/>
      <c r="SM126" s="17"/>
      <c r="SN126" s="17"/>
      <c r="SO126" s="17"/>
      <c r="SP126" s="17"/>
      <c r="SQ126" s="17"/>
      <c r="SR126" s="17"/>
      <c r="SS126" s="17"/>
      <c r="ST126" s="17"/>
      <c r="SU126" s="17"/>
      <c r="SV126" s="17"/>
      <c r="SW126" s="17"/>
      <c r="SX126" s="17"/>
      <c r="SY126" s="17"/>
      <c r="SZ126" s="17"/>
      <c r="TA126" s="17"/>
      <c r="TB126" s="17"/>
      <c r="TC126" s="17"/>
      <c r="TD126" s="17"/>
      <c r="TE126" s="17"/>
      <c r="TF126" s="17"/>
      <c r="TG126" s="17"/>
      <c r="TH126" s="17"/>
      <c r="TI126" s="17"/>
      <c r="TJ126" s="17"/>
      <c r="TK126" s="17"/>
      <c r="TL126" s="17"/>
      <c r="TM126" s="17"/>
      <c r="TN126" s="17"/>
      <c r="TO126" s="17"/>
      <c r="TP126" s="17"/>
      <c r="TQ126" s="17"/>
      <c r="TR126" s="17"/>
      <c r="TS126" s="17"/>
      <c r="TT126" s="17"/>
      <c r="TU126" s="17"/>
      <c r="TV126" s="17"/>
      <c r="TW126" s="17"/>
      <c r="TX126" s="17"/>
      <c r="TY126" s="17"/>
      <c r="TZ126" s="17"/>
      <c r="UA126" s="17"/>
      <c r="UB126" s="17"/>
      <c r="UC126" s="17"/>
      <c r="UD126" s="17"/>
      <c r="UE126" s="17"/>
      <c r="UF126" s="17"/>
      <c r="UG126" s="17"/>
      <c r="UH126" s="17"/>
      <c r="UI126" s="17"/>
      <c r="UJ126" s="17"/>
      <c r="UK126" s="17"/>
      <c r="UL126" s="17"/>
      <c r="UM126" s="17"/>
      <c r="UN126" s="17"/>
      <c r="UO126" s="17"/>
      <c r="UP126" s="17"/>
      <c r="UQ126" s="17"/>
      <c r="UR126" s="17"/>
      <c r="US126" s="17"/>
      <c r="UT126" s="17"/>
      <c r="UU126" s="17"/>
      <c r="UV126" s="17"/>
      <c r="UW126" s="17"/>
      <c r="UX126" s="17"/>
      <c r="UY126" s="17"/>
      <c r="UZ126" s="17"/>
      <c r="VA126" s="17"/>
      <c r="VB126" s="17"/>
      <c r="VC126" s="17"/>
      <c r="VD126" s="17"/>
      <c r="VE126" s="17"/>
      <c r="VF126" s="17"/>
      <c r="VG126" s="17"/>
      <c r="VH126" s="17"/>
      <c r="VI126" s="17"/>
      <c r="VJ126" s="17"/>
      <c r="VK126" s="17"/>
      <c r="VL126" s="17"/>
      <c r="VM126" s="17"/>
      <c r="VN126" s="17"/>
      <c r="VO126" s="17"/>
      <c r="VP126" s="17"/>
      <c r="VQ126" s="17"/>
      <c r="VR126" s="17"/>
      <c r="VS126" s="17"/>
      <c r="VT126" s="17"/>
      <c r="VU126" s="17"/>
      <c r="VV126" s="17"/>
      <c r="VW126" s="17"/>
      <c r="VX126" s="17"/>
      <c r="VY126" s="17"/>
      <c r="VZ126" s="17"/>
      <c r="WA126" s="17"/>
      <c r="WB126" s="17"/>
      <c r="WC126" s="17"/>
      <c r="WD126" s="17"/>
      <c r="WE126" s="17"/>
      <c r="WF126" s="17"/>
      <c r="WG126" s="17"/>
      <c r="WH126" s="17"/>
      <c r="WI126" s="17"/>
      <c r="WJ126" s="17"/>
      <c r="WK126" s="17"/>
      <c r="WL126" s="17"/>
      <c r="WM126" s="17"/>
      <c r="WN126" s="17"/>
      <c r="WO126" s="17"/>
      <c r="WP126" s="17"/>
      <c r="WQ126" s="17"/>
      <c r="WR126" s="17"/>
      <c r="WS126" s="17"/>
      <c r="WT126" s="17"/>
      <c r="WU126" s="17"/>
      <c r="WV126" s="17"/>
      <c r="WW126" s="17"/>
      <c r="WX126" s="17"/>
      <c r="WY126" s="17"/>
      <c r="WZ126" s="17"/>
      <c r="XA126" s="17"/>
      <c r="XB126" s="17"/>
      <c r="XC126" s="17"/>
      <c r="XD126" s="17"/>
      <c r="XE126" s="17"/>
      <c r="XF126" s="17"/>
      <c r="XG126" s="17"/>
      <c r="XH126" s="17"/>
      <c r="XI126" s="17"/>
      <c r="XJ126" s="17"/>
      <c r="XK126" s="17"/>
      <c r="XL126" s="17"/>
      <c r="XM126" s="17"/>
      <c r="XN126" s="17"/>
      <c r="XO126" s="17"/>
      <c r="XP126" s="17"/>
      <c r="XQ126" s="17"/>
      <c r="XR126" s="17"/>
      <c r="XS126" s="17"/>
      <c r="XT126" s="17"/>
      <c r="XU126" s="17"/>
      <c r="XV126" s="17"/>
      <c r="XW126" s="17"/>
      <c r="XX126" s="17"/>
      <c r="XY126" s="17"/>
      <c r="XZ126" s="17"/>
      <c r="YA126" s="17"/>
      <c r="YB126" s="17"/>
      <c r="YC126" s="17"/>
      <c r="YD126" s="17"/>
      <c r="YE126" s="17"/>
      <c r="YF126" s="17"/>
      <c r="YG126" s="17"/>
      <c r="YH126" s="17"/>
      <c r="YI126" s="17"/>
      <c r="YJ126" s="17"/>
      <c r="YK126" s="17"/>
      <c r="YL126" s="17"/>
      <c r="YM126" s="17"/>
      <c r="YN126" s="17"/>
      <c r="YO126" s="17"/>
      <c r="YP126" s="17"/>
      <c r="YQ126" s="17"/>
      <c r="YR126" s="17"/>
      <c r="YS126" s="17"/>
      <c r="YT126" s="17"/>
      <c r="YU126" s="17"/>
    </row>
    <row r="127" spans="1:671" s="27" customFormat="1" ht="15.75" x14ac:dyDescent="0.25">
      <c r="A127" s="6"/>
      <c r="B127" s="17"/>
      <c r="C127" s="17"/>
      <c r="D127" s="17"/>
      <c r="E127" s="17"/>
      <c r="F127" s="17"/>
      <c r="G127" s="17"/>
      <c r="H127" s="17"/>
      <c r="I127" s="56"/>
      <c r="J127" s="56"/>
      <c r="K127" s="56"/>
      <c r="L127" s="56"/>
      <c r="M127" s="56"/>
      <c r="N127" s="56"/>
      <c r="O127" s="56"/>
      <c r="P127"/>
      <c r="Q127" s="17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  <c r="AC127" s="28"/>
      <c r="AD127" s="28"/>
      <c r="AE127" s="28"/>
      <c r="AF127" s="28"/>
      <c r="AG127" s="28"/>
      <c r="AH127" s="28"/>
      <c r="AI127" s="28"/>
      <c r="AJ127" s="28"/>
      <c r="AK127" s="28"/>
      <c r="AL127" s="28"/>
      <c r="AM127" s="28"/>
      <c r="AN127" s="28"/>
      <c r="AO127" s="28"/>
      <c r="AP127" s="28"/>
      <c r="AQ127" s="28"/>
      <c r="AR127" s="28"/>
      <c r="AS127" s="28"/>
      <c r="AT127" s="28"/>
      <c r="AU127" s="28"/>
      <c r="AV127" s="28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 s="25"/>
      <c r="NE127" s="25"/>
      <c r="NF127" s="25"/>
      <c r="NG127" s="25"/>
      <c r="NH127" s="25"/>
      <c r="NI127" s="25"/>
      <c r="NJ127" s="25"/>
      <c r="NK127" s="25"/>
      <c r="NL127" s="25"/>
      <c r="NM127" s="25"/>
      <c r="NN127" s="25"/>
      <c r="NO127" s="25"/>
      <c r="NP127" s="25"/>
      <c r="NQ127" s="25"/>
      <c r="NR127" s="25"/>
      <c r="NS127" s="25"/>
      <c r="NT127" s="25"/>
      <c r="NU127" s="25"/>
      <c r="NV127" s="25"/>
      <c r="NW127" s="25"/>
      <c r="NX127" s="25"/>
      <c r="NY127" s="25"/>
      <c r="NZ127" s="25"/>
      <c r="OA127" s="25"/>
      <c r="OB127" s="25"/>
      <c r="OC127" s="25"/>
      <c r="OD127" s="25"/>
      <c r="OE127" s="25"/>
      <c r="OF127" s="25"/>
      <c r="OG127" s="25"/>
      <c r="OH127" s="25"/>
      <c r="OI127" s="25"/>
      <c r="OJ127" s="25"/>
      <c r="OK127" s="25"/>
      <c r="OL127" s="25"/>
      <c r="OM127" s="25"/>
      <c r="ON127" s="25"/>
      <c r="OO127" s="25"/>
      <c r="OP127" s="25"/>
      <c r="OQ127" s="25"/>
      <c r="OR127" s="25"/>
      <c r="OS127" s="25"/>
      <c r="OT127" s="25"/>
      <c r="OU127" s="25"/>
      <c r="OV127" s="25"/>
      <c r="OW127" s="25"/>
      <c r="OX127" s="25"/>
      <c r="OY127" s="25"/>
      <c r="OZ127" s="25"/>
      <c r="PA127" s="25"/>
      <c r="PB127" s="25"/>
      <c r="PC127" s="25"/>
      <c r="PD127" s="25"/>
      <c r="PE127" s="25"/>
      <c r="PF127" s="25"/>
      <c r="PG127" s="25"/>
      <c r="PH127" s="25"/>
      <c r="PI127" s="25"/>
      <c r="PJ127" s="25"/>
      <c r="PK127" s="25"/>
      <c r="PL127" s="25"/>
      <c r="PM127" s="25"/>
      <c r="PN127" s="25"/>
      <c r="PO127" s="25"/>
      <c r="PP127" s="25"/>
      <c r="PQ127" s="25"/>
      <c r="PR127" s="25"/>
      <c r="PS127" s="25"/>
      <c r="PT127" s="25"/>
      <c r="PU127" s="25"/>
      <c r="PV127" s="25"/>
      <c r="PW127" s="25"/>
      <c r="PX127" s="25"/>
      <c r="PY127" s="25"/>
      <c r="PZ127" s="25"/>
      <c r="QA127" s="25"/>
      <c r="QB127" s="25"/>
      <c r="QC127" s="25"/>
      <c r="QD127" s="25"/>
      <c r="QE127" s="25"/>
      <c r="QF127" s="25"/>
      <c r="QG127" s="25"/>
      <c r="QH127" s="25"/>
      <c r="QI127" s="25"/>
      <c r="QJ127" s="25"/>
      <c r="QK127" s="25"/>
      <c r="QL127" s="25"/>
      <c r="QM127" s="25"/>
      <c r="QN127" s="25"/>
      <c r="QO127" s="25"/>
      <c r="QP127" s="25"/>
      <c r="QQ127" s="25"/>
      <c r="QR127" s="25"/>
      <c r="QS127" s="25"/>
      <c r="QT127" s="25"/>
      <c r="QU127" s="25"/>
      <c r="QV127" s="25"/>
      <c r="QW127" s="25"/>
      <c r="QX127" s="25"/>
      <c r="QY127" s="25"/>
      <c r="QZ127" s="25"/>
      <c r="RA127" s="25"/>
      <c r="RB127" s="25"/>
      <c r="RC127" s="25"/>
      <c r="RD127" s="25"/>
      <c r="RE127" s="25"/>
      <c r="RF127" s="25"/>
      <c r="RG127" s="25"/>
      <c r="RH127" s="25"/>
      <c r="RI127" s="25"/>
      <c r="RJ127" s="25"/>
      <c r="RK127" s="25"/>
      <c r="RL127" s="25"/>
      <c r="RM127" s="25"/>
      <c r="RN127" s="25"/>
      <c r="RO127" s="25"/>
      <c r="RP127" s="25"/>
      <c r="RQ127" s="25"/>
      <c r="RR127" s="25"/>
      <c r="RS127" s="25"/>
      <c r="RT127" s="25"/>
      <c r="RU127" s="25"/>
      <c r="RV127" s="25"/>
      <c r="RW127" s="25"/>
      <c r="RX127" s="25"/>
      <c r="RY127" s="25"/>
      <c r="RZ127" s="25"/>
      <c r="SA127" s="25"/>
      <c r="SB127" s="25"/>
      <c r="SC127" s="25"/>
      <c r="SD127" s="25"/>
      <c r="SE127" s="25"/>
      <c r="SF127" s="25"/>
      <c r="SG127" s="25"/>
      <c r="SH127" s="25"/>
      <c r="SI127" s="25"/>
      <c r="SJ127" s="25"/>
      <c r="SK127" s="25"/>
      <c r="SL127" s="25"/>
      <c r="SM127" s="25"/>
      <c r="SN127" s="25"/>
      <c r="SO127" s="25"/>
      <c r="SP127" s="25"/>
      <c r="SQ127" s="25"/>
      <c r="SR127" s="25"/>
      <c r="SS127" s="25"/>
      <c r="ST127" s="25"/>
      <c r="SU127" s="25"/>
      <c r="SV127" s="25"/>
      <c r="SW127" s="25"/>
      <c r="SX127" s="25"/>
      <c r="SY127" s="25"/>
      <c r="SZ127" s="25"/>
      <c r="TA127" s="25"/>
      <c r="TB127" s="25"/>
      <c r="TC127" s="25"/>
      <c r="TD127" s="25"/>
      <c r="TE127" s="25"/>
      <c r="TF127" s="25"/>
      <c r="TG127" s="25"/>
      <c r="TH127" s="25"/>
      <c r="TI127" s="25"/>
      <c r="TJ127" s="25"/>
      <c r="TK127" s="25"/>
      <c r="TL127" s="25"/>
      <c r="TM127" s="25"/>
      <c r="TN127" s="25"/>
      <c r="TO127" s="25"/>
      <c r="TP127" s="25"/>
      <c r="TQ127" s="25"/>
      <c r="TR127" s="25"/>
      <c r="TS127" s="25"/>
      <c r="TT127" s="25"/>
      <c r="TU127" s="25"/>
      <c r="TV127" s="25"/>
      <c r="TW127" s="25"/>
      <c r="TX127" s="25"/>
      <c r="TY127" s="25"/>
      <c r="TZ127" s="25"/>
      <c r="UA127" s="25"/>
      <c r="UB127" s="25"/>
      <c r="UC127" s="25"/>
      <c r="UD127" s="25"/>
      <c r="UE127" s="25"/>
      <c r="UF127" s="25"/>
      <c r="UG127" s="25"/>
      <c r="UH127" s="25"/>
      <c r="UI127" s="25"/>
      <c r="UJ127" s="25"/>
      <c r="UK127" s="25"/>
      <c r="UL127" s="25"/>
      <c r="UM127" s="25"/>
      <c r="UN127" s="25"/>
      <c r="UO127" s="25"/>
      <c r="UP127" s="25"/>
      <c r="UQ127" s="25"/>
      <c r="UR127" s="25"/>
      <c r="US127" s="25"/>
      <c r="UT127" s="25"/>
      <c r="UU127" s="25"/>
      <c r="UV127" s="25"/>
      <c r="UW127" s="25"/>
      <c r="UX127" s="25"/>
      <c r="UY127" s="25"/>
      <c r="UZ127" s="25"/>
      <c r="VA127" s="25"/>
      <c r="VB127" s="25"/>
      <c r="VC127" s="25"/>
      <c r="VD127" s="25"/>
      <c r="VE127" s="25"/>
      <c r="VF127" s="25"/>
      <c r="VG127" s="25"/>
      <c r="VH127" s="25"/>
      <c r="VI127" s="25"/>
      <c r="VJ127" s="25"/>
      <c r="VK127" s="25"/>
      <c r="VL127" s="25"/>
      <c r="VM127" s="25"/>
      <c r="VN127" s="25"/>
      <c r="VO127" s="25"/>
      <c r="VP127" s="25"/>
      <c r="VQ127" s="25"/>
      <c r="VR127" s="25"/>
      <c r="VS127" s="25"/>
      <c r="VT127" s="25"/>
      <c r="VU127" s="25"/>
      <c r="VV127" s="25"/>
      <c r="VW127" s="25"/>
      <c r="VX127" s="25"/>
      <c r="VY127" s="25"/>
      <c r="VZ127" s="25"/>
      <c r="WA127" s="25"/>
      <c r="WB127" s="25"/>
      <c r="WC127" s="25"/>
      <c r="WD127" s="25"/>
      <c r="WE127" s="25"/>
      <c r="WF127" s="25"/>
      <c r="WG127" s="25"/>
      <c r="WH127" s="25"/>
      <c r="WI127" s="25"/>
      <c r="WJ127" s="25"/>
      <c r="WK127" s="25"/>
      <c r="WL127" s="25"/>
      <c r="WM127" s="25"/>
      <c r="WN127" s="25"/>
      <c r="WO127" s="25"/>
      <c r="WP127" s="25"/>
      <c r="WQ127" s="25"/>
      <c r="WR127" s="25"/>
      <c r="WS127" s="25"/>
      <c r="WT127" s="25"/>
      <c r="WU127" s="25"/>
      <c r="WV127" s="25"/>
      <c r="WW127" s="25"/>
      <c r="WX127" s="25"/>
      <c r="WY127" s="25"/>
      <c r="WZ127" s="25"/>
      <c r="XA127" s="25"/>
      <c r="XB127" s="25"/>
      <c r="XC127" s="25"/>
      <c r="XD127" s="25"/>
      <c r="XE127" s="25"/>
      <c r="XF127" s="25"/>
      <c r="XG127" s="25"/>
      <c r="XH127" s="25"/>
      <c r="XI127" s="25"/>
      <c r="XJ127" s="25"/>
      <c r="XK127" s="25"/>
      <c r="XL127" s="25"/>
      <c r="XM127" s="25"/>
      <c r="XN127" s="25"/>
      <c r="XO127" s="25"/>
      <c r="XP127" s="25"/>
      <c r="XQ127" s="25"/>
      <c r="XR127" s="25"/>
      <c r="XS127" s="25"/>
      <c r="XT127" s="25"/>
      <c r="XU127" s="25"/>
      <c r="XV127" s="25"/>
      <c r="XW127" s="25"/>
      <c r="XX127" s="25"/>
      <c r="XY127" s="25"/>
      <c r="XZ127" s="25"/>
      <c r="YA127" s="25"/>
      <c r="YB127" s="25"/>
      <c r="YC127" s="25"/>
      <c r="YD127" s="25"/>
      <c r="YE127" s="25"/>
      <c r="YF127" s="25"/>
      <c r="YG127" s="25"/>
      <c r="YH127" s="25"/>
      <c r="YI127" s="25"/>
      <c r="YJ127" s="25"/>
      <c r="YK127" s="25"/>
      <c r="YL127" s="25"/>
      <c r="YM127" s="25"/>
      <c r="YN127" s="25"/>
      <c r="YO127" s="25"/>
      <c r="YP127" s="25"/>
      <c r="YQ127" s="25"/>
      <c r="YR127" s="25"/>
      <c r="YS127" s="25"/>
      <c r="YT127" s="25"/>
      <c r="YU127" s="25"/>
    </row>
    <row r="128" spans="1:671" s="2" customFormat="1" ht="15.75" x14ac:dyDescent="0.25">
      <c r="A128" s="6"/>
      <c r="B128" s="17"/>
      <c r="C128" s="17"/>
      <c r="D128" s="17"/>
      <c r="E128" s="17"/>
      <c r="F128" s="17"/>
      <c r="G128" s="17"/>
      <c r="H128" s="17"/>
      <c r="I128" s="56"/>
      <c r="J128" s="56"/>
      <c r="K128" s="56"/>
      <c r="L128" s="56"/>
      <c r="M128" s="56"/>
      <c r="N128" s="56"/>
      <c r="O128" s="56"/>
      <c r="P128"/>
      <c r="Q128" s="17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  <c r="AC128" s="28"/>
      <c r="AD128" s="28"/>
      <c r="AE128" s="28"/>
      <c r="AF128" s="28"/>
      <c r="AG128" s="28"/>
      <c r="AH128" s="28"/>
      <c r="AI128" s="28"/>
      <c r="AJ128" s="28"/>
      <c r="AK128" s="28"/>
      <c r="AL128" s="28"/>
      <c r="AM128" s="28"/>
      <c r="AN128" s="28"/>
      <c r="AO128" s="28"/>
      <c r="AP128" s="28"/>
      <c r="AQ128" s="28"/>
      <c r="AR128" s="28"/>
      <c r="AS128" s="28"/>
      <c r="AT128" s="28"/>
      <c r="AU128" s="28"/>
      <c r="AV128" s="28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  <c r="YQ128"/>
      <c r="YR128"/>
      <c r="YS128"/>
      <c r="YT128"/>
      <c r="YU128"/>
    </row>
    <row r="129" spans="1:671" ht="15.75" x14ac:dyDescent="0.25">
      <c r="A129" s="6"/>
      <c r="B129" s="17"/>
      <c r="C129" s="17"/>
      <c r="D129" s="17"/>
      <c r="E129" s="17"/>
      <c r="F129" s="17"/>
      <c r="G129" s="17"/>
      <c r="H129" s="17"/>
      <c r="I129" s="56"/>
      <c r="J129" s="56"/>
      <c r="K129" s="56"/>
      <c r="L129" s="56"/>
      <c r="M129" s="56"/>
      <c r="N129" s="56"/>
      <c r="O129" s="56"/>
      <c r="Q129" s="17"/>
      <c r="R129" s="17"/>
      <c r="S129" s="17"/>
      <c r="T129" s="28"/>
      <c r="U129" s="28"/>
      <c r="V129" s="28"/>
      <c r="W129" s="28"/>
      <c r="X129" s="28"/>
      <c r="Y129" s="28"/>
      <c r="Z129" s="28"/>
      <c r="AA129" s="28"/>
      <c r="AB129" s="28"/>
      <c r="AC129" s="28"/>
      <c r="AD129" s="28"/>
      <c r="AE129" s="28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Q129" s="28"/>
      <c r="AR129" s="28"/>
      <c r="AS129" s="28"/>
      <c r="AT129" s="28"/>
      <c r="AU129" s="28"/>
      <c r="AV129" s="28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</row>
    <row r="130" spans="1:671" ht="15.75" x14ac:dyDescent="0.25">
      <c r="A130" s="6"/>
      <c r="B130" s="17"/>
      <c r="C130" s="17"/>
      <c r="D130" s="17"/>
      <c r="E130" s="17"/>
      <c r="F130" s="17"/>
      <c r="G130" s="17"/>
      <c r="H130" s="17"/>
      <c r="I130" s="56"/>
      <c r="J130" s="56"/>
      <c r="K130" s="56"/>
      <c r="L130" s="56"/>
      <c r="M130" s="56"/>
      <c r="N130" s="56"/>
      <c r="O130" s="56"/>
      <c r="Q130" s="17"/>
      <c r="R130" s="17"/>
      <c r="S130" s="17"/>
      <c r="T130" s="28"/>
      <c r="U130" s="28"/>
      <c r="V130" s="28"/>
      <c r="W130" s="28"/>
      <c r="X130" s="28"/>
      <c r="Y130" s="28"/>
      <c r="Z130" s="28"/>
      <c r="AA130" s="28"/>
      <c r="AB130" s="28"/>
      <c r="AC130" s="28"/>
      <c r="AD130" s="28"/>
      <c r="AE130" s="28"/>
      <c r="AF130" s="28"/>
      <c r="AG130" s="28"/>
      <c r="AH130" s="28"/>
      <c r="AI130" s="28"/>
      <c r="AJ130" s="28"/>
      <c r="AK130" s="28"/>
      <c r="AL130" s="28"/>
      <c r="AM130" s="28"/>
      <c r="AN130" s="28"/>
      <c r="AO130" s="28"/>
      <c r="AP130" s="28"/>
      <c r="AQ130" s="28"/>
      <c r="AR130" s="28"/>
      <c r="AS130" s="28"/>
      <c r="AT130" s="28"/>
      <c r="AU130" s="28"/>
      <c r="AV130" s="28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</row>
    <row r="131" spans="1:671" x14ac:dyDescent="0.25">
      <c r="A131" s="6"/>
      <c r="B131" s="17"/>
      <c r="C131" s="17"/>
      <c r="D131" s="17"/>
      <c r="E131" s="17"/>
      <c r="F131" s="17"/>
      <c r="G131" s="17"/>
      <c r="H131" s="17"/>
      <c r="I131" s="56"/>
      <c r="J131" s="56"/>
      <c r="K131" s="56"/>
      <c r="L131" s="56"/>
      <c r="M131" s="56"/>
      <c r="N131" s="56"/>
      <c r="O131" s="56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</row>
    <row r="132" spans="1:671" x14ac:dyDescent="0.25">
      <c r="A132" s="6"/>
      <c r="B132" s="17"/>
      <c r="C132" s="17"/>
      <c r="D132" s="17"/>
      <c r="E132" s="17"/>
      <c r="F132" s="17"/>
      <c r="G132" s="17"/>
      <c r="H132" s="17"/>
      <c r="I132" s="56"/>
      <c r="J132" s="56"/>
      <c r="K132" s="56"/>
      <c r="L132" s="56"/>
      <c r="M132" s="56"/>
      <c r="N132" s="56"/>
      <c r="O132" s="56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</row>
    <row r="133" spans="1:671" x14ac:dyDescent="0.25">
      <c r="A133" s="6"/>
      <c r="B133" s="17"/>
      <c r="C133" s="17"/>
      <c r="D133" s="17"/>
      <c r="E133" s="17"/>
      <c r="F133" s="17"/>
      <c r="G133" s="17"/>
      <c r="H133" s="17"/>
      <c r="I133" s="56"/>
      <c r="J133" s="56"/>
      <c r="K133" s="56"/>
      <c r="L133" s="56"/>
      <c r="M133" s="56"/>
      <c r="N133" s="56"/>
      <c r="O133" s="56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6"/>
      <c r="B134" s="17"/>
      <c r="C134" s="17"/>
      <c r="D134" s="17"/>
      <c r="E134" s="17"/>
      <c r="F134" s="17"/>
      <c r="G134" s="17"/>
      <c r="H134" s="17"/>
      <c r="I134" s="56"/>
      <c r="J134" s="56"/>
      <c r="K134" s="56"/>
      <c r="L134" s="56"/>
      <c r="M134" s="56"/>
      <c r="N134" s="56"/>
      <c r="O134" s="56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x14ac:dyDescent="0.25">
      <c r="A135" s="6"/>
      <c r="B135" s="17"/>
      <c r="C135" s="17"/>
      <c r="D135" s="17"/>
      <c r="E135" s="17"/>
      <c r="F135" s="17"/>
      <c r="G135" s="17"/>
      <c r="H135" s="17"/>
      <c r="I135" s="56"/>
      <c r="J135" s="56"/>
      <c r="K135" s="56"/>
      <c r="L135" s="56"/>
      <c r="M135" s="56"/>
      <c r="N135" s="56"/>
      <c r="O135" s="56"/>
      <c r="P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</row>
    <row r="136" spans="1:671" ht="12.75" customHeight="1" x14ac:dyDescent="0.25">
      <c r="A136" s="6"/>
      <c r="B136" s="17"/>
      <c r="C136" s="17"/>
      <c r="D136" s="17"/>
      <c r="E136" s="17"/>
      <c r="F136" s="17"/>
      <c r="G136" s="17"/>
      <c r="H136" s="17"/>
      <c r="I136" s="56"/>
      <c r="J136" s="56"/>
      <c r="K136" s="56"/>
      <c r="L136" s="56"/>
      <c r="M136" s="56"/>
      <c r="N136" s="56"/>
      <c r="O136" s="56"/>
      <c r="Q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  <c r="EU136" s="17"/>
      <c r="EV136" s="17"/>
      <c r="EW136" s="17"/>
      <c r="EX136" s="17"/>
      <c r="EY136" s="17"/>
      <c r="EZ136" s="17"/>
      <c r="FA136" s="17"/>
      <c r="FB136" s="17"/>
      <c r="FC136" s="17"/>
      <c r="FD136" s="17"/>
      <c r="FE136" s="17"/>
      <c r="FF136" s="17"/>
      <c r="FG136" s="17"/>
      <c r="FH136" s="17"/>
      <c r="FI136" s="17"/>
      <c r="FJ136" s="17"/>
      <c r="FK136" s="17"/>
      <c r="FL136" s="17"/>
      <c r="FM136" s="17"/>
      <c r="FN136" s="17"/>
      <c r="FO136" s="17"/>
      <c r="FP136" s="17"/>
      <c r="FQ136" s="17"/>
      <c r="FR136" s="17"/>
      <c r="FS136" s="17"/>
      <c r="FT136" s="17"/>
      <c r="FU136" s="17"/>
    </row>
    <row r="137" spans="1:671" ht="12.75" customHeight="1" x14ac:dyDescent="0.25">
      <c r="A137" s="6"/>
      <c r="B137" s="17"/>
      <c r="C137" s="17"/>
      <c r="D137" s="17"/>
      <c r="E137" s="17"/>
      <c r="F137" s="17"/>
      <c r="G137" s="17"/>
      <c r="H137" s="17"/>
      <c r="I137" s="56"/>
      <c r="J137" s="56"/>
      <c r="K137" s="56"/>
      <c r="L137" s="56"/>
      <c r="M137" s="56"/>
      <c r="N137" s="56"/>
      <c r="O137" s="56"/>
      <c r="P137" s="15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</row>
    <row r="138" spans="1:671" ht="15" customHeight="1" x14ac:dyDescent="0.25">
      <c r="A138" s="6"/>
      <c r="B138" s="17"/>
      <c r="C138" s="17"/>
      <c r="D138" s="17"/>
      <c r="E138" s="17"/>
      <c r="F138" s="17"/>
      <c r="G138" s="17"/>
      <c r="H138" s="17"/>
      <c r="I138" s="56"/>
      <c r="J138" s="56"/>
      <c r="K138" s="56"/>
      <c r="L138" s="56"/>
      <c r="M138" s="56"/>
      <c r="N138" s="56"/>
      <c r="O138" s="56"/>
      <c r="Q138" s="15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</row>
    <row r="139" spans="1:671" x14ac:dyDescent="0.25">
      <c r="A139" s="6"/>
      <c r="B139" s="17"/>
      <c r="C139" s="17"/>
      <c r="D139" s="17"/>
      <c r="E139" s="17"/>
      <c r="F139" s="17"/>
      <c r="G139" s="17"/>
      <c r="H139" s="17"/>
      <c r="I139" s="56"/>
      <c r="J139" s="56"/>
      <c r="K139" s="56"/>
      <c r="L139" s="56"/>
      <c r="M139" s="56"/>
      <c r="N139" s="56"/>
      <c r="O139" s="56"/>
      <c r="Q139" s="17"/>
      <c r="R139" s="17"/>
      <c r="S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</row>
    <row r="140" spans="1:671" s="15" customFormat="1" x14ac:dyDescent="0.25">
      <c r="A140" s="6"/>
      <c r="B140" s="17"/>
      <c r="C140" s="17"/>
      <c r="D140" s="17"/>
      <c r="E140" s="17"/>
      <c r="F140" s="17"/>
      <c r="G140" s="17"/>
      <c r="H140" s="17"/>
      <c r="I140" s="56"/>
      <c r="J140" s="56"/>
      <c r="K140" s="56"/>
      <c r="L140" s="56"/>
      <c r="M140" s="56"/>
      <c r="N140" s="56"/>
      <c r="O140" s="56"/>
      <c r="P140"/>
      <c r="Q140" s="17"/>
      <c r="R140" s="17"/>
      <c r="S140" s="17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  <c r="OK140"/>
      <c r="OL140"/>
      <c r="OM140"/>
      <c r="ON140"/>
      <c r="OO140"/>
      <c r="OP140"/>
      <c r="OQ140"/>
      <c r="OR140"/>
      <c r="OS140"/>
      <c r="OT140"/>
      <c r="OU140"/>
      <c r="OV140"/>
      <c r="OW140"/>
      <c r="OX140"/>
      <c r="OY140"/>
      <c r="OZ140"/>
      <c r="PA140"/>
      <c r="PB140"/>
      <c r="PC140"/>
      <c r="PD140"/>
      <c r="PE140"/>
      <c r="PF140"/>
      <c r="PG140"/>
      <c r="PH140"/>
      <c r="PI140"/>
      <c r="PJ140"/>
      <c r="PK140"/>
      <c r="PL140"/>
      <c r="PM140"/>
      <c r="PN140"/>
      <c r="PO140"/>
      <c r="PP140"/>
      <c r="PQ140"/>
      <c r="PR140"/>
      <c r="PS140"/>
      <c r="PT140"/>
      <c r="PU140"/>
      <c r="PV140"/>
      <c r="PW140"/>
      <c r="PX140"/>
      <c r="PY140"/>
      <c r="PZ140"/>
      <c r="QA140"/>
      <c r="QB140"/>
      <c r="QC140"/>
      <c r="QD140"/>
      <c r="QE140"/>
      <c r="QF140"/>
      <c r="QG140"/>
      <c r="QH140"/>
      <c r="QI140"/>
      <c r="QJ140"/>
      <c r="QK140"/>
      <c r="QL140"/>
      <c r="QM140"/>
      <c r="QN140"/>
      <c r="QO140"/>
      <c r="QP140"/>
      <c r="QQ140"/>
      <c r="QR140"/>
      <c r="QS140"/>
      <c r="QT140"/>
      <c r="QU140"/>
      <c r="QV140"/>
      <c r="QW140"/>
      <c r="QX140"/>
      <c r="QY140"/>
      <c r="QZ140"/>
      <c r="RA140"/>
      <c r="RB140"/>
      <c r="RC140"/>
      <c r="RD140"/>
      <c r="RE140"/>
      <c r="RF140"/>
      <c r="RG140"/>
      <c r="RH140"/>
      <c r="RI140"/>
      <c r="RJ140"/>
      <c r="RK140"/>
      <c r="RL140"/>
      <c r="RM140"/>
      <c r="RN140"/>
      <c r="RO140"/>
      <c r="RP140"/>
      <c r="RQ140"/>
      <c r="RR140"/>
      <c r="RS140"/>
      <c r="RT140"/>
      <c r="RU140"/>
      <c r="RV140"/>
      <c r="RW140"/>
      <c r="RX140"/>
      <c r="RY140"/>
      <c r="RZ140"/>
      <c r="SA140"/>
      <c r="SB140"/>
      <c r="SC140"/>
      <c r="SD140"/>
      <c r="SE140"/>
      <c r="SF140"/>
      <c r="SG140"/>
      <c r="SH140"/>
      <c r="SI140"/>
      <c r="SJ140"/>
      <c r="SK140"/>
      <c r="SL140"/>
      <c r="SM140"/>
      <c r="SN140"/>
      <c r="SO140"/>
      <c r="SP140"/>
      <c r="SQ140"/>
      <c r="SR140"/>
      <c r="SS140"/>
      <c r="ST140"/>
      <c r="SU140"/>
      <c r="SV140"/>
      <c r="SW140"/>
      <c r="SX140"/>
      <c r="SY140"/>
      <c r="SZ140"/>
      <c r="TA140"/>
      <c r="TB140"/>
      <c r="TC140"/>
      <c r="TD140"/>
      <c r="TE140"/>
      <c r="TF140"/>
      <c r="TG140"/>
      <c r="TH140"/>
      <c r="TI140"/>
      <c r="TJ140"/>
      <c r="TK140"/>
      <c r="TL140"/>
      <c r="TM140"/>
      <c r="TN140"/>
      <c r="TO140"/>
      <c r="TP140"/>
      <c r="TQ140"/>
      <c r="TR140"/>
      <c r="TS140"/>
      <c r="TT140"/>
      <c r="TU140"/>
      <c r="TV140"/>
      <c r="TW140"/>
      <c r="TX140"/>
      <c r="TY140"/>
      <c r="TZ140"/>
      <c r="UA140"/>
      <c r="UB140"/>
      <c r="UC140"/>
      <c r="UD140"/>
      <c r="UE140"/>
      <c r="UF140"/>
      <c r="UG140"/>
      <c r="UH140"/>
      <c r="UI140"/>
      <c r="UJ140"/>
      <c r="UK140"/>
      <c r="UL140"/>
      <c r="UM140"/>
      <c r="UN140"/>
      <c r="UO140"/>
      <c r="UP140"/>
      <c r="UQ140"/>
      <c r="UR140"/>
      <c r="US140"/>
      <c r="UT140"/>
      <c r="UU140"/>
      <c r="UV140"/>
      <c r="UW140"/>
      <c r="UX140"/>
      <c r="UY140"/>
      <c r="UZ140"/>
      <c r="VA140"/>
      <c r="VB140"/>
      <c r="VC140"/>
      <c r="VD140"/>
      <c r="VE140"/>
      <c r="VF140"/>
      <c r="VG140"/>
      <c r="VH140"/>
      <c r="VI140"/>
      <c r="VJ140"/>
      <c r="VK140"/>
      <c r="VL140"/>
      <c r="VM140"/>
      <c r="VN140"/>
      <c r="VO140"/>
      <c r="VP140"/>
      <c r="VQ140"/>
      <c r="VR140"/>
      <c r="VS140"/>
      <c r="VT140"/>
      <c r="VU140"/>
      <c r="VV140"/>
      <c r="VW140"/>
      <c r="VX140"/>
      <c r="VY140"/>
      <c r="VZ140"/>
      <c r="WA140"/>
      <c r="WB140"/>
      <c r="WC140"/>
      <c r="WD140"/>
      <c r="WE140"/>
      <c r="WF140"/>
      <c r="WG140"/>
      <c r="WH140"/>
      <c r="WI140"/>
      <c r="WJ140"/>
      <c r="WK140"/>
      <c r="WL140"/>
      <c r="WM140"/>
      <c r="WN140"/>
      <c r="WO140"/>
      <c r="WP140"/>
      <c r="WQ140"/>
      <c r="WR140"/>
      <c r="WS140"/>
      <c r="WT140"/>
      <c r="WU140"/>
      <c r="WV140"/>
      <c r="WW140"/>
      <c r="WX140"/>
      <c r="WY140"/>
      <c r="WZ140"/>
      <c r="XA140"/>
      <c r="XB140"/>
      <c r="XC140"/>
      <c r="XD140"/>
      <c r="XE140"/>
      <c r="XF140"/>
      <c r="XG140"/>
      <c r="XH140"/>
      <c r="XI140"/>
      <c r="XJ140"/>
      <c r="XK140"/>
      <c r="XL140"/>
      <c r="XM140"/>
      <c r="XN140"/>
      <c r="XO140"/>
      <c r="XP140"/>
      <c r="XQ140"/>
      <c r="XR140"/>
      <c r="XS140"/>
      <c r="XT140"/>
      <c r="XU140"/>
      <c r="XV140"/>
      <c r="XW140"/>
      <c r="XX140"/>
      <c r="XY140"/>
      <c r="XZ140"/>
      <c r="YA140"/>
      <c r="YB140"/>
      <c r="YC140"/>
      <c r="YD140"/>
      <c r="YE140"/>
      <c r="YF140"/>
      <c r="YG140"/>
      <c r="YH140"/>
      <c r="YI140"/>
      <c r="YJ140"/>
      <c r="YK140"/>
      <c r="YL140"/>
      <c r="YM140"/>
      <c r="YN140"/>
      <c r="YO140"/>
      <c r="YP140"/>
      <c r="YQ140"/>
      <c r="YR140"/>
      <c r="YS140"/>
      <c r="YT140"/>
      <c r="YU140"/>
    </row>
    <row r="141" spans="1:671" x14ac:dyDescent="0.25">
      <c r="A141" s="16"/>
      <c r="B141" s="17"/>
      <c r="C141" s="17"/>
      <c r="D141" s="17"/>
      <c r="E141" s="17"/>
      <c r="F141" s="17"/>
      <c r="G141" s="17"/>
      <c r="H141" s="17"/>
      <c r="I141" s="56"/>
      <c r="J141" s="56"/>
      <c r="K141" s="56"/>
      <c r="L141" s="56"/>
      <c r="M141" s="56"/>
      <c r="N141" s="56"/>
      <c r="O141" s="56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</row>
    <row r="142" spans="1:671" x14ac:dyDescent="0.25">
      <c r="A142" s="16"/>
      <c r="B142" s="17"/>
      <c r="C142" s="17"/>
      <c r="D142" s="17"/>
      <c r="E142" s="17"/>
      <c r="F142" s="17"/>
      <c r="G142" s="17"/>
      <c r="H142" s="17"/>
      <c r="I142" s="56"/>
      <c r="J142" s="56"/>
      <c r="K142" s="56"/>
      <c r="L142" s="56"/>
      <c r="M142" s="56"/>
      <c r="N142" s="56"/>
      <c r="O142" s="56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</row>
    <row r="143" spans="1:671" ht="15.75" x14ac:dyDescent="0.25">
      <c r="A143" s="16"/>
      <c r="B143" s="17"/>
      <c r="C143" s="17"/>
      <c r="D143" s="17"/>
      <c r="E143" s="17"/>
      <c r="F143" s="17"/>
      <c r="G143" s="17"/>
      <c r="H143" s="17"/>
      <c r="I143" s="56"/>
      <c r="J143" s="56"/>
      <c r="K143" s="56"/>
      <c r="L143" s="56"/>
      <c r="M143" s="56"/>
      <c r="N143" s="56"/>
      <c r="O143" s="56"/>
      <c r="P143" s="20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</row>
    <row r="144" spans="1:671" ht="15.75" x14ac:dyDescent="0.25">
      <c r="A144" s="16"/>
      <c r="B144" s="17"/>
      <c r="C144" s="17"/>
      <c r="D144" s="17"/>
      <c r="E144" s="17"/>
      <c r="F144" s="17"/>
      <c r="G144" s="17"/>
      <c r="H144" s="17"/>
      <c r="I144" s="56"/>
      <c r="J144" s="56"/>
      <c r="K144" s="56"/>
      <c r="L144" s="56"/>
      <c r="M144" s="56"/>
      <c r="N144" s="56"/>
      <c r="O144" s="56"/>
      <c r="P144" s="20"/>
      <c r="Q144" s="28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</row>
    <row r="145" spans="1:671" ht="15.75" x14ac:dyDescent="0.25">
      <c r="A145" s="62"/>
      <c r="B145" s="17"/>
      <c r="C145" s="17"/>
      <c r="D145" s="17"/>
      <c r="E145" s="17"/>
      <c r="F145" s="17"/>
      <c r="G145" s="17"/>
      <c r="H145" s="17"/>
      <c r="I145" s="56"/>
      <c r="J145" s="56"/>
      <c r="K145" s="56"/>
      <c r="L145" s="56"/>
      <c r="M145" s="56"/>
      <c r="N145" s="56"/>
      <c r="O145" s="56"/>
      <c r="P145" s="17"/>
      <c r="Q145" s="28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</row>
    <row r="146" spans="1:671" s="20" customFormat="1" ht="24.95" customHeight="1" x14ac:dyDescent="0.25">
      <c r="A146" s="62"/>
      <c r="B146" s="17"/>
      <c r="C146" s="17"/>
      <c r="D146" s="17"/>
      <c r="E146" s="17"/>
      <c r="F146" s="17"/>
      <c r="G146" s="17"/>
      <c r="H146" s="17"/>
      <c r="I146" s="56"/>
      <c r="J146" s="56"/>
      <c r="K146" s="56"/>
      <c r="L146" s="56"/>
      <c r="M146" s="56"/>
      <c r="N146" s="56"/>
      <c r="O146" s="56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</row>
    <row r="147" spans="1:671" s="20" customFormat="1" ht="15.75" x14ac:dyDescent="0.25">
      <c r="A147" s="62"/>
      <c r="B147" s="17"/>
      <c r="C147" s="17"/>
      <c r="D147" s="17"/>
      <c r="E147" s="17"/>
      <c r="F147" s="17"/>
      <c r="G147" s="17"/>
      <c r="H147" s="17"/>
      <c r="I147" s="56"/>
      <c r="J147" s="56"/>
      <c r="K147" s="56"/>
      <c r="L147" s="56"/>
      <c r="M147" s="56"/>
      <c r="N147" s="56"/>
      <c r="O147" s="56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</row>
    <row r="148" spans="1:671" s="20" customFormat="1" ht="15.75" x14ac:dyDescent="0.25">
      <c r="A148" s="62"/>
      <c r="B148" s="17"/>
      <c r="C148" s="17"/>
      <c r="D148" s="17"/>
      <c r="E148" s="17"/>
      <c r="F148" s="17"/>
      <c r="G148" s="17"/>
      <c r="H148" s="17"/>
      <c r="I148" s="56"/>
      <c r="J148" s="56"/>
      <c r="K148" s="56"/>
      <c r="L148" s="56"/>
      <c r="M148" s="56"/>
      <c r="N148" s="56"/>
      <c r="O148" s="56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</row>
    <row r="149" spans="1:671" s="20" customFormat="1" ht="15.75" x14ac:dyDescent="0.25">
      <c r="A149" s="62"/>
      <c r="B149" s="17"/>
      <c r="C149" s="17"/>
      <c r="D149" s="17"/>
      <c r="E149" s="17"/>
      <c r="F149" s="17"/>
      <c r="G149" s="17"/>
      <c r="H149" s="17"/>
      <c r="I149" s="56"/>
      <c r="J149" s="56"/>
      <c r="K149" s="56"/>
      <c r="L149" s="56"/>
      <c r="M149" s="56"/>
      <c r="N149" s="56"/>
      <c r="O149" s="56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</row>
    <row r="150" spans="1:671" s="20" customFormat="1" ht="15.75" x14ac:dyDescent="0.25">
      <c r="A150" s="62"/>
      <c r="B150" s="17"/>
      <c r="C150" s="17"/>
      <c r="D150" s="17"/>
      <c r="E150" s="17"/>
      <c r="F150" s="17"/>
      <c r="G150" s="17"/>
      <c r="H150" s="17"/>
      <c r="I150" s="56"/>
      <c r="J150" s="56"/>
      <c r="K150" s="56"/>
      <c r="L150" s="56"/>
      <c r="M150" s="56"/>
      <c r="N150" s="56"/>
      <c r="O150" s="56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  <c r="OF150"/>
      <c r="OG150"/>
      <c r="OH150"/>
      <c r="OI150"/>
      <c r="OJ150"/>
      <c r="OK150"/>
      <c r="OL150"/>
      <c r="OM150"/>
      <c r="ON150"/>
      <c r="OO150"/>
      <c r="OP150"/>
      <c r="OQ150"/>
      <c r="OR150"/>
      <c r="OS150"/>
      <c r="OT150"/>
      <c r="OU150"/>
      <c r="OV150"/>
      <c r="OW150"/>
      <c r="OX150"/>
      <c r="OY150"/>
      <c r="OZ150"/>
      <c r="PA150"/>
      <c r="PB150"/>
      <c r="PC150"/>
      <c r="PD150"/>
      <c r="PE150"/>
      <c r="PF150"/>
      <c r="PG150"/>
      <c r="PH150"/>
      <c r="PI150"/>
      <c r="PJ150"/>
      <c r="PK150"/>
      <c r="PL150"/>
      <c r="PM150"/>
      <c r="PN150"/>
      <c r="PO150"/>
      <c r="PP150"/>
      <c r="PQ150"/>
      <c r="PR150"/>
      <c r="PS150"/>
      <c r="PT150"/>
      <c r="PU150"/>
      <c r="PV150"/>
      <c r="PW150"/>
      <c r="PX150"/>
      <c r="PY150"/>
      <c r="PZ150"/>
      <c r="QA150"/>
      <c r="QB150"/>
      <c r="QC150"/>
      <c r="QD150"/>
      <c r="QE150"/>
      <c r="QF150"/>
      <c r="QG150"/>
      <c r="QH150"/>
      <c r="QI150"/>
      <c r="QJ150"/>
      <c r="QK150"/>
      <c r="QL150"/>
      <c r="QM150"/>
      <c r="QN150"/>
      <c r="QO150"/>
      <c r="QP150"/>
      <c r="QQ150"/>
      <c r="QR150"/>
      <c r="QS150"/>
      <c r="QT150"/>
      <c r="QU150"/>
      <c r="QV150"/>
      <c r="QW150"/>
      <c r="QX150"/>
      <c r="QY150"/>
      <c r="QZ150"/>
      <c r="RA150"/>
      <c r="RB150"/>
      <c r="RC150"/>
      <c r="RD150"/>
      <c r="RE150"/>
      <c r="RF150"/>
      <c r="RG150"/>
      <c r="RH150"/>
      <c r="RI150"/>
      <c r="RJ150"/>
      <c r="RK150"/>
      <c r="RL150"/>
      <c r="RM150"/>
      <c r="RN150"/>
      <c r="RO150"/>
      <c r="RP150"/>
      <c r="RQ150"/>
      <c r="RR150"/>
      <c r="RS150"/>
      <c r="RT150"/>
      <c r="RU150"/>
      <c r="RV150"/>
      <c r="RW150"/>
      <c r="RX150"/>
      <c r="RY150"/>
      <c r="RZ150"/>
      <c r="SA150"/>
      <c r="SB150"/>
      <c r="SC150"/>
      <c r="SD150"/>
      <c r="SE150"/>
      <c r="SF150"/>
      <c r="SG150"/>
      <c r="SH150"/>
      <c r="SI150"/>
      <c r="SJ150"/>
      <c r="SK150"/>
      <c r="SL150"/>
      <c r="SM150"/>
      <c r="SN150"/>
      <c r="SO150"/>
      <c r="SP150"/>
      <c r="SQ150"/>
      <c r="SR150"/>
      <c r="SS150"/>
      <c r="ST150"/>
      <c r="SU150"/>
      <c r="SV150"/>
      <c r="SW150"/>
      <c r="SX150"/>
      <c r="SY150"/>
      <c r="SZ150"/>
      <c r="TA150"/>
      <c r="TB150"/>
      <c r="TC150"/>
      <c r="TD150"/>
      <c r="TE150"/>
      <c r="TF150"/>
      <c r="TG150"/>
      <c r="TH150"/>
      <c r="TI150"/>
      <c r="TJ150"/>
      <c r="TK150"/>
      <c r="TL150"/>
      <c r="TM150"/>
      <c r="TN150"/>
      <c r="TO150"/>
      <c r="TP150"/>
      <c r="TQ150"/>
      <c r="TR150"/>
      <c r="TS150"/>
      <c r="TT150"/>
      <c r="TU150"/>
      <c r="TV150"/>
      <c r="TW150"/>
      <c r="TX150"/>
      <c r="TY150"/>
      <c r="TZ150"/>
      <c r="UA150"/>
      <c r="UB150"/>
      <c r="UC150"/>
      <c r="UD150"/>
      <c r="UE150"/>
      <c r="UF150"/>
      <c r="UG150"/>
      <c r="UH150"/>
      <c r="UI150"/>
      <c r="UJ150"/>
      <c r="UK150"/>
      <c r="UL150"/>
      <c r="UM150"/>
      <c r="UN150"/>
      <c r="UO150"/>
      <c r="UP150"/>
      <c r="UQ150"/>
      <c r="UR150"/>
      <c r="US150"/>
      <c r="UT150"/>
      <c r="UU150"/>
      <c r="UV150"/>
      <c r="UW150"/>
      <c r="UX150"/>
      <c r="UY150"/>
      <c r="UZ150"/>
      <c r="VA150"/>
      <c r="VB150"/>
      <c r="VC150"/>
      <c r="VD150"/>
      <c r="VE150"/>
      <c r="VF150"/>
      <c r="VG150"/>
      <c r="VH150"/>
      <c r="VI150"/>
      <c r="VJ150"/>
      <c r="VK150"/>
      <c r="VL150"/>
      <c r="VM150"/>
      <c r="VN150"/>
      <c r="VO150"/>
      <c r="VP150"/>
      <c r="VQ150"/>
      <c r="VR150"/>
      <c r="VS150"/>
      <c r="VT150"/>
      <c r="VU150"/>
      <c r="VV150"/>
      <c r="VW150"/>
      <c r="VX150"/>
      <c r="VY150"/>
      <c r="VZ150"/>
      <c r="WA150"/>
      <c r="WB150"/>
      <c r="WC150"/>
      <c r="WD150"/>
      <c r="WE150"/>
      <c r="WF150"/>
      <c r="WG150"/>
      <c r="WH150"/>
      <c r="WI150"/>
      <c r="WJ150"/>
      <c r="WK150"/>
      <c r="WL150"/>
      <c r="WM150"/>
      <c r="WN150"/>
      <c r="WO150"/>
      <c r="WP150"/>
      <c r="WQ150"/>
      <c r="WR150"/>
      <c r="WS150"/>
      <c r="WT150"/>
      <c r="WU150"/>
      <c r="WV150"/>
      <c r="WW150"/>
      <c r="WX150"/>
      <c r="WY150"/>
      <c r="WZ150"/>
      <c r="XA150"/>
      <c r="XB150"/>
      <c r="XC150"/>
      <c r="XD150"/>
      <c r="XE150"/>
      <c r="XF150"/>
      <c r="XG150"/>
      <c r="XH150"/>
      <c r="XI150"/>
      <c r="XJ150"/>
      <c r="XK150"/>
      <c r="XL150"/>
      <c r="XM150"/>
      <c r="XN150"/>
      <c r="XO150"/>
      <c r="XP150"/>
      <c r="XQ150"/>
      <c r="XR150"/>
      <c r="XS150"/>
      <c r="XT150"/>
      <c r="XU150"/>
      <c r="XV150"/>
      <c r="XW150"/>
      <c r="XX150"/>
      <c r="XY150"/>
      <c r="XZ150"/>
      <c r="YA150"/>
      <c r="YB150"/>
      <c r="YC150"/>
      <c r="YD150"/>
      <c r="YE150"/>
      <c r="YF150"/>
      <c r="YG150"/>
      <c r="YH150"/>
      <c r="YI150"/>
      <c r="YJ150"/>
      <c r="YK150"/>
      <c r="YL150"/>
      <c r="YM150"/>
      <c r="YN150"/>
      <c r="YO150"/>
      <c r="YP150"/>
    </row>
    <row r="151" spans="1:671" s="20" customFormat="1" ht="15.75" x14ac:dyDescent="0.25">
      <c r="A151" s="62"/>
      <c r="B151" s="17"/>
      <c r="C151" s="17"/>
      <c r="D151" s="17"/>
      <c r="E151" s="17"/>
      <c r="F151" s="17"/>
      <c r="G151" s="17"/>
      <c r="H151" s="17"/>
      <c r="I151" s="56"/>
      <c r="J151" s="56"/>
      <c r="K151" s="56"/>
      <c r="L151" s="56"/>
      <c r="M151" s="56"/>
      <c r="N151" s="56"/>
      <c r="O151" s="56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</row>
    <row r="152" spans="1:671" s="20" customFormat="1" ht="15.75" x14ac:dyDescent="0.25">
      <c r="A152" s="62"/>
      <c r="B152" s="17"/>
      <c r="C152" s="17"/>
      <c r="D152" s="17"/>
      <c r="E152" s="17"/>
      <c r="F152" s="17"/>
      <c r="G152" s="17"/>
      <c r="H152" s="17"/>
      <c r="I152" s="56"/>
      <c r="J152" s="56"/>
      <c r="K152" s="56"/>
      <c r="L152" s="56"/>
      <c r="M152" s="56"/>
      <c r="N152" s="56"/>
      <c r="O152" s="56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</row>
    <row r="153" spans="1:671" s="20" customFormat="1" ht="15.75" x14ac:dyDescent="0.25">
      <c r="A153" s="62"/>
      <c r="B153" s="17"/>
      <c r="C153" s="17"/>
      <c r="D153" s="17"/>
      <c r="E153" s="17"/>
      <c r="F153" s="17"/>
      <c r="G153" s="17"/>
      <c r="H153" s="17"/>
      <c r="I153" s="56"/>
      <c r="J153" s="56"/>
      <c r="K153" s="56"/>
      <c r="L153" s="56"/>
      <c r="M153" s="56"/>
      <c r="N153" s="56"/>
      <c r="O153" s="56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</row>
    <row r="154" spans="1:671" s="20" customFormat="1" ht="15.75" x14ac:dyDescent="0.25">
      <c r="A154" s="62"/>
      <c r="B154" s="17"/>
      <c r="C154" s="17"/>
      <c r="D154" s="17"/>
      <c r="E154" s="17"/>
      <c r="F154" s="17"/>
      <c r="G154" s="17"/>
      <c r="H154" s="17"/>
      <c r="I154" s="56"/>
      <c r="J154" s="56"/>
      <c r="K154" s="56"/>
      <c r="L154" s="56"/>
      <c r="M154" s="56"/>
      <c r="N154" s="56"/>
      <c r="O154" s="56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</row>
    <row r="155" spans="1:671" s="20" customFormat="1" ht="15.75" x14ac:dyDescent="0.25">
      <c r="A155" s="62"/>
      <c r="B155" s="17"/>
      <c r="C155" s="17"/>
      <c r="D155" s="17"/>
      <c r="E155" s="17"/>
      <c r="F155" s="17"/>
      <c r="G155" s="17"/>
      <c r="H155" s="17"/>
      <c r="I155" s="56"/>
      <c r="J155" s="56"/>
      <c r="K155" s="56"/>
      <c r="L155" s="56"/>
      <c r="M155" s="56"/>
      <c r="N155" s="56"/>
      <c r="O155" s="56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  <c r="TY155"/>
      <c r="TZ155"/>
      <c r="UA155"/>
      <c r="UB155"/>
      <c r="UC155"/>
      <c r="UD155"/>
      <c r="UE155"/>
      <c r="UF155"/>
      <c r="UG155"/>
      <c r="UH155"/>
      <c r="UI155"/>
      <c r="UJ155"/>
      <c r="UK155"/>
      <c r="UL155"/>
      <c r="UM155"/>
      <c r="UN155"/>
      <c r="UO155"/>
      <c r="UP155"/>
      <c r="UQ155"/>
      <c r="UR155"/>
      <c r="US155"/>
      <c r="UT155"/>
      <c r="UU155"/>
      <c r="UV155"/>
      <c r="UW155"/>
      <c r="UX155"/>
      <c r="UY155"/>
      <c r="UZ155"/>
      <c r="VA155"/>
      <c r="VB155"/>
      <c r="VC155"/>
      <c r="VD155"/>
      <c r="VE155"/>
      <c r="VF155"/>
      <c r="VG155"/>
      <c r="VH155"/>
      <c r="VI155"/>
      <c r="VJ155"/>
      <c r="VK155"/>
      <c r="VL155"/>
      <c r="VM155"/>
      <c r="VN155"/>
      <c r="VO155"/>
      <c r="VP155"/>
      <c r="VQ155"/>
      <c r="VR155"/>
      <c r="VS155"/>
      <c r="VT155"/>
      <c r="VU155"/>
      <c r="VV155"/>
      <c r="VW155"/>
      <c r="VX155"/>
      <c r="VY155"/>
      <c r="VZ155"/>
      <c r="WA155"/>
      <c r="WB155"/>
      <c r="WC155"/>
      <c r="WD155"/>
      <c r="WE155"/>
      <c r="WF155"/>
      <c r="WG155"/>
      <c r="WH155"/>
      <c r="WI155"/>
      <c r="WJ155"/>
      <c r="WK155"/>
      <c r="WL155"/>
      <c r="WM155"/>
      <c r="WN155"/>
      <c r="WO155"/>
      <c r="WP155"/>
      <c r="WQ155"/>
      <c r="WR155"/>
      <c r="WS155"/>
      <c r="WT155"/>
      <c r="WU155"/>
      <c r="WV155"/>
      <c r="WW155"/>
      <c r="WX155"/>
      <c r="WY155"/>
      <c r="WZ155"/>
      <c r="XA155"/>
      <c r="XB155"/>
      <c r="XC155"/>
      <c r="XD155"/>
      <c r="XE155"/>
      <c r="XF155"/>
      <c r="XG155"/>
      <c r="XH155"/>
      <c r="XI155"/>
      <c r="XJ155"/>
      <c r="XK155"/>
      <c r="XL155"/>
      <c r="XM155"/>
      <c r="XN155"/>
      <c r="XO155"/>
      <c r="XP155"/>
      <c r="XQ155"/>
      <c r="XR155"/>
      <c r="XS155"/>
      <c r="XT155"/>
      <c r="XU155"/>
      <c r="XV155"/>
      <c r="XW155"/>
      <c r="XX155"/>
      <c r="XY155"/>
      <c r="XZ155"/>
      <c r="YA155"/>
      <c r="YB155"/>
      <c r="YC155"/>
      <c r="YD155"/>
      <c r="YE155"/>
      <c r="YF155"/>
      <c r="YG155"/>
      <c r="YH155"/>
      <c r="YI155"/>
      <c r="YJ155"/>
      <c r="YK155"/>
      <c r="YL155"/>
      <c r="YM155"/>
      <c r="YN155"/>
      <c r="YO155"/>
      <c r="YP155"/>
    </row>
    <row r="156" spans="1:671" s="20" customFormat="1" ht="15.75" x14ac:dyDescent="0.25">
      <c r="A156" s="62"/>
      <c r="B156" s="17"/>
      <c r="C156" s="17"/>
      <c r="D156" s="17"/>
      <c r="E156" s="17"/>
      <c r="F156" s="17"/>
      <c r="G156" s="17"/>
      <c r="H156" s="17"/>
      <c r="I156" s="56"/>
      <c r="J156" s="56"/>
      <c r="K156" s="56"/>
      <c r="L156" s="56"/>
      <c r="M156" s="56"/>
      <c r="N156" s="56"/>
      <c r="O156" s="56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</row>
    <row r="157" spans="1:671" s="20" customFormat="1" ht="15.75" x14ac:dyDescent="0.25">
      <c r="A157" s="62"/>
      <c r="B157" s="17"/>
      <c r="C157" s="17"/>
      <c r="D157" s="17"/>
      <c r="E157" s="17"/>
      <c r="F157" s="17"/>
      <c r="G157" s="17"/>
      <c r="H157" s="17"/>
      <c r="I157" s="56"/>
      <c r="J157" s="56"/>
      <c r="K157" s="56"/>
      <c r="L157" s="56"/>
      <c r="M157" s="56"/>
      <c r="N157" s="56"/>
      <c r="O157" s="56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</row>
    <row r="158" spans="1:671" s="20" customFormat="1" ht="15.75" x14ac:dyDescent="0.25">
      <c r="A158" s="62"/>
      <c r="B158" s="17"/>
      <c r="C158" s="17"/>
      <c r="D158" s="17"/>
      <c r="E158" s="17"/>
      <c r="F158" s="17"/>
      <c r="G158" s="17"/>
      <c r="H158" s="17"/>
      <c r="I158" s="56"/>
      <c r="J158" s="56"/>
      <c r="K158" s="56"/>
      <c r="L158" s="56"/>
      <c r="M158" s="56"/>
      <c r="N158" s="56"/>
      <c r="O158" s="56"/>
      <c r="P158"/>
      <c r="Q158" s="28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</row>
    <row r="159" spans="1:671" s="20" customFormat="1" ht="15.75" x14ac:dyDescent="0.25">
      <c r="A159" s="62"/>
      <c r="B159" s="17"/>
      <c r="C159" s="17"/>
      <c r="D159" s="17"/>
      <c r="E159" s="17"/>
      <c r="F159" s="17"/>
      <c r="G159" s="17"/>
      <c r="H159" s="17"/>
      <c r="I159" s="56"/>
      <c r="J159" s="56"/>
      <c r="K159" s="56"/>
      <c r="L159" s="56"/>
      <c r="M159" s="56"/>
      <c r="N159" s="56"/>
      <c r="O159" s="56"/>
      <c r="P159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</row>
    <row r="160" spans="1:671" s="20" customFormat="1" ht="15.75" x14ac:dyDescent="0.25">
      <c r="A160" s="16"/>
      <c r="B160" s="17"/>
      <c r="C160" s="17"/>
      <c r="D160" s="17"/>
      <c r="E160" s="17"/>
      <c r="F160" s="17"/>
      <c r="G160" s="17"/>
      <c r="H160" s="17"/>
      <c r="I160" s="56"/>
      <c r="J160" s="56"/>
      <c r="K160" s="56"/>
      <c r="L160" s="56"/>
      <c r="M160" s="56"/>
      <c r="N160" s="56"/>
      <c r="O160" s="56"/>
      <c r="P160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  <c r="OF160"/>
      <c r="OG160"/>
      <c r="OH160"/>
      <c r="OI160"/>
      <c r="OJ160"/>
      <c r="OK160"/>
      <c r="OL160"/>
      <c r="OM160"/>
      <c r="ON160"/>
      <c r="OO160"/>
      <c r="OP160"/>
      <c r="OQ160"/>
      <c r="OR160"/>
      <c r="OS160"/>
      <c r="OT160"/>
      <c r="OU160"/>
      <c r="OV160"/>
      <c r="OW160"/>
      <c r="OX160"/>
      <c r="OY160"/>
      <c r="OZ160"/>
      <c r="PA160"/>
      <c r="PB160"/>
      <c r="PC160"/>
      <c r="PD160"/>
      <c r="PE160"/>
      <c r="PF160"/>
      <c r="PG160"/>
      <c r="PH160"/>
      <c r="PI160"/>
      <c r="PJ160"/>
      <c r="PK160"/>
      <c r="PL160"/>
      <c r="PM160"/>
      <c r="PN160"/>
      <c r="PO160"/>
      <c r="PP160"/>
      <c r="PQ160"/>
      <c r="PR160"/>
      <c r="PS160"/>
      <c r="PT160"/>
      <c r="PU160"/>
      <c r="PV160"/>
      <c r="PW160"/>
      <c r="PX160"/>
      <c r="PY160"/>
      <c r="PZ160"/>
      <c r="QA160"/>
      <c r="QB160"/>
      <c r="QC160"/>
      <c r="QD160"/>
      <c r="QE160"/>
      <c r="QF160"/>
      <c r="QG160"/>
      <c r="QH160"/>
      <c r="QI160"/>
      <c r="QJ160"/>
      <c r="QK160"/>
      <c r="QL160"/>
      <c r="QM160"/>
      <c r="QN160"/>
      <c r="QO160"/>
      <c r="QP160"/>
      <c r="QQ160"/>
      <c r="QR160"/>
      <c r="QS160"/>
      <c r="QT160"/>
      <c r="QU160"/>
      <c r="QV160"/>
      <c r="QW160"/>
      <c r="QX160"/>
      <c r="QY160"/>
      <c r="QZ160"/>
      <c r="RA160"/>
      <c r="RB160"/>
      <c r="RC160"/>
      <c r="RD160"/>
      <c r="RE160"/>
      <c r="RF160"/>
      <c r="RG160"/>
      <c r="RH160"/>
      <c r="RI160"/>
      <c r="RJ160"/>
      <c r="RK160"/>
      <c r="RL160"/>
      <c r="RM160"/>
      <c r="RN160"/>
      <c r="RO160"/>
      <c r="RP160"/>
      <c r="RQ160"/>
      <c r="RR160"/>
      <c r="RS160"/>
      <c r="RT160"/>
      <c r="RU160"/>
      <c r="RV160"/>
      <c r="RW160"/>
      <c r="RX160"/>
      <c r="RY160"/>
      <c r="RZ160"/>
      <c r="SA160"/>
      <c r="SB160"/>
      <c r="SC160"/>
      <c r="SD160"/>
      <c r="SE160"/>
      <c r="SF160"/>
      <c r="SG160"/>
      <c r="SH160"/>
      <c r="SI160"/>
      <c r="SJ160"/>
      <c r="SK160"/>
      <c r="SL160"/>
      <c r="SM160"/>
      <c r="SN160"/>
      <c r="SO160"/>
      <c r="SP160"/>
      <c r="SQ160"/>
      <c r="SR160"/>
      <c r="SS160"/>
      <c r="ST160"/>
      <c r="SU160"/>
      <c r="SV160"/>
      <c r="SW160"/>
      <c r="SX160"/>
      <c r="SY160"/>
      <c r="SZ160"/>
      <c r="TA160"/>
      <c r="TB160"/>
      <c r="TC160"/>
      <c r="TD160"/>
      <c r="TE160"/>
      <c r="TF160"/>
      <c r="TG160"/>
      <c r="TH160"/>
      <c r="TI160"/>
      <c r="TJ160"/>
      <c r="TK160"/>
      <c r="TL160"/>
      <c r="TM160"/>
      <c r="TN160"/>
      <c r="TO160"/>
      <c r="TP160"/>
      <c r="TQ160"/>
      <c r="TR160"/>
      <c r="TS160"/>
      <c r="TT160"/>
      <c r="TU160"/>
      <c r="TV160"/>
      <c r="TW160"/>
      <c r="TX160"/>
      <c r="TY160"/>
      <c r="TZ160"/>
      <c r="UA160"/>
      <c r="UB160"/>
      <c r="UC160"/>
      <c r="UD160"/>
      <c r="UE160"/>
      <c r="UF160"/>
      <c r="UG160"/>
      <c r="UH160"/>
      <c r="UI160"/>
      <c r="UJ160"/>
      <c r="UK160"/>
      <c r="UL160"/>
      <c r="UM160"/>
      <c r="UN160"/>
      <c r="UO160"/>
      <c r="UP160"/>
      <c r="UQ160"/>
      <c r="UR160"/>
      <c r="US160"/>
      <c r="UT160"/>
      <c r="UU160"/>
      <c r="UV160"/>
      <c r="UW160"/>
      <c r="UX160"/>
      <c r="UY160"/>
      <c r="UZ160"/>
      <c r="VA160"/>
      <c r="VB160"/>
      <c r="VC160"/>
      <c r="VD160"/>
      <c r="VE160"/>
      <c r="VF160"/>
      <c r="VG160"/>
      <c r="VH160"/>
      <c r="VI160"/>
      <c r="VJ160"/>
      <c r="VK160"/>
      <c r="VL160"/>
      <c r="VM160"/>
      <c r="VN160"/>
      <c r="VO160"/>
      <c r="VP160"/>
      <c r="VQ160"/>
      <c r="VR160"/>
      <c r="VS160"/>
      <c r="VT160"/>
      <c r="VU160"/>
      <c r="VV160"/>
      <c r="VW160"/>
      <c r="VX160"/>
      <c r="VY160"/>
      <c r="VZ160"/>
      <c r="WA160"/>
      <c r="WB160"/>
      <c r="WC160"/>
      <c r="WD160"/>
      <c r="WE160"/>
      <c r="WF160"/>
      <c r="WG160"/>
      <c r="WH160"/>
      <c r="WI160"/>
      <c r="WJ160"/>
      <c r="WK160"/>
      <c r="WL160"/>
      <c r="WM160"/>
      <c r="WN160"/>
      <c r="WO160"/>
      <c r="WP160"/>
      <c r="WQ160"/>
      <c r="WR160"/>
      <c r="WS160"/>
      <c r="WT160"/>
      <c r="WU160"/>
      <c r="WV160"/>
      <c r="WW160"/>
      <c r="WX160"/>
      <c r="WY160"/>
      <c r="WZ160"/>
      <c r="XA160"/>
      <c r="XB160"/>
      <c r="XC160"/>
      <c r="XD160"/>
      <c r="XE160"/>
      <c r="XF160"/>
      <c r="XG160"/>
      <c r="XH160"/>
      <c r="XI160"/>
      <c r="XJ160"/>
      <c r="XK160"/>
      <c r="XL160"/>
      <c r="XM160"/>
      <c r="XN160"/>
      <c r="XO160"/>
      <c r="XP160"/>
      <c r="XQ160"/>
      <c r="XR160"/>
      <c r="XS160"/>
      <c r="XT160"/>
      <c r="XU160"/>
      <c r="XV160"/>
      <c r="XW160"/>
      <c r="XX160"/>
      <c r="XY160"/>
      <c r="XZ160"/>
      <c r="YA160"/>
      <c r="YB160"/>
      <c r="YC160"/>
      <c r="YD160"/>
      <c r="YE160"/>
      <c r="YF160"/>
      <c r="YG160"/>
      <c r="YH160"/>
      <c r="YI160"/>
      <c r="YJ160"/>
      <c r="YK160"/>
      <c r="YL160"/>
      <c r="YM160"/>
      <c r="YN160"/>
      <c r="YO160"/>
      <c r="YP160"/>
      <c r="YQ160"/>
      <c r="YR160"/>
      <c r="YS160"/>
      <c r="YT160"/>
      <c r="YU160"/>
    </row>
    <row r="161" spans="1:139" x14ac:dyDescent="0.25">
      <c r="A161" s="16"/>
      <c r="B161" s="17"/>
      <c r="C161" s="17"/>
      <c r="D161" s="17"/>
      <c r="E161" s="17"/>
      <c r="F161" s="17"/>
      <c r="G161" s="17"/>
      <c r="H161" s="17"/>
      <c r="I161" s="56"/>
      <c r="J161" s="56"/>
      <c r="K161" s="56"/>
      <c r="L161" s="56"/>
      <c r="M161" s="56"/>
      <c r="N161" s="56"/>
      <c r="O161" s="56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</row>
    <row r="162" spans="1:139" x14ac:dyDescent="0.25">
      <c r="A162" s="16"/>
      <c r="B162" s="17"/>
      <c r="C162" s="17"/>
      <c r="D162" s="17"/>
      <c r="E162" s="17"/>
      <c r="F162" s="17"/>
      <c r="G162" s="17"/>
      <c r="H162" s="17"/>
      <c r="I162" s="56"/>
      <c r="J162" s="56"/>
      <c r="K162" s="56"/>
      <c r="L162" s="56"/>
      <c r="M162" s="56"/>
      <c r="N162" s="56"/>
      <c r="O162" s="56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</row>
    <row r="163" spans="1:139" x14ac:dyDescent="0.25">
      <c r="A163" s="16"/>
      <c r="B163" s="17"/>
      <c r="C163" s="17"/>
      <c r="D163" s="17"/>
      <c r="E163" s="17"/>
      <c r="F163" s="17"/>
      <c r="G163" s="17"/>
      <c r="H163" s="17"/>
      <c r="I163" s="56"/>
      <c r="J163" s="56"/>
      <c r="K163" s="56"/>
      <c r="L163" s="56"/>
      <c r="M163" s="56"/>
      <c r="N163" s="56"/>
      <c r="O163" s="56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</row>
    <row r="164" spans="1:139" x14ac:dyDescent="0.25">
      <c r="A164" s="16"/>
      <c r="B164" s="17"/>
      <c r="C164" s="17"/>
      <c r="D164" s="17"/>
      <c r="E164" s="17"/>
      <c r="F164" s="17"/>
      <c r="G164" s="17"/>
      <c r="H164" s="17"/>
      <c r="I164" s="56"/>
      <c r="J164" s="56"/>
      <c r="K164" s="56"/>
      <c r="L164" s="56"/>
      <c r="M164" s="56"/>
      <c r="N164" s="56"/>
      <c r="O164" s="56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</row>
    <row r="165" spans="1:139" x14ac:dyDescent="0.25">
      <c r="A165" s="16"/>
      <c r="B165" s="17"/>
      <c r="C165" s="17"/>
      <c r="D165" s="17"/>
      <c r="E165" s="17"/>
      <c r="F165" s="17"/>
      <c r="G165" s="17"/>
      <c r="H165" s="17"/>
      <c r="I165" s="56"/>
      <c r="J165" s="56"/>
      <c r="K165" s="56"/>
      <c r="L165" s="56"/>
      <c r="M165" s="56"/>
      <c r="N165" s="56"/>
      <c r="O165" s="56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</row>
    <row r="166" spans="1:139" x14ac:dyDescent="0.25">
      <c r="A166" s="16"/>
      <c r="B166" s="17"/>
      <c r="C166" s="17"/>
      <c r="D166" s="17"/>
      <c r="E166" s="17"/>
      <c r="F166" s="17"/>
      <c r="G166" s="17"/>
      <c r="H166" s="17"/>
      <c r="I166" s="56"/>
      <c r="J166" s="56"/>
      <c r="K166" s="56"/>
      <c r="L166" s="56"/>
      <c r="M166" s="56"/>
      <c r="N166" s="56"/>
      <c r="O166" s="56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</row>
    <row r="167" spans="1:139" x14ac:dyDescent="0.25">
      <c r="A167" s="16"/>
      <c r="B167" s="17"/>
      <c r="C167" s="17"/>
      <c r="D167" s="17"/>
      <c r="E167" s="17"/>
      <c r="F167" s="17"/>
      <c r="G167" s="17"/>
      <c r="H167" s="17"/>
      <c r="I167" s="56"/>
      <c r="J167" s="56"/>
      <c r="K167" s="56"/>
      <c r="L167" s="56"/>
      <c r="M167" s="56"/>
      <c r="N167" s="56"/>
      <c r="O167" s="56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</row>
    <row r="168" spans="1:139" x14ac:dyDescent="0.25">
      <c r="A168" s="16"/>
      <c r="B168" s="17"/>
      <c r="C168" s="17"/>
      <c r="D168" s="17"/>
      <c r="E168" s="17"/>
      <c r="F168" s="17"/>
      <c r="G168" s="17"/>
      <c r="H168" s="17"/>
      <c r="I168" s="56"/>
      <c r="J168" s="56"/>
      <c r="K168" s="56"/>
      <c r="L168" s="56"/>
      <c r="M168" s="56"/>
      <c r="N168" s="56"/>
      <c r="O168" s="56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</row>
    <row r="169" spans="1:139" x14ac:dyDescent="0.25">
      <c r="A169" s="16"/>
      <c r="B169" s="17"/>
      <c r="C169" s="17"/>
      <c r="D169" s="17"/>
      <c r="E169" s="17"/>
      <c r="F169" s="17"/>
      <c r="G169" s="17"/>
      <c r="H169" s="17"/>
      <c r="I169" s="56"/>
      <c r="J169" s="56"/>
      <c r="K169" s="56"/>
      <c r="L169" s="56"/>
      <c r="M169" s="56"/>
      <c r="N169" s="56"/>
      <c r="O169" s="56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</row>
    <row r="170" spans="1:139" x14ac:dyDescent="0.25">
      <c r="A170" s="16"/>
      <c r="B170" s="17"/>
      <c r="C170" s="17"/>
      <c r="D170" s="17"/>
      <c r="E170" s="17"/>
      <c r="F170" s="17"/>
      <c r="G170" s="17"/>
      <c r="H170" s="17"/>
      <c r="I170" s="56"/>
      <c r="J170" s="56"/>
      <c r="K170" s="56"/>
      <c r="L170" s="56"/>
      <c r="M170" s="56"/>
      <c r="N170" s="56"/>
      <c r="O170" s="56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</row>
    <row r="171" spans="1:139" x14ac:dyDescent="0.25">
      <c r="A171" s="16"/>
      <c r="B171" s="17"/>
      <c r="C171" s="17"/>
      <c r="D171" s="17"/>
      <c r="E171" s="17"/>
      <c r="F171" s="17"/>
      <c r="G171" s="17"/>
      <c r="H171" s="17"/>
      <c r="I171" s="56"/>
      <c r="J171" s="56"/>
      <c r="K171" s="56"/>
      <c r="L171" s="56"/>
      <c r="M171" s="56"/>
      <c r="N171" s="56"/>
      <c r="O171" s="56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</row>
    <row r="172" spans="1:139" x14ac:dyDescent="0.25">
      <c r="A172" s="16"/>
      <c r="B172" s="17"/>
      <c r="C172" s="17"/>
      <c r="D172" s="17"/>
      <c r="E172" s="17"/>
      <c r="F172" s="17"/>
      <c r="G172" s="17"/>
      <c r="H172" s="17"/>
      <c r="I172" s="56"/>
      <c r="J172" s="56"/>
      <c r="K172" s="56"/>
      <c r="L172" s="56"/>
      <c r="M172" s="56"/>
      <c r="N172" s="56"/>
      <c r="O172" s="56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</row>
    <row r="173" spans="1:139" x14ac:dyDescent="0.25">
      <c r="A173" s="16"/>
      <c r="B173" s="17"/>
      <c r="C173" s="17"/>
      <c r="D173" s="17"/>
      <c r="E173" s="17"/>
      <c r="F173" s="17"/>
      <c r="G173" s="17"/>
      <c r="H173" s="17"/>
      <c r="I173" s="56"/>
      <c r="J173" s="56"/>
      <c r="K173" s="56"/>
      <c r="L173" s="56"/>
      <c r="M173" s="56"/>
      <c r="N173" s="56"/>
      <c r="O173" s="56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</row>
    <row r="174" spans="1:139" x14ac:dyDescent="0.25">
      <c r="A174" s="16"/>
      <c r="B174" s="17"/>
      <c r="C174" s="17"/>
      <c r="D174" s="17"/>
      <c r="E174" s="17"/>
      <c r="F174" s="17"/>
      <c r="G174" s="17"/>
      <c r="H174" s="17"/>
      <c r="I174" s="56"/>
      <c r="J174" s="56"/>
      <c r="K174" s="56"/>
      <c r="L174" s="56"/>
      <c r="M174" s="56"/>
      <c r="N174" s="56"/>
      <c r="O174" s="56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</row>
    <row r="175" spans="1:139" x14ac:dyDescent="0.25">
      <c r="A175" s="16"/>
      <c r="B175" s="17"/>
      <c r="C175" s="17"/>
      <c r="D175" s="17"/>
      <c r="E175" s="17"/>
      <c r="F175" s="17"/>
      <c r="G175" s="17"/>
      <c r="H175" s="17"/>
      <c r="I175" s="56"/>
      <c r="J175" s="56"/>
      <c r="K175" s="56"/>
      <c r="L175" s="56"/>
      <c r="M175" s="56"/>
      <c r="N175" s="56"/>
      <c r="O175" s="56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</row>
    <row r="176" spans="1:139" x14ac:dyDescent="0.25">
      <c r="A176" s="16"/>
      <c r="B176" s="17"/>
      <c r="C176" s="17"/>
      <c r="D176" s="17"/>
      <c r="E176" s="17"/>
      <c r="F176" s="17"/>
      <c r="G176" s="17"/>
      <c r="H176" s="17"/>
      <c r="I176" s="56"/>
      <c r="J176" s="56"/>
      <c r="K176" s="56"/>
      <c r="L176" s="56"/>
      <c r="M176" s="56"/>
      <c r="N176" s="56"/>
      <c r="O176" s="56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1:71" x14ac:dyDescent="0.25">
      <c r="A177" s="16"/>
      <c r="B177" s="17"/>
      <c r="C177" s="17"/>
      <c r="D177" s="17"/>
      <c r="E177" s="17"/>
      <c r="F177" s="17"/>
      <c r="G177" s="17"/>
      <c r="H177" s="17"/>
      <c r="I177" s="56"/>
      <c r="J177" s="56"/>
      <c r="K177" s="56"/>
      <c r="L177" s="56"/>
      <c r="M177" s="56"/>
      <c r="N177" s="56"/>
      <c r="O177" s="56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1:71" x14ac:dyDescent="0.25">
      <c r="A178" s="16"/>
      <c r="B178" s="17"/>
      <c r="C178" s="17"/>
      <c r="D178" s="17"/>
      <c r="E178" s="17"/>
      <c r="F178" s="17"/>
      <c r="G178" s="17"/>
      <c r="H178" s="17"/>
      <c r="I178" s="56"/>
      <c r="J178" s="56"/>
      <c r="K178" s="56"/>
      <c r="L178" s="56"/>
      <c r="M178" s="56"/>
      <c r="N178" s="56"/>
      <c r="O178" s="56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1:71" x14ac:dyDescent="0.25">
      <c r="A179" s="16"/>
      <c r="B179" s="17"/>
      <c r="C179" s="17"/>
      <c r="D179" s="17"/>
      <c r="E179" s="17"/>
      <c r="F179" s="17"/>
      <c r="G179" s="17"/>
      <c r="H179" s="17"/>
      <c r="I179" s="56"/>
      <c r="J179" s="56"/>
      <c r="K179" s="56"/>
      <c r="L179" s="56"/>
      <c r="M179" s="56"/>
      <c r="N179" s="56"/>
      <c r="O179" s="56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1:71" x14ac:dyDescent="0.25">
      <c r="A180" s="16"/>
      <c r="B180" s="17"/>
      <c r="C180" s="17"/>
      <c r="D180" s="17"/>
      <c r="E180" s="17"/>
      <c r="F180" s="17"/>
      <c r="G180" s="17"/>
      <c r="H180" s="17"/>
      <c r="I180" s="56"/>
      <c r="J180" s="56"/>
      <c r="K180" s="56"/>
      <c r="L180" s="56"/>
      <c r="M180" s="56"/>
      <c r="N180" s="56"/>
      <c r="O180" s="56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1:71" x14ac:dyDescent="0.25">
      <c r="A181" s="16"/>
      <c r="B181" s="17"/>
      <c r="C181" s="17"/>
      <c r="D181" s="17"/>
      <c r="E181" s="17"/>
      <c r="F181" s="17"/>
      <c r="G181" s="17"/>
      <c r="H181" s="17"/>
      <c r="I181" s="56"/>
      <c r="J181" s="56"/>
      <c r="K181" s="56"/>
      <c r="L181" s="56"/>
      <c r="M181" s="56"/>
      <c r="N181" s="56"/>
      <c r="O181" s="56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1:71" x14ac:dyDescent="0.25">
      <c r="B182" s="17"/>
      <c r="C182" s="17"/>
      <c r="D182" s="17"/>
      <c r="E182" s="17"/>
      <c r="F182" s="17"/>
      <c r="G182" s="17"/>
      <c r="H182" s="17"/>
      <c r="I182" s="56"/>
      <c r="J182" s="56"/>
      <c r="K182" s="56"/>
      <c r="L182" s="56"/>
      <c r="M182" s="56"/>
      <c r="N182" s="56"/>
      <c r="O182" s="56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1:71" x14ac:dyDescent="0.25">
      <c r="B183" s="17"/>
      <c r="C183" s="17"/>
      <c r="D183" s="17"/>
      <c r="E183" s="17"/>
      <c r="F183" s="17"/>
      <c r="G183" s="17"/>
      <c r="H183" s="17"/>
      <c r="I183" s="56"/>
      <c r="J183" s="56"/>
      <c r="K183" s="56"/>
      <c r="L183" s="56"/>
      <c r="M183" s="56"/>
      <c r="N183" s="56"/>
      <c r="O183" s="56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1:71" x14ac:dyDescent="0.25">
      <c r="B184" s="17"/>
      <c r="C184" s="17"/>
      <c r="D184" s="17"/>
      <c r="E184" s="17"/>
      <c r="F184" s="17"/>
      <c r="G184" s="17"/>
      <c r="H184" s="17"/>
      <c r="I184" s="56"/>
      <c r="J184" s="56"/>
      <c r="K184" s="56"/>
      <c r="L184" s="56"/>
      <c r="M184" s="56"/>
      <c r="N184" s="56"/>
      <c r="O184" s="56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1:71" x14ac:dyDescent="0.25">
      <c r="B185" s="17"/>
      <c r="C185" s="17"/>
      <c r="D185" s="17"/>
      <c r="E185" s="17"/>
      <c r="F185" s="17"/>
      <c r="G185" s="17"/>
      <c r="H185" s="17"/>
      <c r="I185" s="56"/>
      <c r="J185" s="56"/>
      <c r="K185" s="56"/>
      <c r="L185" s="56"/>
      <c r="M185" s="56"/>
      <c r="N185" s="56"/>
      <c r="O185" s="56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1:71" x14ac:dyDescent="0.25">
      <c r="B186" s="17"/>
      <c r="C186" s="17"/>
      <c r="D186" s="17"/>
      <c r="E186" s="17"/>
      <c r="F186" s="17"/>
      <c r="G186" s="17"/>
      <c r="H186" s="17"/>
      <c r="I186" s="56"/>
      <c r="J186" s="56"/>
      <c r="K186" s="56"/>
      <c r="L186" s="56"/>
      <c r="M186" s="56"/>
      <c r="N186" s="56"/>
      <c r="O186" s="56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1:71" x14ac:dyDescent="0.25">
      <c r="B187" s="17"/>
      <c r="C187" s="17"/>
      <c r="D187" s="17"/>
      <c r="E187" s="17"/>
      <c r="F187" s="17"/>
      <c r="G187" s="17"/>
      <c r="H187" s="17"/>
      <c r="I187" s="56"/>
      <c r="J187" s="56"/>
      <c r="K187" s="56"/>
      <c r="L187" s="56"/>
      <c r="M187" s="56"/>
      <c r="N187" s="56"/>
      <c r="O187" s="56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1:71" x14ac:dyDescent="0.25">
      <c r="B188" s="17"/>
      <c r="C188" s="17"/>
      <c r="D188" s="17"/>
      <c r="E188" s="17"/>
      <c r="F188" s="17"/>
      <c r="G188" s="17"/>
      <c r="H188" s="17"/>
      <c r="I188" s="56"/>
      <c r="J188" s="56"/>
      <c r="K188" s="56"/>
      <c r="L188" s="56"/>
      <c r="M188" s="56"/>
      <c r="N188" s="56"/>
      <c r="O188" s="56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1:71" x14ac:dyDescent="0.25">
      <c r="B189" s="17"/>
      <c r="C189" s="17"/>
      <c r="D189" s="17"/>
      <c r="E189" s="17"/>
      <c r="F189" s="17"/>
      <c r="G189" s="17"/>
      <c r="H189" s="17"/>
      <c r="I189" s="56"/>
      <c r="J189" s="56"/>
      <c r="K189" s="56"/>
      <c r="L189" s="56"/>
      <c r="M189" s="56"/>
      <c r="N189" s="56"/>
      <c r="O189" s="56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1:71" x14ac:dyDescent="0.25">
      <c r="B190" s="17"/>
      <c r="C190" s="17"/>
      <c r="D190" s="17"/>
      <c r="E190" s="17"/>
      <c r="F190" s="17"/>
      <c r="G190" s="17"/>
      <c r="H190" s="17"/>
      <c r="I190" s="56"/>
      <c r="J190" s="56"/>
      <c r="K190" s="56"/>
      <c r="L190" s="56"/>
      <c r="M190" s="56"/>
      <c r="N190" s="56"/>
      <c r="O190" s="56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1:71" x14ac:dyDescent="0.25">
      <c r="B191" s="17"/>
      <c r="C191" s="17"/>
      <c r="D191" s="17"/>
      <c r="E191" s="17"/>
      <c r="F191" s="17"/>
      <c r="G191" s="17"/>
      <c r="H191" s="17"/>
      <c r="I191" s="56"/>
      <c r="J191" s="56"/>
      <c r="K191" s="56"/>
      <c r="L191" s="56"/>
      <c r="M191" s="56"/>
      <c r="N191" s="56"/>
      <c r="O191" s="56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1:71" x14ac:dyDescent="0.25">
      <c r="B192" s="17"/>
      <c r="C192" s="17"/>
      <c r="D192" s="17"/>
      <c r="E192" s="17"/>
      <c r="F192" s="17"/>
      <c r="G192" s="17"/>
      <c r="H192" s="17"/>
      <c r="I192" s="56"/>
      <c r="J192" s="56"/>
      <c r="K192" s="56"/>
      <c r="L192" s="56"/>
      <c r="M192" s="56"/>
      <c r="N192" s="56"/>
      <c r="O192" s="56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6"/>
      <c r="J193" s="56"/>
      <c r="K193" s="56"/>
      <c r="L193" s="56"/>
      <c r="M193" s="56"/>
      <c r="N193" s="56"/>
      <c r="O193" s="56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6"/>
      <c r="J194" s="56"/>
      <c r="K194" s="56"/>
      <c r="L194" s="56"/>
      <c r="M194" s="56"/>
      <c r="N194" s="56"/>
      <c r="O194" s="56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6"/>
      <c r="J195" s="56"/>
      <c r="K195" s="56"/>
      <c r="L195" s="56"/>
      <c r="M195" s="56"/>
      <c r="N195" s="56"/>
      <c r="O195" s="56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6"/>
      <c r="J196" s="56"/>
      <c r="K196" s="56"/>
      <c r="L196" s="56"/>
      <c r="M196" s="56"/>
      <c r="N196" s="56"/>
      <c r="O196" s="56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6"/>
      <c r="J197" s="56"/>
      <c r="K197" s="56"/>
      <c r="L197" s="56"/>
      <c r="M197" s="56"/>
      <c r="N197" s="56"/>
      <c r="O197" s="56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6"/>
      <c r="J198" s="56"/>
      <c r="K198" s="56"/>
      <c r="L198" s="56"/>
      <c r="M198" s="56"/>
      <c r="N198" s="56"/>
      <c r="O198" s="56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6"/>
      <c r="J199" s="56"/>
      <c r="K199" s="56"/>
      <c r="L199" s="56"/>
      <c r="M199" s="56"/>
      <c r="N199" s="56"/>
      <c r="O199" s="56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6"/>
      <c r="J200" s="56"/>
      <c r="K200" s="56"/>
      <c r="L200" s="56"/>
      <c r="M200" s="56"/>
      <c r="N200" s="56"/>
      <c r="O200" s="56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6"/>
      <c r="J201" s="56"/>
      <c r="K201" s="56"/>
      <c r="L201" s="56"/>
      <c r="M201" s="56"/>
      <c r="N201" s="56"/>
      <c r="O201" s="56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6"/>
      <c r="J202" s="56"/>
      <c r="K202" s="56"/>
      <c r="L202" s="56"/>
      <c r="M202" s="56"/>
      <c r="N202" s="56"/>
      <c r="O202" s="56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6"/>
      <c r="J203" s="56"/>
      <c r="K203" s="56"/>
      <c r="L203" s="56"/>
      <c r="M203" s="56"/>
      <c r="N203" s="56"/>
      <c r="O203" s="56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6"/>
      <c r="J204" s="56"/>
      <c r="K204" s="56"/>
      <c r="L204" s="56"/>
      <c r="M204" s="56"/>
      <c r="N204" s="56"/>
      <c r="O204" s="56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6"/>
      <c r="J205" s="56"/>
      <c r="K205" s="56"/>
      <c r="L205" s="56"/>
      <c r="M205" s="56"/>
      <c r="N205" s="56"/>
      <c r="O205" s="56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6"/>
      <c r="J206" s="56"/>
      <c r="K206" s="56"/>
      <c r="L206" s="56"/>
      <c r="M206" s="56"/>
      <c r="N206" s="56"/>
      <c r="O206" s="56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6"/>
      <c r="J207" s="56"/>
      <c r="K207" s="56"/>
      <c r="L207" s="56"/>
      <c r="M207" s="56"/>
      <c r="N207" s="56"/>
      <c r="O207" s="56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6"/>
      <c r="J208" s="56"/>
      <c r="K208" s="56"/>
      <c r="L208" s="56"/>
      <c r="M208" s="56"/>
      <c r="N208" s="56"/>
      <c r="O208" s="56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6"/>
      <c r="J209" s="56"/>
      <c r="K209" s="56"/>
      <c r="L209" s="56"/>
      <c r="M209" s="56"/>
      <c r="N209" s="56"/>
      <c r="O209" s="56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6"/>
      <c r="J210" s="56"/>
      <c r="K210" s="56"/>
      <c r="L210" s="56"/>
      <c r="M210" s="56"/>
      <c r="N210" s="56"/>
      <c r="O210" s="56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6"/>
      <c r="J211" s="56"/>
      <c r="K211" s="56"/>
      <c r="L211" s="56"/>
      <c r="M211" s="56"/>
      <c r="N211" s="56"/>
      <c r="O211" s="56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6"/>
      <c r="J212" s="56"/>
      <c r="K212" s="56"/>
      <c r="L212" s="56"/>
      <c r="M212" s="56"/>
      <c r="N212" s="56"/>
      <c r="O212" s="56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6"/>
      <c r="J213" s="56"/>
      <c r="K213" s="56"/>
      <c r="L213" s="56"/>
      <c r="M213" s="56"/>
      <c r="N213" s="56"/>
      <c r="O213" s="56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6"/>
      <c r="J214" s="56"/>
      <c r="K214" s="56"/>
      <c r="L214" s="56"/>
      <c r="M214" s="56"/>
      <c r="N214" s="56"/>
      <c r="O214" s="56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6"/>
      <c r="J215" s="56"/>
      <c r="K215" s="56"/>
      <c r="L215" s="56"/>
      <c r="M215" s="56"/>
      <c r="N215" s="56"/>
      <c r="O215" s="56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6"/>
      <c r="J216" s="56"/>
      <c r="K216" s="56"/>
      <c r="L216" s="56"/>
      <c r="M216" s="56"/>
      <c r="N216" s="56"/>
      <c r="O216" s="56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6"/>
      <c r="J217" s="56"/>
      <c r="K217" s="56"/>
      <c r="L217" s="56"/>
      <c r="M217" s="56"/>
      <c r="N217" s="56"/>
      <c r="O217" s="56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6"/>
      <c r="J218" s="56"/>
      <c r="K218" s="56"/>
      <c r="L218" s="56"/>
      <c r="M218" s="56"/>
      <c r="N218" s="56"/>
      <c r="O218" s="56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6"/>
      <c r="J219" s="56"/>
      <c r="K219" s="56"/>
      <c r="L219" s="56"/>
      <c r="M219" s="56"/>
      <c r="N219" s="56"/>
      <c r="O219" s="56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6"/>
      <c r="J220" s="56"/>
      <c r="K220" s="56"/>
      <c r="L220" s="56"/>
      <c r="M220" s="56"/>
      <c r="N220" s="56"/>
      <c r="O220" s="56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6"/>
      <c r="J221" s="56"/>
      <c r="K221" s="56"/>
      <c r="L221" s="56"/>
      <c r="M221" s="56"/>
      <c r="N221" s="56"/>
      <c r="O221" s="56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6"/>
      <c r="J222" s="56"/>
      <c r="K222" s="56"/>
      <c r="L222" s="56"/>
      <c r="M222" s="56"/>
      <c r="N222" s="56"/>
      <c r="O222" s="56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6"/>
      <c r="J223" s="56"/>
      <c r="K223" s="56"/>
      <c r="L223" s="56"/>
      <c r="M223" s="56"/>
      <c r="N223" s="56"/>
      <c r="O223" s="56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6"/>
      <c r="J224" s="56"/>
      <c r="K224" s="56"/>
      <c r="L224" s="56"/>
      <c r="M224" s="56"/>
      <c r="N224" s="56"/>
      <c r="O224" s="56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6"/>
      <c r="J225" s="56"/>
      <c r="K225" s="56"/>
      <c r="L225" s="56"/>
      <c r="M225" s="56"/>
      <c r="N225" s="56"/>
      <c r="O225" s="56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6"/>
      <c r="J226" s="56"/>
      <c r="K226" s="56"/>
      <c r="L226" s="56"/>
      <c r="M226" s="56"/>
      <c r="N226" s="56"/>
      <c r="O226" s="56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6"/>
      <c r="J227" s="56"/>
      <c r="K227" s="56"/>
      <c r="L227" s="56"/>
      <c r="M227" s="56"/>
      <c r="N227" s="56"/>
      <c r="O227" s="56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6"/>
      <c r="J228" s="56"/>
      <c r="K228" s="56"/>
      <c r="L228" s="56"/>
      <c r="M228" s="56"/>
      <c r="N228" s="56"/>
      <c r="O228" s="56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6"/>
      <c r="J229" s="56"/>
      <c r="K229" s="56"/>
      <c r="L229" s="56"/>
      <c r="M229" s="56"/>
      <c r="N229" s="56"/>
      <c r="O229" s="56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6"/>
      <c r="J230" s="56"/>
      <c r="K230" s="56"/>
      <c r="L230" s="56"/>
      <c r="M230" s="56"/>
      <c r="N230" s="56"/>
      <c r="O230" s="56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6"/>
      <c r="J231" s="56"/>
      <c r="K231" s="56"/>
      <c r="L231" s="56"/>
      <c r="M231" s="56"/>
      <c r="N231" s="56"/>
      <c r="O231" s="56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6"/>
      <c r="J232" s="56"/>
      <c r="K232" s="56"/>
      <c r="L232" s="56"/>
      <c r="M232" s="56"/>
      <c r="N232" s="56"/>
      <c r="O232" s="56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6"/>
      <c r="J233" s="56"/>
      <c r="K233" s="56"/>
      <c r="L233" s="56"/>
      <c r="M233" s="56"/>
      <c r="N233" s="56"/>
      <c r="O233" s="56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D234"/>
      <c r="E234"/>
      <c r="F234"/>
      <c r="I234" s="52"/>
      <c r="J234" s="52"/>
      <c r="K234" s="52"/>
      <c r="L234" s="52"/>
      <c r="M234" s="52"/>
      <c r="N234" s="52"/>
      <c r="O234" s="52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D235"/>
      <c r="E235"/>
      <c r="F235"/>
      <c r="I235" s="52"/>
      <c r="J235" s="52"/>
      <c r="K235" s="52"/>
      <c r="L235" s="52"/>
      <c r="M235" s="52"/>
      <c r="N235" s="52"/>
      <c r="O235" s="52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D236"/>
      <c r="E236"/>
      <c r="F236"/>
      <c r="I236" s="52"/>
      <c r="J236" s="52"/>
      <c r="K236" s="52"/>
      <c r="L236" s="52"/>
      <c r="M236" s="52"/>
      <c r="N236" s="52"/>
      <c r="O236" s="52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D237"/>
      <c r="E237"/>
      <c r="F237"/>
      <c r="I237" s="52"/>
      <c r="J237" s="52"/>
      <c r="K237" s="52"/>
      <c r="L237" s="52"/>
      <c r="M237" s="52"/>
      <c r="N237" s="52"/>
      <c r="O237" s="52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D238"/>
      <c r="E238"/>
      <c r="F238"/>
      <c r="I238" s="52"/>
      <c r="J238" s="52"/>
      <c r="K238" s="52"/>
      <c r="L238" s="52"/>
      <c r="M238" s="52"/>
      <c r="N238" s="52"/>
      <c r="O238" s="52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D239"/>
      <c r="E239"/>
      <c r="F239"/>
      <c r="I239" s="52"/>
      <c r="J239" s="52"/>
      <c r="K239" s="52"/>
      <c r="L239" s="52"/>
      <c r="M239" s="52"/>
      <c r="N239" s="52"/>
      <c r="O239" s="52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D240"/>
      <c r="E240"/>
      <c r="F240"/>
      <c r="I240" s="52"/>
      <c r="J240" s="52"/>
      <c r="K240" s="52"/>
      <c r="L240" s="52"/>
      <c r="M240" s="52"/>
      <c r="N240" s="52"/>
      <c r="O240" s="52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4:71" x14ac:dyDescent="0.25">
      <c r="D241"/>
      <c r="E241"/>
      <c r="F241"/>
      <c r="I241" s="52"/>
      <c r="J241" s="52"/>
      <c r="K241" s="52"/>
      <c r="L241" s="52"/>
      <c r="M241" s="52"/>
      <c r="N241" s="52"/>
      <c r="O241" s="52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4:71" x14ac:dyDescent="0.25">
      <c r="D242"/>
      <c r="E242"/>
      <c r="F242"/>
      <c r="I242" s="52"/>
      <c r="J242" s="52"/>
      <c r="K242" s="52"/>
      <c r="L242" s="52"/>
      <c r="M242" s="52"/>
      <c r="N242" s="52"/>
      <c r="O242" s="52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4:71" x14ac:dyDescent="0.25">
      <c r="D243"/>
      <c r="E243"/>
      <c r="F243"/>
      <c r="I243" s="52"/>
      <c r="J243" s="52"/>
      <c r="K243" s="52"/>
      <c r="L243" s="52"/>
      <c r="M243" s="52"/>
      <c r="N243" s="52"/>
      <c r="O243" s="52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4:71" x14ac:dyDescent="0.25">
      <c r="D244"/>
      <c r="E244"/>
      <c r="F244"/>
      <c r="I244" s="52"/>
      <c r="J244" s="52"/>
      <c r="K244" s="52"/>
      <c r="L244" s="52"/>
      <c r="M244" s="52"/>
      <c r="N244" s="52"/>
      <c r="O244" s="52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4:71" x14ac:dyDescent="0.25">
      <c r="D245"/>
      <c r="E245"/>
      <c r="F245"/>
      <c r="I245" s="52"/>
      <c r="J245" s="52"/>
      <c r="K245" s="52"/>
      <c r="L245" s="52"/>
      <c r="M245" s="52"/>
      <c r="N245" s="52"/>
      <c r="O245" s="52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</row>
    <row r="246" spans="4:71" x14ac:dyDescent="0.25">
      <c r="D246"/>
      <c r="E246"/>
      <c r="F246"/>
      <c r="I246" s="52"/>
      <c r="J246" s="52"/>
      <c r="K246" s="52"/>
      <c r="L246" s="52"/>
      <c r="M246" s="52"/>
      <c r="N246" s="52"/>
      <c r="O246" s="52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</row>
    <row r="247" spans="4:71" x14ac:dyDescent="0.25">
      <c r="D247"/>
      <c r="E247"/>
      <c r="F247"/>
      <c r="I247" s="52"/>
      <c r="J247" s="52"/>
      <c r="K247" s="52"/>
      <c r="L247" s="52"/>
      <c r="M247" s="52"/>
      <c r="N247" s="52"/>
      <c r="O247" s="52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</row>
    <row r="248" spans="4:71" x14ac:dyDescent="0.25">
      <c r="D248"/>
      <c r="E248"/>
      <c r="F248"/>
      <c r="I248" s="52"/>
      <c r="J248" s="52"/>
      <c r="K248" s="52"/>
      <c r="L248" s="52"/>
      <c r="M248" s="52"/>
      <c r="N248" s="52"/>
      <c r="O248" s="52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</row>
    <row r="249" spans="4:71" x14ac:dyDescent="0.25">
      <c r="D249"/>
      <c r="E249"/>
      <c r="F249"/>
      <c r="I249" s="52"/>
      <c r="J249" s="52"/>
      <c r="K249" s="52"/>
      <c r="L249" s="52"/>
      <c r="M249" s="52"/>
      <c r="N249" s="52"/>
      <c r="O249" s="52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</row>
    <row r="250" spans="4:71" x14ac:dyDescent="0.25">
      <c r="D250"/>
      <c r="E250"/>
      <c r="F250"/>
      <c r="I250" s="52"/>
      <c r="J250" s="52"/>
      <c r="K250" s="52"/>
      <c r="L250" s="52"/>
      <c r="M250" s="52"/>
      <c r="N250" s="52"/>
      <c r="O250" s="52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</row>
    <row r="251" spans="4:71" x14ac:dyDescent="0.25">
      <c r="D251"/>
      <c r="E251"/>
      <c r="F251"/>
      <c r="I251" s="52"/>
      <c r="J251" s="52"/>
      <c r="K251" s="52"/>
      <c r="L251" s="52"/>
      <c r="M251" s="52"/>
      <c r="N251" s="52"/>
      <c r="O251" s="52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</row>
    <row r="252" spans="4:71" x14ac:dyDescent="0.25">
      <c r="D252"/>
      <c r="E252"/>
      <c r="F252"/>
      <c r="I252" s="52"/>
      <c r="J252" s="52"/>
      <c r="K252" s="52"/>
      <c r="L252" s="52"/>
      <c r="M252" s="52"/>
      <c r="N252" s="52"/>
      <c r="O252" s="52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</row>
    <row r="253" spans="4:71" x14ac:dyDescent="0.25">
      <c r="D253"/>
      <c r="E253"/>
      <c r="F253"/>
      <c r="I253" s="52"/>
      <c r="J253" s="52"/>
      <c r="K253" s="52"/>
      <c r="L253" s="52"/>
      <c r="M253" s="52"/>
      <c r="N253" s="52"/>
      <c r="O253" s="52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</row>
    <row r="254" spans="4:71" x14ac:dyDescent="0.25">
      <c r="D254"/>
      <c r="E254"/>
      <c r="F254"/>
      <c r="I254" s="52"/>
      <c r="J254" s="52"/>
      <c r="K254" s="52"/>
      <c r="L254" s="52"/>
      <c r="M254" s="52"/>
      <c r="N254" s="52"/>
      <c r="O254" s="52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</row>
    <row r="255" spans="4:71" x14ac:dyDescent="0.25">
      <c r="D255"/>
      <c r="E255"/>
      <c r="F255"/>
      <c r="I255" s="52"/>
      <c r="J255" s="52"/>
      <c r="K255" s="52"/>
      <c r="L255" s="52"/>
      <c r="M255" s="52"/>
      <c r="N255" s="52"/>
      <c r="O255" s="52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</row>
    <row r="256" spans="4:71" x14ac:dyDescent="0.25">
      <c r="D256"/>
      <c r="E256"/>
      <c r="F256"/>
      <c r="I256" s="52"/>
      <c r="J256" s="52"/>
      <c r="K256" s="52"/>
      <c r="L256" s="52"/>
      <c r="M256" s="52"/>
      <c r="N256" s="52"/>
      <c r="O256" s="52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</row>
    <row r="257" spans="4:71" x14ac:dyDescent="0.25">
      <c r="D257"/>
      <c r="E257"/>
      <c r="F257"/>
      <c r="I257" s="52"/>
      <c r="J257" s="52"/>
      <c r="K257" s="52"/>
      <c r="L257" s="52"/>
      <c r="M257" s="52"/>
      <c r="N257" s="52"/>
      <c r="O257" s="52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</row>
    <row r="258" spans="4:71" x14ac:dyDescent="0.25">
      <c r="D258"/>
      <c r="E258"/>
      <c r="F258"/>
      <c r="I258" s="52"/>
      <c r="J258" s="52"/>
      <c r="K258" s="52"/>
      <c r="L258" s="52"/>
      <c r="M258" s="52"/>
      <c r="N258" s="52"/>
      <c r="O258" s="52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</row>
    <row r="259" spans="4:71" x14ac:dyDescent="0.25">
      <c r="D259"/>
      <c r="E259"/>
      <c r="F259"/>
      <c r="I259" s="52"/>
      <c r="J259" s="52"/>
      <c r="K259" s="52"/>
      <c r="L259" s="52"/>
      <c r="M259" s="52"/>
      <c r="N259" s="52"/>
      <c r="O259" s="52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</row>
    <row r="260" spans="4:71" x14ac:dyDescent="0.25">
      <c r="D260"/>
      <c r="E260"/>
      <c r="F260"/>
      <c r="I260" s="52"/>
      <c r="J260" s="52"/>
      <c r="K260" s="52"/>
      <c r="L260" s="52"/>
      <c r="M260" s="52"/>
      <c r="N260" s="52"/>
      <c r="O260" s="52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</row>
    <row r="261" spans="4:71" x14ac:dyDescent="0.25">
      <c r="D261"/>
      <c r="E261"/>
      <c r="F261"/>
      <c r="I261" s="52"/>
      <c r="J261" s="52"/>
      <c r="K261" s="52"/>
      <c r="L261" s="52"/>
      <c r="M261" s="52"/>
      <c r="N261" s="52"/>
      <c r="O261" s="52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</row>
    <row r="262" spans="4:71" x14ac:dyDescent="0.25">
      <c r="D262"/>
      <c r="E262"/>
      <c r="F262"/>
      <c r="I262" s="52"/>
      <c r="J262" s="52"/>
      <c r="K262" s="52"/>
      <c r="L262" s="52"/>
      <c r="M262" s="52"/>
      <c r="N262" s="52"/>
      <c r="O262" s="52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</row>
    <row r="263" spans="4:71" x14ac:dyDescent="0.25">
      <c r="D263"/>
      <c r="E263"/>
      <c r="F263"/>
      <c r="I263" s="52"/>
      <c r="J263" s="52"/>
      <c r="K263" s="52"/>
      <c r="L263" s="52"/>
      <c r="M263" s="52"/>
      <c r="N263" s="52"/>
      <c r="O263" s="52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</row>
    <row r="264" spans="4:71" x14ac:dyDescent="0.25">
      <c r="D264"/>
      <c r="E264"/>
      <c r="F264"/>
      <c r="I264" s="52"/>
      <c r="J264" s="52"/>
      <c r="K264" s="52"/>
      <c r="L264" s="52"/>
      <c r="M264" s="52"/>
      <c r="N264" s="52"/>
      <c r="O264" s="52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</row>
    <row r="265" spans="4:71" x14ac:dyDescent="0.25">
      <c r="D265"/>
      <c r="E265"/>
      <c r="F265"/>
      <c r="I265" s="52"/>
      <c r="J265" s="52"/>
      <c r="K265" s="52"/>
      <c r="L265" s="52"/>
      <c r="M265" s="52"/>
      <c r="N265" s="52"/>
      <c r="O265" s="52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</row>
    <row r="266" spans="4:71" x14ac:dyDescent="0.25">
      <c r="D266"/>
      <c r="E266"/>
      <c r="F266"/>
      <c r="I266" s="52"/>
      <c r="J266" s="52"/>
      <c r="K266" s="52"/>
      <c r="L266" s="52"/>
      <c r="M266" s="52"/>
      <c r="N266" s="52"/>
      <c r="O266" s="52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</row>
    <row r="267" spans="4:71" x14ac:dyDescent="0.25">
      <c r="D267"/>
      <c r="E267"/>
      <c r="F267"/>
      <c r="I267" s="52"/>
      <c r="J267" s="52"/>
      <c r="K267" s="52"/>
      <c r="L267" s="52"/>
      <c r="M267" s="52"/>
      <c r="N267" s="52"/>
      <c r="O267" s="52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</row>
    <row r="268" spans="4:71" x14ac:dyDescent="0.25">
      <c r="D268"/>
      <c r="E268"/>
      <c r="F268"/>
      <c r="I268" s="52"/>
      <c r="J268" s="52"/>
      <c r="K268" s="52"/>
      <c r="L268" s="52"/>
      <c r="M268" s="52"/>
      <c r="N268" s="52"/>
      <c r="O268" s="52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</row>
    <row r="269" spans="4:71" x14ac:dyDescent="0.25">
      <c r="D269"/>
      <c r="E269"/>
      <c r="F269"/>
      <c r="I269" s="52"/>
      <c r="J269" s="52"/>
      <c r="K269" s="52"/>
      <c r="L269" s="52"/>
      <c r="M269" s="52"/>
      <c r="N269" s="52"/>
      <c r="O269" s="52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</row>
    <row r="270" spans="4:71" x14ac:dyDescent="0.25">
      <c r="D270"/>
      <c r="E270"/>
      <c r="F270"/>
      <c r="I270" s="52"/>
      <c r="J270" s="52"/>
      <c r="K270" s="52"/>
      <c r="L270" s="52"/>
      <c r="M270" s="52"/>
      <c r="N270" s="52"/>
      <c r="O270" s="52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</row>
    <row r="271" spans="4:71" x14ac:dyDescent="0.25">
      <c r="D271"/>
      <c r="E271"/>
      <c r="F271"/>
      <c r="I271" s="52"/>
      <c r="J271" s="52"/>
      <c r="K271" s="52"/>
      <c r="L271" s="52"/>
      <c r="M271" s="52"/>
      <c r="N271" s="52"/>
      <c r="O271" s="52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</row>
    <row r="272" spans="4:71" x14ac:dyDescent="0.25">
      <c r="D272"/>
      <c r="E272"/>
      <c r="F272"/>
      <c r="I272" s="52"/>
      <c r="J272" s="52"/>
      <c r="K272" s="52"/>
      <c r="L272" s="52"/>
      <c r="M272" s="52"/>
      <c r="N272" s="52"/>
      <c r="O272" s="52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</row>
    <row r="273" spans="4:71" x14ac:dyDescent="0.25">
      <c r="D273"/>
      <c r="E273"/>
      <c r="F273"/>
      <c r="I273" s="52"/>
      <c r="J273" s="52"/>
      <c r="K273" s="52"/>
      <c r="L273" s="52"/>
      <c r="M273" s="52"/>
      <c r="N273" s="52"/>
      <c r="O273" s="52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</row>
    <row r="274" spans="4:71" x14ac:dyDescent="0.25">
      <c r="D274"/>
      <c r="E274"/>
      <c r="F274"/>
      <c r="I274" s="52"/>
      <c r="J274" s="52"/>
      <c r="K274" s="52"/>
      <c r="L274" s="52"/>
      <c r="M274" s="52"/>
      <c r="N274" s="52"/>
      <c r="O274" s="52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</row>
    <row r="275" spans="4:71" x14ac:dyDescent="0.25">
      <c r="D275"/>
      <c r="E275"/>
      <c r="F275"/>
      <c r="I275" s="52"/>
      <c r="J275" s="52"/>
      <c r="K275" s="52"/>
      <c r="L275" s="52"/>
      <c r="M275" s="52"/>
      <c r="N275" s="52"/>
      <c r="O275" s="52"/>
    </row>
    <row r="276" spans="4:71" x14ac:dyDescent="0.25">
      <c r="D276"/>
      <c r="E276"/>
      <c r="F276"/>
      <c r="I276" s="52"/>
      <c r="J276" s="52"/>
      <c r="K276" s="52"/>
      <c r="L276" s="52"/>
      <c r="M276" s="52"/>
      <c r="N276" s="52"/>
      <c r="O276" s="52"/>
    </row>
    <row r="277" spans="4:71" x14ac:dyDescent="0.25">
      <c r="D277"/>
      <c r="E277"/>
      <c r="F277"/>
      <c r="I277" s="52"/>
      <c r="J277" s="52"/>
      <c r="K277" s="52"/>
      <c r="L277" s="52"/>
      <c r="M277" s="52"/>
      <c r="N277" s="52"/>
      <c r="O277" s="52"/>
    </row>
    <row r="278" spans="4:71" x14ac:dyDescent="0.25">
      <c r="D278"/>
      <c r="E278"/>
      <c r="F278"/>
      <c r="I278" s="52"/>
      <c r="J278" s="52"/>
      <c r="K278" s="52"/>
      <c r="L278" s="52"/>
      <c r="M278" s="52"/>
      <c r="N278" s="52"/>
      <c r="O278" s="52"/>
    </row>
    <row r="279" spans="4:71" x14ac:dyDescent="0.25">
      <c r="D279"/>
      <c r="E279"/>
      <c r="F279"/>
      <c r="I279" s="52"/>
      <c r="J279" s="52"/>
      <c r="K279" s="52"/>
      <c r="L279" s="52"/>
      <c r="M279" s="52"/>
      <c r="N279" s="52"/>
      <c r="O279" s="52"/>
    </row>
    <row r="280" spans="4:71" x14ac:dyDescent="0.25">
      <c r="D280"/>
      <c r="E280"/>
      <c r="F280"/>
      <c r="I280" s="52"/>
      <c r="J280" s="52"/>
      <c r="K280" s="52"/>
      <c r="L280" s="52"/>
      <c r="M280" s="52"/>
      <c r="N280" s="52"/>
      <c r="O280" s="52"/>
    </row>
    <row r="281" spans="4:71" x14ac:dyDescent="0.25">
      <c r="D281"/>
      <c r="E281"/>
      <c r="F281"/>
      <c r="I281" s="52"/>
      <c r="J281" s="52"/>
      <c r="K281" s="52"/>
      <c r="L281" s="52"/>
      <c r="M281" s="52"/>
      <c r="N281" s="52"/>
      <c r="O281" s="52"/>
    </row>
    <row r="282" spans="4:71" x14ac:dyDescent="0.25">
      <c r="D282"/>
      <c r="E282"/>
      <c r="F282"/>
      <c r="I282" s="52"/>
      <c r="J282" s="52"/>
      <c r="K282" s="52"/>
      <c r="L282" s="52"/>
      <c r="M282" s="52"/>
      <c r="N282" s="52"/>
      <c r="O282" s="52"/>
    </row>
    <row r="283" spans="4:71" x14ac:dyDescent="0.25">
      <c r="D283"/>
      <c r="E283"/>
      <c r="F283"/>
      <c r="I283" s="52"/>
      <c r="J283" s="52"/>
      <c r="K283" s="52"/>
      <c r="L283" s="52"/>
      <c r="M283" s="52"/>
      <c r="N283" s="52"/>
      <c r="O283" s="52"/>
    </row>
    <row r="284" spans="4:71" x14ac:dyDescent="0.25">
      <c r="D284"/>
      <c r="E284"/>
      <c r="F284"/>
      <c r="I284" s="52"/>
      <c r="J284" s="52"/>
      <c r="K284" s="52"/>
      <c r="L284" s="52"/>
      <c r="M284" s="52"/>
      <c r="N284" s="52"/>
      <c r="O284" s="52"/>
    </row>
    <row r="285" spans="4:71" x14ac:dyDescent="0.25">
      <c r="D285"/>
      <c r="E285"/>
      <c r="F285"/>
      <c r="I285" s="52"/>
      <c r="J285" s="52"/>
      <c r="K285" s="52"/>
      <c r="L285" s="52"/>
      <c r="M285" s="52"/>
      <c r="N285" s="52"/>
      <c r="O285" s="52"/>
    </row>
    <row r="286" spans="4:71" x14ac:dyDescent="0.25">
      <c r="D286"/>
      <c r="E286"/>
      <c r="F286"/>
      <c r="I286" s="52"/>
      <c r="J286" s="52"/>
      <c r="K286" s="52"/>
      <c r="L286" s="52"/>
      <c r="M286" s="52"/>
      <c r="N286" s="52"/>
      <c r="O286" s="52"/>
    </row>
    <row r="287" spans="4:71" x14ac:dyDescent="0.25">
      <c r="D287"/>
      <c r="E287"/>
      <c r="F287"/>
      <c r="I287" s="52"/>
      <c r="J287" s="52"/>
      <c r="K287" s="52"/>
      <c r="L287" s="52"/>
      <c r="M287" s="52"/>
      <c r="N287" s="52"/>
      <c r="O287" s="52"/>
    </row>
    <row r="288" spans="4:71" x14ac:dyDescent="0.25">
      <c r="D288"/>
      <c r="E288"/>
      <c r="F288"/>
      <c r="I288" s="52"/>
      <c r="J288" s="52"/>
      <c r="K288" s="52"/>
      <c r="L288" s="52"/>
      <c r="M288" s="52"/>
      <c r="N288" s="52"/>
      <c r="O288" s="52"/>
    </row>
    <row r="289" spans="4:15" x14ac:dyDescent="0.25">
      <c r="D289"/>
      <c r="E289"/>
      <c r="F289"/>
      <c r="I289" s="52"/>
      <c r="J289" s="52"/>
      <c r="K289" s="52"/>
      <c r="L289" s="52"/>
      <c r="M289" s="52"/>
      <c r="N289" s="52"/>
      <c r="O289" s="52"/>
    </row>
    <row r="290" spans="4:15" x14ac:dyDescent="0.25">
      <c r="D290"/>
      <c r="E290"/>
      <c r="F290"/>
      <c r="I290" s="52"/>
      <c r="J290" s="52"/>
      <c r="K290" s="52"/>
      <c r="L290" s="52"/>
      <c r="M290" s="52"/>
      <c r="N290" s="52"/>
      <c r="O290" s="52"/>
    </row>
    <row r="291" spans="4:15" x14ac:dyDescent="0.25">
      <c r="D291"/>
      <c r="E291"/>
      <c r="F291"/>
      <c r="I291" s="52"/>
      <c r="J291" s="52"/>
      <c r="K291" s="52"/>
      <c r="L291" s="52"/>
      <c r="M291" s="52"/>
      <c r="N291" s="52"/>
      <c r="O291" s="52"/>
    </row>
    <row r="292" spans="4:15" x14ac:dyDescent="0.25">
      <c r="D292"/>
      <c r="E292"/>
      <c r="F292"/>
      <c r="I292" s="52"/>
      <c r="J292" s="52"/>
      <c r="K292" s="52"/>
      <c r="L292" s="52"/>
      <c r="M292" s="52"/>
      <c r="N292" s="52"/>
      <c r="O292" s="52"/>
    </row>
    <row r="293" spans="4:15" x14ac:dyDescent="0.25">
      <c r="D293"/>
      <c r="E293"/>
      <c r="F293"/>
      <c r="I293" s="52"/>
      <c r="J293" s="52"/>
      <c r="K293" s="52"/>
      <c r="L293" s="52"/>
      <c r="M293" s="52"/>
      <c r="N293" s="52"/>
      <c r="O293" s="52"/>
    </row>
    <row r="294" spans="4:15" x14ac:dyDescent="0.25">
      <c r="D294"/>
      <c r="E294"/>
      <c r="F294"/>
      <c r="I294" s="52"/>
      <c r="J294" s="52"/>
      <c r="K294" s="52"/>
      <c r="L294" s="52"/>
      <c r="M294" s="52"/>
      <c r="N294" s="52"/>
      <c r="O294" s="52"/>
    </row>
    <row r="295" spans="4:15" x14ac:dyDescent="0.25">
      <c r="D295"/>
      <c r="E295"/>
      <c r="F295"/>
      <c r="I295" s="52"/>
      <c r="J295" s="52"/>
      <c r="K295" s="52"/>
      <c r="L295" s="52"/>
      <c r="M295" s="52"/>
      <c r="N295" s="52"/>
      <c r="O295" s="52"/>
    </row>
    <row r="296" spans="4:15" x14ac:dyDescent="0.25">
      <c r="D296"/>
      <c r="E296"/>
      <c r="F296"/>
      <c r="I296" s="52"/>
      <c r="J296" s="52"/>
      <c r="K296" s="52"/>
      <c r="L296" s="52"/>
      <c r="M296" s="52"/>
      <c r="N296" s="52"/>
      <c r="O296" s="52"/>
    </row>
    <row r="297" spans="4:15" x14ac:dyDescent="0.25">
      <c r="D297"/>
      <c r="E297"/>
      <c r="F297"/>
      <c r="I297" s="52"/>
      <c r="J297" s="52"/>
      <c r="K297" s="52"/>
      <c r="L297" s="52"/>
      <c r="M297" s="52"/>
      <c r="N297" s="52"/>
      <c r="O297" s="52"/>
    </row>
    <row r="298" spans="4:15" x14ac:dyDescent="0.25">
      <c r="D298"/>
      <c r="E298"/>
      <c r="F298"/>
      <c r="I298" s="52"/>
      <c r="J298" s="52"/>
      <c r="K298" s="52"/>
      <c r="L298" s="52"/>
      <c r="M298" s="52"/>
      <c r="N298" s="52"/>
      <c r="O298" s="52"/>
    </row>
    <row r="299" spans="4:15" x14ac:dyDescent="0.25">
      <c r="D299"/>
      <c r="E299"/>
      <c r="F299"/>
      <c r="I299" s="52"/>
      <c r="J299" s="52"/>
      <c r="K299" s="52"/>
      <c r="L299" s="52"/>
      <c r="M299" s="52"/>
      <c r="N299" s="52"/>
      <c r="O299" s="52"/>
    </row>
    <row r="300" spans="4:15" x14ac:dyDescent="0.25">
      <c r="D300"/>
      <c r="E300"/>
      <c r="F300"/>
      <c r="I300" s="52"/>
      <c r="J300" s="52"/>
      <c r="K300" s="52"/>
      <c r="L300" s="52"/>
      <c r="M300" s="52"/>
      <c r="N300" s="52"/>
      <c r="O300" s="52"/>
    </row>
    <row r="301" spans="4:15" x14ac:dyDescent="0.25">
      <c r="D301"/>
      <c r="E301"/>
      <c r="F301"/>
      <c r="I301" s="52"/>
      <c r="J301" s="52"/>
      <c r="K301" s="52"/>
      <c r="L301" s="52"/>
      <c r="M301" s="52"/>
      <c r="N301" s="52"/>
      <c r="O301" s="52"/>
    </row>
    <row r="302" spans="4:15" x14ac:dyDescent="0.25">
      <c r="D302"/>
      <c r="E302"/>
      <c r="F302"/>
      <c r="I302" s="52"/>
      <c r="J302" s="52"/>
      <c r="K302" s="52"/>
      <c r="L302" s="52"/>
      <c r="M302" s="52"/>
      <c r="N302" s="52"/>
      <c r="O302" s="52"/>
    </row>
    <row r="303" spans="4:15" x14ac:dyDescent="0.25">
      <c r="D303"/>
      <c r="E303"/>
      <c r="F303"/>
      <c r="I303" s="52"/>
      <c r="J303" s="52"/>
      <c r="K303" s="52"/>
      <c r="L303" s="52"/>
      <c r="M303" s="52"/>
      <c r="N303" s="52"/>
      <c r="O303" s="52"/>
    </row>
    <row r="304" spans="4:15" x14ac:dyDescent="0.25">
      <c r="D304"/>
      <c r="E304"/>
      <c r="F304"/>
      <c r="I304" s="52"/>
      <c r="J304" s="52"/>
      <c r="K304" s="52"/>
      <c r="L304" s="52"/>
      <c r="M304" s="52"/>
      <c r="N304" s="52"/>
      <c r="O304" s="52"/>
    </row>
    <row r="305" spans="4:15" x14ac:dyDescent="0.25">
      <c r="D305"/>
      <c r="E305"/>
      <c r="F305"/>
      <c r="I305" s="52"/>
      <c r="J305" s="52"/>
      <c r="K305" s="52"/>
      <c r="L305" s="52"/>
      <c r="M305" s="52"/>
      <c r="N305" s="52"/>
      <c r="O305" s="52"/>
    </row>
    <row r="306" spans="4:15" x14ac:dyDescent="0.25">
      <c r="D306"/>
      <c r="E306"/>
      <c r="F306"/>
      <c r="I306" s="52"/>
      <c r="J306" s="52"/>
      <c r="K306" s="52"/>
      <c r="L306" s="52"/>
      <c r="M306" s="52"/>
      <c r="N306" s="52"/>
      <c r="O306" s="52"/>
    </row>
    <row r="307" spans="4:15" x14ac:dyDescent="0.25">
      <c r="D307"/>
      <c r="E307"/>
      <c r="F307"/>
      <c r="I307" s="52"/>
      <c r="J307" s="52"/>
      <c r="K307" s="52"/>
      <c r="L307" s="52"/>
      <c r="M307" s="52"/>
      <c r="N307" s="52"/>
      <c r="O307" s="52"/>
    </row>
    <row r="308" spans="4:15" x14ac:dyDescent="0.25">
      <c r="D308"/>
      <c r="E308"/>
      <c r="F308"/>
      <c r="I308" s="52"/>
      <c r="J308" s="52"/>
      <c r="K308" s="52"/>
      <c r="L308" s="52"/>
      <c r="M308" s="52"/>
      <c r="N308" s="52"/>
      <c r="O308" s="52"/>
    </row>
    <row r="309" spans="4:15" x14ac:dyDescent="0.25">
      <c r="D309"/>
      <c r="E309"/>
      <c r="F309"/>
      <c r="I309" s="52"/>
      <c r="J309" s="52"/>
      <c r="K309" s="52"/>
      <c r="L309" s="52"/>
      <c r="M309" s="52"/>
      <c r="N309" s="52"/>
      <c r="O309" s="52"/>
    </row>
    <row r="310" spans="4:15" x14ac:dyDescent="0.25">
      <c r="D310"/>
      <c r="E310"/>
      <c r="F310"/>
      <c r="I310" s="52"/>
      <c r="J310" s="52"/>
      <c r="K310" s="52"/>
      <c r="L310" s="52"/>
      <c r="M310" s="52"/>
      <c r="N310" s="52"/>
      <c r="O310" s="52"/>
    </row>
    <row r="311" spans="4:15" x14ac:dyDescent="0.25">
      <c r="D311"/>
      <c r="E311"/>
      <c r="F311"/>
      <c r="I311" s="52"/>
      <c r="J311" s="52"/>
      <c r="K311" s="52"/>
      <c r="L311" s="52"/>
      <c r="M311" s="52"/>
      <c r="N311" s="52"/>
      <c r="O311" s="52"/>
    </row>
    <row r="312" spans="4:15" x14ac:dyDescent="0.25">
      <c r="D312"/>
      <c r="E312"/>
      <c r="F312"/>
      <c r="I312" s="52"/>
      <c r="J312" s="52"/>
      <c r="K312" s="52"/>
      <c r="L312" s="52"/>
      <c r="M312" s="52"/>
      <c r="N312" s="52"/>
      <c r="O312" s="52"/>
    </row>
    <row r="313" spans="4:15" x14ac:dyDescent="0.25">
      <c r="D313"/>
      <c r="E313"/>
      <c r="F313"/>
      <c r="I313" s="52"/>
      <c r="J313" s="52"/>
      <c r="K313" s="52"/>
      <c r="L313" s="52"/>
      <c r="M313" s="52"/>
      <c r="N313" s="52"/>
      <c r="O313" s="52"/>
    </row>
    <row r="314" spans="4:15" x14ac:dyDescent="0.25">
      <c r="D314"/>
      <c r="E314"/>
      <c r="F314"/>
      <c r="I314" s="52"/>
      <c r="J314" s="52"/>
      <c r="K314" s="52"/>
      <c r="L314" s="52"/>
      <c r="M314" s="52"/>
      <c r="N314" s="52"/>
      <c r="O314" s="52"/>
    </row>
    <row r="315" spans="4:15" x14ac:dyDescent="0.25">
      <c r="D315"/>
      <c r="E315"/>
      <c r="F315"/>
      <c r="I315" s="52"/>
      <c r="J315" s="52"/>
      <c r="K315" s="52"/>
      <c r="L315" s="52"/>
      <c r="M315" s="52"/>
      <c r="N315" s="52"/>
      <c r="O315" s="52"/>
    </row>
    <row r="316" spans="4:15" x14ac:dyDescent="0.25">
      <c r="D316"/>
      <c r="E316"/>
      <c r="F316"/>
      <c r="I316" s="52"/>
      <c r="J316" s="52"/>
      <c r="K316" s="52"/>
      <c r="L316" s="52"/>
      <c r="M316" s="52"/>
      <c r="N316" s="52"/>
      <c r="O316" s="52"/>
    </row>
    <row r="317" spans="4:15" x14ac:dyDescent="0.25">
      <c r="D317"/>
      <c r="E317"/>
      <c r="F317"/>
      <c r="I317" s="52"/>
      <c r="J317" s="52"/>
      <c r="K317" s="52"/>
      <c r="L317" s="52"/>
      <c r="M317" s="52"/>
      <c r="N317" s="52"/>
      <c r="O317" s="52"/>
    </row>
    <row r="318" spans="4:15" x14ac:dyDescent="0.25">
      <c r="D318"/>
      <c r="E318"/>
      <c r="F318"/>
      <c r="I318" s="52"/>
      <c r="J318" s="52"/>
      <c r="K318" s="52"/>
      <c r="L318" s="52"/>
      <c r="M318" s="52"/>
      <c r="N318" s="52"/>
      <c r="O318" s="52"/>
    </row>
    <row r="319" spans="4:15" x14ac:dyDescent="0.25">
      <c r="D319"/>
      <c r="E319"/>
      <c r="F319"/>
      <c r="I319" s="52"/>
      <c r="J319" s="52"/>
      <c r="K319" s="52"/>
      <c r="L319" s="52"/>
      <c r="M319" s="52"/>
      <c r="N319" s="52"/>
      <c r="O319" s="52"/>
    </row>
    <row r="320" spans="4:15" x14ac:dyDescent="0.25">
      <c r="D320"/>
      <c r="E320"/>
      <c r="F320"/>
      <c r="I320" s="52"/>
      <c r="J320" s="52"/>
      <c r="K320" s="52"/>
      <c r="L320" s="52"/>
      <c r="M320" s="52"/>
      <c r="N320" s="52"/>
      <c r="O320" s="52"/>
    </row>
    <row r="321" spans="4:15" x14ac:dyDescent="0.25">
      <c r="D321"/>
      <c r="E321"/>
      <c r="F321"/>
      <c r="I321" s="52"/>
      <c r="J321" s="52"/>
      <c r="K321" s="52"/>
      <c r="L321" s="52"/>
      <c r="M321" s="52"/>
      <c r="N321" s="52"/>
      <c r="O321" s="52"/>
    </row>
    <row r="322" spans="4:15" x14ac:dyDescent="0.25">
      <c r="D322"/>
      <c r="E322"/>
      <c r="F322"/>
      <c r="I322" s="52"/>
      <c r="J322" s="52"/>
      <c r="K322" s="52"/>
      <c r="L322" s="52"/>
      <c r="M322" s="52"/>
      <c r="N322" s="52"/>
      <c r="O322" s="52"/>
    </row>
    <row r="323" spans="4:15" x14ac:dyDescent="0.25">
      <c r="D323"/>
      <c r="E323"/>
      <c r="F323"/>
      <c r="I323" s="52"/>
      <c r="J323" s="52"/>
      <c r="K323" s="52"/>
      <c r="L323" s="52"/>
      <c r="M323" s="52"/>
      <c r="N323" s="52"/>
      <c r="O323" s="52"/>
    </row>
    <row r="324" spans="4:15" x14ac:dyDescent="0.25">
      <c r="D324"/>
      <c r="E324"/>
      <c r="F324"/>
      <c r="I324" s="52"/>
      <c r="J324" s="52"/>
      <c r="K324" s="52"/>
      <c r="L324" s="52"/>
      <c r="M324" s="52"/>
      <c r="N324" s="52"/>
      <c r="O324" s="52"/>
    </row>
    <row r="325" spans="4:15" x14ac:dyDescent="0.25">
      <c r="D325"/>
      <c r="E325"/>
      <c r="F325"/>
      <c r="I325" s="52"/>
      <c r="J325" s="52"/>
      <c r="K325" s="52"/>
      <c r="L325" s="52"/>
      <c r="M325" s="52"/>
      <c r="N325" s="52"/>
      <c r="O325" s="52"/>
    </row>
    <row r="326" spans="4:15" x14ac:dyDescent="0.25">
      <c r="D326"/>
      <c r="E326"/>
      <c r="F326"/>
      <c r="I326" s="52"/>
      <c r="J326" s="52"/>
      <c r="K326" s="52"/>
      <c r="L326" s="52"/>
      <c r="M326" s="52"/>
      <c r="N326" s="52"/>
      <c r="O326" s="52"/>
    </row>
    <row r="327" spans="4:15" x14ac:dyDescent="0.25">
      <c r="D327"/>
      <c r="E327"/>
      <c r="F327"/>
      <c r="I327" s="52"/>
      <c r="J327" s="52"/>
      <c r="K327" s="52"/>
      <c r="L327" s="52"/>
      <c r="M327" s="52"/>
      <c r="N327" s="52"/>
      <c r="O327" s="52"/>
    </row>
    <row r="328" spans="4:15" x14ac:dyDescent="0.25">
      <c r="D328"/>
      <c r="E328"/>
      <c r="F328"/>
      <c r="I328" s="52"/>
      <c r="J328" s="52"/>
      <c r="K328" s="52"/>
      <c r="L328" s="52"/>
      <c r="M328" s="52"/>
      <c r="N328" s="52"/>
      <c r="O328" s="52"/>
    </row>
    <row r="329" spans="4:15" x14ac:dyDescent="0.25">
      <c r="D329"/>
      <c r="E329"/>
      <c r="F329"/>
      <c r="I329" s="52"/>
      <c r="J329" s="52"/>
      <c r="K329" s="52"/>
      <c r="L329" s="52"/>
      <c r="M329" s="52"/>
      <c r="N329" s="52"/>
      <c r="O329" s="52"/>
    </row>
    <row r="330" spans="4:15" x14ac:dyDescent="0.25">
      <c r="D330"/>
      <c r="E330"/>
      <c r="F330"/>
      <c r="I330" s="52"/>
      <c r="J330" s="52"/>
      <c r="K330" s="52"/>
      <c r="L330" s="52"/>
      <c r="M330" s="52"/>
      <c r="N330" s="52"/>
      <c r="O330" s="52"/>
    </row>
    <row r="331" spans="4:15" x14ac:dyDescent="0.25">
      <c r="D331"/>
      <c r="E331"/>
      <c r="F331"/>
      <c r="I331" s="52"/>
      <c r="J331" s="52"/>
      <c r="K331" s="52"/>
      <c r="L331" s="52"/>
      <c r="M331" s="52"/>
      <c r="N331" s="52"/>
      <c r="O331" s="52"/>
    </row>
    <row r="332" spans="4:15" x14ac:dyDescent="0.25">
      <c r="D332"/>
      <c r="E332"/>
      <c r="F332"/>
      <c r="I332" s="52"/>
      <c r="J332" s="52"/>
      <c r="K332" s="52"/>
      <c r="L332" s="52"/>
      <c r="M332" s="52"/>
      <c r="N332" s="52"/>
      <c r="O332" s="52"/>
    </row>
    <row r="333" spans="4:15" x14ac:dyDescent="0.25">
      <c r="D333"/>
      <c r="E333"/>
      <c r="F333"/>
      <c r="I333" s="52"/>
      <c r="J333" s="52"/>
      <c r="K333" s="52"/>
      <c r="L333" s="52"/>
      <c r="M333" s="52"/>
      <c r="N333" s="52"/>
      <c r="O333" s="52"/>
    </row>
    <row r="334" spans="4:15" x14ac:dyDescent="0.25">
      <c r="D334"/>
      <c r="E334"/>
      <c r="F334"/>
      <c r="I334" s="52"/>
      <c r="J334" s="52"/>
      <c r="K334" s="52"/>
      <c r="L334" s="52"/>
      <c r="M334" s="52"/>
      <c r="N334" s="52"/>
      <c r="O334" s="52"/>
    </row>
    <row r="335" spans="4:15" x14ac:dyDescent="0.25">
      <c r="D335"/>
      <c r="E335"/>
      <c r="F335"/>
      <c r="I335" s="52"/>
      <c r="J335" s="52"/>
      <c r="K335" s="52"/>
      <c r="L335" s="52"/>
      <c r="M335" s="52"/>
      <c r="N335" s="52"/>
      <c r="O335" s="52"/>
    </row>
    <row r="336" spans="4:15" x14ac:dyDescent="0.25">
      <c r="D336"/>
      <c r="E336"/>
      <c r="F336"/>
      <c r="I336" s="52"/>
      <c r="J336" s="52"/>
      <c r="K336" s="52"/>
      <c r="L336" s="52"/>
      <c r="M336" s="52"/>
      <c r="N336" s="52"/>
      <c r="O336" s="52"/>
    </row>
    <row r="337" spans="4:15" x14ac:dyDescent="0.25">
      <c r="D337"/>
      <c r="E337"/>
      <c r="F337"/>
      <c r="I337" s="52"/>
      <c r="J337" s="52"/>
      <c r="K337" s="52"/>
      <c r="L337" s="52"/>
      <c r="M337" s="52"/>
      <c r="N337" s="52"/>
      <c r="O337" s="52"/>
    </row>
    <row r="338" spans="4:15" x14ac:dyDescent="0.25">
      <c r="D338"/>
      <c r="E338"/>
      <c r="F338"/>
      <c r="I338" s="52"/>
      <c r="J338" s="52"/>
      <c r="K338" s="52"/>
      <c r="L338" s="52"/>
      <c r="M338" s="52"/>
      <c r="N338" s="52"/>
      <c r="O338" s="52"/>
    </row>
    <row r="339" spans="4:15" x14ac:dyDescent="0.25">
      <c r="D339"/>
      <c r="E339"/>
      <c r="F339"/>
      <c r="I339" s="52"/>
      <c r="J339" s="52"/>
      <c r="K339" s="52"/>
      <c r="L339" s="52"/>
      <c r="M339" s="52"/>
      <c r="N339" s="52"/>
      <c r="O339" s="52"/>
    </row>
    <row r="340" spans="4:15" x14ac:dyDescent="0.25">
      <c r="D340"/>
      <c r="E340"/>
      <c r="F340"/>
      <c r="I340" s="52"/>
      <c r="J340" s="52"/>
      <c r="K340" s="52"/>
      <c r="L340" s="52"/>
      <c r="M340" s="52"/>
      <c r="N340" s="52"/>
      <c r="O340" s="52"/>
    </row>
    <row r="341" spans="4:15" x14ac:dyDescent="0.25">
      <c r="D341"/>
      <c r="E341"/>
      <c r="F341"/>
      <c r="I341" s="52"/>
      <c r="J341" s="52"/>
      <c r="K341" s="52"/>
      <c r="L341" s="52"/>
      <c r="M341" s="52"/>
      <c r="N341" s="52"/>
      <c r="O341" s="52"/>
    </row>
    <row r="342" spans="4:15" x14ac:dyDescent="0.25">
      <c r="D342"/>
      <c r="E342"/>
      <c r="F342"/>
      <c r="I342" s="52"/>
      <c r="J342" s="52"/>
      <c r="K342" s="52"/>
      <c r="L342" s="52"/>
      <c r="M342" s="52"/>
      <c r="N342" s="52"/>
      <c r="O342" s="52"/>
    </row>
    <row r="343" spans="4:15" x14ac:dyDescent="0.25">
      <c r="D343"/>
      <c r="E343"/>
      <c r="F343"/>
      <c r="I343" s="52"/>
      <c r="J343" s="52"/>
      <c r="K343" s="52"/>
      <c r="L343" s="52"/>
      <c r="M343" s="52"/>
      <c r="N343" s="52"/>
      <c r="O343" s="52"/>
    </row>
    <row r="344" spans="4:15" x14ac:dyDescent="0.25">
      <c r="D344"/>
      <c r="E344"/>
      <c r="F344"/>
      <c r="I344" s="52"/>
      <c r="J344" s="52"/>
      <c r="K344" s="52"/>
      <c r="L344" s="52"/>
      <c r="M344" s="52"/>
      <c r="N344" s="52"/>
      <c r="O344" s="52"/>
    </row>
    <row r="345" spans="4:15" x14ac:dyDescent="0.25">
      <c r="D345"/>
      <c r="E345"/>
      <c r="F345"/>
      <c r="I345" s="52"/>
      <c r="J345" s="52"/>
      <c r="K345" s="52"/>
      <c r="L345" s="52"/>
      <c r="M345" s="52"/>
      <c r="N345" s="52"/>
      <c r="O345" s="52"/>
    </row>
    <row r="346" spans="4:15" x14ac:dyDescent="0.25">
      <c r="D346"/>
      <c r="E346"/>
      <c r="F346"/>
      <c r="I346" s="52"/>
      <c r="J346" s="52"/>
      <c r="K346" s="52"/>
      <c r="L346" s="52"/>
      <c r="M346" s="52"/>
      <c r="N346" s="52"/>
      <c r="O346" s="52"/>
    </row>
    <row r="347" spans="4:15" x14ac:dyDescent="0.25">
      <c r="D347"/>
      <c r="E347"/>
      <c r="F347"/>
      <c r="I347" s="52"/>
      <c r="J347" s="52"/>
      <c r="K347" s="52"/>
      <c r="L347" s="52"/>
      <c r="M347" s="52"/>
      <c r="N347" s="52"/>
      <c r="O347" s="52"/>
    </row>
    <row r="348" spans="4:15" x14ac:dyDescent="0.25">
      <c r="D348"/>
      <c r="E348"/>
      <c r="F348"/>
      <c r="I348" s="52"/>
      <c r="J348" s="52"/>
      <c r="K348" s="52"/>
      <c r="L348" s="52"/>
      <c r="M348" s="52"/>
      <c r="N348" s="52"/>
      <c r="O348" s="52"/>
    </row>
    <row r="349" spans="4:15" x14ac:dyDescent="0.25">
      <c r="D349"/>
      <c r="E349"/>
      <c r="F349"/>
      <c r="I349" s="52"/>
      <c r="J349" s="52"/>
      <c r="K349" s="52"/>
      <c r="L349" s="52"/>
      <c r="M349" s="52"/>
      <c r="N349" s="52"/>
      <c r="O349" s="52"/>
    </row>
    <row r="350" spans="4:15" x14ac:dyDescent="0.25">
      <c r="D350"/>
      <c r="E350"/>
      <c r="F350"/>
      <c r="I350" s="52"/>
      <c r="J350" s="52"/>
      <c r="K350" s="52"/>
      <c r="L350" s="52"/>
      <c r="M350" s="52"/>
      <c r="N350" s="52"/>
      <c r="O350" s="52"/>
    </row>
    <row r="351" spans="4:15" x14ac:dyDescent="0.25">
      <c r="D351"/>
      <c r="E351"/>
      <c r="F351"/>
      <c r="I351" s="52"/>
      <c r="J351" s="52"/>
      <c r="K351" s="52"/>
      <c r="L351" s="52"/>
      <c r="M351" s="52"/>
      <c r="N351" s="52"/>
      <c r="O351" s="52"/>
    </row>
    <row r="352" spans="4:15" x14ac:dyDescent="0.25">
      <c r="D352"/>
      <c r="E352"/>
      <c r="F352"/>
      <c r="I352" s="52"/>
      <c r="J352" s="52"/>
      <c r="K352" s="52"/>
      <c r="L352" s="52"/>
      <c r="M352" s="52"/>
      <c r="N352" s="52"/>
      <c r="O352" s="52"/>
    </row>
    <row r="353" spans="4:15" x14ac:dyDescent="0.25">
      <c r="D353"/>
      <c r="E353"/>
      <c r="F353"/>
      <c r="I353" s="52"/>
      <c r="J353" s="52"/>
      <c r="K353" s="52"/>
      <c r="L353" s="52"/>
      <c r="M353" s="52"/>
      <c r="N353" s="52"/>
      <c r="O353" s="52"/>
    </row>
    <row r="354" spans="4:15" x14ac:dyDescent="0.25">
      <c r="D354"/>
      <c r="E354"/>
      <c r="F354"/>
      <c r="I354" s="52"/>
      <c r="J354" s="52"/>
      <c r="K354" s="52"/>
      <c r="L354" s="52"/>
      <c r="M354" s="52"/>
      <c r="N354" s="52"/>
      <c r="O354" s="52"/>
    </row>
    <row r="355" spans="4:15" x14ac:dyDescent="0.25">
      <c r="D355"/>
      <c r="E355"/>
      <c r="F355"/>
      <c r="I355" s="52"/>
      <c r="J355" s="52"/>
      <c r="K355" s="52"/>
      <c r="L355" s="52"/>
      <c r="M355" s="52"/>
      <c r="N355" s="52"/>
      <c r="O355" s="52"/>
    </row>
    <row r="356" spans="4:15" x14ac:dyDescent="0.25">
      <c r="D356"/>
      <c r="E356"/>
      <c r="F356"/>
      <c r="I356" s="52"/>
      <c r="J356" s="52"/>
      <c r="K356" s="52"/>
      <c r="L356" s="52"/>
      <c r="M356" s="52"/>
      <c r="N356" s="52"/>
      <c r="O356" s="52"/>
    </row>
    <row r="357" spans="4:15" x14ac:dyDescent="0.25">
      <c r="D357"/>
      <c r="E357"/>
      <c r="F357"/>
      <c r="I357" s="52"/>
      <c r="J357" s="52"/>
      <c r="K357" s="52"/>
      <c r="L357" s="52"/>
      <c r="M357" s="52"/>
      <c r="N357" s="52"/>
      <c r="O357" s="52"/>
    </row>
    <row r="358" spans="4:15" x14ac:dyDescent="0.25">
      <c r="D358"/>
      <c r="E358"/>
      <c r="F358"/>
      <c r="I358" s="52"/>
      <c r="J358" s="52"/>
      <c r="K358" s="52"/>
      <c r="L358" s="52"/>
      <c r="M358" s="52"/>
      <c r="N358" s="52"/>
      <c r="O358" s="52"/>
    </row>
    <row r="359" spans="4:15" x14ac:dyDescent="0.25">
      <c r="D359"/>
      <c r="E359"/>
      <c r="F359"/>
      <c r="I359" s="52"/>
      <c r="J359" s="52"/>
      <c r="K359" s="52"/>
      <c r="L359" s="52"/>
      <c r="M359" s="52"/>
      <c r="N359" s="52"/>
      <c r="O359" s="52"/>
    </row>
    <row r="360" spans="4:15" x14ac:dyDescent="0.25">
      <c r="D360"/>
      <c r="E360"/>
      <c r="F360"/>
      <c r="I360" s="52"/>
      <c r="J360" s="52"/>
      <c r="K360" s="52"/>
      <c r="L360" s="52"/>
      <c r="M360" s="52"/>
      <c r="N360" s="52"/>
      <c r="O360" s="52"/>
    </row>
    <row r="361" spans="4:15" x14ac:dyDescent="0.25">
      <c r="D361"/>
      <c r="E361"/>
      <c r="F361"/>
      <c r="I361" s="52"/>
      <c r="J361" s="52"/>
      <c r="K361" s="52"/>
      <c r="L361" s="52"/>
      <c r="M361" s="52"/>
      <c r="N361" s="52"/>
      <c r="O361" s="52"/>
    </row>
    <row r="362" spans="4:15" x14ac:dyDescent="0.25">
      <c r="D362"/>
      <c r="E362"/>
      <c r="F362"/>
      <c r="I362" s="52"/>
      <c r="J362" s="52"/>
      <c r="K362" s="52"/>
      <c r="L362" s="52"/>
      <c r="M362" s="52"/>
      <c r="N362" s="52"/>
      <c r="O362" s="52"/>
    </row>
    <row r="363" spans="4:15" x14ac:dyDescent="0.25">
      <c r="D363"/>
      <c r="E363"/>
      <c r="F363"/>
      <c r="I363" s="52"/>
      <c r="J363" s="52"/>
      <c r="K363" s="52"/>
      <c r="L363" s="52"/>
      <c r="M363" s="52"/>
      <c r="N363" s="52"/>
      <c r="O363" s="52"/>
    </row>
    <row r="364" spans="4:15" x14ac:dyDescent="0.25">
      <c r="D364"/>
      <c r="E364"/>
      <c r="F364"/>
      <c r="I364" s="52"/>
      <c r="J364" s="52"/>
      <c r="K364" s="52"/>
      <c r="L364" s="52"/>
      <c r="M364" s="52"/>
      <c r="N364" s="52"/>
      <c r="O364" s="52"/>
    </row>
    <row r="365" spans="4:15" x14ac:dyDescent="0.25">
      <c r="D365"/>
      <c r="E365"/>
      <c r="F365"/>
      <c r="I365" s="52"/>
      <c r="J365" s="52"/>
      <c r="K365" s="52"/>
      <c r="L365" s="52"/>
      <c r="M365" s="52"/>
      <c r="N365" s="52"/>
      <c r="O365" s="52"/>
    </row>
    <row r="366" spans="4:15" x14ac:dyDescent="0.25">
      <c r="D366"/>
      <c r="E366"/>
      <c r="F366"/>
      <c r="I366" s="52"/>
      <c r="J366" s="52"/>
      <c r="K366" s="52"/>
      <c r="L366" s="52"/>
      <c r="M366" s="52"/>
      <c r="N366" s="52"/>
      <c r="O366" s="52"/>
    </row>
    <row r="367" spans="4:15" x14ac:dyDescent="0.25">
      <c r="D367"/>
      <c r="E367"/>
      <c r="F367"/>
      <c r="I367" s="52"/>
      <c r="J367" s="52"/>
      <c r="K367" s="52"/>
      <c r="L367" s="52"/>
      <c r="M367" s="52"/>
      <c r="N367" s="52"/>
      <c r="O367" s="52"/>
    </row>
    <row r="368" spans="4:15" x14ac:dyDescent="0.25">
      <c r="D368"/>
      <c r="E368"/>
      <c r="F368"/>
      <c r="I368" s="52"/>
      <c r="J368" s="52"/>
      <c r="K368" s="52"/>
      <c r="L368" s="52"/>
      <c r="M368" s="52"/>
      <c r="N368" s="52"/>
      <c r="O368" s="52"/>
    </row>
    <row r="369" spans="4:15" x14ac:dyDescent="0.25">
      <c r="D369"/>
      <c r="E369"/>
      <c r="F369"/>
      <c r="I369" s="52"/>
      <c r="J369" s="52"/>
      <c r="K369" s="52"/>
      <c r="L369" s="52"/>
      <c r="M369" s="52"/>
      <c r="N369" s="52"/>
      <c r="O369" s="52"/>
    </row>
    <row r="370" spans="4:15" x14ac:dyDescent="0.25">
      <c r="D370"/>
      <c r="E370"/>
      <c r="F370"/>
      <c r="I370" s="52"/>
      <c r="J370" s="52"/>
      <c r="K370" s="52"/>
      <c r="L370" s="52"/>
      <c r="M370" s="52"/>
      <c r="N370" s="52"/>
      <c r="O370" s="52"/>
    </row>
    <row r="371" spans="4:15" x14ac:dyDescent="0.25">
      <c r="D371"/>
      <c r="E371"/>
      <c r="F371"/>
      <c r="I371" s="52"/>
      <c r="J371" s="52"/>
      <c r="K371" s="52"/>
      <c r="L371" s="52"/>
      <c r="M371" s="52"/>
      <c r="N371" s="52"/>
      <c r="O371" s="52"/>
    </row>
    <row r="372" spans="4:15" x14ac:dyDescent="0.25">
      <c r="D372"/>
      <c r="E372"/>
      <c r="F372"/>
      <c r="I372" s="52"/>
      <c r="J372" s="52"/>
      <c r="K372" s="52"/>
      <c r="L372" s="52"/>
      <c r="M372" s="52"/>
      <c r="N372" s="52"/>
      <c r="O372" s="52"/>
    </row>
    <row r="373" spans="4:15" x14ac:dyDescent="0.25">
      <c r="D373"/>
      <c r="E373"/>
      <c r="F373"/>
      <c r="I373" s="52"/>
      <c r="J373" s="52"/>
      <c r="K373" s="52"/>
      <c r="L373" s="52"/>
      <c r="M373" s="52"/>
      <c r="N373" s="52"/>
      <c r="O373" s="52"/>
    </row>
    <row r="374" spans="4:15" x14ac:dyDescent="0.25">
      <c r="D374"/>
      <c r="E374"/>
      <c r="F374"/>
      <c r="I374" s="52"/>
      <c r="J374" s="52"/>
      <c r="K374" s="52"/>
      <c r="L374" s="52"/>
      <c r="M374" s="52"/>
      <c r="N374" s="52"/>
      <c r="O374" s="52"/>
    </row>
    <row r="375" spans="4:15" x14ac:dyDescent="0.25">
      <c r="D375"/>
      <c r="E375"/>
      <c r="F375"/>
      <c r="I375" s="52"/>
      <c r="J375" s="52"/>
      <c r="K375" s="52"/>
      <c r="L375" s="52"/>
      <c r="M375" s="52"/>
      <c r="N375" s="52"/>
      <c r="O375" s="52"/>
    </row>
    <row r="376" spans="4:15" x14ac:dyDescent="0.25">
      <c r="D376"/>
      <c r="E376"/>
      <c r="F376"/>
      <c r="I376" s="52"/>
      <c r="J376" s="52"/>
      <c r="K376" s="52"/>
      <c r="L376" s="52"/>
      <c r="M376" s="52"/>
      <c r="N376" s="52"/>
      <c r="O376" s="52"/>
    </row>
    <row r="377" spans="4:15" x14ac:dyDescent="0.25">
      <c r="D377"/>
      <c r="E377"/>
      <c r="F377"/>
      <c r="I377" s="52"/>
      <c r="J377" s="52"/>
      <c r="K377" s="52"/>
      <c r="L377" s="52"/>
      <c r="M377" s="52"/>
      <c r="N377" s="52"/>
      <c r="O377" s="52"/>
    </row>
    <row r="378" spans="4:15" x14ac:dyDescent="0.25">
      <c r="D378"/>
      <c r="E378"/>
      <c r="F378"/>
      <c r="I378" s="52"/>
      <c r="J378" s="52"/>
      <c r="K378" s="52"/>
      <c r="L378" s="52"/>
      <c r="M378" s="52"/>
      <c r="N378" s="52"/>
      <c r="O378" s="52"/>
    </row>
    <row r="379" spans="4:15" x14ac:dyDescent="0.25">
      <c r="D379"/>
      <c r="E379"/>
      <c r="F379"/>
      <c r="I379" s="52"/>
      <c r="J379" s="52"/>
      <c r="K379" s="52"/>
      <c r="L379" s="52"/>
      <c r="M379" s="52"/>
      <c r="N379" s="52"/>
      <c r="O379" s="52"/>
    </row>
    <row r="380" spans="4:15" x14ac:dyDescent="0.25">
      <c r="D380"/>
      <c r="E380"/>
      <c r="F380"/>
      <c r="I380" s="52"/>
      <c r="J380" s="52"/>
      <c r="K380" s="52"/>
      <c r="L380" s="52"/>
      <c r="M380" s="52"/>
      <c r="N380" s="52"/>
      <c r="O380" s="52"/>
    </row>
    <row r="381" spans="4:15" x14ac:dyDescent="0.25">
      <c r="D381"/>
      <c r="E381"/>
      <c r="F381"/>
      <c r="I381" s="52"/>
      <c r="J381" s="52"/>
      <c r="K381" s="52"/>
      <c r="L381" s="52"/>
      <c r="M381" s="52"/>
      <c r="N381" s="52"/>
      <c r="O381" s="52"/>
    </row>
    <row r="382" spans="4:15" x14ac:dyDescent="0.25">
      <c r="D382"/>
      <c r="E382"/>
      <c r="F382"/>
      <c r="I382" s="52"/>
      <c r="J382" s="52"/>
      <c r="K382" s="52"/>
      <c r="L382" s="52"/>
      <c r="M382" s="52"/>
      <c r="N382" s="52"/>
      <c r="O382" s="52"/>
    </row>
    <row r="383" spans="4:15" x14ac:dyDescent="0.25">
      <c r="D383"/>
      <c r="E383"/>
      <c r="F383"/>
      <c r="I383" s="52"/>
      <c r="J383" s="52"/>
      <c r="K383" s="52"/>
      <c r="L383" s="52"/>
      <c r="M383" s="52"/>
      <c r="N383" s="52"/>
      <c r="O383" s="52"/>
    </row>
    <row r="384" spans="4:15" x14ac:dyDescent="0.25">
      <c r="D384"/>
      <c r="E384"/>
      <c r="F384"/>
      <c r="I384" s="52"/>
      <c r="J384" s="52"/>
      <c r="K384" s="52"/>
      <c r="L384" s="52"/>
      <c r="M384" s="52"/>
      <c r="N384" s="52"/>
      <c r="O384" s="52"/>
    </row>
    <row r="385" spans="4:15" x14ac:dyDescent="0.25">
      <c r="D385"/>
      <c r="E385"/>
      <c r="F385"/>
      <c r="I385" s="52"/>
      <c r="J385" s="52"/>
      <c r="K385" s="52"/>
      <c r="L385" s="52"/>
      <c r="M385" s="52"/>
      <c r="N385" s="52"/>
      <c r="O385" s="52"/>
    </row>
    <row r="386" spans="4:15" x14ac:dyDescent="0.25">
      <c r="D386"/>
      <c r="E386"/>
      <c r="F386"/>
      <c r="I386" s="52"/>
      <c r="J386" s="52"/>
      <c r="K386" s="52"/>
      <c r="L386" s="52"/>
      <c r="M386" s="52"/>
      <c r="N386" s="52"/>
      <c r="O386" s="52"/>
    </row>
    <row r="387" spans="4:15" x14ac:dyDescent="0.25">
      <c r="D387"/>
      <c r="E387"/>
      <c r="F387"/>
      <c r="I387" s="52"/>
      <c r="J387" s="52"/>
      <c r="K387" s="52"/>
      <c r="L387" s="52"/>
      <c r="M387" s="52"/>
      <c r="N387" s="52"/>
      <c r="O387" s="52"/>
    </row>
    <row r="388" spans="4:15" x14ac:dyDescent="0.25">
      <c r="D388"/>
      <c r="E388"/>
      <c r="F388"/>
      <c r="I388" s="52"/>
      <c r="J388" s="52"/>
      <c r="K388" s="52"/>
      <c r="L388" s="52"/>
      <c r="M388" s="52"/>
      <c r="N388" s="52"/>
      <c r="O388" s="52"/>
    </row>
    <row r="389" spans="4:15" x14ac:dyDescent="0.25">
      <c r="D389"/>
      <c r="E389"/>
      <c r="F389"/>
      <c r="I389" s="52"/>
      <c r="J389" s="52"/>
      <c r="K389" s="52"/>
      <c r="L389" s="52"/>
      <c r="M389" s="52"/>
      <c r="N389" s="52"/>
      <c r="O389" s="52"/>
    </row>
    <row r="390" spans="4:15" x14ac:dyDescent="0.25">
      <c r="D390"/>
      <c r="E390"/>
      <c r="F390"/>
      <c r="I390" s="52"/>
      <c r="J390" s="52"/>
      <c r="K390" s="52"/>
      <c r="L390" s="52"/>
      <c r="M390" s="52"/>
      <c r="N390" s="52"/>
      <c r="O390" s="52"/>
    </row>
    <row r="391" spans="4:15" x14ac:dyDescent="0.25">
      <c r="D391"/>
      <c r="E391"/>
      <c r="F391"/>
      <c r="I391" s="52"/>
      <c r="J391" s="52"/>
      <c r="K391" s="52"/>
      <c r="L391" s="52"/>
      <c r="M391" s="52"/>
      <c r="N391" s="52"/>
      <c r="O391" s="52"/>
    </row>
    <row r="392" spans="4:15" x14ac:dyDescent="0.25">
      <c r="D392"/>
      <c r="E392"/>
      <c r="F392"/>
      <c r="I392" s="52"/>
      <c r="J392" s="52"/>
      <c r="K392" s="52"/>
      <c r="L392" s="52"/>
      <c r="M392" s="52"/>
      <c r="N392" s="52"/>
      <c r="O392" s="52"/>
    </row>
    <row r="393" spans="4:15" x14ac:dyDescent="0.25">
      <c r="D393"/>
      <c r="E393"/>
      <c r="F393"/>
      <c r="I393" s="52"/>
      <c r="J393" s="52"/>
      <c r="K393" s="52"/>
      <c r="L393" s="52"/>
      <c r="M393" s="52"/>
      <c r="N393" s="52"/>
      <c r="O393" s="52"/>
    </row>
    <row r="394" spans="4:15" x14ac:dyDescent="0.25">
      <c r="D394"/>
      <c r="E394"/>
      <c r="F394"/>
      <c r="I394" s="52"/>
      <c r="J394" s="52"/>
      <c r="K394" s="52"/>
      <c r="L394" s="52"/>
      <c r="M394" s="52"/>
      <c r="N394" s="52"/>
      <c r="O394" s="52"/>
    </row>
    <row r="395" spans="4:15" x14ac:dyDescent="0.25">
      <c r="D395"/>
      <c r="E395"/>
      <c r="F395"/>
      <c r="I395" s="52"/>
      <c r="J395" s="52"/>
      <c r="K395" s="52"/>
      <c r="L395" s="52"/>
      <c r="M395" s="52"/>
      <c r="N395" s="52"/>
      <c r="O395" s="52"/>
    </row>
    <row r="396" spans="4:15" x14ac:dyDescent="0.25">
      <c r="D396"/>
      <c r="E396"/>
      <c r="F396"/>
      <c r="I396" s="52"/>
      <c r="J396" s="52"/>
      <c r="K396" s="52"/>
      <c r="L396" s="52"/>
      <c r="M396" s="52"/>
      <c r="N396" s="52"/>
      <c r="O396" s="52"/>
    </row>
    <row r="397" spans="4:15" x14ac:dyDescent="0.25">
      <c r="D397"/>
      <c r="E397"/>
      <c r="F397"/>
      <c r="I397" s="52"/>
      <c r="J397" s="52"/>
      <c r="K397" s="52"/>
      <c r="L397" s="52"/>
      <c r="M397" s="52"/>
      <c r="N397" s="52"/>
      <c r="O397" s="52"/>
    </row>
    <row r="398" spans="4:15" x14ac:dyDescent="0.25">
      <c r="D398"/>
      <c r="E398"/>
      <c r="F398"/>
      <c r="I398" s="52"/>
      <c r="J398" s="52"/>
      <c r="K398" s="52"/>
      <c r="L398" s="52"/>
      <c r="M398" s="52"/>
      <c r="N398" s="52"/>
      <c r="O398" s="52"/>
    </row>
    <row r="399" spans="4:15" x14ac:dyDescent="0.25">
      <c r="D399"/>
      <c r="E399"/>
      <c r="F399"/>
      <c r="I399" s="52"/>
      <c r="J399" s="52"/>
      <c r="K399" s="52"/>
      <c r="L399" s="52"/>
      <c r="M399" s="52"/>
      <c r="N399" s="52"/>
      <c r="O399" s="52"/>
    </row>
    <row r="400" spans="4:15" x14ac:dyDescent="0.25">
      <c r="D400"/>
      <c r="E400"/>
      <c r="F400"/>
      <c r="I400" s="52"/>
      <c r="J400" s="52"/>
      <c r="K400" s="52"/>
      <c r="L400" s="52"/>
      <c r="M400" s="52"/>
      <c r="N400" s="52"/>
      <c r="O400" s="52"/>
    </row>
    <row r="401" spans="4:15" x14ac:dyDescent="0.25">
      <c r="D401"/>
      <c r="E401"/>
      <c r="F401"/>
      <c r="I401" s="52"/>
      <c r="J401" s="52"/>
      <c r="K401" s="52"/>
      <c r="L401" s="52"/>
      <c r="M401" s="52"/>
      <c r="N401" s="52"/>
      <c r="O401" s="52"/>
    </row>
    <row r="402" spans="4:15" x14ac:dyDescent="0.25">
      <c r="D402"/>
      <c r="E402"/>
      <c r="F402"/>
      <c r="I402" s="52"/>
      <c r="J402" s="52"/>
      <c r="K402" s="52"/>
      <c r="L402" s="52"/>
      <c r="M402" s="52"/>
      <c r="N402" s="52"/>
      <c r="O402" s="52"/>
    </row>
    <row r="403" spans="4:15" x14ac:dyDescent="0.25">
      <c r="D403"/>
      <c r="E403"/>
      <c r="F403"/>
      <c r="I403" s="52"/>
      <c r="J403" s="52"/>
      <c r="K403" s="52"/>
      <c r="L403" s="52"/>
      <c r="M403" s="52"/>
      <c r="N403" s="52"/>
      <c r="O403" s="52"/>
    </row>
    <row r="404" spans="4:15" x14ac:dyDescent="0.25">
      <c r="D404"/>
      <c r="E404"/>
      <c r="F404"/>
      <c r="I404" s="52"/>
      <c r="J404" s="52"/>
      <c r="K404" s="52"/>
      <c r="L404" s="52"/>
      <c r="M404" s="52"/>
      <c r="N404" s="52"/>
      <c r="O404" s="52"/>
    </row>
    <row r="405" spans="4:15" x14ac:dyDescent="0.25">
      <c r="D405"/>
      <c r="E405"/>
      <c r="F405"/>
      <c r="I405" s="52"/>
      <c r="J405" s="52"/>
      <c r="K405" s="52"/>
      <c r="L405" s="52"/>
      <c r="M405" s="52"/>
      <c r="N405" s="52"/>
      <c r="O405" s="52"/>
    </row>
    <row r="406" spans="4:15" x14ac:dyDescent="0.25">
      <c r="D406"/>
      <c r="E406"/>
      <c r="F406"/>
      <c r="I406" s="52"/>
      <c r="J406" s="52"/>
      <c r="K406" s="52"/>
      <c r="L406" s="52"/>
      <c r="M406" s="52"/>
      <c r="N406" s="52"/>
      <c r="O406" s="52"/>
    </row>
    <row r="407" spans="4:15" x14ac:dyDescent="0.25">
      <c r="D407"/>
      <c r="E407"/>
      <c r="F407"/>
      <c r="I407" s="52"/>
      <c r="J407" s="52"/>
      <c r="K407" s="52"/>
      <c r="L407" s="52"/>
      <c r="M407" s="52"/>
      <c r="N407" s="52"/>
      <c r="O407" s="52"/>
    </row>
    <row r="408" spans="4:15" x14ac:dyDescent="0.25">
      <c r="D408"/>
      <c r="E408"/>
      <c r="F408"/>
      <c r="I408" s="52"/>
      <c r="J408" s="52"/>
      <c r="K408" s="52"/>
      <c r="L408" s="52"/>
      <c r="M408" s="52"/>
      <c r="N408" s="52"/>
      <c r="O408" s="52"/>
    </row>
    <row r="409" spans="4:15" x14ac:dyDescent="0.25">
      <c r="D409"/>
      <c r="E409"/>
      <c r="F409"/>
      <c r="I409" s="52"/>
      <c r="J409" s="52"/>
      <c r="K409" s="52"/>
      <c r="L409" s="52"/>
      <c r="M409" s="52"/>
      <c r="N409" s="52"/>
      <c r="O409" s="52"/>
    </row>
    <row r="410" spans="4:15" x14ac:dyDescent="0.25">
      <c r="D410"/>
      <c r="E410"/>
      <c r="F410"/>
      <c r="I410" s="52"/>
      <c r="J410" s="52"/>
      <c r="K410" s="52"/>
      <c r="L410" s="52"/>
      <c r="M410" s="52"/>
      <c r="N410" s="52"/>
      <c r="O410" s="52"/>
    </row>
    <row r="411" spans="4:15" x14ac:dyDescent="0.25">
      <c r="D411"/>
      <c r="E411"/>
      <c r="F411"/>
      <c r="I411" s="52"/>
      <c r="J411" s="52"/>
      <c r="K411" s="52"/>
      <c r="L411" s="52"/>
      <c r="M411" s="52"/>
      <c r="N411" s="52"/>
      <c r="O411" s="52"/>
    </row>
    <row r="412" spans="4:15" x14ac:dyDescent="0.25">
      <c r="D412"/>
      <c r="E412"/>
      <c r="F412"/>
      <c r="I412" s="52"/>
      <c r="J412" s="52"/>
      <c r="K412" s="52"/>
      <c r="L412" s="52"/>
      <c r="M412" s="52"/>
      <c r="N412" s="52"/>
      <c r="O412" s="52"/>
    </row>
    <row r="413" spans="4:15" x14ac:dyDescent="0.25">
      <c r="D413"/>
      <c r="E413"/>
      <c r="F413"/>
      <c r="I413" s="52"/>
      <c r="J413" s="52"/>
      <c r="K413" s="52"/>
      <c r="L413" s="52"/>
      <c r="M413" s="52"/>
      <c r="N413" s="52"/>
      <c r="O413" s="52"/>
    </row>
    <row r="414" spans="4:15" x14ac:dyDescent="0.25">
      <c r="D414"/>
      <c r="E414"/>
      <c r="F414"/>
      <c r="I414" s="52"/>
      <c r="J414" s="52"/>
      <c r="K414" s="52"/>
      <c r="L414" s="52"/>
      <c r="M414" s="52"/>
      <c r="N414" s="52"/>
      <c r="O414" s="52"/>
    </row>
    <row r="415" spans="4:15" x14ac:dyDescent="0.25">
      <c r="D415"/>
      <c r="E415"/>
      <c r="F415"/>
      <c r="I415" s="52"/>
      <c r="J415" s="52"/>
      <c r="K415" s="52"/>
      <c r="L415" s="52"/>
      <c r="M415" s="52"/>
      <c r="N415" s="52"/>
      <c r="O415" s="52"/>
    </row>
    <row r="416" spans="4:15" x14ac:dyDescent="0.25">
      <c r="D416"/>
      <c r="E416"/>
      <c r="F416"/>
      <c r="I416" s="52"/>
      <c r="J416" s="52"/>
      <c r="K416" s="52"/>
      <c r="L416" s="52"/>
      <c r="M416" s="52"/>
      <c r="N416" s="52"/>
      <c r="O416" s="52"/>
    </row>
    <row r="417" spans="4:15" x14ac:dyDescent="0.25">
      <c r="D417"/>
      <c r="E417"/>
      <c r="F417"/>
      <c r="I417" s="52"/>
      <c r="J417" s="52"/>
      <c r="K417" s="52"/>
      <c r="L417" s="52"/>
      <c r="M417" s="52"/>
      <c r="N417" s="52"/>
      <c r="O417" s="52"/>
    </row>
    <row r="418" spans="4:15" x14ac:dyDescent="0.25">
      <c r="D418"/>
      <c r="E418"/>
      <c r="F418"/>
      <c r="I418" s="52"/>
      <c r="J418" s="52"/>
      <c r="K418" s="52"/>
      <c r="L418" s="52"/>
      <c r="M418" s="52"/>
      <c r="N418" s="52"/>
      <c r="O418" s="52"/>
    </row>
    <row r="419" spans="4:15" x14ac:dyDescent="0.25">
      <c r="D419"/>
      <c r="E419"/>
      <c r="F419"/>
      <c r="I419" s="52"/>
      <c r="J419" s="52"/>
      <c r="K419" s="52"/>
      <c r="L419" s="52"/>
      <c r="M419" s="52"/>
      <c r="N419" s="52"/>
      <c r="O419" s="52"/>
    </row>
    <row r="420" spans="4:15" x14ac:dyDescent="0.25">
      <c r="D420"/>
      <c r="E420"/>
      <c r="F420"/>
      <c r="I420" s="52"/>
      <c r="J420" s="52"/>
      <c r="K420" s="52"/>
      <c r="L420" s="52"/>
      <c r="M420" s="52"/>
      <c r="N420" s="52"/>
      <c r="O420" s="52"/>
    </row>
    <row r="421" spans="4:15" x14ac:dyDescent="0.25">
      <c r="D421"/>
      <c r="E421"/>
      <c r="F421"/>
      <c r="I421" s="52"/>
      <c r="J421" s="52"/>
      <c r="K421" s="52"/>
      <c r="L421" s="52"/>
      <c r="M421" s="52"/>
      <c r="N421" s="52"/>
      <c r="O421" s="52"/>
    </row>
    <row r="422" spans="4:15" x14ac:dyDescent="0.25">
      <c r="D422"/>
      <c r="E422"/>
      <c r="F422"/>
      <c r="I422" s="52"/>
      <c r="J422" s="52"/>
      <c r="K422" s="52"/>
      <c r="L422" s="52"/>
      <c r="M422" s="52"/>
      <c r="N422" s="52"/>
      <c r="O422" s="52"/>
    </row>
    <row r="423" spans="4:15" x14ac:dyDescent="0.25">
      <c r="D423"/>
      <c r="E423"/>
      <c r="F423"/>
      <c r="I423" s="52"/>
      <c r="J423" s="52"/>
      <c r="K423" s="52"/>
      <c r="L423" s="52"/>
      <c r="M423" s="52"/>
      <c r="N423" s="52"/>
      <c r="O423" s="52"/>
    </row>
    <row r="424" spans="4:15" x14ac:dyDescent="0.25">
      <c r="D424"/>
      <c r="E424"/>
      <c r="F424"/>
      <c r="I424" s="52"/>
      <c r="J424" s="52"/>
      <c r="K424" s="52"/>
      <c r="L424" s="52"/>
      <c r="M424" s="52"/>
      <c r="N424" s="52"/>
      <c r="O424" s="52"/>
    </row>
    <row r="425" spans="4:15" x14ac:dyDescent="0.25">
      <c r="D425"/>
      <c r="E425"/>
      <c r="F425"/>
      <c r="I425" s="52"/>
      <c r="J425" s="52"/>
      <c r="K425" s="52"/>
      <c r="L425" s="52"/>
      <c r="M425" s="52"/>
      <c r="N425" s="52"/>
      <c r="O425" s="52"/>
    </row>
    <row r="426" spans="4:15" x14ac:dyDescent="0.25">
      <c r="D426"/>
      <c r="E426"/>
      <c r="F426"/>
      <c r="I426" s="52"/>
      <c r="J426" s="52"/>
      <c r="K426" s="52"/>
      <c r="L426" s="52"/>
      <c r="M426" s="52"/>
      <c r="N426" s="52"/>
      <c r="O426" s="52"/>
    </row>
    <row r="427" spans="4:15" x14ac:dyDescent="0.25">
      <c r="D427"/>
      <c r="E427"/>
      <c r="F427"/>
      <c r="I427" s="52"/>
      <c r="J427" s="52"/>
      <c r="K427" s="52"/>
      <c r="L427" s="52"/>
      <c r="M427" s="52"/>
      <c r="N427" s="52"/>
      <c r="O427" s="52"/>
    </row>
    <row r="428" spans="4:15" x14ac:dyDescent="0.25">
      <c r="D428"/>
      <c r="E428"/>
      <c r="F428"/>
      <c r="I428" s="52"/>
      <c r="J428" s="52"/>
      <c r="K428" s="52"/>
      <c r="L428" s="52"/>
      <c r="M428" s="52"/>
      <c r="N428" s="52"/>
      <c r="O428" s="52"/>
    </row>
    <row r="429" spans="4:15" x14ac:dyDescent="0.25">
      <c r="D429"/>
      <c r="E429"/>
      <c r="F429"/>
      <c r="I429" s="52"/>
      <c r="J429" s="52"/>
      <c r="K429" s="52"/>
      <c r="L429" s="52"/>
      <c r="M429" s="52"/>
      <c r="N429" s="52"/>
      <c r="O429" s="52"/>
    </row>
    <row r="430" spans="4:15" x14ac:dyDescent="0.25">
      <c r="D430"/>
      <c r="E430"/>
      <c r="F430"/>
      <c r="I430" s="52"/>
      <c r="J430" s="52"/>
      <c r="K430" s="52"/>
      <c r="L430" s="52"/>
      <c r="M430" s="52"/>
      <c r="N430" s="52"/>
      <c r="O430" s="52"/>
    </row>
    <row r="431" spans="4:15" x14ac:dyDescent="0.25">
      <c r="D431"/>
      <c r="E431"/>
      <c r="F431"/>
      <c r="I431" s="52"/>
      <c r="J431" s="52"/>
      <c r="K431" s="52"/>
      <c r="L431" s="52"/>
      <c r="M431" s="52"/>
      <c r="N431" s="52"/>
      <c r="O431" s="52"/>
    </row>
    <row r="432" spans="4:15" x14ac:dyDescent="0.25">
      <c r="D432"/>
      <c r="E432"/>
      <c r="F432"/>
      <c r="I432" s="52"/>
      <c r="J432" s="52"/>
      <c r="K432" s="52"/>
      <c r="L432" s="52"/>
      <c r="M432" s="52"/>
      <c r="N432" s="52"/>
      <c r="O432" s="52"/>
    </row>
    <row r="433" spans="4:15" x14ac:dyDescent="0.25">
      <c r="D433"/>
      <c r="E433"/>
      <c r="F433"/>
      <c r="I433" s="52"/>
      <c r="J433" s="52"/>
      <c r="K433" s="52"/>
      <c r="L433" s="52"/>
      <c r="M433" s="52"/>
      <c r="N433" s="52"/>
      <c r="O433" s="52"/>
    </row>
    <row r="434" spans="4:15" x14ac:dyDescent="0.25">
      <c r="D434"/>
      <c r="E434"/>
      <c r="F434"/>
      <c r="I434" s="52"/>
      <c r="J434" s="52"/>
      <c r="K434" s="52"/>
      <c r="L434" s="52"/>
      <c r="M434" s="52"/>
      <c r="N434" s="52"/>
      <c r="O434" s="52"/>
    </row>
    <row r="435" spans="4:15" x14ac:dyDescent="0.25">
      <c r="D435"/>
      <c r="E435"/>
      <c r="F435"/>
      <c r="I435" s="52"/>
      <c r="J435" s="52"/>
      <c r="K435" s="52"/>
      <c r="L435" s="52"/>
      <c r="M435" s="52"/>
      <c r="N435" s="52"/>
      <c r="O435" s="52"/>
    </row>
    <row r="436" spans="4:15" x14ac:dyDescent="0.25">
      <c r="D436"/>
      <c r="E436"/>
      <c r="F436"/>
      <c r="I436" s="52"/>
      <c r="J436" s="52"/>
      <c r="K436" s="52"/>
      <c r="L436" s="52"/>
      <c r="M436" s="52"/>
      <c r="N436" s="52"/>
      <c r="O436" s="52"/>
    </row>
    <row r="437" spans="4:15" x14ac:dyDescent="0.25">
      <c r="D437"/>
      <c r="E437"/>
      <c r="F437"/>
      <c r="I437" s="52"/>
      <c r="J437" s="52"/>
      <c r="K437" s="52"/>
      <c r="L437" s="52"/>
      <c r="M437" s="52"/>
      <c r="N437" s="52"/>
      <c r="O437" s="52"/>
    </row>
    <row r="438" spans="4:15" x14ac:dyDescent="0.25">
      <c r="D438"/>
      <c r="E438"/>
      <c r="F438"/>
      <c r="I438" s="52"/>
      <c r="J438" s="52"/>
      <c r="K438" s="52"/>
      <c r="L438" s="52"/>
      <c r="M438" s="52"/>
      <c r="N438" s="52"/>
      <c r="O438" s="52"/>
    </row>
    <row r="439" spans="4:15" x14ac:dyDescent="0.25">
      <c r="D439"/>
      <c r="E439"/>
      <c r="F439"/>
      <c r="I439" s="52"/>
      <c r="J439" s="52"/>
      <c r="K439" s="52"/>
      <c r="L439" s="52"/>
      <c r="M439" s="52"/>
      <c r="N439" s="52"/>
      <c r="O439" s="52"/>
    </row>
    <row r="440" spans="4:15" x14ac:dyDescent="0.25">
      <c r="D440"/>
      <c r="E440"/>
      <c r="F440"/>
      <c r="I440" s="52"/>
      <c r="J440" s="52"/>
      <c r="K440" s="52"/>
      <c r="L440" s="52"/>
      <c r="M440" s="52"/>
      <c r="N440" s="52"/>
      <c r="O440" s="52"/>
    </row>
    <row r="441" spans="4:15" x14ac:dyDescent="0.25">
      <c r="D441"/>
      <c r="E441"/>
      <c r="F441"/>
      <c r="I441" s="52"/>
      <c r="J441" s="52"/>
      <c r="K441" s="52"/>
      <c r="L441" s="52"/>
      <c r="M441" s="52"/>
      <c r="N441" s="52"/>
      <c r="O441" s="52"/>
    </row>
    <row r="442" spans="4:15" x14ac:dyDescent="0.25">
      <c r="D442"/>
      <c r="E442"/>
      <c r="F442"/>
      <c r="I442" s="52"/>
      <c r="J442" s="52"/>
      <c r="K442" s="52"/>
      <c r="L442" s="52"/>
      <c r="M442" s="52"/>
      <c r="N442" s="52"/>
      <c r="O442" s="52"/>
    </row>
    <row r="443" spans="4:15" x14ac:dyDescent="0.25">
      <c r="D443"/>
      <c r="E443"/>
      <c r="F443"/>
      <c r="I443" s="52"/>
      <c r="J443" s="52"/>
      <c r="K443" s="52"/>
      <c r="L443" s="52"/>
      <c r="M443" s="52"/>
      <c r="N443" s="52"/>
      <c r="O443" s="52"/>
    </row>
    <row r="444" spans="4:15" x14ac:dyDescent="0.25">
      <c r="D444"/>
      <c r="E444"/>
      <c r="F444"/>
      <c r="I444" s="52"/>
      <c r="J444" s="52"/>
      <c r="K444" s="52"/>
      <c r="L444" s="52"/>
      <c r="M444" s="52"/>
      <c r="N444" s="52"/>
      <c r="O444" s="52"/>
    </row>
    <row r="445" spans="4:15" x14ac:dyDescent="0.25">
      <c r="D445"/>
      <c r="E445"/>
      <c r="F445"/>
      <c r="I445" s="52"/>
      <c r="J445" s="52"/>
      <c r="K445" s="52"/>
      <c r="L445" s="52"/>
      <c r="M445" s="52"/>
      <c r="N445" s="52"/>
      <c r="O445" s="52"/>
    </row>
    <row r="446" spans="4:15" x14ac:dyDescent="0.25">
      <c r="D446"/>
      <c r="E446"/>
      <c r="F446"/>
      <c r="I446" s="52"/>
      <c r="J446" s="52"/>
      <c r="K446" s="52"/>
      <c r="L446" s="52"/>
      <c r="M446" s="52"/>
      <c r="N446" s="52"/>
      <c r="O446" s="52"/>
    </row>
    <row r="447" spans="4:15" x14ac:dyDescent="0.25">
      <c r="D447"/>
      <c r="E447"/>
      <c r="F447"/>
      <c r="I447" s="52"/>
      <c r="J447" s="52"/>
      <c r="K447" s="52"/>
      <c r="L447" s="52"/>
      <c r="M447" s="52"/>
      <c r="N447" s="52"/>
      <c r="O447" s="52"/>
    </row>
    <row r="448" spans="4:15" x14ac:dyDescent="0.25">
      <c r="D448"/>
      <c r="E448"/>
      <c r="F448"/>
      <c r="I448" s="52"/>
      <c r="J448" s="52"/>
      <c r="K448" s="52"/>
      <c r="L448" s="52"/>
      <c r="M448" s="52"/>
      <c r="N448" s="52"/>
      <c r="O448" s="52"/>
    </row>
    <row r="449" spans="4:15" x14ac:dyDescent="0.25">
      <c r="D449"/>
      <c r="E449"/>
      <c r="F449"/>
      <c r="I449" s="52"/>
      <c r="J449" s="52"/>
      <c r="K449" s="52"/>
      <c r="L449" s="52"/>
      <c r="M449" s="52"/>
      <c r="N449" s="52"/>
      <c r="O449" s="52"/>
    </row>
    <row r="450" spans="4:15" x14ac:dyDescent="0.25">
      <c r="D450"/>
      <c r="E450"/>
      <c r="F450"/>
      <c r="I450" s="52"/>
      <c r="J450" s="52"/>
      <c r="K450" s="52"/>
      <c r="L450" s="52"/>
      <c r="M450" s="52"/>
      <c r="N450" s="52"/>
      <c r="O450" s="52"/>
    </row>
    <row r="451" spans="4:15" x14ac:dyDescent="0.25">
      <c r="D451"/>
      <c r="E451"/>
      <c r="F451"/>
      <c r="I451" s="52"/>
      <c r="J451" s="52"/>
      <c r="K451" s="52"/>
      <c r="L451" s="52"/>
      <c r="M451" s="52"/>
      <c r="N451" s="52"/>
      <c r="O451" s="52"/>
    </row>
    <row r="452" spans="4:15" x14ac:dyDescent="0.25">
      <c r="D452"/>
      <c r="E452"/>
      <c r="F452"/>
      <c r="I452" s="52"/>
      <c r="J452" s="52"/>
      <c r="K452" s="52"/>
      <c r="L452" s="52"/>
      <c r="M452" s="52"/>
      <c r="N452" s="52"/>
      <c r="O452" s="52"/>
    </row>
    <row r="453" spans="4:15" x14ac:dyDescent="0.25">
      <c r="D453"/>
      <c r="E453"/>
      <c r="F453"/>
      <c r="I453" s="52"/>
      <c r="J453" s="52"/>
      <c r="K453" s="52"/>
      <c r="L453" s="52"/>
      <c r="M453" s="52"/>
      <c r="N453" s="52"/>
      <c r="O453" s="52"/>
    </row>
    <row r="454" spans="4:15" x14ac:dyDescent="0.25">
      <c r="D454"/>
      <c r="E454"/>
      <c r="F454"/>
      <c r="I454" s="52"/>
      <c r="J454" s="52"/>
      <c r="K454" s="52"/>
      <c r="L454" s="52"/>
      <c r="M454" s="52"/>
      <c r="N454" s="52"/>
      <c r="O454" s="52"/>
    </row>
    <row r="455" spans="4:15" x14ac:dyDescent="0.25">
      <c r="D455"/>
      <c r="E455"/>
      <c r="F455"/>
      <c r="I455" s="52"/>
      <c r="J455" s="52"/>
      <c r="K455" s="52"/>
      <c r="L455" s="52"/>
      <c r="M455" s="52"/>
      <c r="N455" s="52"/>
      <c r="O455" s="52"/>
    </row>
    <row r="456" spans="4:15" x14ac:dyDescent="0.25">
      <c r="D456"/>
      <c r="E456"/>
      <c r="F456"/>
      <c r="I456" s="52"/>
      <c r="J456" s="52"/>
      <c r="K456" s="52"/>
      <c r="L456" s="52"/>
      <c r="M456" s="52"/>
      <c r="N456" s="52"/>
      <c r="O456" s="52"/>
    </row>
    <row r="457" spans="4:15" x14ac:dyDescent="0.25">
      <c r="D457"/>
      <c r="E457"/>
      <c r="F457"/>
      <c r="I457" s="52"/>
      <c r="J457" s="52"/>
      <c r="K457" s="52"/>
      <c r="L457" s="52"/>
      <c r="M457" s="52"/>
      <c r="N457" s="52"/>
      <c r="O457" s="52"/>
    </row>
    <row r="458" spans="4:15" x14ac:dyDescent="0.25">
      <c r="D458"/>
      <c r="E458"/>
      <c r="F458"/>
      <c r="I458" s="52"/>
      <c r="J458" s="52"/>
      <c r="K458" s="52"/>
      <c r="L458" s="52"/>
      <c r="M458" s="52"/>
      <c r="N458" s="52"/>
      <c r="O458" s="52"/>
    </row>
    <row r="459" spans="4:15" x14ac:dyDescent="0.25">
      <c r="D459"/>
      <c r="E459"/>
      <c r="F459"/>
      <c r="I459" s="52"/>
      <c r="J459" s="52"/>
      <c r="K459" s="52"/>
      <c r="L459" s="52"/>
      <c r="M459" s="52"/>
      <c r="N459" s="52"/>
      <c r="O459" s="52"/>
    </row>
    <row r="460" spans="4:15" x14ac:dyDescent="0.25">
      <c r="D460"/>
      <c r="E460"/>
      <c r="F460"/>
      <c r="I460" s="52"/>
      <c r="J460" s="52"/>
      <c r="K460" s="52"/>
      <c r="L460" s="52"/>
      <c r="M460" s="52"/>
      <c r="N460" s="52"/>
      <c r="O460" s="52"/>
    </row>
    <row r="461" spans="4:15" x14ac:dyDescent="0.25">
      <c r="D461"/>
      <c r="E461"/>
      <c r="F461"/>
      <c r="I461" s="52"/>
      <c r="J461" s="52"/>
      <c r="K461" s="52"/>
      <c r="L461" s="52"/>
      <c r="M461" s="52"/>
      <c r="N461" s="52"/>
      <c r="O461" s="52"/>
    </row>
    <row r="462" spans="4:15" x14ac:dyDescent="0.25">
      <c r="D462"/>
      <c r="E462"/>
      <c r="F462"/>
      <c r="I462" s="52"/>
      <c r="J462" s="52"/>
      <c r="K462" s="52"/>
      <c r="L462" s="52"/>
      <c r="M462" s="52"/>
      <c r="N462" s="52"/>
      <c r="O462" s="52"/>
    </row>
    <row r="463" spans="4:15" x14ac:dyDescent="0.25">
      <c r="D463"/>
      <c r="E463"/>
      <c r="F463"/>
      <c r="I463" s="52"/>
      <c r="J463" s="52"/>
      <c r="K463" s="52"/>
      <c r="L463" s="52"/>
      <c r="M463" s="52"/>
      <c r="N463" s="52"/>
      <c r="O463" s="52"/>
    </row>
    <row r="464" spans="4:15" x14ac:dyDescent="0.25">
      <c r="D464"/>
      <c r="E464"/>
      <c r="F464"/>
      <c r="I464" s="52"/>
      <c r="J464" s="52"/>
      <c r="K464" s="52"/>
      <c r="L464" s="52"/>
      <c r="M464" s="52"/>
      <c r="N464" s="52"/>
      <c r="O464" s="52"/>
    </row>
    <row r="465" spans="4:15" x14ac:dyDescent="0.25">
      <c r="D465"/>
      <c r="E465"/>
      <c r="F465"/>
      <c r="I465" s="52"/>
      <c r="J465" s="52"/>
      <c r="K465" s="52"/>
      <c r="L465" s="52"/>
      <c r="M465" s="52"/>
      <c r="N465" s="52"/>
      <c r="O465" s="52"/>
    </row>
    <row r="466" spans="4:15" x14ac:dyDescent="0.25">
      <c r="D466"/>
      <c r="E466"/>
      <c r="F466"/>
      <c r="I466" s="52"/>
      <c r="J466" s="52"/>
      <c r="K466" s="52"/>
      <c r="L466" s="52"/>
      <c r="M466" s="52"/>
      <c r="N466" s="52"/>
      <c r="O466" s="52"/>
    </row>
    <row r="467" spans="4:15" x14ac:dyDescent="0.25">
      <c r="D467"/>
      <c r="E467"/>
      <c r="F467"/>
      <c r="I467" s="52"/>
      <c r="J467" s="52"/>
      <c r="K467" s="52"/>
      <c r="L467" s="52"/>
      <c r="M467" s="52"/>
      <c r="N467" s="52"/>
      <c r="O467" s="52"/>
    </row>
    <row r="468" spans="4:15" x14ac:dyDescent="0.25">
      <c r="D468"/>
      <c r="E468"/>
      <c r="F468"/>
      <c r="I468" s="52"/>
      <c r="J468" s="52"/>
      <c r="K468" s="52"/>
      <c r="L468" s="52"/>
      <c r="M468" s="52"/>
      <c r="N468" s="52"/>
      <c r="O468" s="52"/>
    </row>
    <row r="469" spans="4:15" x14ac:dyDescent="0.25">
      <c r="D469"/>
      <c r="E469"/>
      <c r="F469"/>
      <c r="I469" s="52"/>
      <c r="J469" s="52"/>
      <c r="K469" s="52"/>
      <c r="L469" s="52"/>
      <c r="M469" s="52"/>
      <c r="N469" s="52"/>
      <c r="O469" s="52"/>
    </row>
    <row r="470" spans="4:15" x14ac:dyDescent="0.25">
      <c r="D470"/>
      <c r="E470"/>
      <c r="F470"/>
      <c r="I470" s="52"/>
      <c r="J470" s="52"/>
      <c r="K470" s="52"/>
      <c r="L470" s="52"/>
      <c r="M470" s="52"/>
      <c r="N470" s="52"/>
      <c r="O470" s="52"/>
    </row>
    <row r="471" spans="4:15" x14ac:dyDescent="0.25">
      <c r="D471"/>
      <c r="E471"/>
      <c r="F471"/>
      <c r="I471" s="52"/>
      <c r="J471" s="52"/>
      <c r="K471" s="52"/>
      <c r="L471" s="52"/>
      <c r="M471" s="52"/>
      <c r="N471" s="52"/>
      <c r="O471" s="52"/>
    </row>
    <row r="472" spans="4:15" x14ac:dyDescent="0.25">
      <c r="D472"/>
      <c r="E472"/>
      <c r="F472"/>
      <c r="I472" s="52"/>
      <c r="J472" s="52"/>
      <c r="K472" s="52"/>
      <c r="L472" s="52"/>
      <c r="M472" s="52"/>
      <c r="N472" s="52"/>
      <c r="O472" s="52"/>
    </row>
    <row r="473" spans="4:15" x14ac:dyDescent="0.25">
      <c r="D473"/>
      <c r="E473"/>
      <c r="F473"/>
      <c r="I473" s="52"/>
      <c r="J473" s="52"/>
      <c r="K473" s="52"/>
      <c r="L473" s="52"/>
      <c r="M473" s="52"/>
      <c r="N473" s="52"/>
      <c r="O473" s="52"/>
    </row>
    <row r="474" spans="4:15" x14ac:dyDescent="0.25">
      <c r="D474"/>
      <c r="E474"/>
      <c r="F474"/>
      <c r="I474" s="52"/>
      <c r="J474" s="52"/>
      <c r="K474" s="52"/>
      <c r="L474" s="52"/>
      <c r="M474" s="52"/>
      <c r="N474" s="52"/>
      <c r="O474" s="52"/>
    </row>
    <row r="475" spans="4:15" x14ac:dyDescent="0.25">
      <c r="D475"/>
      <c r="E475"/>
      <c r="F475"/>
      <c r="I475" s="52"/>
      <c r="J475" s="52"/>
      <c r="K475" s="52"/>
      <c r="L475" s="52"/>
      <c r="M475" s="52"/>
      <c r="N475" s="52"/>
      <c r="O475" s="52"/>
    </row>
    <row r="476" spans="4:15" x14ac:dyDescent="0.25">
      <c r="D476"/>
      <c r="E476"/>
      <c r="F476"/>
      <c r="I476" s="52"/>
      <c r="J476" s="52"/>
      <c r="K476" s="52"/>
      <c r="L476" s="52"/>
      <c r="M476" s="52"/>
      <c r="N476" s="52"/>
      <c r="O476" s="52"/>
    </row>
    <row r="477" spans="4:15" x14ac:dyDescent="0.25">
      <c r="D477"/>
      <c r="E477"/>
      <c r="F477"/>
      <c r="I477" s="52"/>
      <c r="J477" s="52"/>
      <c r="K477" s="52"/>
      <c r="L477" s="52"/>
      <c r="M477" s="52"/>
      <c r="N477" s="52"/>
      <c r="O477" s="52"/>
    </row>
    <row r="478" spans="4:15" x14ac:dyDescent="0.25">
      <c r="D478"/>
      <c r="E478"/>
      <c r="F478"/>
      <c r="I478" s="52"/>
      <c r="J478" s="52"/>
      <c r="K478" s="52"/>
      <c r="L478" s="52"/>
      <c r="M478" s="52"/>
      <c r="N478" s="52"/>
      <c r="O478" s="52"/>
    </row>
    <row r="479" spans="4:15" x14ac:dyDescent="0.25">
      <c r="D479"/>
      <c r="E479"/>
      <c r="F479"/>
      <c r="I479" s="52"/>
      <c r="J479" s="52"/>
      <c r="K479" s="52"/>
      <c r="L479" s="52"/>
      <c r="M479" s="52"/>
      <c r="N479" s="52"/>
      <c r="O479" s="5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  <mergeCell ref="O7:O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New Text Document</vt:lpstr>
      <vt:lpstr>'New Text Document'!Print_Area</vt:lpstr>
      <vt:lpstr>'New Text Document'!Print_Titles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2023-09-28T17:10:07Z</cp:lastPrinted>
  <dcterms:created xsi:type="dcterms:W3CDTF">2017-01-31T14:28:02Z</dcterms:created>
  <dcterms:modified xsi:type="dcterms:W3CDTF">2024-02-14T17:15:25Z</dcterms:modified>
</cp:coreProperties>
</file>