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SECCIÓN DE REGISTRO, CONTROL Y NÓMINA\NÓMINA\NOMINAS SASP 2026\PORTAL DE TRANSPARENCIA\MAYO\"/>
    </mc:Choice>
  </mc:AlternateContent>
  <xr:revisionPtr revIDLastSave="0" documentId="13_ncr:1_{0D25429C-3B57-433A-8E9E-B58C123A51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Pensión'!$A$1:$L$34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H13" i="1"/>
  <c r="J13" i="1"/>
  <c r="K13" i="1"/>
  <c r="L13" i="1"/>
  <c r="K10" i="1"/>
  <c r="L10" i="1" s="1"/>
  <c r="L11" i="1" l="1"/>
  <c r="I9" i="1" l="1"/>
  <c r="I13" i="1" s="1"/>
  <c r="G9" i="1"/>
  <c r="G13" i="1" l="1"/>
  <c r="K9" i="1"/>
  <c r="L9" i="1"/>
</calcChain>
</file>

<file path=xl/sharedStrings.xml><?xml version="1.0" encoding="utf-8"?>
<sst xmlns="http://schemas.openxmlformats.org/spreadsheetml/2006/main" count="34" uniqueCount="32">
  <si>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</si>
  <si>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</si>
  <si>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</si>
  <si>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</si>
  <si>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</si>
  <si>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</si>
  <si>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</si>
  <si>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</si>
  <si>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</si>
  <si>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</si>
  <si>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</si>
  <si>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</si>
  <si>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</si>
  <si>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</si>
  <si>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</si>
  <si>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</si>
  <si>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</si>
  <si>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</si>
  <si>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</si>
  <si>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</si>
  <si>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M</t>
  </si>
  <si>
    <t>ELIECIN ESTEBAN HERRERA SOTO</t>
  </si>
  <si>
    <t>DIVISION DE OPERACIONES DE ENCUESTAS-ONE</t>
  </si>
  <si>
    <t>CARMEN ALTAGRACIA MARINEZ QUEZADA</t>
  </si>
  <si>
    <t>DEPARTAMENTO DE ESTADISTICAS DEMOGRAFICAS Y SOCIALES-ONE</t>
  </si>
  <si>
    <t>COORD. OPERACIONES DE ENCUESTAS</t>
  </si>
  <si>
    <t xml:space="preserve">LUCIA ANTONIA ACOSTA ABREU </t>
  </si>
  <si>
    <t>DIVISION DE SERVICIOS GENERALES</t>
  </si>
  <si>
    <t>SUPERVISORA DE ALMACEN Y SUMINISTRO</t>
  </si>
  <si>
    <t>TECNICA DE ESTADISTICAS DEMOGRAFICAS</t>
  </si>
  <si>
    <t>Mes de Mayo 2026</t>
  </si>
  <si>
    <t xml:space="preserve">           Total general: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</si>
</sst>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2" fillId="0" borderId="0" xfId="1" applyFont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16</xdr:row>
      <xdr:rowOff>66675</xdr:rowOff>
    </xdr:from>
    <xdr:to>
      <xdr:col>5</xdr:col>
      <xdr:colOff>876299</xdr:colOff>
      <xdr:row>29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showGridLines="0" tabSelected="1" zoomScaleNormal="100" zoomScaleSheetLayoutView="95" zoomScalePageLayoutView="40" workbookViewId="0">
      <selection activeCell="L13" sqref="L13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26.25" x14ac:dyDescent="0.4">
      <c r="A2" s="7"/>
      <c r="B2" s="12" t="s">
        <v>19</v>
      </c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ht="26.25" x14ac:dyDescent="0.4">
      <c r="A3" s="7"/>
      <c r="B3" s="12" t="s">
        <v>0</v>
      </c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20.25" x14ac:dyDescent="0.3">
      <c r="A4" s="7"/>
      <c r="B4" s="10" t="s">
        <v>1</v>
      </c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ht="20.25" x14ac:dyDescent="0.3">
      <c r="A5" s="7"/>
      <c r="B5" s="10" t="s">
        <v>16</v>
      </c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21" thickBot="1" x14ac:dyDescent="0.35">
      <c r="A6" s="7"/>
      <c r="B6" s="10" t="s">
        <v>30</v>
      </c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3" t="s">
        <v>17</v>
      </c>
      <c r="B7" s="13" t="s">
        <v>10</v>
      </c>
      <c r="C7" s="13" t="s">
        <v>18</v>
      </c>
      <c r="D7" s="19" t="s">
        <v>2</v>
      </c>
      <c r="E7" s="21" t="s">
        <v>12</v>
      </c>
      <c r="F7" s="15" t="s">
        <v>3</v>
      </c>
      <c r="G7" s="15" t="s">
        <v>4</v>
      </c>
      <c r="H7" s="15" t="s">
        <v>5</v>
      </c>
      <c r="I7" s="15" t="s">
        <v>6</v>
      </c>
      <c r="J7" s="15" t="s">
        <v>7</v>
      </c>
      <c r="K7" s="15" t="s">
        <v>8</v>
      </c>
      <c r="L7" s="17" t="s">
        <v>9</v>
      </c>
    </row>
    <row r="8" spans="1:12" ht="15.75" thickBot="1" x14ac:dyDescent="0.3">
      <c r="A8" s="14"/>
      <c r="B8" s="14"/>
      <c r="C8" s="14"/>
      <c r="D8" s="20"/>
      <c r="E8" s="22"/>
      <c r="F8" s="16"/>
      <c r="G8" s="16"/>
      <c r="H8" s="16"/>
      <c r="I8" s="16"/>
      <c r="J8" s="16"/>
      <c r="K8" s="16"/>
      <c r="L8" s="18"/>
    </row>
    <row r="9" spans="1:12" x14ac:dyDescent="0.25">
      <c r="A9" s="1">
        <v>1</v>
      </c>
      <c r="B9" t="s">
        <v>14</v>
      </c>
      <c r="C9" t="s">
        <v>13</v>
      </c>
      <c r="D9" t="s">
        <v>15</v>
      </c>
      <c r="E9" s="1" t="s">
        <v>11</v>
      </c>
      <c r="F9" s="5">
        <v>13500</v>
      </c>
      <c r="G9" s="5">
        <f>F9*0.0287</f>
        <v>387.45</v>
      </c>
      <c r="H9" s="5">
        <v>0</v>
      </c>
      <c r="I9" s="5">
        <f>F9*0.0304</f>
        <v>410.4</v>
      </c>
      <c r="J9" s="5">
        <v>25</v>
      </c>
      <c r="K9" s="5">
        <f>+G9+H9+I9+J9</f>
        <v>822.84999999999991</v>
      </c>
      <c r="L9" s="5">
        <f>F9-K9</f>
        <v>12677.15</v>
      </c>
    </row>
    <row r="10" spans="1:12" x14ac:dyDescent="0.25">
      <c r="A10" s="1">
        <v>2</v>
      </c>
      <c r="B10" t="s">
        <v>26</v>
      </c>
      <c r="C10" t="s">
        <v>27</v>
      </c>
      <c r="D10" t="s">
        <v>28</v>
      </c>
      <c r="E10" s="1" t="s">
        <v>11</v>
      </c>
      <c r="F10" s="5">
        <v>55000</v>
      </c>
      <c r="G10" s="5">
        <v>1578.5</v>
      </c>
      <c r="H10" s="5">
        <v>2559.6799999999998</v>
      </c>
      <c r="I10" s="5">
        <v>1672</v>
      </c>
      <c r="J10" s="5">
        <v>7252.5</v>
      </c>
      <c r="K10" s="5">
        <f>+G10+H10+I10+J10</f>
        <v>13062.68</v>
      </c>
      <c r="L10" s="5">
        <f>F10-K10</f>
        <v>41937.32</v>
      </c>
    </row>
    <row r="11" spans="1:12" x14ac:dyDescent="0.25">
      <c r="A11" s="1">
        <v>3</v>
      </c>
      <c r="B11" t="s">
        <v>21</v>
      </c>
      <c r="C11" t="s">
        <v>22</v>
      </c>
      <c r="D11" t="s">
        <v>25</v>
      </c>
      <c r="E11" s="1" t="s">
        <v>20</v>
      </c>
      <c r="F11" s="9">
        <v>75000</v>
      </c>
      <c r="G11" s="9">
        <v>2152.5</v>
      </c>
      <c r="H11" s="9">
        <v>6309.38</v>
      </c>
      <c r="I11" s="9">
        <v>2280</v>
      </c>
      <c r="J11" s="9">
        <v>295</v>
      </c>
      <c r="K11" s="9">
        <v>11036.88</v>
      </c>
      <c r="L11" s="5">
        <f t="shared" ref="L11" si="0">+F11-K11</f>
        <v>63963.12</v>
      </c>
    </row>
    <row r="12" spans="1:12" x14ac:dyDescent="0.25">
      <c r="A12" s="1">
        <v>4</v>
      </c>
      <c r="B12" t="s">
        <v>23</v>
      </c>
      <c r="C12" t="s">
        <v>24</v>
      </c>
      <c r="D12" t="s">
        <v>29</v>
      </c>
      <c r="E12" s="1" t="s">
        <v>11</v>
      </c>
      <c r="F12" s="9">
        <v>47000</v>
      </c>
      <c r="G12" s="9">
        <v>1348.9</v>
      </c>
      <c r="H12" s="9">
        <v>854.66</v>
      </c>
      <c r="I12" s="9">
        <v>1428.8</v>
      </c>
      <c r="J12" s="9">
        <v>4154.5600000000004</v>
      </c>
      <c r="K12" s="9">
        <v>7786.92</v>
      </c>
      <c r="L12" s="5">
        <v>39213.08</v>
      </c>
    </row>
    <row r="13" spans="1:12" ht="15.75" x14ac:dyDescent="0.25">
      <c r="A13" s="8" t="s">
        <v>31</v>
      </c>
      <c r="B13" s="2"/>
      <c r="C13" s="2"/>
      <c r="D13" s="2"/>
      <c r="E13" s="2"/>
      <c r="F13" s="3">
        <f t="shared" ref="F13:L13" si="1">SUM(F9:F12)</f>
        <v>190500</v>
      </c>
      <c r="G13" s="3">
        <f t="shared" si="1"/>
        <v>5467.35</v>
      </c>
      <c r="H13" s="6">
        <f t="shared" si="1"/>
        <v>9723.7199999999993</v>
      </c>
      <c r="I13" s="3">
        <f t="shared" si="1"/>
        <v>5791.2</v>
      </c>
      <c r="J13" s="6">
        <f t="shared" si="1"/>
        <v>11727.060000000001</v>
      </c>
      <c r="K13" s="3">
        <f t="shared" si="1"/>
        <v>32709.33</v>
      </c>
      <c r="L13" s="6">
        <f t="shared" si="1"/>
        <v>157790.66999999998</v>
      </c>
    </row>
    <row r="17" spans="2:12" s="4" customFormat="1" ht="24.95" customHeight="1" x14ac:dyDescent="0.25">
      <c r="B17"/>
      <c r="C17"/>
      <c r="D17"/>
      <c r="E17"/>
      <c r="F17"/>
      <c r="G17"/>
      <c r="H17"/>
      <c r="I17"/>
      <c r="J17"/>
      <c r="K17"/>
      <c r="L17"/>
    </row>
  </sheetData>
  <mergeCells count="18"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  <mergeCell ref="B6:L6"/>
    <mergeCell ref="B1:L1"/>
    <mergeCell ref="B2:L2"/>
    <mergeCell ref="B3:L3"/>
    <mergeCell ref="B4:L4"/>
    <mergeCell ref="B5:L5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38" min="1" max="10" man="1"/>
    <brk id="3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2025-11-03T18:13:16Z</cp:lastPrinted>
  <dcterms:created xsi:type="dcterms:W3CDTF">2016-11-10T20:16:03Z</dcterms:created>
  <dcterms:modified xsi:type="dcterms:W3CDTF">2026-05-27T16:53:43Z</dcterms:modified>
</cp:coreProperties>
</file>