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ABRIL 23 " sheetId="2" r:id="rId1"/>
    <sheet name="Hoja2" sheetId="3" r:id="rId2"/>
  </sheets>
  <definedNames>
    <definedName name="_xlnm._FilterDatabase" localSheetId="0" hidden="1">'CUENTAS XPAGAR ABRIL 23 '!$A$5:$M$43</definedName>
    <definedName name="_xlnm.Print_Area" localSheetId="0">'CUENTAS XPAGAR ABRIL 23 '!$A$1:$M$94</definedName>
    <definedName name="_xlnm.Print_Titles" localSheetId="0">'CUENTAS XPAGAR ABRIL 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2" l="1"/>
  <c r="U83" i="2" l="1"/>
  <c r="M82" i="2"/>
  <c r="M83" i="2"/>
  <c r="M70" i="2" l="1"/>
  <c r="M81" i="2" l="1"/>
  <c r="H84" i="2" l="1"/>
  <c r="M79" i="2" l="1"/>
  <c r="M78" i="2"/>
  <c r="M77" i="2"/>
  <c r="M76" i="2"/>
  <c r="M74" i="2"/>
  <c r="M73" i="2"/>
  <c r="M69" i="2"/>
  <c r="M71" i="2"/>
  <c r="M75" i="2" l="1"/>
  <c r="J84" i="2" l="1"/>
  <c r="I84" i="2"/>
  <c r="K84" i="2"/>
  <c r="L84" i="2"/>
  <c r="M68" i="2"/>
  <c r="M67" i="2" l="1"/>
  <c r="M72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4" i="2" l="1"/>
</calcChain>
</file>

<file path=xl/sharedStrings.xml><?xml version="1.0" encoding="utf-8"?>
<sst xmlns="http://schemas.openxmlformats.org/spreadsheetml/2006/main" count="208" uniqueCount="152">
  <si>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</si>
  <si>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</si>
  <si>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</si>
  <si>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</si>
  <si>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</si>
  <si>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</si>
  <si>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</si>
  <si>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</si>
  <si>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</si>
  <si>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</si>
  <si>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</si>
  <si>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</si>
  <si>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</si>
  <si>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</si>
  <si>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</si>
  <si>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</si>
  <si>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</si>
  <si>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</si>
  <si>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</si>
  <si>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</si>
  <si>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</si>
  <si>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</si>
  <si>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</si>
  <si>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</si>
  <si>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</si>
  <si>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</si>
  <si>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</si>
  <si>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</si>
  <si>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</si>
  <si>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</si>
  <si>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</si>
  <si>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</si>
  <si>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</si>
  <si>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</si>
  <si>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</si>
  <si>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</si>
  <si>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</si>
  <si>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</si>
  <si>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</si>
  <si>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</si>
  <si>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</si>
  <si>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</si>
  <si>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</si>
  <si>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</si>
  <si>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</si>
  <si>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</si>
  <si>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</si>
  <si>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</si>
  <si>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</si>
  <si>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</si>
  <si>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</si>
  <si>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</si>
  <si>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</si>
  <si>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</si>
  <si>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</si>
  <si>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</si>
  <si>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</si>
  <si>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</si>
  <si>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</si>
  <si>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</si>
  <si>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</si>
  <si>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</si>
  <si>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</si>
  <si>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</si>
  <si>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</si>
  <si>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</si>
  <si>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</si>
  <si>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</si>
  <si>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</si>
  <si>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</si>
  <si>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</si>
  <si>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</si>
  <si>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</si>
  <si>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</si>
  <si>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</si>
  <si>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</si>
  <si>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</si>
  <si>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</si>
  <si>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</si>
  <si>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</si>
  <si>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</si>
  <si>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</si>
  <si>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</si>
  <si>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</si>
  <si>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</si>
  <si>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</si>
  <si>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</si>
  <si>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</si>
  <si>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</si>
  <si>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</si>
  <si>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</si>
  <si>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</si>
  <si>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</si>
  <si>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</si>
  <si>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</si>
  <si>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</si>
  <si>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</si>
  <si>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</si>
  <si>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</si>
  <si>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</si>
  <si>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</si>
  <si>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</si>
  <si>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</si>
  <si>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</si>
  <si>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</si>
  <si>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</si>
  <si>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</si>
  <si>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</si>
  <si>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</si>
  <si>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</si>
  <si>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</si>
  <si>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</si>
  <si>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</si>
  <si>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</si>
  <si>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</si>
  <si>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</si>
  <si>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</si>
  <si>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</si>
  <si>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</si>
  <si>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</si>
  <si>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</si>
  <si>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</si>
  <si>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</si>
  <si>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</si>
  <si>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</si>
  <si>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</si>
  <si>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</si>
  <si>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</si>
  <si>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</si>
  <si>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</si>
  <si>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</si>
  <si>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</si>
  <si>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</si>
  <si>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</si>
  <si>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</si>
  <si>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</si>
  <si>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</si>
  <si>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</si>
  <si>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</si>
  <si>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</si>
  <si>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</si>
  <si>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</si>
  <si>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</si>
  <si>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</si>
  <si>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</si>
  <si>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</si>
  <si>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</si>
  <si>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B150000216</t>
  </si>
  <si>
    <t>B150000218</t>
  </si>
  <si>
    <t>ADECUACION Y ACONDICIONAMIENTO DE ESPACIOS DEL CENTRO DE OPERACIONES LOGISTICO DE X CENSO NACIONAL DE LA POBLACION Y VIVIENTA 2022</t>
  </si>
  <si>
    <t>ARTIEX, SRL</t>
  </si>
  <si>
    <t>RELACIÓN DE FACTURAS PENDIENTES DE PAGO AL 30 DE 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</si>
</sst>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0" fontId="0" fillId="5" borderId="0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left" vertical="center"/>
    </xf>
    <xf numFmtId="0" fontId="6" fillId="4" borderId="27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14" fontId="6" fillId="4" borderId="15" xfId="1" applyNumberFormat="1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64" fontId="4" fillId="0" borderId="29" xfId="2" applyFont="1" applyFill="1" applyBorder="1" applyAlignment="1">
      <alignment vertical="center"/>
    </xf>
    <xf numFmtId="164" fontId="3" fillId="0" borderId="1" xfId="2" applyFont="1" applyFill="1" applyBorder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381001</xdr:rowOff>
    </xdr:from>
    <xdr:to>
      <xdr:col>2</xdr:col>
      <xdr:colOff>1714499</xdr:colOff>
      <xdr:row>121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7734001"/>
          <a:ext cx="9715499" cy="5238750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6096000</xdr:colOff>
      <xdr:row>85</xdr:row>
      <xdr:rowOff>1095375</xdr:rowOff>
    </xdr:from>
    <xdr:to>
      <xdr:col>5</xdr:col>
      <xdr:colOff>142875</xdr:colOff>
      <xdr:row>89</xdr:row>
      <xdr:rowOff>571500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002875" y="140731875"/>
          <a:ext cx="10525125" cy="5381625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2571750</xdr:colOff>
      <xdr:row>85</xdr:row>
      <xdr:rowOff>1714500</xdr:rowOff>
    </xdr:from>
    <xdr:to>
      <xdr:col>11</xdr:col>
      <xdr:colOff>1285875</xdr:colOff>
      <xdr:row>89</xdr:row>
      <xdr:rowOff>666749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672750" y="140303250"/>
          <a:ext cx="10906125" cy="485774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857249</xdr:colOff>
      <xdr:row>85</xdr:row>
      <xdr:rowOff>1905000</xdr:rowOff>
    </xdr:from>
    <xdr:to>
      <xdr:col>2</xdr:col>
      <xdr:colOff>5582643</xdr:colOff>
      <xdr:row>89</xdr:row>
      <xdr:rowOff>581159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5C24A37-2DA2-3274-CFC6-063035A63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33624" y="140493750"/>
          <a:ext cx="11250019" cy="4581659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809626</xdr:colOff>
      <xdr:row>85</xdr:row>
      <xdr:rowOff>1878199</xdr:rowOff>
    </xdr:from>
    <xdr:to>
      <xdr:col>2</xdr:col>
      <xdr:colOff>5953125</xdr:colOff>
      <xdr:row>85</xdr:row>
      <xdr:rowOff>2809875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2C7E0E2-342B-F8CF-31F0-61523FF5B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1" y="140466949"/>
          <a:ext cx="11668124" cy="931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16</xdr:row>
      <xdr:rowOff>95250</xdr:rowOff>
    </xdr:from>
    <xdr:to>
      <xdr:col>10</xdr:col>
      <xdr:colOff>14030</xdr:colOff>
      <xdr:row>22</xdr:row>
      <xdr:rowOff>99680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3143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20091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142875</xdr:rowOff>
    </xdr:from>
    <xdr:to>
      <xdr:col>9</xdr:col>
      <xdr:colOff>461705</xdr:colOff>
      <xdr:row>32</xdr:row>
      <xdr:rowOff>156830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095875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showGridLines="0" tabSelected="1" view="pageBreakPreview" topLeftCell="A34" zoomScale="20" zoomScaleNormal="20" zoomScaleSheetLayoutView="20" workbookViewId="0">
      <selection activeCell="A56" sqref="A56:M56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24" ht="61.5" x14ac:dyDescent="0.9">
      <c r="A2" s="108" t="s">
        <v>151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4" ht="61.5" x14ac:dyDescent="0.9">
      <c r="A3" s="108" t="s">
        <v>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x14ac:dyDescent="0.9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x14ac:dyDescent="0.9">
      <c r="A26" s="125">
        <v>21</v>
      </c>
      <c r="B26" s="3" t="s">
        <v>52</v>
      </c>
      <c r="C26" s="5" t="s">
        <v>36</v>
      </c>
      <c r="D26" s="5" t="s">
        <v>53</v>
      </c>
      <c r="E26" s="42"/>
      <c r="F26" s="43">
        <v>43902</v>
      </c>
      <c r="G26" s="43">
        <v>43902</v>
      </c>
      <c r="H26" s="48"/>
      <c r="I26" s="49"/>
      <c r="J26" s="48"/>
      <c r="K26" s="44"/>
      <c r="L26" s="44">
        <v>711000</v>
      </c>
      <c r="M26" s="126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x14ac:dyDescent="0.9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x14ac:dyDescent="0.9">
      <c r="A56" s="125">
        <v>42</v>
      </c>
      <c r="B56" s="3" t="s">
        <v>94</v>
      </c>
      <c r="C56" s="5" t="s">
        <v>36</v>
      </c>
      <c r="D56" s="5" t="s">
        <v>95</v>
      </c>
      <c r="E56" s="51"/>
      <c r="F56" s="43">
        <v>44474</v>
      </c>
      <c r="G56" s="43">
        <v>44483</v>
      </c>
      <c r="H56" s="50"/>
      <c r="I56" s="49"/>
      <c r="J56" s="127"/>
      <c r="K56" s="48"/>
      <c r="L56" s="44">
        <v>10000</v>
      </c>
      <c r="M56" s="126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:M71" si="4">+SUM(H69:L69)</f>
        <v>160807.43</v>
      </c>
    </row>
    <row r="70" spans="1:24" ht="156" customHeight="1" x14ac:dyDescent="0.9">
      <c r="A70" s="41">
        <v>56</v>
      </c>
      <c r="B70" s="37" t="s">
        <v>142</v>
      </c>
      <c r="C70" s="5" t="s">
        <v>36</v>
      </c>
      <c r="D70" s="5" t="s">
        <v>143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9.75" customHeight="1" x14ac:dyDescent="0.9">
      <c r="A71" s="41">
        <v>57</v>
      </c>
      <c r="B71" s="3" t="s">
        <v>139</v>
      </c>
      <c r="C71" s="5" t="s">
        <v>140</v>
      </c>
      <c r="D71" s="5" t="s">
        <v>141</v>
      </c>
      <c r="E71" s="51"/>
      <c r="F71" s="43">
        <v>44620</v>
      </c>
      <c r="G71" s="43">
        <v>44620</v>
      </c>
      <c r="H71" s="50"/>
      <c r="I71" s="49"/>
      <c r="J71" s="48"/>
      <c r="K71" s="44"/>
      <c r="L71" s="44">
        <v>1499103.64</v>
      </c>
      <c r="M71" s="44">
        <f t="shared" si="4"/>
        <v>1499103.64</v>
      </c>
      <c r="V71" s="93"/>
    </row>
    <row r="72" spans="1:24" ht="12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/>
      <c r="J72" s="48"/>
      <c r="K72" s="44"/>
      <c r="L72" s="44"/>
      <c r="M72" s="44">
        <f t="shared" ref="M72:M73" si="6">+SUM(H72:L72)</f>
        <v>0</v>
      </c>
    </row>
    <row r="73" spans="1:24" ht="152.25" hidden="1" customHeight="1" x14ac:dyDescent="0.9">
      <c r="A73" s="41"/>
      <c r="B73" s="3"/>
      <c r="C73" s="5"/>
      <c r="D73" s="5"/>
      <c r="E73" s="51"/>
      <c r="F73" s="43"/>
      <c r="G73" s="43"/>
      <c r="H73" s="50"/>
      <c r="I73" s="49">
        <v>0</v>
      </c>
      <c r="J73" s="48"/>
      <c r="K73" s="44"/>
      <c r="L73" s="44"/>
      <c r="M73" s="44">
        <f t="shared" si="6"/>
        <v>0</v>
      </c>
      <c r="V73" s="39"/>
    </row>
    <row r="74" spans="1:24" ht="122.25" hidden="1" customHeight="1" x14ac:dyDescent="0.9">
      <c r="A74" s="41">
        <v>61</v>
      </c>
      <c r="B74" s="37"/>
      <c r="C74" s="5"/>
      <c r="D74" s="26"/>
      <c r="E74" s="56"/>
      <c r="F74" s="57"/>
      <c r="G74" s="58"/>
      <c r="H74" s="50"/>
      <c r="I74" s="49"/>
      <c r="J74" s="92"/>
      <c r="K74" s="44"/>
      <c r="L74" s="44"/>
      <c r="M74" s="44">
        <f t="shared" ref="M74" si="7">+SUM(H74:L74)</f>
        <v>0</v>
      </c>
      <c r="X74" s="39"/>
    </row>
    <row r="75" spans="1:24" ht="162.75" hidden="1" customHeight="1" x14ac:dyDescent="0.9">
      <c r="A75" s="41">
        <v>62</v>
      </c>
      <c r="B75" s="3"/>
      <c r="C75" s="5"/>
      <c r="D75" s="5"/>
      <c r="E75" s="56">
        <v>0</v>
      </c>
      <c r="F75" s="43"/>
      <c r="G75" s="91"/>
      <c r="H75" s="50"/>
      <c r="I75" s="49"/>
      <c r="J75" s="48"/>
      <c r="K75" s="44"/>
      <c r="L75" s="44"/>
      <c r="M75" s="44">
        <f t="shared" ref="M75:M80" si="8">+SUM(H75:L75)</f>
        <v>0</v>
      </c>
    </row>
    <row r="76" spans="1:24" ht="185.25" hidden="1" customHeight="1" x14ac:dyDescent="0.9">
      <c r="A76" s="41">
        <v>63</v>
      </c>
      <c r="B76" s="3"/>
      <c r="C76" s="5"/>
      <c r="D76" s="5"/>
      <c r="E76" s="56"/>
      <c r="F76" s="43"/>
      <c r="G76" s="58"/>
      <c r="H76" s="50"/>
      <c r="I76" s="49"/>
      <c r="J76" s="48"/>
      <c r="K76" s="44"/>
      <c r="L76" s="44"/>
      <c r="M76" s="44">
        <f t="shared" si="8"/>
        <v>0</v>
      </c>
    </row>
    <row r="77" spans="1:24" ht="155.25" hidden="1" customHeight="1" thickBot="1" x14ac:dyDescent="0.95">
      <c r="A77" s="59"/>
      <c r="B77" s="60"/>
      <c r="C77" s="61"/>
      <c r="D77" s="61"/>
      <c r="E77" s="95"/>
      <c r="F77" s="63"/>
      <c r="G77" s="96"/>
      <c r="H77" s="84"/>
      <c r="I77" s="85"/>
      <c r="J77" s="64"/>
      <c r="K77" s="66"/>
      <c r="L77" s="66"/>
      <c r="M77" s="66">
        <f t="shared" si="8"/>
        <v>0</v>
      </c>
    </row>
    <row r="78" spans="1:24" ht="207.75" hidden="1" customHeight="1" thickBot="1" x14ac:dyDescent="0.95">
      <c r="A78" s="75"/>
      <c r="B78" s="76"/>
      <c r="C78" s="77"/>
      <c r="D78" s="77"/>
      <c r="E78" s="99"/>
      <c r="F78" s="78"/>
      <c r="G78" s="100"/>
      <c r="H78" s="90"/>
      <c r="I78" s="80"/>
      <c r="J78" s="79"/>
      <c r="K78" s="81"/>
      <c r="L78" s="81"/>
      <c r="M78" s="82">
        <f t="shared" si="8"/>
        <v>0</v>
      </c>
    </row>
    <row r="79" spans="1:24" ht="162.75" hidden="1" customHeight="1" x14ac:dyDescent="0.9">
      <c r="A79" s="67">
        <v>66</v>
      </c>
      <c r="B79" s="101"/>
      <c r="C79" s="69"/>
      <c r="D79" s="69"/>
      <c r="E79" s="97"/>
      <c r="F79" s="71"/>
      <c r="G79" s="98"/>
      <c r="H79" s="88"/>
      <c r="I79" s="73"/>
      <c r="J79" s="72"/>
      <c r="K79" s="74"/>
      <c r="L79" s="74"/>
      <c r="M79" s="74">
        <f t="shared" si="8"/>
        <v>0</v>
      </c>
      <c r="X79" s="39"/>
    </row>
    <row r="80" spans="1:24" ht="155.25" hidden="1" customHeight="1" x14ac:dyDescent="0.9">
      <c r="A80" s="41">
        <v>67</v>
      </c>
      <c r="B80" s="3"/>
      <c r="C80" s="5"/>
      <c r="D80" s="5"/>
      <c r="E80" s="56"/>
      <c r="F80" s="43"/>
      <c r="G80" s="58"/>
      <c r="H80" s="50"/>
      <c r="I80" s="49"/>
      <c r="J80" s="48"/>
      <c r="K80" s="44"/>
      <c r="L80" s="44"/>
      <c r="M80" s="44">
        <f t="shared" si="8"/>
        <v>0</v>
      </c>
      <c r="X80" s="93"/>
    </row>
    <row r="81" spans="1:24" ht="156" customHeight="1" x14ac:dyDescent="0.9">
      <c r="A81" s="41">
        <v>58</v>
      </c>
      <c r="B81" s="37" t="s">
        <v>144</v>
      </c>
      <c r="C81" s="5" t="s">
        <v>145</v>
      </c>
      <c r="D81" s="26" t="s">
        <v>146</v>
      </c>
      <c r="E81" s="56"/>
      <c r="F81" s="43">
        <v>44838</v>
      </c>
      <c r="G81" s="58">
        <v>44838</v>
      </c>
      <c r="H81" s="50"/>
      <c r="I81" s="49"/>
      <c r="J81" s="49"/>
      <c r="K81" s="44"/>
      <c r="L81" s="44">
        <v>1934665.46</v>
      </c>
      <c r="M81" s="44">
        <f t="shared" ref="M81" si="9">+SUM(H81:L81)</f>
        <v>1934665.46</v>
      </c>
      <c r="X81" s="39"/>
    </row>
    <row r="82" spans="1:24" ht="212.25" customHeight="1" x14ac:dyDescent="0.9">
      <c r="A82" s="41">
        <v>59</v>
      </c>
      <c r="B82" s="37" t="s">
        <v>147</v>
      </c>
      <c r="C82" s="5" t="s">
        <v>150</v>
      </c>
      <c r="D82" s="26" t="s">
        <v>149</v>
      </c>
      <c r="E82" s="56"/>
      <c r="F82" s="43">
        <v>44897</v>
      </c>
      <c r="G82" s="58">
        <v>44897</v>
      </c>
      <c r="H82" s="50"/>
      <c r="I82" s="49"/>
      <c r="J82" s="103"/>
      <c r="K82" s="44">
        <v>0</v>
      </c>
      <c r="L82" s="44">
        <v>1060815.18</v>
      </c>
      <c r="M82" s="44">
        <f t="shared" ref="M82:M83" si="10">+SUM(H82:L82)</f>
        <v>1060815.18</v>
      </c>
      <c r="X82" s="39"/>
    </row>
    <row r="83" spans="1:24" ht="201" customHeight="1" thickBot="1" x14ac:dyDescent="0.95">
      <c r="A83" s="59">
        <v>60</v>
      </c>
      <c r="B83" s="113" t="s">
        <v>148</v>
      </c>
      <c r="C83" s="61" t="s">
        <v>150</v>
      </c>
      <c r="D83" s="114" t="s">
        <v>149</v>
      </c>
      <c r="E83" s="95"/>
      <c r="F83" s="63">
        <v>44907</v>
      </c>
      <c r="G83" s="96">
        <v>44917</v>
      </c>
      <c r="H83" s="84"/>
      <c r="I83" s="85"/>
      <c r="J83" s="115"/>
      <c r="K83" s="66">
        <v>0</v>
      </c>
      <c r="L83" s="66">
        <v>2475235.4300000002</v>
      </c>
      <c r="M83" s="66">
        <f t="shared" si="10"/>
        <v>2475235.4300000002</v>
      </c>
      <c r="U83" s="39">
        <f>+I82+I83</f>
        <v>0</v>
      </c>
      <c r="X83" s="39"/>
    </row>
    <row r="84" spans="1:24" ht="90.75" customHeight="1" thickBot="1" x14ac:dyDescent="0.75">
      <c r="A84" s="116" t="s">
        <v>99</v>
      </c>
      <c r="B84" s="117"/>
      <c r="C84" s="118"/>
      <c r="D84" s="119"/>
      <c r="E84" s="120">
        <v>44309</v>
      </c>
      <c r="F84" s="121"/>
      <c r="G84" s="122"/>
      <c r="H84" s="123">
        <f>SUM(H6:H83)</f>
        <v>0</v>
      </c>
      <c r="I84" s="123">
        <f t="shared" ref="I84:M84" si="11">SUM(I6:I83)</f>
        <v>0</v>
      </c>
      <c r="J84" s="123">
        <f t="shared" si="11"/>
        <v>0</v>
      </c>
      <c r="K84" s="123">
        <f t="shared" si="11"/>
        <v>0</v>
      </c>
      <c r="L84" s="123">
        <f t="shared" si="11"/>
        <v>18778446.759999998</v>
      </c>
      <c r="M84" s="124">
        <f t="shared" si="11"/>
        <v>18778446.759999998</v>
      </c>
      <c r="X84" s="39"/>
    </row>
    <row r="85" spans="1:24" ht="95.25" customHeight="1" x14ac:dyDescent="0.9">
      <c r="A85" s="7"/>
      <c r="B85" s="7"/>
      <c r="C85" s="8"/>
      <c r="D85" s="7"/>
      <c r="E85" s="9"/>
      <c r="F85" s="8"/>
      <c r="G85" s="10"/>
      <c r="H85" s="11"/>
      <c r="I85" s="12"/>
      <c r="J85" s="12"/>
      <c r="K85" s="12"/>
      <c r="L85" s="10"/>
      <c r="M85" s="13"/>
      <c r="V85" s="39"/>
      <c r="X85" s="39"/>
    </row>
    <row r="86" spans="1:24" s="6" customFormat="1" ht="295.5" customHeight="1" x14ac:dyDescent="0.9">
      <c r="A86" s="12"/>
      <c r="B86" s="12"/>
      <c r="C86" s="14"/>
      <c r="D86" s="7"/>
      <c r="E86" s="7"/>
      <c r="F86" s="7"/>
      <c r="G86" s="15"/>
      <c r="H86" s="16"/>
      <c r="I86" s="7"/>
      <c r="J86" s="2"/>
      <c r="K86" s="8"/>
      <c r="L86" s="28"/>
      <c r="M86" s="17"/>
      <c r="V86" s="19"/>
      <c r="X86" s="19"/>
    </row>
    <row r="87" spans="1:24" s="6" customFormat="1" ht="51.75" customHeight="1" x14ac:dyDescent="0.7">
      <c r="A87" s="109"/>
      <c r="B87" s="109"/>
      <c r="C87" s="14"/>
      <c r="D87" s="109"/>
      <c r="E87" s="109"/>
      <c r="F87" s="109"/>
      <c r="G87" s="15"/>
      <c r="H87" s="18"/>
      <c r="I87" s="109"/>
      <c r="J87" s="109"/>
      <c r="K87" s="109"/>
      <c r="L87" s="28"/>
      <c r="M87" s="17"/>
      <c r="V87" s="19"/>
    </row>
    <row r="88" spans="1:24" s="6" customFormat="1" ht="54.75" customHeight="1" x14ac:dyDescent="0.9">
      <c r="A88" s="108"/>
      <c r="B88" s="108"/>
      <c r="C88" s="14"/>
      <c r="D88" s="109"/>
      <c r="E88" s="109"/>
      <c r="F88" s="109"/>
      <c r="G88" s="27"/>
      <c r="H88" s="15"/>
      <c r="I88" s="109"/>
      <c r="J88" s="109"/>
      <c r="K88" s="109"/>
      <c r="L88" s="28"/>
      <c r="M88" s="17"/>
      <c r="X88" s="19"/>
    </row>
    <row r="89" spans="1:24" s="6" customFormat="1" ht="61.5" x14ac:dyDescent="0.9">
      <c r="A89" s="110"/>
      <c r="B89" s="110"/>
      <c r="C89" s="12"/>
      <c r="D89" s="111"/>
      <c r="E89" s="111"/>
      <c r="F89" s="111"/>
      <c r="G89" s="7"/>
      <c r="H89" s="12" t="s">
        <v>29</v>
      </c>
      <c r="I89" s="29"/>
      <c r="J89" s="112"/>
      <c r="K89" s="112"/>
      <c r="L89" s="112"/>
      <c r="M89" s="17"/>
    </row>
    <row r="90" spans="1:24" s="6" customFormat="1" ht="61.5" x14ac:dyDescent="0.9">
      <c r="A90" s="7"/>
      <c r="B90" s="9"/>
      <c r="C90" s="12"/>
      <c r="D90" s="12"/>
      <c r="E90" s="7"/>
      <c r="F90" s="7"/>
      <c r="G90" s="7"/>
      <c r="H90" s="12"/>
      <c r="I90" s="29"/>
      <c r="J90" s="29"/>
      <c r="K90" s="29"/>
      <c r="L90" s="29"/>
      <c r="M90" s="17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3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30"/>
      <c r="J92" s="30"/>
      <c r="K92" s="30"/>
      <c r="L92" s="30"/>
      <c r="M92" s="24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R101" s="6" t="s">
        <v>100</v>
      </c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  <c r="V106" s="19"/>
    </row>
    <row r="107" spans="1:22" s="6" customFormat="1" ht="51.6" customHeigh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</row>
    <row r="109" spans="1:22" s="6" customFormat="1" ht="45" customHeigh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  <c r="O109" s="1"/>
      <c r="P109" s="1"/>
      <c r="Q109" s="1"/>
      <c r="R109" s="1"/>
    </row>
    <row r="119" spans="1:18" ht="27" customHeight="1" x14ac:dyDescent="0.7"/>
    <row r="126" spans="1:18" x14ac:dyDescent="0.7">
      <c r="D126" s="1" t="s">
        <v>24</v>
      </c>
      <c r="O126" s="6"/>
      <c r="P126" s="6"/>
      <c r="Q126" s="6"/>
      <c r="R126" s="6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</row>
    <row r="128" spans="1:18" s="6" customForma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25"/>
    </row>
    <row r="129" spans="1:18" s="6" customFormat="1" ht="49.1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1"/>
      <c r="O129" s="25"/>
      <c r="P129" s="25"/>
      <c r="Q129" s="25"/>
      <c r="R129" s="25"/>
    </row>
    <row r="130" spans="1:18" s="25" customFormat="1" ht="36.75" customHeigh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23"/>
      <c r="O130" s="1"/>
      <c r="P130" s="1"/>
      <c r="Q130" s="1"/>
      <c r="R130" s="1"/>
    </row>
    <row r="131" spans="1:18" x14ac:dyDescent="0.7">
      <c r="N131" s="23"/>
      <c r="O131" s="23"/>
      <c r="P131" s="23"/>
      <c r="Q131" s="23"/>
      <c r="R131" s="23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</row>
    <row r="133" spans="1:18" s="23" customForma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</row>
    <row r="134" spans="1:18" s="23" customFormat="1" ht="46.5" customHeigh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  <c r="N134" s="1"/>
      <c r="O134" s="1"/>
      <c r="P134" s="1"/>
      <c r="Q134" s="1"/>
      <c r="R134" s="1"/>
    </row>
  </sheetData>
  <autoFilter ref="A5:M43"/>
  <mergeCells count="12">
    <mergeCell ref="A88:B88"/>
    <mergeCell ref="D88:F88"/>
    <mergeCell ref="I88:K88"/>
    <mergeCell ref="A89:B89"/>
    <mergeCell ref="D89:F89"/>
    <mergeCell ref="J89:L89"/>
    <mergeCell ref="A1:M1"/>
    <mergeCell ref="A2:M2"/>
    <mergeCell ref="A3:M3"/>
    <mergeCell ref="A87:B87"/>
    <mergeCell ref="D87:F87"/>
    <mergeCell ref="I87:K87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4:W24"/>
  <sheetViews>
    <sheetView workbookViewId="0">
      <selection activeCell="O28" sqref="O28"/>
    </sheetView>
  </sheetViews>
  <sheetFormatPr baseColWidth="10" defaultRowHeight="15" x14ac:dyDescent="0.25"/>
  <sheetData>
    <row r="14" spans="18:23" x14ac:dyDescent="0.25">
      <c r="R14" s="104"/>
      <c r="S14" s="104"/>
      <c r="T14" s="104"/>
      <c r="U14" s="104"/>
      <c r="V14" s="104"/>
      <c r="W14" s="104"/>
    </row>
    <row r="15" spans="18:23" x14ac:dyDescent="0.25">
      <c r="R15" s="104"/>
      <c r="S15" s="104"/>
      <c r="T15" s="104"/>
      <c r="U15" s="104"/>
      <c r="V15" s="104"/>
      <c r="W15" s="104"/>
    </row>
    <row r="16" spans="18:23" x14ac:dyDescent="0.25">
      <c r="R16" s="106"/>
      <c r="S16" s="106"/>
      <c r="T16" s="106"/>
      <c r="U16" s="106"/>
      <c r="V16" s="104"/>
      <c r="W16" s="104"/>
    </row>
    <row r="17" spans="18:23" ht="15.75" thickBot="1" x14ac:dyDescent="0.3">
      <c r="R17" s="104"/>
      <c r="S17" s="105"/>
      <c r="T17" s="105"/>
      <c r="U17" s="105"/>
      <c r="V17" s="104"/>
      <c r="W17" s="104"/>
    </row>
    <row r="18" spans="18:23" x14ac:dyDescent="0.25">
      <c r="R18" s="104"/>
      <c r="S18" s="104"/>
      <c r="T18" s="104"/>
      <c r="U18" s="104"/>
      <c r="V18" s="104"/>
      <c r="W18" s="104"/>
    </row>
    <row r="19" spans="18:23" x14ac:dyDescent="0.25">
      <c r="R19" s="104"/>
      <c r="S19" s="104"/>
      <c r="T19" s="104"/>
      <c r="U19" s="104"/>
      <c r="V19" s="104"/>
      <c r="W19" s="104"/>
    </row>
    <row r="20" spans="18:23" x14ac:dyDescent="0.25">
      <c r="R20" s="104"/>
      <c r="S20" s="104"/>
      <c r="T20" s="104"/>
      <c r="U20" s="104"/>
      <c r="V20" s="104"/>
      <c r="W20" s="104"/>
    </row>
    <row r="21" spans="18:23" x14ac:dyDescent="0.25">
      <c r="R21" s="104"/>
      <c r="S21" s="104"/>
      <c r="T21" s="104"/>
      <c r="U21" s="104"/>
      <c r="V21" s="104"/>
      <c r="W21" s="104"/>
    </row>
    <row r="22" spans="18:23" x14ac:dyDescent="0.25">
      <c r="R22" s="104"/>
      <c r="S22" s="104"/>
      <c r="T22" s="104"/>
      <c r="U22" s="104"/>
      <c r="V22" s="104"/>
      <c r="W22" s="104"/>
    </row>
    <row r="23" spans="18:23" x14ac:dyDescent="0.25">
      <c r="R23" s="104"/>
      <c r="S23" s="104"/>
      <c r="T23" s="104"/>
      <c r="U23" s="104"/>
      <c r="V23" s="104"/>
      <c r="W23" s="104"/>
    </row>
    <row r="24" spans="18:23" x14ac:dyDescent="0.25">
      <c r="R24" s="104"/>
      <c r="S24" s="104"/>
      <c r="T24" s="104"/>
      <c r="U24" s="104"/>
      <c r="V24" s="104"/>
      <c r="W24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ABRIL 23 </vt:lpstr>
      <vt:lpstr>Hoja2</vt:lpstr>
      <vt:lpstr>'CUENTAS XPAGAR ABRIL 23 '!Área_de_impresión</vt:lpstr>
      <vt:lpstr>'CUENTAS XPAGAR ABRIL 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2023-05-11T13:42:15Z</cp:lastPrinted>
  <dcterms:created xsi:type="dcterms:W3CDTF">2022-04-19T19:02:48Z</dcterms:created>
  <dcterms:modified xsi:type="dcterms:W3CDTF">2023-05-11T13:43:30Z</dcterms:modified>
</cp:coreProperties>
</file>