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10170" windowHeight="8940" tabRatio="601" firstSheet="3" activeTab="6"/>
  </bookViews>
  <sheets>
    <sheet name="2018" sheetId="4" r:id="rId1"/>
    <sheet name="2019" sheetId="3" r:id="rId2"/>
    <sheet name="2020" sheetId="1" r:id="rId3"/>
    <sheet name="2021" sheetId="2" r:id="rId4"/>
    <sheet name="2022" sheetId="5" r:id="rId5"/>
    <sheet name="2023" sheetId="6" r:id="rId6"/>
    <sheet name="2024" sheetId="7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7" l="1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D6" i="7"/>
  <c r="C6" i="7" l="1"/>
  <c r="B6" i="7" s="1"/>
  <c r="B7" i="6" l="1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N6" i="6" l="1"/>
  <c r="M6" i="6" l="1"/>
  <c r="L6" i="6" l="1"/>
  <c r="K6" i="6"/>
  <c r="J6" i="6" l="1"/>
  <c r="I6" i="6" l="1"/>
  <c r="H6" i="6" l="1"/>
  <c r="G6" i="6" l="1"/>
  <c r="F6" i="6" l="1"/>
  <c r="D6" i="6" l="1"/>
  <c r="E6" i="6"/>
  <c r="C6" i="6" l="1"/>
  <c r="B6" i="6" s="1"/>
  <c r="B7" i="5" l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N6" i="5"/>
  <c r="M6" i="5" l="1"/>
  <c r="D6" i="5" l="1"/>
  <c r="E6" i="5"/>
  <c r="F6" i="5"/>
  <c r="G6" i="5"/>
  <c r="H6" i="5"/>
  <c r="I6" i="5"/>
  <c r="J6" i="5"/>
  <c r="K6" i="5"/>
  <c r="L6" i="5"/>
  <c r="C6" i="5"/>
  <c r="B6" i="5" l="1"/>
  <c r="B15" i="4"/>
  <c r="B14" i="4"/>
  <c r="B13" i="4"/>
  <c r="B12" i="4"/>
  <c r="B11" i="4"/>
  <c r="B10" i="4"/>
  <c r="B9" i="4"/>
  <c r="B8" i="4"/>
  <c r="B7" i="4"/>
  <c r="N6" i="4"/>
  <c r="M6" i="4"/>
  <c r="L6" i="4"/>
  <c r="K6" i="4"/>
  <c r="J6" i="4"/>
  <c r="I6" i="4"/>
  <c r="H6" i="4"/>
  <c r="G6" i="4"/>
  <c r="F6" i="4"/>
  <c r="E6" i="4"/>
  <c r="D6" i="4"/>
  <c r="C6" i="4"/>
  <c r="B15" i="3"/>
  <c r="B14" i="3"/>
  <c r="B13" i="3"/>
  <c r="B12" i="3"/>
  <c r="B11" i="3"/>
  <c r="B10" i="3"/>
  <c r="B9" i="3"/>
  <c r="B8" i="3"/>
  <c r="B7" i="3"/>
  <c r="N6" i="3"/>
  <c r="M6" i="3"/>
  <c r="L6" i="3"/>
  <c r="K6" i="3"/>
  <c r="J6" i="3"/>
  <c r="I6" i="3"/>
  <c r="H6" i="3"/>
  <c r="G6" i="3"/>
  <c r="F6" i="3"/>
  <c r="E6" i="3"/>
  <c r="D6" i="3"/>
  <c r="C6" i="3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N6" i="2"/>
  <c r="M6" i="2"/>
  <c r="L6" i="2"/>
  <c r="K6" i="2"/>
  <c r="J6" i="2"/>
  <c r="I6" i="2"/>
  <c r="H6" i="2"/>
  <c r="G6" i="2"/>
  <c r="F6" i="2"/>
  <c r="E6" i="2"/>
  <c r="D6" i="2"/>
  <c r="C6" i="2"/>
  <c r="B6" i="2"/>
  <c r="B6" i="4" l="1"/>
  <c r="B6" i="3"/>
  <c r="B18" i="1"/>
  <c r="B17" i="1"/>
  <c r="B16" i="1"/>
  <c r="B15" i="1"/>
  <c r="B14" i="1"/>
  <c r="B13" i="1"/>
  <c r="B12" i="1"/>
  <c r="B11" i="1"/>
  <c r="B10" i="1"/>
  <c r="B9" i="1"/>
  <c r="B8" i="1"/>
  <c r="B7" i="1"/>
  <c r="D6" i="1" l="1"/>
  <c r="E6" i="1"/>
  <c r="F6" i="1"/>
  <c r="G6" i="1"/>
  <c r="H6" i="1"/>
  <c r="I6" i="1"/>
  <c r="J6" i="1"/>
  <c r="K6" i="1"/>
  <c r="L6" i="1"/>
  <c r="M6" i="1"/>
  <c r="N6" i="1"/>
  <c r="C6" i="1"/>
  <c r="B6" i="1" l="1"/>
</calcChain>
</file>

<file path=xl/sharedStrings.xml><?xml version="1.0" encoding="utf-8"?>
<sst xmlns="http://schemas.openxmlformats.org/spreadsheetml/2006/main" count="257" uniqueCount="64">
  <si>
    <t>Emisor</t>
  </si>
  <si>
    <t>Total</t>
  </si>
  <si>
    <t>Enero</t>
  </si>
  <si>
    <t>Parallax Valores, Puesto de Bolsa S.A.</t>
  </si>
  <si>
    <t>(valores en RD$)</t>
  </si>
  <si>
    <t>Alpha Sociedad de Valores, S. A., Puesto de Bolsa</t>
  </si>
  <si>
    <t>Gulfstream Petroleum Dominicana, S. De R. L.,</t>
  </si>
  <si>
    <t>Consorcio Minero Dominicano</t>
  </si>
  <si>
    <t>Fideicomiso para la Operación, Mantenimiento Y Expansión de la Red Vial Principal en la República dominicana</t>
  </si>
  <si>
    <t>Asociacion Cibao de Ahorros y Préstamos</t>
  </si>
  <si>
    <t>Corporacion Interamericana de Inversiones</t>
  </si>
  <si>
    <t>Banco Múltiple Santa Cruz, S. A.</t>
  </si>
  <si>
    <t>Febrero</t>
  </si>
  <si>
    <t>Acero Estrella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</si>
  <si>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</si>
  <si>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</si>
  <si>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</si>
  <si>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</si>
  <si>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</si>
  <si>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</si>
  <si>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</si>
  <si>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</si>
  <si>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</si>
  <si>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</si>
  <si>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UC United Capital Puesto de Bolsa, S.A</t>
  </si>
  <si>
    <t>Banco Multiple BHD Leon, S.A.</t>
  </si>
  <si>
    <t>TIDOM Pesos TDH 1</t>
  </si>
  <si>
    <t xml:space="preserve">                       (valores en RD$)</t>
  </si>
  <si>
    <t>Asociacion Popular de Ahorros y Prestamos</t>
  </si>
  <si>
    <t>Empresa Generadora de Electricidad ITABO,S.A.</t>
  </si>
  <si>
    <t>Fideicomiso de Oferta Publica de Valores Larimar No.04-FP</t>
  </si>
  <si>
    <t>Banesco Banco Multiple,S.A</t>
  </si>
  <si>
    <t>Banco Múltiple Caribe Internacional, S.A.</t>
  </si>
  <si>
    <t>Banco Múltiple Promerica</t>
  </si>
  <si>
    <t>CCI, S. A., Puesto de Bolsa</t>
  </si>
  <si>
    <t>Ingenieria Estrella, S.A.</t>
  </si>
  <si>
    <t>Banco De Ahorro y Credito Fondesa,S.A</t>
  </si>
  <si>
    <t xml:space="preserve">* Cifras sujetas a rectificación </t>
  </si>
  <si>
    <t>Nota: Los valores presentados, incluyen montos transados en (USD) en su equivalencia en (DOP) de acuerdo a la tasa de cambio de ese día presentada por BCRD</t>
  </si>
  <si>
    <t xml:space="preserve">Abril </t>
  </si>
  <si>
    <t>Banco Múltiple BHD león, S.A.</t>
  </si>
  <si>
    <t>Banco De Ahorro y Crédito Fondesa, S.A (BFSA)</t>
  </si>
  <si>
    <t>Alpha Sociedad de Valores, S.A.</t>
  </si>
  <si>
    <t>Consorcio Remix</t>
  </si>
  <si>
    <t>Banco BACC de Ahorro y Crédito del Caribe, S.A</t>
  </si>
  <si>
    <t>Banco De Ahorro y Crédito Confisa, S.A</t>
  </si>
  <si>
    <t>Fideicomiso para la Operación Mant. Y Expansión Red Vial Principal R. D.</t>
  </si>
  <si>
    <t>Banco de Reservas de la República Dominicana</t>
  </si>
  <si>
    <t>Banco Multiple BHD, S.A.</t>
  </si>
  <si>
    <t>Banco Popular Dominicano</t>
  </si>
  <si>
    <r>
      <rPr>
        <b/>
        <sz val="9"/>
        <rFont val="Roboto"/>
      </rPr>
      <t xml:space="preserve">Cuadro 11.2 </t>
    </r>
    <r>
      <rPr>
        <sz val="9"/>
        <rFont val="Roboto"/>
      </rPr>
      <t>REPÚBLICA DOMINICANA: Volúmenes transados en la Bolsa de Valores mercado primario, por emisor, según mes, 2021*</t>
    </r>
  </si>
  <si>
    <r>
      <rPr>
        <b/>
        <sz val="9"/>
        <rFont val="Roboto"/>
      </rPr>
      <t>Cuadro 11.2</t>
    </r>
    <r>
      <rPr>
        <sz val="9"/>
        <rFont val="Roboto"/>
      </rPr>
      <t xml:space="preserve"> REPÚBLICA DOMINICANA: Volúmenes transados en la Bolsa de Valores mercado primario, por emisor, según mes, 2020*</t>
    </r>
  </si>
  <si>
    <t xml:space="preserve">*Cifras sujetas a rectificación </t>
  </si>
  <si>
    <r>
      <rPr>
        <b/>
        <sz val="9"/>
        <rFont val="Roboto"/>
      </rPr>
      <t>Cuadro 11.2</t>
    </r>
    <r>
      <rPr>
        <sz val="9"/>
        <rFont val="Roboto"/>
      </rPr>
      <t xml:space="preserve"> REPÚBLICA DOMINICANA: Volúmenes transados en la Bolsa de Valores mercado primario, por emisor, según mes, 2019*</t>
    </r>
  </si>
  <si>
    <t>Nota: Los valores presentados, incluyen montos transados en (USD) en su equivalencia en (DOP) de acuerdo a la tasa de cambio de ese día presentada por BCRD.</t>
  </si>
  <si>
    <t>Banco Multiple Lafise</t>
  </si>
  <si>
    <t xml:space="preserve">                       (Valores en RD$)</t>
  </si>
  <si>
    <t>Haina Investment Co. Ltd</t>
  </si>
  <si>
    <t>Fuente: Registros administrativos, Bolsa de Valores de la República Dominicana</t>
  </si>
  <si>
    <t>Remix,S.A</t>
  </si>
  <si>
    <r>
      <rPr>
        <b/>
        <sz val="9"/>
        <rFont val="Roboto"/>
      </rPr>
      <t xml:space="preserve">Cuadro 11.2 </t>
    </r>
    <r>
      <rPr>
        <sz val="9"/>
        <rFont val="Roboto"/>
      </rPr>
      <t>REPÚBLICA DOMINICANA: Volúmenes transados en la Bolsa de Valores mercado primario, por mes, según emisor, 2023*</t>
    </r>
  </si>
  <si>
    <r>
      <rPr>
        <b/>
        <sz val="9"/>
        <rFont val="Roboto"/>
      </rPr>
      <t xml:space="preserve">Cuadro 11.2 </t>
    </r>
    <r>
      <rPr>
        <sz val="9"/>
        <rFont val="Roboto"/>
      </rPr>
      <t>REPÚBLICA DOMINICANA: Volúmenes transados en la Bolsa de Valores mercado primario, por mes, según emisor, 2022*</t>
    </r>
  </si>
  <si>
    <r>
      <rPr>
        <b/>
        <sz val="9"/>
        <rFont val="Roboto"/>
      </rPr>
      <t>Cuadro 11.2</t>
    </r>
    <r>
      <rPr>
        <sz val="9"/>
        <rFont val="Roboto"/>
      </rPr>
      <t xml:space="preserve"> REPÚBLICA DOMINICANA: Volúmenes transados en la Bolsa de Valores mercado primario, por emisor, según mes, 2018*</t>
    </r>
  </si>
  <si>
    <r>
      <rPr>
        <b/>
        <sz val="9"/>
        <rFont val="Roboto"/>
      </rPr>
      <t xml:space="preserve">Cuadro 11.2 </t>
    </r>
    <r>
      <rPr>
        <sz val="9"/>
        <rFont val="Roboto"/>
      </rPr>
      <t>REPÚBLICA DOMINICANA: Volúmenes transados en la Bolsa de Valores mercado primario, por mes, según emisor, 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</si>
</sst>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#,##0.0_);\(#,##0.0\)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Franklin Gothic Demi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8"/>
      <name val="Calibri"/>
      <family val="2"/>
      <scheme val="minor"/>
    </font>
    <font>
      <sz val="9"/>
      <name val="Roboto"/>
    </font>
    <font>
      <sz val="11"/>
      <color theme="1"/>
      <name val="Roboto"/>
    </font>
    <font>
      <b/>
      <sz val="9"/>
      <name val="Roboto"/>
    </font>
    <font>
      <sz val="7"/>
      <name val="Roboto"/>
    </font>
    <font>
      <sz val="8"/>
      <name val="Roboto"/>
    </font>
    <font>
      <b/>
      <sz val="11"/>
      <color theme="1"/>
      <name val="Roboto"/>
    </font>
    <font>
      <b/>
      <sz val="7"/>
      <name val="Roboto"/>
    </font>
    <font>
      <b/>
      <sz val="8"/>
      <name val="Franklin Gothic Demi"/>
      <family val="2"/>
    </font>
    <font>
      <sz val="9"/>
      <color theme="1"/>
      <name val="Roboto"/>
    </font>
    <font>
      <b/>
      <sz val="8"/>
      <name val="Roboto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83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8" fillId="0" borderId="0"/>
    <xf numFmtId="0" fontId="19" fillId="0" borderId="0"/>
    <xf numFmtId="0" fontId="50" fillId="0" borderId="0"/>
    <xf numFmtId="0" fontId="18" fillId="0" borderId="0"/>
    <xf numFmtId="0" fontId="5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6" fillId="72" borderId="15" applyNumberFormat="0" applyAlignment="0" applyProtection="0"/>
    <xf numFmtId="0" fontId="26" fillId="72" borderId="15" applyNumberFormat="0" applyAlignment="0" applyProtection="0"/>
    <xf numFmtId="0" fontId="26" fillId="7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30" fillId="62" borderId="14" applyNumberFormat="0" applyAlignment="0" applyProtection="0"/>
    <xf numFmtId="0" fontId="30" fillId="62" borderId="14" applyNumberFormat="0" applyAlignment="0" applyProtection="0"/>
    <xf numFmtId="0" fontId="30" fillId="62" borderId="14" applyNumberFormat="0" applyAlignment="0" applyProtection="0"/>
    <xf numFmtId="189" fontId="18" fillId="0" borderId="0" applyFont="0" applyFill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18" fillId="78" borderId="22" applyNumberFormat="0" applyFont="0" applyAlignment="0" applyProtection="0"/>
    <xf numFmtId="0" fontId="18" fillId="78" borderId="22" applyNumberFormat="0" applyFont="0" applyAlignment="0" applyProtection="0"/>
    <xf numFmtId="0" fontId="18" fillId="78" borderId="22" applyNumberFormat="0" applyFont="0" applyAlignment="0" applyProtection="0"/>
    <xf numFmtId="0" fontId="43" fillId="71" borderId="23" applyNumberFormat="0" applyAlignment="0" applyProtection="0"/>
    <xf numFmtId="0" fontId="43" fillId="71" borderId="23" applyNumberFormat="0" applyAlignment="0" applyProtection="0"/>
    <xf numFmtId="0" fontId="43" fillId="71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172" fontId="21" fillId="79" borderId="28">
      <alignment horizontal="center" vertical="center"/>
    </xf>
    <xf numFmtId="0" fontId="56" fillId="0" borderId="12">
      <protection hidden="1"/>
    </xf>
    <xf numFmtId="0" fontId="58" fillId="71" borderId="12" applyNumberFormat="0" applyFont="0" applyBorder="0" applyAlignment="0" applyProtection="0">
      <protection hidden="1"/>
    </xf>
    <xf numFmtId="0" fontId="23" fillId="5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2" borderId="15" applyNumberFormat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1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2" borderId="30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7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8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1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1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1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3" borderId="0" applyNumberFormat="0" applyBorder="0" applyAlignment="0" applyProtection="0"/>
    <xf numFmtId="37" fontId="32" fillId="0" borderId="0"/>
    <xf numFmtId="3" fontId="22" fillId="0" borderId="29" applyProtection="0"/>
    <xf numFmtId="0" fontId="23" fillId="58" borderId="0" applyNumberFormat="0" applyBorder="0" applyAlignment="0" applyProtection="0"/>
    <xf numFmtId="0" fontId="24" fillId="5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2" borderId="15" applyNumberFormat="0" applyAlignment="0" applyProtection="0"/>
    <xf numFmtId="0" fontId="24" fillId="59" borderId="0" applyNumberFormat="0" applyBorder="0" applyAlignment="0" applyProtection="0"/>
    <xf numFmtId="0" fontId="30" fillId="62" borderId="14" applyNumberFormat="0" applyAlignment="0" applyProtection="0"/>
    <xf numFmtId="0" fontId="18" fillId="78" borderId="22" applyNumberFormat="0" applyFont="0" applyAlignment="0" applyProtection="0"/>
    <xf numFmtId="0" fontId="1" fillId="0" borderId="0"/>
    <xf numFmtId="0" fontId="1" fillId="0" borderId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0" fontId="19" fillId="80" borderId="27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9" fillId="0" borderId="0"/>
    <xf numFmtId="0" fontId="65" fillId="71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66" fillId="0" borderId="0"/>
    <xf numFmtId="0" fontId="49" fillId="0" borderId="0"/>
    <xf numFmtId="9" fontId="49" fillId="0" borderId="0" applyFont="0" applyFill="0" applyBorder="0" applyAlignment="0" applyProtection="0"/>
    <xf numFmtId="0" fontId="1" fillId="0" borderId="0"/>
    <xf numFmtId="0" fontId="49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1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1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1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2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0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1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1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1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1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1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1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1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1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1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0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3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51" borderId="23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6" fillId="72" borderId="15" applyNumberFormat="0" applyAlignment="0" applyProtection="0"/>
    <xf numFmtId="0" fontId="26" fillId="72" borderId="15" applyNumberFormat="0" applyAlignment="0" applyProtection="0"/>
    <xf numFmtId="0" fontId="26" fillId="7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30" fillId="62" borderId="14" applyNumberFormat="0" applyAlignment="0" applyProtection="0"/>
    <xf numFmtId="0" fontId="30" fillId="62" borderId="14" applyNumberFormat="0" applyAlignment="0" applyProtection="0"/>
    <xf numFmtId="0" fontId="30" fillId="62" borderId="14" applyNumberFormat="0" applyAlignment="0" applyProtection="0"/>
    <xf numFmtId="189" fontId="18" fillId="0" borderId="0" applyFont="0" applyFill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18" fillId="78" borderId="22" applyNumberFormat="0" applyFont="0" applyAlignment="0" applyProtection="0"/>
    <xf numFmtId="0" fontId="18" fillId="78" borderId="22" applyNumberFormat="0" applyFont="0" applyAlignment="0" applyProtection="0"/>
    <xf numFmtId="0" fontId="18" fillId="78" borderId="22" applyNumberFormat="0" applyFont="0" applyAlignment="0" applyProtection="0"/>
    <xf numFmtId="0" fontId="43" fillId="71" borderId="23" applyNumberFormat="0" applyAlignment="0" applyProtection="0"/>
    <xf numFmtId="0" fontId="43" fillId="71" borderId="23" applyNumberFormat="0" applyAlignment="0" applyProtection="0"/>
    <xf numFmtId="0" fontId="43" fillId="71" borderId="23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" fillId="0" borderId="0"/>
    <xf numFmtId="167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5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43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4" fillId="0" borderId="0" applyFont="0" applyFill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7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172" fontId="21" fillId="79" borderId="28">
      <alignment horizontal="center" vertical="center"/>
    </xf>
    <xf numFmtId="0" fontId="56" fillId="0" borderId="12">
      <protection hidden="1"/>
    </xf>
    <xf numFmtId="0" fontId="58" fillId="71" borderId="12" applyNumberFormat="0" applyFont="0" applyBorder="0" applyAlignment="0" applyProtection="0">
      <protection hidden="1"/>
    </xf>
    <xf numFmtId="0" fontId="23" fillId="5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25" fillId="71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2" borderId="15" applyNumberFormat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0" borderId="27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1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178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23" fillId="5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2" borderId="30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7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7" borderId="0" applyNumberFormat="0" applyBorder="0" applyAlignment="0" applyProtection="0"/>
    <xf numFmtId="0" fontId="8" fillId="4" borderId="0" applyNumberFormat="0" applyBorder="0" applyAlignment="0" applyProtection="0"/>
    <xf numFmtId="0" fontId="38" fillId="77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4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1" borderId="0" applyNumberFormat="0" applyBorder="0" applyAlignment="0" applyProtection="0"/>
    <xf numFmtId="0" fontId="18" fillId="0" borderId="0"/>
    <xf numFmtId="0" fontId="19" fillId="80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8" borderId="0" applyNumberFormat="0" applyBorder="0" applyAlignment="0" applyProtection="0"/>
    <xf numFmtId="0" fontId="17" fillId="17" borderId="0" applyNumberFormat="0" applyBorder="0" applyAlignment="0" applyProtection="0"/>
    <xf numFmtId="0" fontId="20" fillId="75" borderId="0" applyNumberFormat="0" applyBorder="0" applyAlignment="0" applyProtection="0"/>
    <xf numFmtId="0" fontId="18" fillId="0" borderId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20" fillId="73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8" borderId="0" applyNumberFormat="0" applyBorder="0" applyAlignment="0" applyProtection="0"/>
    <xf numFmtId="0" fontId="18" fillId="0" borderId="0"/>
    <xf numFmtId="0" fontId="20" fillId="68" borderId="0" applyNumberFormat="0" applyBorder="0" applyAlignment="0" applyProtection="0"/>
    <xf numFmtId="0" fontId="20" fillId="75" borderId="0" applyNumberFormat="0" applyBorder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5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0" borderId="0" applyNumberFormat="0" applyBorder="0" applyAlignment="0" applyProtection="0"/>
    <xf numFmtId="0" fontId="19" fillId="0" borderId="0"/>
    <xf numFmtId="0" fontId="20" fillId="65" borderId="0" applyNumberFormat="0" applyBorder="0" applyAlignment="0" applyProtection="0"/>
    <xf numFmtId="0" fontId="19" fillId="0" borderId="0"/>
    <xf numFmtId="0" fontId="20" fillId="70" borderId="0" applyNumberFormat="0" applyBorder="0" applyAlignment="0" applyProtection="0"/>
    <xf numFmtId="0" fontId="19" fillId="0" borderId="0"/>
    <xf numFmtId="0" fontId="20" fillId="65" borderId="0" applyNumberFormat="0" applyBorder="0" applyAlignment="0" applyProtection="0"/>
    <xf numFmtId="0" fontId="19" fillId="0" borderId="0"/>
    <xf numFmtId="171" fontId="44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0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6" borderId="0" applyNumberFormat="0" applyBorder="0" applyAlignment="0" applyProtection="0"/>
    <xf numFmtId="0" fontId="18" fillId="0" borderId="0"/>
    <xf numFmtId="0" fontId="18" fillId="0" borderId="0"/>
    <xf numFmtId="0" fontId="19" fillId="63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8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3" fillId="71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3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5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5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3" fillId="71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1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3" borderId="0" applyNumberFormat="0" applyBorder="0" applyAlignment="0" applyProtection="0"/>
    <xf numFmtId="37" fontId="32" fillId="0" borderId="0"/>
    <xf numFmtId="0" fontId="19" fillId="57" borderId="0" applyNumberFormat="0" applyBorder="0" applyAlignment="0" applyProtection="0"/>
    <xf numFmtId="3" fontId="22" fillId="0" borderId="29" applyProtection="0"/>
    <xf numFmtId="0" fontId="23" fillId="58" borderId="0" applyNumberFormat="0" applyBorder="0" applyAlignment="0" applyProtection="0"/>
    <xf numFmtId="0" fontId="24" fillId="59" borderId="0" applyNumberFormat="0" applyBorder="0" applyAlignment="0" applyProtection="0"/>
    <xf numFmtId="0" fontId="1" fillId="0" borderId="0"/>
    <xf numFmtId="0" fontId="19" fillId="63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2" borderId="15" applyNumberFormat="0" applyAlignment="0" applyProtection="0"/>
    <xf numFmtId="0" fontId="24" fillId="59" borderId="0" applyNumberFormat="0" applyBorder="0" applyAlignment="0" applyProtection="0"/>
    <xf numFmtId="0" fontId="19" fillId="0" borderId="0"/>
    <xf numFmtId="0" fontId="30" fillId="62" borderId="14" applyNumberFormat="0" applyAlignment="0" applyProtection="0"/>
    <xf numFmtId="0" fontId="18" fillId="78" borderId="22" applyNumberFormat="0" applyFont="0" applyAlignment="0" applyProtection="0"/>
    <xf numFmtId="0" fontId="19" fillId="59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59" borderId="0" applyNumberFormat="0" applyBorder="0" applyAlignment="0" applyProtection="0"/>
    <xf numFmtId="0" fontId="26" fillId="72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2" borderId="30" applyNumberFormat="0" applyBorder="0" applyAlignment="0" applyProtection="0"/>
    <xf numFmtId="0" fontId="7" fillId="3" borderId="0" applyNumberFormat="0" applyBorder="0" applyAlignment="0" applyProtection="0"/>
    <xf numFmtId="0" fontId="23" fillId="58" borderId="0" applyNumberFormat="0" applyBorder="0" applyAlignment="0" applyProtection="0"/>
    <xf numFmtId="3" fontId="44" fillId="0" borderId="0" applyFont="0" applyFill="0" applyBorder="0" applyAlignment="0" applyProtection="0"/>
    <xf numFmtId="0" fontId="36" fillId="0" borderId="29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6" borderId="0" applyNumberFormat="0" applyBorder="0" applyAlignment="0" applyProtection="0"/>
    <xf numFmtId="0" fontId="17" fillId="25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69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1" borderId="14" applyNumberFormat="0" applyAlignment="0" applyProtection="0"/>
    <xf numFmtId="0" fontId="20" fillId="73" borderId="0" applyNumberFormat="0" applyBorder="0" applyAlignment="0" applyProtection="0"/>
    <xf numFmtId="0" fontId="17" fillId="32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4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7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7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4" borderId="0" applyNumberFormat="0" applyBorder="0" applyAlignment="0" applyProtection="0"/>
    <xf numFmtId="0" fontId="20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" fillId="26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0" fontId="19" fillId="61" borderId="0" applyNumberFormat="0" applyBorder="0" applyAlignment="0" applyProtection="0"/>
    <xf numFmtId="0" fontId="1" fillId="0" borderId="0"/>
    <xf numFmtId="0" fontId="25" fillId="71" borderId="14" applyNumberFormat="0" applyAlignment="0" applyProtection="0"/>
    <xf numFmtId="0" fontId="65" fillId="71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3" fillId="71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5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3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1" borderId="14" applyNumberFormat="0" applyAlignment="0" applyProtection="0"/>
    <xf numFmtId="0" fontId="20" fillId="69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8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168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3" borderId="0" applyNumberFormat="0" applyBorder="0" applyAlignment="0" applyProtection="0"/>
    <xf numFmtId="0" fontId="62" fillId="71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8" borderId="22" applyNumberFormat="0" applyFont="0" applyAlignment="0" applyProtection="0"/>
    <xf numFmtId="0" fontId="43" fillId="7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1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7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2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79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6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2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1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1" borderId="12" applyNumberFormat="0" applyFont="0" applyBorder="0" applyAlignment="0" applyProtection="0">
      <protection hidden="1"/>
    </xf>
    <xf numFmtId="43" fontId="49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1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84" borderId="0" xfId="0" applyFill="1"/>
    <xf numFmtId="0" fontId="51" fillId="84" borderId="0" xfId="0" applyFont="1" applyFill="1"/>
    <xf numFmtId="0" fontId="51" fillId="84" borderId="0" xfId="1" applyFont="1" applyFill="1"/>
    <xf numFmtId="39" fontId="83" fillId="84" borderId="0" xfId="3575" applyNumberFormat="1" applyFont="1" applyFill="1" applyBorder="1" applyAlignment="1">
      <alignment vertical="center"/>
    </xf>
    <xf numFmtId="0" fontId="82" fillId="84" borderId="0" xfId="677" applyFont="1" applyFill="1"/>
    <xf numFmtId="0" fontId="51" fillId="84" borderId="0" xfId="677" applyFont="1" applyFill="1"/>
    <xf numFmtId="0" fontId="18" fillId="84" borderId="0" xfId="677" applyFill="1"/>
    <xf numFmtId="0" fontId="86" fillId="84" borderId="0" xfId="0" applyFont="1" applyFill="1"/>
    <xf numFmtId="0" fontId="85" fillId="84" borderId="0" xfId="0" applyFont="1" applyFill="1" applyAlignment="1">
      <alignment vertical="center"/>
    </xf>
    <xf numFmtId="0" fontId="85" fillId="84" borderId="0" xfId="3093" applyFont="1" applyFill="1"/>
    <xf numFmtId="0" fontId="51" fillId="84" borderId="0" xfId="3093" applyFont="1" applyFill="1"/>
    <xf numFmtId="0" fontId="18" fillId="84" borderId="0" xfId="3093" applyFill="1"/>
    <xf numFmtId="0" fontId="87" fillId="84" borderId="34" xfId="0" applyFont="1" applyFill="1" applyBorder="1" applyAlignment="1">
      <alignment horizontal="center" vertical="center" wrapText="1"/>
    </xf>
    <xf numFmtId="0" fontId="87" fillId="84" borderId="34" xfId="0" applyFont="1" applyFill="1" applyBorder="1" applyAlignment="1">
      <alignment horizontal="right" vertical="center" wrapText="1"/>
    </xf>
    <xf numFmtId="0" fontId="87" fillId="84" borderId="0" xfId="0" applyFont="1" applyFill="1"/>
    <xf numFmtId="178" fontId="85" fillId="85" borderId="0" xfId="0" applyNumberFormat="1" applyFont="1" applyFill="1" applyAlignment="1">
      <alignment horizontal="left" vertical="center" wrapText="1" indent="1"/>
    </xf>
    <xf numFmtId="39" fontId="85" fillId="84" borderId="0" xfId="3575" applyNumberFormat="1" applyFont="1" applyFill="1" applyBorder="1" applyAlignment="1">
      <alignment vertical="center"/>
    </xf>
    <xf numFmtId="178" fontId="85" fillId="85" borderId="33" xfId="0" applyNumberFormat="1" applyFont="1" applyFill="1" applyBorder="1" applyAlignment="1">
      <alignment horizontal="left" vertical="center" wrapText="1" indent="1"/>
    </xf>
    <xf numFmtId="0" fontId="88" fillId="85" borderId="0" xfId="0" applyFont="1" applyFill="1" applyAlignment="1">
      <alignment vertical="center"/>
    </xf>
    <xf numFmtId="0" fontId="89" fillId="84" borderId="0" xfId="0" applyFont="1" applyFill="1"/>
    <xf numFmtId="0" fontId="88" fillId="84" borderId="0" xfId="0" applyFont="1" applyFill="1"/>
    <xf numFmtId="0" fontId="89" fillId="84" borderId="0" xfId="1" applyFont="1" applyFill="1"/>
    <xf numFmtId="178" fontId="83" fillId="85" borderId="0" xfId="0" applyNumberFormat="1" applyFont="1" applyFill="1" applyAlignment="1">
      <alignment horizontal="left" vertical="center" wrapText="1" indent="1"/>
    </xf>
    <xf numFmtId="212" fontId="86" fillId="84" borderId="0" xfId="0" applyNumberFormat="1" applyFont="1" applyFill="1"/>
    <xf numFmtId="0" fontId="88" fillId="84" borderId="0" xfId="0" applyFont="1" applyFill="1" applyAlignment="1">
      <alignment vertical="center" wrapText="1"/>
    </xf>
    <xf numFmtId="0" fontId="88" fillId="84" borderId="0" xfId="0" applyFont="1" applyFill="1" applyAlignment="1">
      <alignment vertical="center"/>
    </xf>
    <xf numFmtId="0" fontId="85" fillId="84" borderId="0" xfId="677" applyFont="1" applyFill="1"/>
    <xf numFmtId="0" fontId="89" fillId="84" borderId="0" xfId="677" applyFont="1" applyFill="1"/>
    <xf numFmtId="0" fontId="85" fillId="84" borderId="0" xfId="0" applyFont="1" applyFill="1"/>
    <xf numFmtId="39" fontId="85" fillId="84" borderId="0" xfId="0" applyNumberFormat="1" applyFont="1" applyFill="1"/>
    <xf numFmtId="0" fontId="87" fillId="84" borderId="26" xfId="0" applyFont="1" applyFill="1" applyBorder="1" applyAlignment="1">
      <alignment horizontal="center" vertical="center" wrapText="1"/>
    </xf>
    <xf numFmtId="0" fontId="87" fillId="84" borderId="26" xfId="0" applyFont="1" applyFill="1" applyBorder="1" applyAlignment="1">
      <alignment horizontal="right" vertical="center" wrapText="1"/>
    </xf>
    <xf numFmtId="0" fontId="90" fillId="84" borderId="0" xfId="0" applyFont="1" applyFill="1"/>
    <xf numFmtId="0" fontId="16" fillId="84" borderId="0" xfId="0" applyFont="1" applyFill="1"/>
    <xf numFmtId="0" fontId="87" fillId="84" borderId="0" xfId="677" applyFont="1" applyFill="1"/>
    <xf numFmtId="0" fontId="91" fillId="84" borderId="0" xfId="0" applyFont="1" applyFill="1"/>
    <xf numFmtId="0" fontId="91" fillId="85" borderId="0" xfId="0" applyFont="1" applyFill="1" applyAlignment="1">
      <alignment vertical="center"/>
    </xf>
    <xf numFmtId="178" fontId="87" fillId="85" borderId="0" xfId="0" applyNumberFormat="1" applyFont="1" applyFill="1" applyAlignment="1">
      <alignment horizontal="left" vertical="center" wrapText="1" indent="1"/>
    </xf>
    <xf numFmtId="0" fontId="92" fillId="84" borderId="0" xfId="1" applyFont="1" applyFill="1"/>
    <xf numFmtId="0" fontId="94" fillId="84" borderId="0" xfId="0" applyFont="1" applyFill="1"/>
    <xf numFmtId="39" fontId="87" fillId="84" borderId="0" xfId="0" applyNumberFormat="1" applyFont="1" applyFill="1"/>
    <xf numFmtId="39" fontId="85" fillId="84" borderId="0" xfId="3575" applyNumberFormat="1" applyFont="1" applyFill="1"/>
    <xf numFmtId="39" fontId="85" fillId="84" borderId="0" xfId="3575" applyNumberFormat="1" applyFont="1" applyFill="1" applyAlignment="1">
      <alignment vertical="center"/>
    </xf>
    <xf numFmtId="39" fontId="85" fillId="84" borderId="0" xfId="3575" applyNumberFormat="1" applyFont="1" applyFill="1" applyBorder="1"/>
    <xf numFmtId="39" fontId="87" fillId="84" borderId="33" xfId="0" applyNumberFormat="1" applyFont="1" applyFill="1" applyBorder="1"/>
    <xf numFmtId="39" fontId="85" fillId="84" borderId="33" xfId="3575" applyNumberFormat="1" applyFont="1" applyFill="1" applyBorder="1" applyAlignment="1">
      <alignment vertical="center"/>
    </xf>
    <xf numFmtId="39" fontId="87" fillId="84" borderId="33" xfId="0" applyNumberFormat="1" applyFont="1" applyFill="1" applyBorder="1" applyAlignment="1">
      <alignment vertical="center"/>
    </xf>
    <xf numFmtId="39" fontId="87" fillId="84" borderId="0" xfId="0" applyNumberFormat="1" applyFont="1" applyFill="1" applyAlignment="1">
      <alignment horizontal="right"/>
    </xf>
    <xf numFmtId="39" fontId="93" fillId="84" borderId="0" xfId="0" applyNumberFormat="1" applyFont="1" applyFill="1"/>
    <xf numFmtId="39" fontId="85" fillId="84" borderId="33" xfId="3575" applyNumberFormat="1" applyFont="1" applyFill="1" applyBorder="1"/>
    <xf numFmtId="39" fontId="87" fillId="84" borderId="0" xfId="0" applyNumberFormat="1" applyFont="1" applyFill="1" applyAlignment="1">
      <alignment vertical="center"/>
    </xf>
    <xf numFmtId="212" fontId="87" fillId="84" borderId="0" xfId="0" applyNumberFormat="1" applyFont="1" applyFill="1" applyAlignment="1">
      <alignment horizontal="right"/>
    </xf>
    <xf numFmtId="212" fontId="85" fillId="84" borderId="0" xfId="3575" applyNumberFormat="1" applyFont="1" applyFill="1" applyAlignment="1">
      <alignment horizontal="right"/>
    </xf>
    <xf numFmtId="212" fontId="85" fillId="84" borderId="0" xfId="3575" applyNumberFormat="1" applyFont="1" applyFill="1" applyBorder="1" applyAlignment="1">
      <alignment horizontal="right"/>
    </xf>
    <xf numFmtId="212" fontId="85" fillId="84" borderId="0" xfId="3575" applyNumberFormat="1" applyFont="1" applyFill="1" applyBorder="1" applyAlignment="1">
      <alignment horizontal="right" vertical="center"/>
    </xf>
    <xf numFmtId="212" fontId="87" fillId="84" borderId="33" xfId="0" applyNumberFormat="1" applyFont="1" applyFill="1" applyBorder="1" applyAlignment="1">
      <alignment horizontal="right"/>
    </xf>
    <xf numFmtId="212" fontId="85" fillId="84" borderId="33" xfId="3575" applyNumberFormat="1" applyFont="1" applyFill="1" applyBorder="1" applyAlignment="1">
      <alignment horizontal="right"/>
    </xf>
    <xf numFmtId="212" fontId="85" fillId="84" borderId="33" xfId="3575" applyNumberFormat="1" applyFont="1" applyFill="1" applyBorder="1" applyAlignment="1">
      <alignment horizontal="right" vertical="center"/>
    </xf>
    <xf numFmtId="212" fontId="85" fillId="84" borderId="0" xfId="0" applyNumberFormat="1" applyFont="1" applyFill="1" applyAlignment="1">
      <alignment vertical="center"/>
    </xf>
    <xf numFmtId="212" fontId="0" fillId="84" borderId="0" xfId="0" applyNumberFormat="1" applyFill="1"/>
    <xf numFmtId="0" fontId="85" fillId="84" borderId="0" xfId="0" applyFont="1" applyFill="1" applyAlignment="1">
      <alignment horizontal="center" vertical="center"/>
    </xf>
    <xf numFmtId="212" fontId="87" fillId="84" borderId="35" xfId="0" applyNumberFormat="1" applyFont="1" applyFill="1" applyBorder="1" applyAlignment="1">
      <alignment horizontal="right"/>
    </xf>
    <xf numFmtId="0" fontId="87" fillId="84" borderId="35" xfId="0" applyFont="1" applyFill="1" applyBorder="1" applyAlignment="1">
      <alignment horizontal="center" vertical="center" wrapText="1"/>
    </xf>
    <xf numFmtId="212" fontId="87" fillId="84" borderId="0" xfId="0" applyNumberFormat="1" applyFont="1" applyFill="1" applyBorder="1" applyAlignment="1">
      <alignment horizontal="right"/>
    </xf>
    <xf numFmtId="0" fontId="89" fillId="84" borderId="0" xfId="0" applyFont="1" applyFill="1" applyAlignment="1">
      <alignment horizontal="center" vertical="center"/>
    </xf>
    <xf numFmtId="0" fontId="85" fillId="84" borderId="0" xfId="0" applyFont="1" applyFill="1" applyAlignment="1">
      <alignment horizontal="left" vertical="center" wrapText="1"/>
    </xf>
    <xf numFmtId="0" fontId="85" fillId="84" borderId="0" xfId="0" applyFont="1" applyFill="1" applyAlignment="1">
      <alignment horizontal="left" vertical="center"/>
    </xf>
    <xf numFmtId="0" fontId="85" fillId="84" borderId="0" xfId="0" applyFont="1" applyFill="1" applyAlignment="1">
      <alignment horizontal="center" vertical="center" wrapText="1"/>
    </xf>
    <xf numFmtId="0" fontId="88" fillId="84" borderId="0" xfId="0" applyFont="1" applyFill="1" applyAlignment="1">
      <alignment horizontal="left" vertical="center" wrapText="1"/>
    </xf>
    <xf numFmtId="0" fontId="85" fillId="84" borderId="0" xfId="0" applyFont="1" applyFill="1" applyAlignment="1">
      <alignment horizontal="center" vertical="center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3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4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5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6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7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8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49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0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1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2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3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4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5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6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7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8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59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0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1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2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3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4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5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6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7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8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69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0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1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2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3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4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5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6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7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8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79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0"/>
    <cellStyle name="60% - Énfasis1 3 2" xfId="1261"/>
    <cellStyle name="60% - Énfasis1 3 2 2" xfId="3969"/>
    <cellStyle name="60% - Énfasis1 3 3" xfId="4152"/>
    <cellStyle name="60% - Énfasis1 3 4" xfId="4555"/>
    <cellStyle name="60% - Énfasis1 4" xfId="881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2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3"/>
    <cellStyle name="60% - Énfasis2 3 2" xfId="1265"/>
    <cellStyle name="60% - Énfasis2 3 2 2" xfId="3972"/>
    <cellStyle name="60% - Énfasis2 3 3" xfId="4156"/>
    <cellStyle name="60% - Énfasis2 3 4" xfId="4822"/>
    <cellStyle name="60% - Énfasis2 4" xfId="884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5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6"/>
    <cellStyle name="60% - Énfasis3 3 2" xfId="1269"/>
    <cellStyle name="60% - Énfasis3 3 2 2" xfId="3975"/>
    <cellStyle name="60% - Énfasis3 3 3" xfId="4160"/>
    <cellStyle name="60% - Énfasis3 3 4" xfId="4544"/>
    <cellStyle name="60% - Énfasis3 4" xfId="887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8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89"/>
    <cellStyle name="60% - Énfasis4 3 2" xfId="1273"/>
    <cellStyle name="60% - Énfasis4 3 2 2" xfId="3978"/>
    <cellStyle name="60% - Énfasis4 3 3" xfId="4164"/>
    <cellStyle name="60% - Énfasis4 3 4" xfId="4541"/>
    <cellStyle name="60% - Énfasis4 4" xfId="890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1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2"/>
    <cellStyle name="60% - Énfasis5 3 2" xfId="1277"/>
    <cellStyle name="60% - Énfasis5 3 2 2" xfId="3981"/>
    <cellStyle name="60% - Énfasis5 3 3" xfId="4168"/>
    <cellStyle name="60% - Énfasis5 3 4" xfId="4818"/>
    <cellStyle name="60% - Énfasis5 4" xfId="893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4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5"/>
    <cellStyle name="60% - Énfasis6 3 2" xfId="1281"/>
    <cellStyle name="60% - Énfasis6 3 2 2" xfId="3984"/>
    <cellStyle name="60% - Énfasis6 3 3" xfId="4172"/>
    <cellStyle name="60% - Énfasis6 3 4" xfId="4816"/>
    <cellStyle name="60% - Énfasis6 4" xfId="896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7"/>
    <cellStyle name="Buena 2 2 2" xfId="1293"/>
    <cellStyle name="Buena 2 2 2 2" xfId="3986"/>
    <cellStyle name="Buena 2 3" xfId="4184"/>
    <cellStyle name="Buena 2 4" xfId="5009"/>
    <cellStyle name="Buena 3" xfId="898"/>
    <cellStyle name="Buena 3 2" xfId="1294"/>
    <cellStyle name="Buena 3 2 2" xfId="3987"/>
    <cellStyle name="Buena 3 3" xfId="4185"/>
    <cellStyle name="Buena 3 4" xfId="4924"/>
    <cellStyle name="Buena 4" xfId="899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0"/>
    <cellStyle name="Cálculo 2 2 2" xfId="1299"/>
    <cellStyle name="Cálculo 2 2 2 2" xfId="3989"/>
    <cellStyle name="Cálculo 2 3" xfId="4190"/>
    <cellStyle name="Cálculo 2 4" xfId="5029"/>
    <cellStyle name="Cálculo 3" xfId="901"/>
    <cellStyle name="Cálculo 3 2" xfId="1300"/>
    <cellStyle name="Cálculo 3 2 2" xfId="3990"/>
    <cellStyle name="Cálculo 3 3" xfId="4191"/>
    <cellStyle name="Cálculo 3 4" xfId="5007"/>
    <cellStyle name="Cálculo 4" xfId="902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3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4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5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6"/>
    <cellStyle name="Celda vinculada 3 2" xfId="1306"/>
    <cellStyle name="Celda vinculada 3 2 2" xfId="3996"/>
    <cellStyle name="Celda vinculada 3 3" xfId="4197"/>
    <cellStyle name="Celda vinculada 3 4" xfId="4988"/>
    <cellStyle name="Celda vinculada 4" xfId="907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6"/>
    <cellStyle name="Comma 10 3 2" xfId="2528"/>
    <cellStyle name="Comma 10 3 2 2" xfId="3927"/>
    <cellStyle name="Comma 10 3 3" xfId="4869"/>
    <cellStyle name="Comma 10 3 4" xfId="5549"/>
    <cellStyle name="Comma 10 4" xfId="841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0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8"/>
    <cellStyle name="Encabezado 4 3 2" xfId="1416"/>
    <cellStyle name="Encabezado 4 3 2 2" xfId="3999"/>
    <cellStyle name="Encabezado 4 3 3" xfId="4308"/>
    <cellStyle name="Encabezado 4 3 4" xfId="4762"/>
    <cellStyle name="Encabezado 4 4" xfId="909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0"/>
    <cellStyle name="Énfasis1 2 2 2" xfId="1419"/>
    <cellStyle name="Énfasis1 2 2 2 2" xfId="4001"/>
    <cellStyle name="Énfasis1 2 3" xfId="4311"/>
    <cellStyle name="Énfasis1 2 4" xfId="4761"/>
    <cellStyle name="Énfasis1 3" xfId="911"/>
    <cellStyle name="Énfasis1 3 2" xfId="1420"/>
    <cellStyle name="Énfasis1 3 2 2" xfId="4002"/>
    <cellStyle name="Énfasis1 3 3" xfId="4312"/>
    <cellStyle name="Énfasis1 3 4" xfId="4760"/>
    <cellStyle name="Énfasis1 4" xfId="912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3"/>
    <cellStyle name="Énfasis2 2 2 2" xfId="1423"/>
    <cellStyle name="Énfasis2 2 2 2 2" xfId="4004"/>
    <cellStyle name="Énfasis2 2 3" xfId="4315"/>
    <cellStyle name="Énfasis2 2 4" xfId="4759"/>
    <cellStyle name="Énfasis2 3" xfId="914"/>
    <cellStyle name="Énfasis2 3 2" xfId="1424"/>
    <cellStyle name="Énfasis2 3 2 2" xfId="4005"/>
    <cellStyle name="Énfasis2 3 3" xfId="4316"/>
    <cellStyle name="Énfasis2 3 4" xfId="4758"/>
    <cellStyle name="Énfasis2 4" xfId="915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6"/>
    <cellStyle name="Énfasis3 2 2 2" xfId="1427"/>
    <cellStyle name="Énfasis3 2 2 2 2" xfId="4007"/>
    <cellStyle name="Énfasis3 2 3" xfId="4319"/>
    <cellStyle name="Énfasis3 2 4" xfId="4756"/>
    <cellStyle name="Énfasis3 3" xfId="917"/>
    <cellStyle name="Énfasis3 3 2" xfId="1428"/>
    <cellStyle name="Énfasis3 3 2 2" xfId="4008"/>
    <cellStyle name="Énfasis3 3 3" xfId="4320"/>
    <cellStyle name="Énfasis3 3 4" xfId="4459"/>
    <cellStyle name="Énfasis3 4" xfId="918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19"/>
    <cellStyle name="Énfasis4 2 2 2" xfId="1431"/>
    <cellStyle name="Énfasis4 2 2 2 2" xfId="4010"/>
    <cellStyle name="Énfasis4 2 3" xfId="4323"/>
    <cellStyle name="Énfasis4 2 4" xfId="4754"/>
    <cellStyle name="Énfasis4 3" xfId="920"/>
    <cellStyle name="Énfasis4 3 2" xfId="1432"/>
    <cellStyle name="Énfasis4 3 2 2" xfId="4011"/>
    <cellStyle name="Énfasis4 3 3" xfId="4324"/>
    <cellStyle name="Énfasis4 3 4" xfId="4457"/>
    <cellStyle name="Énfasis4 4" xfId="921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2"/>
    <cellStyle name="Énfasis5 2 2 2" xfId="1435"/>
    <cellStyle name="Énfasis5 2 2 2 2" xfId="4013"/>
    <cellStyle name="Énfasis5 2 3" xfId="4327"/>
    <cellStyle name="Énfasis5 2 4" xfId="4752"/>
    <cellStyle name="Énfasis5 3" xfId="923"/>
    <cellStyle name="Énfasis5 3 2" xfId="1436"/>
    <cellStyle name="Énfasis5 3 2 2" xfId="4014"/>
    <cellStyle name="Énfasis5 3 3" xfId="4328"/>
    <cellStyle name="Énfasis5 3 4" xfId="4454"/>
    <cellStyle name="Énfasis5 4" xfId="924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5"/>
    <cellStyle name="Énfasis6 2 2 2" xfId="1439"/>
    <cellStyle name="Énfasis6 2 2 2 2" xfId="4016"/>
    <cellStyle name="Énfasis6 2 3" xfId="4331"/>
    <cellStyle name="Énfasis6 2 4" xfId="4750"/>
    <cellStyle name="Énfasis6 3" xfId="926"/>
    <cellStyle name="Énfasis6 3 2" xfId="1440"/>
    <cellStyle name="Énfasis6 3 2 2" xfId="4017"/>
    <cellStyle name="Énfasis6 3 3" xfId="4332"/>
    <cellStyle name="Énfasis6 3 4" xfId="4452"/>
    <cellStyle name="Énfasis6 4" xfId="927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8"/>
    <cellStyle name="Entrada 2 2 2" xfId="1442"/>
    <cellStyle name="Entrada 2 2 2 2" xfId="4019"/>
    <cellStyle name="Entrada 2 3" xfId="4334"/>
    <cellStyle name="Entrada 2 4" xfId="4749"/>
    <cellStyle name="Entrada 3" xfId="929"/>
    <cellStyle name="Entrada 3 2" xfId="1443"/>
    <cellStyle name="Entrada 3 2 2" xfId="4020"/>
    <cellStyle name="Entrada 3 3" xfId="4335"/>
    <cellStyle name="Entrada 3 4" xfId="4748"/>
    <cellStyle name="Entrada 4" xfId="930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1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2"/>
    <cellStyle name="Incorrecto 2 2 2" xfId="1474"/>
    <cellStyle name="Incorrecto 2 2 2 2" xfId="4023"/>
    <cellStyle name="Incorrecto 2 3" xfId="4352"/>
    <cellStyle name="Incorrecto 2 4" xfId="4443"/>
    <cellStyle name="Incorrecto 3" xfId="933"/>
    <cellStyle name="Incorrecto 3 2" xfId="1475"/>
    <cellStyle name="Incorrecto 3 2 2" xfId="4024"/>
    <cellStyle name="Incorrecto 3 3" xfId="4353"/>
    <cellStyle name="Incorrecto 3 4" xfId="4442"/>
    <cellStyle name="Incorrecto 4" xfId="934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" xfId="960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2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4"/>
    <cellStyle name="Millares 30 2" xfId="3926"/>
    <cellStyle name="Millares 31" xfId="837"/>
    <cellStyle name="Millares 32" xfId="839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59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5"/>
    <cellStyle name="Neutral 2 2 2" xfId="1511"/>
    <cellStyle name="Neutral 2 2 2 2" xfId="4026"/>
    <cellStyle name="Neutral 2 3" xfId="4389"/>
    <cellStyle name="Neutral 2 4" xfId="4723"/>
    <cellStyle name="Neutral 3" xfId="936"/>
    <cellStyle name="Neutral 3 2" xfId="1512"/>
    <cellStyle name="Neutral 3 2 2" xfId="4027"/>
    <cellStyle name="Neutral 3 3" xfId="4390"/>
    <cellStyle name="Neutral 3 4" xfId="4722"/>
    <cellStyle name="Neutral 4" xfId="937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3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5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2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8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ta" xfId="775"/>
    <cellStyle name="Nota 2" xfId="1837"/>
    <cellStyle name="Nota 3" xfId="3894"/>
    <cellStyle name="Nota 4" xfId="4585"/>
    <cellStyle name="Nota 5" xfId="4964"/>
    <cellStyle name="Notas 2" xfId="776"/>
    <cellStyle name="Notas 2 10" xfId="3241"/>
    <cellStyle name="Notas 2 11" xfId="3440"/>
    <cellStyle name="Notas 2 12" xfId="4029"/>
    <cellStyle name="Notas 2 13" xfId="4586"/>
    <cellStyle name="Notas 2 14" xfId="4898"/>
    <cellStyle name="Notas 2 2" xfId="938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39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0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7"/>
    <cellStyle name="Note 2" xfId="1940"/>
    <cellStyle name="Note 2 2" xfId="3896"/>
    <cellStyle name="Note 3" xfId="4663"/>
    <cellStyle name="Note 4" xfId="4998"/>
    <cellStyle name="Output" xfId="778"/>
    <cellStyle name="Output 2" xfId="1841"/>
    <cellStyle name="Output 2 2" xfId="3897"/>
    <cellStyle name="Output 3" xfId="4589"/>
    <cellStyle name="Output 4" xfId="4965"/>
    <cellStyle name="Percent [2]" xfId="779"/>
    <cellStyle name="Percent [2] 2" xfId="1842"/>
    <cellStyle name="Percent [2] 3" xfId="3898"/>
    <cellStyle name="Percent [2] 4" xfId="4590"/>
    <cellStyle name="Percent [2] 5" xfId="4960"/>
    <cellStyle name="Percent 2" xfId="780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1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2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3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4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5"/>
    <cellStyle name="Percentual" xfId="2679"/>
    <cellStyle name="Percentuale 2" xfId="786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7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8"/>
    <cellStyle name="Porcentual 3 2" xfId="1851"/>
    <cellStyle name="Porcentual 3 3" xfId="4598"/>
    <cellStyle name="Porcentual 3 4" xfId="4962"/>
    <cellStyle name="Porcentual 4" xfId="789"/>
    <cellStyle name="Porcentual 4 2" xfId="2485"/>
    <cellStyle name="Publication" xfId="790"/>
    <cellStyle name="Punto" xfId="2684"/>
    <cellStyle name="Punto0" xfId="2685"/>
    <cellStyle name="Red Text" xfId="791"/>
    <cellStyle name="Red Text 2" xfId="1852"/>
    <cellStyle name="Red Text 2 2" xfId="3904"/>
    <cellStyle name="Red Text 3" xfId="4601"/>
    <cellStyle name="Red Text 4" xfId="4892"/>
    <cellStyle name="s" xfId="792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3"/>
    <cellStyle name="s_3.10-081 Movimiento de pasajeros embarcados en vuelos charters internacionales por aeropuerto, según mes, 2007-2008" xfId="794"/>
    <cellStyle name="s_3.10-082 Movimiento de pasajeros desembarcados en vuelos charters internacionales por aeropuerto, según mes, 2007-2008" xfId="795"/>
    <cellStyle name="s_Sheet5" xfId="796"/>
    <cellStyle name="s_Sheet5 2" xfId="1854"/>
    <cellStyle name="s_Sheet5 3" xfId="4606"/>
    <cellStyle name="s_Sheet5 4" xfId="4890"/>
    <cellStyle name="s_Sheet5_3.22-08" xfId="797"/>
    <cellStyle name="s_Sheet5_3.22-08 2" xfId="1855"/>
    <cellStyle name="s_Sheet5_3.22-08 3" xfId="4607"/>
    <cellStyle name="s_Sheet5_3.22-08 4" xfId="4889"/>
    <cellStyle name="s_Sheet5_3.22-08_RD en Cifras 2010. Precios" xfId="798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799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0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1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2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3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4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5"/>
    <cellStyle name="Salida 2" xfId="806"/>
    <cellStyle name="Salida 2 2" xfId="941"/>
    <cellStyle name="Salida 2 2 2" xfId="1892"/>
    <cellStyle name="Salida 2 2 2 2" xfId="4032"/>
    <cellStyle name="Salida 2 3" xfId="4618"/>
    <cellStyle name="Salida 2 4" xfId="4971"/>
    <cellStyle name="Salida 3" xfId="942"/>
    <cellStyle name="Salida 3 2" xfId="1893"/>
    <cellStyle name="Salida 3 2 2" xfId="4033"/>
    <cellStyle name="Salida 3 3" xfId="4619"/>
    <cellStyle name="Salida 3 4" xfId="4956"/>
    <cellStyle name="Salida 4" xfId="943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7"/>
    <cellStyle name="Testo descrittivo" xfId="808"/>
    <cellStyle name="Text" xfId="2691"/>
    <cellStyle name="Texto de advertencia 2" xfId="809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4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5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0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6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7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1"/>
    <cellStyle name="Titolo" xfId="812"/>
    <cellStyle name="Titolo 1" xfId="813"/>
    <cellStyle name="Titolo 2" xfId="814"/>
    <cellStyle name="Titolo 3" xfId="815"/>
    <cellStyle name="Titolo 4" xfId="816"/>
    <cellStyle name="Titolo_3.21-01" xfId="817"/>
    <cellStyle name="Título 1 2" xfId="819"/>
    <cellStyle name="Título 1 2 2" xfId="1904"/>
    <cellStyle name="Título 1 2 2 2" xfId="4041"/>
    <cellStyle name="Título 1 2 3" xfId="4630"/>
    <cellStyle name="Título 1 2 4" xfId="4880"/>
    <cellStyle name="Título 1 3" xfId="948"/>
    <cellStyle name="Título 1 3 2" xfId="1905"/>
    <cellStyle name="Título 1 3 2 2" xfId="4042"/>
    <cellStyle name="Título 1 3 3" xfId="4631"/>
    <cellStyle name="Título 1 3 4" xfId="4681"/>
    <cellStyle name="Título 1 4" xfId="949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0"/>
    <cellStyle name="Título 2 2 2" xfId="1908"/>
    <cellStyle name="Título 2 2 2 2" xfId="4044"/>
    <cellStyle name="Título 2 2 3" xfId="4634"/>
    <cellStyle name="Título 2 2 4" xfId="4679"/>
    <cellStyle name="Título 2 3" xfId="950"/>
    <cellStyle name="Título 2 3 2" xfId="1909"/>
    <cellStyle name="Título 2 3 2 2" xfId="4045"/>
    <cellStyle name="Título 2 3 3" xfId="4635"/>
    <cellStyle name="Título 2 3 4" xfId="4937"/>
    <cellStyle name="Título 2 4" xfId="951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1"/>
    <cellStyle name="Título 3 2 2" xfId="1912"/>
    <cellStyle name="Título 3 2 2 2" xfId="4047"/>
    <cellStyle name="Título 3 2 3" xfId="4638"/>
    <cellStyle name="Título 3 2 4" xfId="4953"/>
    <cellStyle name="Título 3 3" xfId="952"/>
    <cellStyle name="Título 3 3 2" xfId="1913"/>
    <cellStyle name="Título 3 3 2 2" xfId="4048"/>
    <cellStyle name="Título 3 3 3" xfId="4639"/>
    <cellStyle name="Título 3 3 4" xfId="4879"/>
    <cellStyle name="Título 3 4" xfId="953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8"/>
    <cellStyle name="Título 4 2" xfId="1915"/>
    <cellStyle name="Título 4 2 2" xfId="4050"/>
    <cellStyle name="Título 4 3" xfId="4641"/>
    <cellStyle name="Título 4 4" xfId="5015"/>
    <cellStyle name="Título 5" xfId="954"/>
    <cellStyle name="Título 5 2" xfId="1916"/>
    <cellStyle name="Título 5 2 2" xfId="4051"/>
    <cellStyle name="Título 5 3" xfId="4642"/>
    <cellStyle name="Título 5 4" xfId="4873"/>
    <cellStyle name="Título 6" xfId="955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2"/>
    <cellStyle name="TopGrey 2" xfId="1918"/>
    <cellStyle name="TopGrey 2 2" xfId="3918"/>
    <cellStyle name="TopGrey 3" xfId="4644"/>
    <cellStyle name="TopGrey 4" xfId="4952"/>
    <cellStyle name="Total 2" xfId="823"/>
    <cellStyle name="Total 2 2" xfId="956"/>
    <cellStyle name="Total 2 2 2" xfId="1919"/>
    <cellStyle name="Total 2 2 2 2" xfId="4053"/>
    <cellStyle name="Total 2 3" xfId="4645"/>
    <cellStyle name="Total 2 4" xfId="4678"/>
    <cellStyle name="Total 3" xfId="957"/>
    <cellStyle name="Total 3 2" xfId="1920"/>
    <cellStyle name="Total 3 2 2" xfId="4054"/>
    <cellStyle name="Total 3 3" xfId="4646"/>
    <cellStyle name="Total 3 4" xfId="5019"/>
    <cellStyle name="Total 4" xfId="958"/>
    <cellStyle name="Total 4 2" xfId="1921"/>
    <cellStyle name="Total 4 2 2" xfId="4055"/>
    <cellStyle name="Total 4 3" xfId="4647"/>
    <cellStyle name="Total 4 4" xfId="4874"/>
    <cellStyle name="Totale" xfId="824"/>
    <cellStyle name="Unprot" xfId="825"/>
    <cellStyle name="Unprot 2" xfId="1922"/>
    <cellStyle name="Unprot 2 2" xfId="3919"/>
    <cellStyle name="Unprot 3" xfId="4648"/>
    <cellStyle name="Unprot 4" xfId="4951"/>
    <cellStyle name="Unprot$" xfId="826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7"/>
    <cellStyle name="Unprotect" xfId="828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29"/>
    <cellStyle name="Valore non valido 2" xfId="1925"/>
    <cellStyle name="Valore non valido 2 2" xfId="3922"/>
    <cellStyle name="Valore non valido 3" xfId="4652"/>
    <cellStyle name="Valore non valido 4" xfId="4875"/>
    <cellStyle name="Valore valido" xfId="830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1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0</xdr:colOff>
      <xdr:row>2</xdr:row>
      <xdr:rowOff>57150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2850" y="32385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0</xdr:colOff>
      <xdr:row>2</xdr:row>
      <xdr:rowOff>66675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72850" y="323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371475</xdr:colOff>
      <xdr:row>0</xdr:row>
      <xdr:rowOff>47625</xdr:rowOff>
    </xdr:from>
    <xdr:to>
      <xdr:col>13</xdr:col>
      <xdr:colOff>990600</xdr:colOff>
      <xdr:row>2</xdr:row>
      <xdr:rowOff>39408</xdr:rowOff>
    </xdr:to>
    <xdr:pic>
      <xdr:nvPicPr>
        <xdr:cNvPr id="4" name="6 Imagen" descr="logo%20ONE%20sin%20fond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01975" y="47625"/>
          <a:ext cx="619125" cy="315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28575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2385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2</xdr:row>
      <xdr:rowOff>38100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24275" y="32385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157006</xdr:colOff>
      <xdr:row>0</xdr:row>
      <xdr:rowOff>0</xdr:rowOff>
    </xdr:from>
    <xdr:to>
      <xdr:col>13</xdr:col>
      <xdr:colOff>837362</xdr:colOff>
      <xdr:row>2</xdr:row>
      <xdr:rowOff>8478</xdr:rowOff>
    </xdr:to>
    <xdr:pic>
      <xdr:nvPicPr>
        <xdr:cNvPr id="4" name="6 Imagen" descr="logo%20ONE%20sin%20fondo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25481" y="57150"/>
          <a:ext cx="680356" cy="360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59976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022425" y="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69501</xdr:rowOff>
    </xdr:to>
    <xdr:pic>
      <xdr:nvPicPr>
        <xdr:cNvPr id="6" name="Picture 1" descr="Logo One marca de agua 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022425" y="25717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355879</xdr:colOff>
      <xdr:row>0</xdr:row>
      <xdr:rowOff>0</xdr:rowOff>
    </xdr:from>
    <xdr:to>
      <xdr:col>13</xdr:col>
      <xdr:colOff>1036235</xdr:colOff>
      <xdr:row>2</xdr:row>
      <xdr:rowOff>41973</xdr:rowOff>
    </xdr:to>
    <xdr:pic>
      <xdr:nvPicPr>
        <xdr:cNvPr id="7" name="6 Imagen" descr="logo%20ONE%20sin%20fondo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69478" y="119952"/>
          <a:ext cx="680356" cy="351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188407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2</xdr:row>
      <xdr:rowOff>7432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426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216982</xdr:rowOff>
    </xdr:to>
    <xdr:pic>
      <xdr:nvPicPr>
        <xdr:cNvPr id="4" name="Picture 1" descr="Logo One marca de agua 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7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226507</xdr:rowOff>
    </xdr:to>
    <xdr:pic>
      <xdr:nvPicPr>
        <xdr:cNvPr id="5" name="Picture 1" descr="Logo One marca de agua 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8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366345</xdr:colOff>
      <xdr:row>0</xdr:row>
      <xdr:rowOff>62802</xdr:rowOff>
    </xdr:from>
    <xdr:to>
      <xdr:col>13</xdr:col>
      <xdr:colOff>1004833</xdr:colOff>
      <xdr:row>1</xdr:row>
      <xdr:rowOff>230275</xdr:rowOff>
    </xdr:to>
    <xdr:pic>
      <xdr:nvPicPr>
        <xdr:cNvPr id="6" name="6 Imagen" descr="logo%20ONE%20sin%20fondo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254170" y="62802"/>
          <a:ext cx="638488" cy="3293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7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8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104775</xdr:colOff>
      <xdr:row>0</xdr:row>
      <xdr:rowOff>35169</xdr:rowOff>
    </xdr:from>
    <xdr:to>
      <xdr:col>13</xdr:col>
      <xdr:colOff>638175</xdr:colOff>
      <xdr:row>1</xdr:row>
      <xdr:rowOff>69292</xdr:rowOff>
    </xdr:to>
    <xdr:pic>
      <xdr:nvPicPr>
        <xdr:cNvPr id="4" name="6 Imagen" descr="logo%20ONE%20sin%20fondo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92150" y="35169"/>
          <a:ext cx="533400" cy="30082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55057</xdr:rowOff>
    </xdr:to>
    <xdr:pic>
      <xdr:nvPicPr>
        <xdr:cNvPr id="5" name="Picture 1" descr="Logo One marca de agua 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131257</xdr:rowOff>
    </xdr:to>
    <xdr:pic>
      <xdr:nvPicPr>
        <xdr:cNvPr id="6" name="Picture 1" descr="Logo One marca de agua 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426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7" name="Picture 1" descr="Logo One marca de agua 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7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8" name="Picture 1" descr="Logo One marca de agua 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8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55057</xdr:rowOff>
    </xdr:to>
    <xdr:pic>
      <xdr:nvPicPr>
        <xdr:cNvPr id="9" name="Picture 1" descr="Logo One marca de agua 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131257</xdr:rowOff>
    </xdr:to>
    <xdr:pic>
      <xdr:nvPicPr>
        <xdr:cNvPr id="10" name="Picture 1" descr="Logo One marca de agua 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426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11" name="Picture 1" descr="Logo One marca de agua 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7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12" name="Picture 1" descr="Logo One marca de agua 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0"/>
          <a:ext cx="0" cy="38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13" name="Picture 1" descr="Logo One marca de agua 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14" name="Picture 1" descr="Logo One marca de agua 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55057</xdr:rowOff>
    </xdr:to>
    <xdr:pic>
      <xdr:nvPicPr>
        <xdr:cNvPr id="16" name="Picture 1" descr="Logo One marca de agua 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131257</xdr:rowOff>
    </xdr:to>
    <xdr:pic>
      <xdr:nvPicPr>
        <xdr:cNvPr id="17" name="Picture 1" descr="Logo One marca de agua 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18" name="Picture 1" descr="Logo One marca de agua 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19" name="Picture 1" descr="Logo One marca de agua 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55057</xdr:rowOff>
    </xdr:to>
    <xdr:pic>
      <xdr:nvPicPr>
        <xdr:cNvPr id="20" name="Picture 1" descr="Logo One marca de agua 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131257</xdr:rowOff>
    </xdr:to>
    <xdr:pic>
      <xdr:nvPicPr>
        <xdr:cNvPr id="21" name="Picture 1" descr="Logo One marca de agua 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83632</xdr:rowOff>
    </xdr:to>
    <xdr:pic>
      <xdr:nvPicPr>
        <xdr:cNvPr id="22" name="Picture 1" descr="Logo One marca de agua 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93157</xdr:rowOff>
    </xdr:to>
    <xdr:pic>
      <xdr:nvPicPr>
        <xdr:cNvPr id="23" name="Picture 1" descr="Logo One marca de agua 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7432</xdr:rowOff>
    </xdr:to>
    <xdr:pic>
      <xdr:nvPicPr>
        <xdr:cNvPr id="5" name="Picture 1" descr="Logo One marca de agua 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150307</xdr:rowOff>
    </xdr:to>
    <xdr:pic>
      <xdr:nvPicPr>
        <xdr:cNvPr id="6" name="Picture 1" descr="Logo One marca de agua 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7" name="Picture 1" descr="Logo One marca de agua 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8" name="Picture 1" descr="Logo One marca de agua 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7432</xdr:rowOff>
    </xdr:to>
    <xdr:pic>
      <xdr:nvPicPr>
        <xdr:cNvPr id="9" name="Picture 1" descr="Logo One marca de agua 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150307</xdr:rowOff>
    </xdr:to>
    <xdr:pic>
      <xdr:nvPicPr>
        <xdr:cNvPr id="10" name="Picture 1" descr="Logo One marca de agua 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11" name="Picture 1" descr="Logo One marca de agua 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12" name="Picture 1" descr="Logo One marca de agua 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13" name="Picture 1" descr="Logo One marca de agua 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14" name="Picture 1" descr="Logo One marca de agua 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542925</xdr:colOff>
      <xdr:row>0</xdr:row>
      <xdr:rowOff>66674</xdr:rowOff>
    </xdr:from>
    <xdr:to>
      <xdr:col>14</xdr:col>
      <xdr:colOff>28575</xdr:colOff>
      <xdr:row>1</xdr:row>
      <xdr:rowOff>66675</xdr:rowOff>
    </xdr:to>
    <xdr:pic>
      <xdr:nvPicPr>
        <xdr:cNvPr id="15" name="6 Imagen" descr="logo%20ONE%20sin%20fondo.png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383125" y="66674"/>
          <a:ext cx="533400" cy="28575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7432</xdr:rowOff>
    </xdr:to>
    <xdr:pic>
      <xdr:nvPicPr>
        <xdr:cNvPr id="16" name="Picture 1" descr="Logo One marca de agua 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150307</xdr:rowOff>
    </xdr:to>
    <xdr:pic>
      <xdr:nvPicPr>
        <xdr:cNvPr id="17" name="Picture 1" descr="Logo One marca de agua 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18" name="Picture 1" descr="Logo One marca de agua 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19" name="Picture 1" descr="Logo One marca de agua 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7432</xdr:rowOff>
    </xdr:to>
    <xdr:pic>
      <xdr:nvPicPr>
        <xdr:cNvPr id="20" name="Picture 1" descr="Logo One marca de agua 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150307</xdr:rowOff>
    </xdr:to>
    <xdr:pic>
      <xdr:nvPicPr>
        <xdr:cNvPr id="21" name="Picture 1" descr="Logo One marca de agua 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979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36007</xdr:rowOff>
    </xdr:to>
    <xdr:pic>
      <xdr:nvPicPr>
        <xdr:cNvPr id="22" name="Picture 1" descr="Logo One marca de agua 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0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45532</xdr:rowOff>
    </xdr:to>
    <xdr:pic>
      <xdr:nvPicPr>
        <xdr:cNvPr id="23" name="Picture 1" descr="Logo One marca de agua 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0" y="0"/>
          <a:ext cx="0" cy="35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2" name="Picture 1" descr="Logo One marca de agua 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3" name="Picture 1" descr="Logo One marca de agua 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388432</xdr:rowOff>
    </xdr:to>
    <xdr:pic>
      <xdr:nvPicPr>
        <xdr:cNvPr id="4" name="Picture 1" descr="Logo One marca de agua 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29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121732</xdr:rowOff>
    </xdr:to>
    <xdr:pic>
      <xdr:nvPicPr>
        <xdr:cNvPr id="5" name="Picture 1" descr="Logo One marca de agua 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43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6" name="Picture 1" descr="Logo One marca de agua 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7" name="Picture 1" descr="Logo One marca de agua 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388432</xdr:rowOff>
    </xdr:to>
    <xdr:pic>
      <xdr:nvPicPr>
        <xdr:cNvPr id="8" name="Picture 1" descr="Logo One marca de agua 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29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121732</xdr:rowOff>
    </xdr:to>
    <xdr:pic>
      <xdr:nvPicPr>
        <xdr:cNvPr id="9" name="Picture 1" descr="Logo One marca de agua 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43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10" name="Picture 1" descr="Logo One marca de agua 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11" name="Picture 1" descr="Logo One marca de agua 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12" name="Picture 1" descr="Logo One marca de agua 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13" name="Picture 1" descr="Logo One marca de agua 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0</xdr:row>
      <xdr:rowOff>47624</xdr:rowOff>
    </xdr:from>
    <xdr:to>
      <xdr:col>2</xdr:col>
      <xdr:colOff>1114425</xdr:colOff>
      <xdr:row>0</xdr:row>
      <xdr:rowOff>390525</xdr:rowOff>
    </xdr:to>
    <xdr:pic>
      <xdr:nvPicPr>
        <xdr:cNvPr id="14" name="6 Imagen" descr="logo%20ONE%20sin%20fondo.png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05375" y="47624"/>
          <a:ext cx="523875" cy="3429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388432</xdr:rowOff>
    </xdr:to>
    <xdr:pic>
      <xdr:nvPicPr>
        <xdr:cNvPr id="15" name="Picture 1" descr="Logo One marca de agua 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29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121732</xdr:rowOff>
    </xdr:to>
    <xdr:pic>
      <xdr:nvPicPr>
        <xdr:cNvPr id="16" name="Picture 1" descr="Logo One marca de agua 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43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17" name="Picture 1" descr="Logo One marca de agua 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18" name="Picture 1" descr="Logo One marca de agua 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388432</xdr:rowOff>
    </xdr:to>
    <xdr:pic>
      <xdr:nvPicPr>
        <xdr:cNvPr id="19" name="Picture 1" descr="Logo One marca de agua 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293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1</xdr:row>
      <xdr:rowOff>121732</xdr:rowOff>
    </xdr:to>
    <xdr:pic>
      <xdr:nvPicPr>
        <xdr:cNvPr id="20" name="Picture 1" descr="Logo One marca de agua 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43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417007</xdr:rowOff>
    </xdr:to>
    <xdr:pic>
      <xdr:nvPicPr>
        <xdr:cNvPr id="21" name="Picture 1" descr="Logo One marca de agua 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21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0</xdr:colOff>
      <xdr:row>0</xdr:row>
      <xdr:rowOff>426532</xdr:rowOff>
    </xdr:to>
    <xdr:pic>
      <xdr:nvPicPr>
        <xdr:cNvPr id="22" name="Picture 1" descr="Logo One marca de agua 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0" y="0"/>
          <a:ext cx="0" cy="33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2" sqref="A2:N2"/>
    </sheetView>
  </sheetViews>
  <sheetFormatPr baseColWidth="10" defaultRowHeight="15"/>
  <cols>
    <col min="1" max="1" width="53" style="1" customWidth="1"/>
    <col min="2" max="2" width="16.85546875" style="1" customWidth="1"/>
    <col min="3" max="4" width="13.7109375" style="1" customWidth="1"/>
    <col min="5" max="5" width="15.42578125" style="1" customWidth="1"/>
    <col min="6" max="6" width="13.5703125" style="1" customWidth="1"/>
    <col min="7" max="7" width="13.85546875" style="1" customWidth="1"/>
    <col min="8" max="8" width="16.140625" style="1" customWidth="1"/>
    <col min="9" max="9" width="16.5703125" style="1" customWidth="1"/>
    <col min="10" max="10" width="15.42578125" style="1" bestFit="1" customWidth="1"/>
    <col min="11" max="11" width="15.28515625" style="1" bestFit="1" customWidth="1"/>
    <col min="12" max="12" width="14" style="1" bestFit="1" customWidth="1"/>
    <col min="13" max="13" width="13.85546875" style="1" bestFit="1" customWidth="1"/>
    <col min="14" max="14" width="16.5703125" style="34" bestFit="1" customWidth="1"/>
    <col min="15" max="16384" width="11.42578125" style="1"/>
  </cols>
  <sheetData>
    <row r="1" spans="1:16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8"/>
      <c r="P1" s="8"/>
    </row>
    <row r="2" spans="1:16" ht="12.75" customHeight="1">
      <c r="A2" s="66" t="s">
        <v>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  <c r="P2" s="8"/>
    </row>
    <row r="3" spans="1:16" ht="12.75" customHeight="1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  <c r="P3" s="8"/>
    </row>
    <row r="4" spans="1:16" ht="12.75" customHeight="1">
      <c r="A4" s="29"/>
      <c r="B4" s="29"/>
      <c r="C4" s="29"/>
      <c r="D4" s="29"/>
      <c r="E4" s="20"/>
      <c r="F4" s="20"/>
      <c r="G4" s="20"/>
      <c r="H4" s="20"/>
      <c r="I4" s="20"/>
      <c r="J4" s="20"/>
      <c r="K4" s="8"/>
      <c r="L4" s="8"/>
      <c r="M4" s="8"/>
      <c r="N4" s="33"/>
      <c r="O4" s="8"/>
      <c r="P4" s="8"/>
    </row>
    <row r="5" spans="1:16" s="34" customFormat="1" ht="12.75" customHeight="1">
      <c r="A5" s="13" t="s">
        <v>0</v>
      </c>
      <c r="B5" s="13" t="s">
        <v>1</v>
      </c>
      <c r="C5" s="13" t="s">
        <v>2</v>
      </c>
      <c r="D5" s="13" t="s">
        <v>12</v>
      </c>
      <c r="E5" s="13" t="s">
        <v>14</v>
      </c>
      <c r="F5" s="13" t="s">
        <v>39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33"/>
      <c r="P5" s="33"/>
    </row>
    <row r="6" spans="1:16" s="34" customFormat="1" ht="12.75" customHeight="1">
      <c r="A6" s="15" t="s">
        <v>1</v>
      </c>
      <c r="B6" s="41">
        <f t="shared" ref="B6:B15" si="0">SUM(C6:N6)</f>
        <v>12003041120.59</v>
      </c>
      <c r="C6" s="41">
        <f t="shared" ref="C6:N6" si="1">SUM(C7:C15)</f>
        <v>0</v>
      </c>
      <c r="D6" s="41">
        <f t="shared" si="1"/>
        <v>150163805.16999999</v>
      </c>
      <c r="E6" s="41">
        <f t="shared" si="1"/>
        <v>100020815.03</v>
      </c>
      <c r="F6" s="41">
        <f t="shared" si="1"/>
        <v>100042141</v>
      </c>
      <c r="G6" s="41">
        <f t="shared" si="1"/>
        <v>323804179.19999999</v>
      </c>
      <c r="H6" s="41">
        <f t="shared" si="1"/>
        <v>300000</v>
      </c>
      <c r="I6" s="41">
        <f t="shared" si="1"/>
        <v>401827213.69</v>
      </c>
      <c r="J6" s="41">
        <f t="shared" si="1"/>
        <v>6114987168.8100004</v>
      </c>
      <c r="K6" s="41">
        <f t="shared" si="1"/>
        <v>3758296622.9000006</v>
      </c>
      <c r="L6" s="41">
        <f t="shared" si="1"/>
        <v>100027336.91</v>
      </c>
      <c r="M6" s="41">
        <f t="shared" si="1"/>
        <v>892075169.38</v>
      </c>
      <c r="N6" s="41">
        <f t="shared" si="1"/>
        <v>61496668.5</v>
      </c>
      <c r="O6" s="33"/>
      <c r="P6" s="33"/>
    </row>
    <row r="7" spans="1:16" ht="12.75" customHeight="1">
      <c r="A7" s="16" t="s">
        <v>40</v>
      </c>
      <c r="B7" s="41">
        <f t="shared" si="0"/>
        <v>5017439780.8000002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5017439780.8000002</v>
      </c>
      <c r="K7" s="42">
        <v>0</v>
      </c>
      <c r="L7" s="42">
        <v>0</v>
      </c>
      <c r="M7" s="42">
        <v>0</v>
      </c>
      <c r="N7" s="42">
        <v>0</v>
      </c>
      <c r="O7" s="8"/>
      <c r="P7" s="8"/>
    </row>
    <row r="8" spans="1:16" ht="12.75" customHeight="1">
      <c r="A8" s="16" t="s">
        <v>3</v>
      </c>
      <c r="B8" s="41">
        <f t="shared" si="0"/>
        <v>400203371.89999998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300176034.99000001</v>
      </c>
      <c r="L8" s="42">
        <v>100027336.91</v>
      </c>
      <c r="M8" s="42">
        <v>0</v>
      </c>
      <c r="N8" s="42">
        <v>0</v>
      </c>
      <c r="O8" s="8"/>
      <c r="P8" s="8"/>
    </row>
    <row r="9" spans="1:16" ht="12.75" customHeight="1">
      <c r="A9" s="16" t="s">
        <v>7</v>
      </c>
      <c r="B9" s="41">
        <f t="shared" si="0"/>
        <v>2954211906.8600001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1000318106.13</v>
      </c>
      <c r="K9" s="42">
        <v>1000321962.85</v>
      </c>
      <c r="L9" s="44">
        <v>0</v>
      </c>
      <c r="M9" s="42">
        <v>892075169.38</v>
      </c>
      <c r="N9" s="42">
        <v>61496668.5</v>
      </c>
      <c r="O9" s="8"/>
      <c r="P9" s="8"/>
    </row>
    <row r="10" spans="1:16" ht="12.75" customHeight="1">
      <c r="A10" s="16" t="s">
        <v>41</v>
      </c>
      <c r="B10" s="41">
        <f t="shared" si="0"/>
        <v>200278145</v>
      </c>
      <c r="C10" s="42">
        <v>0</v>
      </c>
      <c r="D10" s="42">
        <v>0</v>
      </c>
      <c r="E10" s="42">
        <v>0</v>
      </c>
      <c r="F10" s="42">
        <v>0</v>
      </c>
      <c r="G10" s="42">
        <v>200278145</v>
      </c>
      <c r="H10" s="42">
        <v>0</v>
      </c>
      <c r="I10" s="42">
        <v>0</v>
      </c>
      <c r="J10" s="42">
        <v>0</v>
      </c>
      <c r="K10" s="42">
        <v>0</v>
      </c>
      <c r="L10" s="44">
        <v>0</v>
      </c>
      <c r="M10" s="44">
        <v>0</v>
      </c>
      <c r="N10" s="44">
        <v>0</v>
      </c>
      <c r="O10" s="8"/>
      <c r="P10" s="8"/>
    </row>
    <row r="11" spans="1:16" ht="12.75" customHeight="1">
      <c r="A11" s="16" t="s">
        <v>42</v>
      </c>
      <c r="B11" s="41">
        <f t="shared" si="0"/>
        <v>402127213.69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300000</v>
      </c>
      <c r="I11" s="42">
        <v>401827213.69</v>
      </c>
      <c r="J11" s="42">
        <v>0</v>
      </c>
      <c r="K11" s="42">
        <v>0</v>
      </c>
      <c r="L11" s="44">
        <v>0</v>
      </c>
      <c r="M11" s="44">
        <v>0</v>
      </c>
      <c r="N11" s="44">
        <v>0</v>
      </c>
      <c r="O11" s="8"/>
      <c r="P11" s="8"/>
    </row>
    <row r="12" spans="1:16" ht="12.75" customHeight="1">
      <c r="A12" s="16" t="s">
        <v>43</v>
      </c>
      <c r="B12" s="41">
        <f t="shared" si="0"/>
        <v>123526034.2</v>
      </c>
      <c r="C12" s="42">
        <v>0</v>
      </c>
      <c r="D12" s="42">
        <v>0</v>
      </c>
      <c r="E12" s="42">
        <v>0</v>
      </c>
      <c r="F12" s="42">
        <v>0</v>
      </c>
      <c r="G12" s="42">
        <v>123526034.2</v>
      </c>
      <c r="H12" s="42">
        <v>0</v>
      </c>
      <c r="I12" s="42">
        <v>0</v>
      </c>
      <c r="J12" s="42">
        <v>0</v>
      </c>
      <c r="K12" s="42">
        <v>0</v>
      </c>
      <c r="L12" s="44">
        <v>0</v>
      </c>
      <c r="M12" s="44">
        <v>0</v>
      </c>
      <c r="N12" s="44">
        <v>0</v>
      </c>
      <c r="O12" s="8"/>
      <c r="P12" s="8"/>
    </row>
    <row r="13" spans="1:16" ht="12.75" customHeight="1">
      <c r="A13" s="16" t="s">
        <v>44</v>
      </c>
      <c r="B13" s="41">
        <f t="shared" si="0"/>
        <v>200062956.03</v>
      </c>
      <c r="C13" s="42">
        <v>0</v>
      </c>
      <c r="D13" s="42">
        <v>0</v>
      </c>
      <c r="E13" s="42">
        <v>100020815.03</v>
      </c>
      <c r="F13" s="42">
        <v>100042141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4">
        <v>0</v>
      </c>
      <c r="M13" s="44">
        <v>0</v>
      </c>
      <c r="N13" s="44">
        <v>0</v>
      </c>
      <c r="O13" s="8"/>
      <c r="P13" s="8"/>
    </row>
    <row r="14" spans="1:16" ht="12.75" customHeight="1">
      <c r="A14" s="16" t="s">
        <v>45</v>
      </c>
      <c r="B14" s="41">
        <f t="shared" si="0"/>
        <v>200244919.12999997</v>
      </c>
      <c r="C14" s="42">
        <v>0</v>
      </c>
      <c r="D14" s="42">
        <v>150163805.16999999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46642703.32</v>
      </c>
      <c r="K14" s="43">
        <v>3438410.64</v>
      </c>
      <c r="L14" s="44">
        <v>0</v>
      </c>
      <c r="M14" s="44">
        <v>0</v>
      </c>
      <c r="N14" s="44">
        <v>0</v>
      </c>
      <c r="O14" s="8"/>
      <c r="P14" s="8"/>
    </row>
    <row r="15" spans="1:16" ht="26.25" customHeight="1">
      <c r="A15" s="18" t="s">
        <v>46</v>
      </c>
      <c r="B15" s="47">
        <f t="shared" si="0"/>
        <v>2504946792.98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50586578.560000002</v>
      </c>
      <c r="K15" s="46">
        <v>2454360214.4200001</v>
      </c>
      <c r="L15" s="46">
        <v>0</v>
      </c>
      <c r="M15" s="46">
        <v>0</v>
      </c>
      <c r="N15" s="46">
        <v>0</v>
      </c>
      <c r="O15" s="8"/>
      <c r="P15" s="8"/>
    </row>
    <row r="16" spans="1:16" ht="12.75" customHeight="1">
      <c r="A16" s="19" t="s">
        <v>52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0"/>
      <c r="O16" s="8"/>
      <c r="P16" s="8"/>
    </row>
    <row r="17" spans="1:16" ht="12.75" customHeight="1">
      <c r="A17" s="21" t="s">
        <v>54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0"/>
      <c r="O17" s="8"/>
      <c r="P17" s="8"/>
    </row>
    <row r="18" spans="1:16" ht="12.75" customHeight="1">
      <c r="A18" s="21" t="s">
        <v>58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40"/>
      <c r="O18" s="8"/>
      <c r="P18" s="8"/>
    </row>
    <row r="19" spans="1:16">
      <c r="A19" s="22"/>
      <c r="B19" s="22"/>
      <c r="C19" s="22"/>
      <c r="D19" s="22"/>
      <c r="E19" s="8"/>
      <c r="F19" s="8"/>
      <c r="G19" s="8"/>
      <c r="H19" s="8"/>
      <c r="I19" s="8"/>
      <c r="J19" s="8"/>
      <c r="K19" s="8"/>
      <c r="L19" s="8"/>
      <c r="M19" s="8"/>
      <c r="N19" s="33"/>
      <c r="O19" s="8"/>
      <c r="P19" s="8"/>
    </row>
    <row r="20" spans="1:16">
      <c r="A20" s="22"/>
      <c r="B20" s="22"/>
      <c r="C20" s="22"/>
      <c r="D20" s="22"/>
      <c r="E20" s="8"/>
      <c r="F20" s="8"/>
      <c r="G20" s="8"/>
      <c r="H20" s="8"/>
      <c r="I20" s="8"/>
      <c r="J20" s="8"/>
      <c r="K20" s="8"/>
      <c r="L20" s="8"/>
      <c r="M20" s="8"/>
      <c r="N20" s="33"/>
      <c r="O20" s="8"/>
      <c r="P20" s="8"/>
    </row>
    <row r="21" spans="1:16">
      <c r="A21" s="22"/>
      <c r="B21" s="22"/>
      <c r="C21" s="22"/>
      <c r="D21" s="22"/>
      <c r="E21" s="8"/>
      <c r="F21" s="8"/>
      <c r="G21" s="8"/>
      <c r="H21" s="8"/>
      <c r="I21" s="8"/>
      <c r="J21" s="8"/>
      <c r="K21" s="8"/>
      <c r="L21" s="8"/>
      <c r="M21" s="8"/>
      <c r="N21" s="33"/>
      <c r="O21" s="8"/>
      <c r="P21" s="8"/>
    </row>
    <row r="22" spans="1:16">
      <c r="A22" s="22"/>
      <c r="B22" s="22"/>
      <c r="C22" s="22"/>
      <c r="D22" s="22"/>
      <c r="E22" s="8"/>
      <c r="F22" s="8"/>
      <c r="G22" s="8"/>
      <c r="H22" s="8"/>
      <c r="I22" s="8"/>
      <c r="J22" s="8"/>
      <c r="K22" s="8"/>
      <c r="L22" s="8"/>
      <c r="M22" s="8"/>
      <c r="N22" s="33"/>
      <c r="O22" s="8"/>
      <c r="P22" s="8"/>
    </row>
    <row r="23" spans="1:16">
      <c r="A23" s="3"/>
      <c r="B23" s="3"/>
      <c r="C23" s="3"/>
      <c r="D23" s="3"/>
    </row>
    <row r="24" spans="1:16">
      <c r="A24" s="3"/>
      <c r="B24" s="3"/>
      <c r="C24" s="3"/>
      <c r="D24" s="3"/>
    </row>
    <row r="25" spans="1:16">
      <c r="A25" s="3"/>
      <c r="B25" s="3"/>
      <c r="C25" s="3"/>
      <c r="D25" s="3"/>
    </row>
    <row r="26" spans="1:16">
      <c r="A26" s="3"/>
      <c r="B26" s="3"/>
      <c r="C26" s="3"/>
      <c r="D26" s="3"/>
    </row>
    <row r="27" spans="1:16">
      <c r="A27" s="3"/>
      <c r="B27" s="3"/>
      <c r="C27" s="3"/>
      <c r="D27" s="3"/>
    </row>
    <row r="28" spans="1:16">
      <c r="A28" s="3"/>
      <c r="B28" s="3"/>
      <c r="C28" s="3"/>
      <c r="D28" s="3"/>
    </row>
    <row r="29" spans="1:16">
      <c r="A29" s="3"/>
      <c r="B29" s="3"/>
      <c r="C29" s="3"/>
      <c r="D29" s="3"/>
    </row>
    <row r="30" spans="1:16">
      <c r="A30" s="3"/>
      <c r="B30" s="3"/>
      <c r="C30" s="3"/>
      <c r="D30" s="3"/>
    </row>
    <row r="31" spans="1:16">
      <c r="A31" s="3"/>
      <c r="B31" s="3"/>
      <c r="C31" s="3"/>
      <c r="D31" s="3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1"/>
  <sheetViews>
    <sheetView zoomScaleNormal="100" workbookViewId="0">
      <selection activeCell="A2" sqref="A2:N2"/>
    </sheetView>
  </sheetViews>
  <sheetFormatPr baseColWidth="10" defaultRowHeight="15"/>
  <cols>
    <col min="1" max="1" width="55.7109375" style="1" customWidth="1"/>
    <col min="2" max="2" width="16.42578125" style="1" bestFit="1" customWidth="1"/>
    <col min="3" max="5" width="13.7109375" style="1" customWidth="1"/>
    <col min="6" max="13" width="15" style="1" customWidth="1"/>
    <col min="14" max="14" width="16.42578125" style="34" customWidth="1"/>
    <col min="15" max="15" width="11.42578125" style="1"/>
    <col min="16" max="16" width="18.85546875" style="1" customWidth="1"/>
    <col min="17" max="16384" width="11.42578125" style="1"/>
  </cols>
  <sheetData>
    <row r="1" spans="1:246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8"/>
      <c r="P1" s="8"/>
    </row>
    <row r="2" spans="1:246" ht="1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  <c r="P2" s="8"/>
    </row>
    <row r="3" spans="1:246">
      <c r="A3" s="66" t="s">
        <v>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"/>
      <c r="P3" s="8"/>
    </row>
    <row r="4" spans="1:246" s="7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5"/>
      <c r="O4" s="27"/>
      <c r="P4" s="27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1:246" s="34" customFormat="1" ht="15" customHeight="1">
      <c r="A5" s="13" t="s">
        <v>0</v>
      </c>
      <c r="B5" s="13" t="s">
        <v>1</v>
      </c>
      <c r="C5" s="13" t="s">
        <v>2</v>
      </c>
      <c r="D5" s="13" t="s">
        <v>12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33"/>
      <c r="P5" s="33"/>
    </row>
    <row r="6" spans="1:246" s="34" customFormat="1" ht="15" customHeight="1">
      <c r="A6" s="15" t="s">
        <v>1</v>
      </c>
      <c r="B6" s="48">
        <f t="shared" ref="B6:B15" si="0">SUM(C6:N6)</f>
        <v>16744089585.309999</v>
      </c>
      <c r="C6" s="41">
        <f>SUM(C7:C15)</f>
        <v>0</v>
      </c>
      <c r="D6" s="41">
        <f t="shared" ref="D6:N6" si="1">SUM(D7:D15)</f>
        <v>0</v>
      </c>
      <c r="E6" s="41">
        <f t="shared" si="1"/>
        <v>597874984.29000008</v>
      </c>
      <c r="F6" s="41">
        <f t="shared" si="1"/>
        <v>31981159.559999999</v>
      </c>
      <c r="G6" s="41">
        <f t="shared" si="1"/>
        <v>5595217626.3599997</v>
      </c>
      <c r="H6" s="41">
        <f t="shared" si="1"/>
        <v>3511381358.0900002</v>
      </c>
      <c r="I6" s="41">
        <f t="shared" si="1"/>
        <v>0</v>
      </c>
      <c r="J6" s="41">
        <f t="shared" si="1"/>
        <v>500579864.88</v>
      </c>
      <c r="K6" s="41">
        <f t="shared" si="1"/>
        <v>527759672.28000003</v>
      </c>
      <c r="L6" s="41">
        <f t="shared" si="1"/>
        <v>2976563467.7800002</v>
      </c>
      <c r="M6" s="41">
        <f t="shared" si="1"/>
        <v>3002731452.0700002</v>
      </c>
      <c r="N6" s="41">
        <f t="shared" si="1"/>
        <v>0</v>
      </c>
      <c r="O6" s="33"/>
      <c r="P6" s="33"/>
    </row>
    <row r="7" spans="1:246" ht="15" customHeight="1">
      <c r="A7" s="16" t="s">
        <v>3</v>
      </c>
      <c r="B7" s="41">
        <f t="shared" si="0"/>
        <v>1601767203.6400001</v>
      </c>
      <c r="C7" s="42">
        <v>0</v>
      </c>
      <c r="D7" s="42">
        <v>0</v>
      </c>
      <c r="E7" s="42">
        <v>593363199.95000005</v>
      </c>
      <c r="F7" s="42">
        <v>6824447.2300000004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1001579556.46</v>
      </c>
      <c r="M7" s="42">
        <v>0</v>
      </c>
      <c r="N7" s="42">
        <v>0</v>
      </c>
      <c r="O7" s="8"/>
      <c r="P7" s="8"/>
    </row>
    <row r="8" spans="1:246" ht="24.75" customHeight="1">
      <c r="A8" s="16" t="s">
        <v>8</v>
      </c>
      <c r="B8" s="41">
        <f t="shared" si="0"/>
        <v>581482337.06000006</v>
      </c>
      <c r="C8" s="17">
        <v>0</v>
      </c>
      <c r="D8" s="17">
        <v>0</v>
      </c>
      <c r="E8" s="17">
        <v>4511784.34</v>
      </c>
      <c r="F8" s="17">
        <v>0</v>
      </c>
      <c r="G8" s="17">
        <v>576970552.72000003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8"/>
      <c r="P8" s="8"/>
    </row>
    <row r="9" spans="1:246" ht="16.5" customHeight="1">
      <c r="A9" s="16" t="s">
        <v>5</v>
      </c>
      <c r="B9" s="41">
        <f t="shared" si="0"/>
        <v>25156712.329999998</v>
      </c>
      <c r="C9" s="17">
        <v>0</v>
      </c>
      <c r="D9" s="17">
        <v>0</v>
      </c>
      <c r="E9" s="17">
        <v>0</v>
      </c>
      <c r="F9" s="17">
        <v>25156712.329999998</v>
      </c>
      <c r="G9" s="17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8"/>
      <c r="P9" s="8"/>
    </row>
    <row r="10" spans="1:246">
      <c r="A10" s="16" t="s">
        <v>9</v>
      </c>
      <c r="B10" s="41">
        <f t="shared" si="0"/>
        <v>6005358657.5500002</v>
      </c>
      <c r="C10" s="17">
        <v>0</v>
      </c>
      <c r="D10" s="17">
        <v>0</v>
      </c>
      <c r="E10" s="17">
        <v>0</v>
      </c>
      <c r="F10" s="17">
        <v>0</v>
      </c>
      <c r="G10" s="17">
        <v>3002627205.48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3002731452.0700002</v>
      </c>
      <c r="N10" s="42">
        <v>0</v>
      </c>
      <c r="O10" s="8"/>
      <c r="P10" s="8"/>
    </row>
    <row r="11" spans="1:246">
      <c r="A11" s="16" t="s">
        <v>6</v>
      </c>
      <c r="B11" s="41">
        <f t="shared" si="0"/>
        <v>5026847020.0900002</v>
      </c>
      <c r="C11" s="17">
        <v>0</v>
      </c>
      <c r="D11" s="17">
        <v>0</v>
      </c>
      <c r="E11" s="17">
        <v>0</v>
      </c>
      <c r="F11" s="17">
        <v>0</v>
      </c>
      <c r="G11" s="17">
        <v>1515465662</v>
      </c>
      <c r="H11" s="17">
        <v>3511381358.0900002</v>
      </c>
      <c r="I11" s="17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8"/>
      <c r="P11" s="30"/>
    </row>
    <row r="12" spans="1:246">
      <c r="A12" s="16" t="s">
        <v>7</v>
      </c>
      <c r="B12" s="41">
        <f t="shared" si="0"/>
        <v>1000734071.04</v>
      </c>
      <c r="C12" s="17">
        <v>0</v>
      </c>
      <c r="D12" s="17">
        <v>0</v>
      </c>
      <c r="E12" s="17">
        <v>0</v>
      </c>
      <c r="F12" s="17">
        <v>0</v>
      </c>
      <c r="G12" s="17">
        <v>500154206.16000003</v>
      </c>
      <c r="H12" s="44">
        <v>0</v>
      </c>
      <c r="I12" s="44">
        <v>0</v>
      </c>
      <c r="J12" s="44">
        <v>500579864.88</v>
      </c>
      <c r="K12" s="42">
        <v>0</v>
      </c>
      <c r="L12" s="42">
        <v>0</v>
      </c>
      <c r="M12" s="42">
        <v>0</v>
      </c>
      <c r="N12" s="42">
        <v>0</v>
      </c>
      <c r="O12" s="8"/>
      <c r="P12" s="8"/>
    </row>
    <row r="13" spans="1:246">
      <c r="A13" s="16" t="s">
        <v>10</v>
      </c>
      <c r="B13" s="41">
        <f t="shared" si="0"/>
        <v>500366666.66000003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44">
        <v>500366666.66000003</v>
      </c>
      <c r="L13" s="42">
        <v>0</v>
      </c>
      <c r="M13" s="42">
        <v>0</v>
      </c>
      <c r="N13" s="42">
        <v>0</v>
      </c>
      <c r="O13" s="8"/>
      <c r="P13" s="8"/>
    </row>
    <row r="14" spans="1:246">
      <c r="A14" s="16" t="s">
        <v>24</v>
      </c>
      <c r="B14" s="41">
        <f t="shared" si="0"/>
        <v>1002098834.75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27393005.620000001</v>
      </c>
      <c r="L14" s="49">
        <v>974705829.13</v>
      </c>
      <c r="M14" s="42">
        <v>0</v>
      </c>
      <c r="N14" s="42">
        <v>0</v>
      </c>
      <c r="O14" s="8"/>
      <c r="P14" s="8"/>
    </row>
    <row r="15" spans="1:246">
      <c r="A15" s="18" t="s">
        <v>11</v>
      </c>
      <c r="B15" s="45">
        <f t="shared" si="0"/>
        <v>1000278082.1900001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1000278082.1900001</v>
      </c>
      <c r="M15" s="50">
        <v>0</v>
      </c>
      <c r="N15" s="46">
        <v>0</v>
      </c>
      <c r="O15" s="8"/>
      <c r="P15" s="8"/>
    </row>
    <row r="16" spans="1:246" ht="12.75" customHeight="1">
      <c r="A16" s="19" t="s">
        <v>52</v>
      </c>
      <c r="B16" s="2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3"/>
      <c r="O16" s="8"/>
      <c r="P16" s="8"/>
    </row>
    <row r="17" spans="1:16">
      <c r="A17" s="69" t="s">
        <v>38</v>
      </c>
      <c r="B17" s="69"/>
      <c r="C17" s="69"/>
      <c r="D17" s="69"/>
      <c r="E17" s="69"/>
      <c r="F17" s="8"/>
      <c r="G17" s="8"/>
      <c r="H17" s="8"/>
      <c r="I17" s="8"/>
      <c r="J17" s="8"/>
      <c r="K17" s="8"/>
      <c r="L17" s="8"/>
      <c r="M17" s="8"/>
      <c r="N17" s="33"/>
      <c r="O17" s="8"/>
      <c r="P17" s="8"/>
    </row>
    <row r="18" spans="1:16" ht="12.75" customHeight="1">
      <c r="A18" s="21" t="s">
        <v>58</v>
      </c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3"/>
      <c r="O18" s="8"/>
      <c r="P18" s="8"/>
    </row>
    <row r="19" spans="1:16">
      <c r="A19" s="22"/>
      <c r="B19" s="2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  <c r="O19" s="8"/>
      <c r="P19" s="8"/>
    </row>
    <row r="20" spans="1:16">
      <c r="A20" s="22"/>
      <c r="B20" s="2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3"/>
      <c r="O20" s="8"/>
      <c r="P20" s="8"/>
    </row>
    <row r="21" spans="1:16">
      <c r="A21" s="22"/>
      <c r="B21" s="2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3"/>
      <c r="O21" s="8"/>
      <c r="P21" s="8"/>
    </row>
    <row r="22" spans="1:16">
      <c r="A22" s="22"/>
      <c r="B22" s="2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3"/>
      <c r="O22" s="8"/>
      <c r="P22" s="8"/>
    </row>
    <row r="23" spans="1:16">
      <c r="A23" s="22"/>
      <c r="B23" s="2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33"/>
      <c r="O23" s="8"/>
      <c r="P23" s="8"/>
    </row>
    <row r="24" spans="1:16">
      <c r="A24" s="22"/>
      <c r="B24" s="2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33"/>
      <c r="O24" s="8"/>
      <c r="P24" s="8"/>
    </row>
    <row r="25" spans="1:16">
      <c r="A25" s="22"/>
      <c r="B25" s="2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3"/>
      <c r="O25" s="8"/>
      <c r="P25" s="8"/>
    </row>
    <row r="26" spans="1:16">
      <c r="A26" s="22"/>
      <c r="B26" s="2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3"/>
      <c r="O26" s="8"/>
      <c r="P26" s="8"/>
    </row>
    <row r="27" spans="1:16">
      <c r="A27" s="22"/>
      <c r="B27" s="2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33"/>
      <c r="O27" s="8"/>
      <c r="P27" s="8"/>
    </row>
    <row r="28" spans="1:16">
      <c r="A28" s="22"/>
      <c r="B28" s="2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33"/>
      <c r="O28" s="8"/>
      <c r="P28" s="8"/>
    </row>
    <row r="29" spans="1:16">
      <c r="A29" s="22"/>
      <c r="B29" s="2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33"/>
      <c r="O29" s="8"/>
      <c r="P29" s="8"/>
    </row>
    <row r="30" spans="1:16">
      <c r="A30" s="3"/>
      <c r="B30" s="3"/>
    </row>
    <row r="31" spans="1:16">
      <c r="A31" s="3"/>
      <c r="B31" s="3"/>
    </row>
  </sheetData>
  <mergeCells count="4">
    <mergeCell ref="A1:N1"/>
    <mergeCell ref="A2:N2"/>
    <mergeCell ref="A3:N3"/>
    <mergeCell ref="A17:E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8"/>
  <sheetViews>
    <sheetView zoomScaleNormal="100" workbookViewId="0">
      <selection activeCell="A21" sqref="A21"/>
    </sheetView>
  </sheetViews>
  <sheetFormatPr baseColWidth="10" defaultRowHeight="15"/>
  <cols>
    <col min="1" max="1" width="53.42578125" style="1" customWidth="1"/>
    <col min="2" max="2" width="17.140625" style="34" customWidth="1"/>
    <col min="3" max="3" width="16.42578125" style="1" customWidth="1"/>
    <col min="4" max="14" width="17.140625" style="1" customWidth="1"/>
    <col min="15" max="16384" width="11.42578125" style="1"/>
  </cols>
  <sheetData>
    <row r="1" spans="1:233" ht="12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8"/>
      <c r="P1" s="8"/>
      <c r="Q1" s="8"/>
      <c r="R1" s="8"/>
      <c r="S1" s="8"/>
      <c r="T1" s="8"/>
    </row>
    <row r="2" spans="1:233" ht="12.75" customHeight="1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"/>
      <c r="P2" s="8"/>
      <c r="Q2" s="8"/>
      <c r="R2" s="8"/>
      <c r="S2" s="8"/>
      <c r="T2" s="8"/>
    </row>
    <row r="3" spans="1:233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8"/>
      <c r="P3" s="8"/>
      <c r="Q3" s="8"/>
      <c r="R3" s="8"/>
      <c r="S3" s="8"/>
      <c r="T3" s="8"/>
    </row>
    <row r="4" spans="1:233" s="7" customFormat="1" ht="15" customHeight="1">
      <c r="A4" s="27"/>
      <c r="B4" s="35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  <c r="P4" s="28"/>
      <c r="Q4" s="28"/>
      <c r="R4" s="28"/>
      <c r="S4" s="28"/>
      <c r="T4" s="28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s="34" customFormat="1" ht="15" customHeight="1">
      <c r="A5" s="31" t="s">
        <v>0</v>
      </c>
      <c r="B5" s="31" t="s">
        <v>1</v>
      </c>
      <c r="C5" s="32" t="s">
        <v>2</v>
      </c>
      <c r="D5" s="32" t="s">
        <v>12</v>
      </c>
      <c r="E5" s="32" t="s">
        <v>14</v>
      </c>
      <c r="F5" s="32" t="s">
        <v>15</v>
      </c>
      <c r="G5" s="32" t="s">
        <v>16</v>
      </c>
      <c r="H5" s="32" t="s">
        <v>17</v>
      </c>
      <c r="I5" s="32" t="s">
        <v>18</v>
      </c>
      <c r="J5" s="32" t="s">
        <v>19</v>
      </c>
      <c r="K5" s="32" t="s">
        <v>20</v>
      </c>
      <c r="L5" s="32" t="s">
        <v>21</v>
      </c>
      <c r="M5" s="32" t="s">
        <v>22</v>
      </c>
      <c r="N5" s="32" t="s">
        <v>23</v>
      </c>
      <c r="O5" s="33"/>
      <c r="P5" s="33"/>
      <c r="Q5" s="33"/>
      <c r="R5" s="33"/>
      <c r="S5" s="33"/>
      <c r="T5" s="33"/>
    </row>
    <row r="6" spans="1:233" s="34" customFormat="1" ht="15" customHeight="1">
      <c r="A6" s="15" t="s">
        <v>1</v>
      </c>
      <c r="B6" s="41">
        <f>SUM(C6:N6)</f>
        <v>10429252830.360001</v>
      </c>
      <c r="C6" s="41">
        <f>SUM(C7:C18)</f>
        <v>0</v>
      </c>
      <c r="D6" s="41">
        <f t="shared" ref="D6:N6" si="0">SUM(D7:D18)</f>
        <v>500493150.69999999</v>
      </c>
      <c r="E6" s="41">
        <f t="shared" si="0"/>
        <v>0</v>
      </c>
      <c r="F6" s="41">
        <f t="shared" si="0"/>
        <v>0</v>
      </c>
      <c r="G6" s="41">
        <f t="shared" si="0"/>
        <v>0</v>
      </c>
      <c r="H6" s="41">
        <f t="shared" si="0"/>
        <v>150229218.05000001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41">
        <f t="shared" si="0"/>
        <v>2854956095.1700001</v>
      </c>
      <c r="M6" s="41">
        <f t="shared" si="0"/>
        <v>2828034246.5799999</v>
      </c>
      <c r="N6" s="41">
        <f t="shared" si="0"/>
        <v>4095540119.8600001</v>
      </c>
      <c r="O6" s="33"/>
      <c r="P6" s="33"/>
      <c r="Q6" s="33"/>
      <c r="R6" s="33"/>
      <c r="S6" s="33"/>
      <c r="T6" s="33"/>
    </row>
    <row r="7" spans="1:233" ht="15" customHeight="1">
      <c r="A7" s="16" t="s">
        <v>3</v>
      </c>
      <c r="B7" s="41">
        <f t="shared" ref="B7:B18" si="1">SUM(C7:N7)</f>
        <v>1001448445.0899999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150229218.05000001</v>
      </c>
      <c r="I7" s="42">
        <v>0</v>
      </c>
      <c r="J7" s="42">
        <v>0</v>
      </c>
      <c r="K7" s="42">
        <v>0</v>
      </c>
      <c r="L7" s="42">
        <v>851219227.03999996</v>
      </c>
      <c r="M7" s="42">
        <v>0</v>
      </c>
      <c r="N7" s="42">
        <v>0</v>
      </c>
      <c r="O7" s="8"/>
      <c r="P7" s="8"/>
      <c r="Q7" s="8"/>
      <c r="R7" s="8"/>
      <c r="S7" s="8"/>
      <c r="T7" s="8"/>
    </row>
    <row r="8" spans="1:233" ht="24.75" customHeight="1">
      <c r="A8" s="16" t="s">
        <v>8</v>
      </c>
      <c r="B8" s="51">
        <f t="shared" si="1"/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8"/>
      <c r="P8" s="8"/>
      <c r="Q8" s="8"/>
      <c r="R8" s="8"/>
      <c r="S8" s="8"/>
      <c r="T8" s="8"/>
    </row>
    <row r="9" spans="1:233">
      <c r="A9" s="16" t="s">
        <v>5</v>
      </c>
      <c r="B9" s="41">
        <f t="shared" si="1"/>
        <v>1002637517.09</v>
      </c>
      <c r="C9" s="17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1002637517.09</v>
      </c>
      <c r="M9" s="42">
        <v>0</v>
      </c>
      <c r="N9" s="42">
        <v>0</v>
      </c>
      <c r="O9" s="8"/>
      <c r="P9" s="8"/>
      <c r="Q9" s="8"/>
      <c r="R9" s="8"/>
      <c r="S9" s="8"/>
      <c r="T9" s="8"/>
    </row>
    <row r="10" spans="1:233">
      <c r="A10" s="16" t="s">
        <v>24</v>
      </c>
      <c r="B10" s="41">
        <f t="shared" si="1"/>
        <v>1001099351.04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42">
        <v>1001099351.04</v>
      </c>
      <c r="M10" s="42">
        <v>0</v>
      </c>
      <c r="N10" s="42">
        <v>0</v>
      </c>
      <c r="O10" s="8"/>
      <c r="P10" s="8"/>
      <c r="Q10" s="8"/>
      <c r="R10" s="8"/>
      <c r="S10" s="8"/>
      <c r="T10" s="8"/>
    </row>
    <row r="11" spans="1:233">
      <c r="A11" s="16" t="s">
        <v>9</v>
      </c>
      <c r="B11" s="41">
        <f t="shared" si="1"/>
        <v>0</v>
      </c>
      <c r="C11" s="17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8"/>
      <c r="P11" s="8"/>
      <c r="Q11" s="8"/>
      <c r="R11" s="8"/>
      <c r="S11" s="8"/>
      <c r="T11" s="8"/>
    </row>
    <row r="12" spans="1:233">
      <c r="A12" s="16" t="s">
        <v>6</v>
      </c>
      <c r="B12" s="41">
        <f t="shared" si="1"/>
        <v>0</v>
      </c>
      <c r="C12" s="17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8"/>
      <c r="P12" s="8"/>
      <c r="Q12" s="8"/>
      <c r="R12" s="8"/>
      <c r="S12" s="8"/>
      <c r="T12" s="8"/>
    </row>
    <row r="13" spans="1:233">
      <c r="A13" s="16" t="s">
        <v>7</v>
      </c>
      <c r="B13" s="41">
        <f t="shared" si="1"/>
        <v>0</v>
      </c>
      <c r="C13" s="17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8"/>
      <c r="P13" s="8"/>
      <c r="Q13" s="8"/>
      <c r="R13" s="8"/>
      <c r="S13" s="8"/>
      <c r="T13" s="8"/>
    </row>
    <row r="14" spans="1:233">
      <c r="A14" s="16" t="s">
        <v>10</v>
      </c>
      <c r="B14" s="41">
        <f t="shared" si="1"/>
        <v>0</v>
      </c>
      <c r="C14" s="17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8"/>
      <c r="P14" s="8"/>
      <c r="Q14" s="8"/>
      <c r="R14" s="8"/>
      <c r="S14" s="8"/>
      <c r="T14" s="8"/>
    </row>
    <row r="15" spans="1:233">
      <c r="A15" s="16" t="s">
        <v>11</v>
      </c>
      <c r="B15" s="41">
        <f t="shared" si="1"/>
        <v>751394383.58000004</v>
      </c>
      <c r="C15" s="17">
        <v>0</v>
      </c>
      <c r="D15" s="44">
        <v>0</v>
      </c>
      <c r="E15" s="44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751394383.58000004</v>
      </c>
      <c r="N15" s="42">
        <v>0</v>
      </c>
      <c r="O15" s="8"/>
      <c r="P15" s="8"/>
      <c r="Q15" s="8"/>
      <c r="R15" s="8"/>
      <c r="S15" s="8"/>
      <c r="T15" s="8"/>
    </row>
    <row r="16" spans="1:233">
      <c r="A16" s="16" t="s">
        <v>13</v>
      </c>
      <c r="B16" s="41">
        <f t="shared" si="1"/>
        <v>2577133013.6999998</v>
      </c>
      <c r="C16" s="17">
        <v>0</v>
      </c>
      <c r="D16" s="17">
        <v>500493150.69999999</v>
      </c>
      <c r="E16" s="44">
        <v>0</v>
      </c>
      <c r="F16" s="44">
        <v>0</v>
      </c>
      <c r="G16" s="17">
        <v>0</v>
      </c>
      <c r="H16" s="17">
        <v>0</v>
      </c>
      <c r="I16" s="17">
        <v>0</v>
      </c>
      <c r="J16" s="17">
        <v>0</v>
      </c>
      <c r="K16" s="44">
        <v>0</v>
      </c>
      <c r="L16" s="44">
        <v>0</v>
      </c>
      <c r="M16" s="44">
        <v>2076639863</v>
      </c>
      <c r="N16" s="42">
        <v>0</v>
      </c>
      <c r="O16" s="8"/>
      <c r="P16" s="8"/>
      <c r="Q16" s="8"/>
      <c r="R16" s="8"/>
      <c r="S16" s="8"/>
      <c r="T16" s="8"/>
    </row>
    <row r="17" spans="1:20">
      <c r="A17" s="16" t="s">
        <v>25</v>
      </c>
      <c r="B17" s="41">
        <f t="shared" si="1"/>
        <v>3000739726.0300002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42">
        <v>3000739726.0300002</v>
      </c>
      <c r="O17" s="8"/>
      <c r="P17" s="8"/>
      <c r="Q17" s="8"/>
      <c r="R17" s="8"/>
      <c r="S17" s="8"/>
      <c r="T17" s="8"/>
    </row>
    <row r="18" spans="1:20">
      <c r="A18" s="18" t="s">
        <v>26</v>
      </c>
      <c r="B18" s="45">
        <f t="shared" si="1"/>
        <v>1094800393.8299999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50">
        <v>1094800393.8299999</v>
      </c>
      <c r="O18" s="8"/>
      <c r="P18" s="8"/>
      <c r="Q18" s="8"/>
      <c r="R18" s="8"/>
      <c r="S18" s="8"/>
      <c r="T18" s="8"/>
    </row>
    <row r="19" spans="1:20">
      <c r="A19" s="19" t="s">
        <v>52</v>
      </c>
      <c r="B19" s="37"/>
      <c r="C19" s="22"/>
      <c r="D19" s="22"/>
      <c r="E19" s="17"/>
      <c r="F19" s="20"/>
      <c r="G19" s="17"/>
      <c r="H19" s="17"/>
      <c r="I19" s="17"/>
      <c r="J19" s="17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20.25" customHeight="1">
      <c r="A20" s="69" t="s">
        <v>38</v>
      </c>
      <c r="B20" s="69"/>
      <c r="C20" s="69"/>
      <c r="D20" s="8"/>
      <c r="E20" s="17"/>
      <c r="F20" s="20"/>
      <c r="G20" s="17"/>
      <c r="H20" s="17"/>
      <c r="I20" s="17"/>
      <c r="J20" s="17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21" t="s">
        <v>58</v>
      </c>
      <c r="B21" s="36"/>
      <c r="C21" s="20"/>
      <c r="D21" s="20"/>
      <c r="E21" s="17"/>
      <c r="F21" s="20"/>
      <c r="G21" s="17"/>
      <c r="H21" s="17"/>
      <c r="I21" s="17"/>
      <c r="J21" s="17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16"/>
      <c r="B22" s="38"/>
      <c r="C22" s="17"/>
      <c r="D22" s="17"/>
      <c r="E22" s="17"/>
      <c r="F22" s="20"/>
      <c r="G22" s="17"/>
      <c r="H22" s="17"/>
      <c r="I22" s="17"/>
      <c r="J22" s="17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2.75" customHeight="1">
      <c r="E23" s="2"/>
      <c r="G23" s="2"/>
      <c r="H23" s="2"/>
      <c r="I23" s="2"/>
      <c r="J23" s="2"/>
    </row>
    <row r="24" spans="1:20" ht="23.25" customHeight="1"/>
    <row r="25" spans="1:20" ht="12.75" customHeight="1">
      <c r="E25" s="3"/>
      <c r="F25" s="3"/>
      <c r="G25" s="3"/>
      <c r="H25" s="3"/>
      <c r="I25" s="3"/>
      <c r="J25" s="3"/>
    </row>
    <row r="26" spans="1:20">
      <c r="A26" s="3"/>
      <c r="B26" s="39"/>
      <c r="C26" s="3"/>
      <c r="D26" s="3"/>
      <c r="E26" s="3"/>
      <c r="F26" s="3"/>
      <c r="G26" s="3"/>
      <c r="H26" s="3"/>
      <c r="I26" s="3"/>
      <c r="J26" s="3"/>
    </row>
    <row r="27" spans="1:20">
      <c r="A27" s="3"/>
      <c r="B27" s="39"/>
      <c r="C27" s="3"/>
      <c r="D27" s="3"/>
      <c r="E27" s="3"/>
      <c r="F27" s="3"/>
      <c r="G27" s="3"/>
      <c r="H27" s="3"/>
      <c r="I27" s="3"/>
      <c r="J27" s="3"/>
    </row>
    <row r="28" spans="1:20">
      <c r="A28" s="3"/>
      <c r="B28" s="39"/>
      <c r="C28" s="3"/>
      <c r="D28" s="3"/>
      <c r="E28" s="3"/>
      <c r="F28" s="3"/>
      <c r="G28" s="3"/>
      <c r="H28" s="3"/>
      <c r="I28" s="3"/>
      <c r="J28" s="3"/>
    </row>
    <row r="29" spans="1:20">
      <c r="A29" s="3"/>
      <c r="B29" s="39"/>
      <c r="C29" s="3"/>
      <c r="D29" s="3"/>
      <c r="E29" s="3"/>
      <c r="F29" s="3"/>
      <c r="G29" s="3"/>
      <c r="H29" s="3"/>
      <c r="I29" s="3"/>
      <c r="J29" s="3"/>
    </row>
    <row r="30" spans="1:20">
      <c r="A30" s="3"/>
      <c r="B30" s="39"/>
      <c r="C30" s="3"/>
      <c r="D30" s="3"/>
      <c r="E30" s="3"/>
      <c r="F30" s="3"/>
      <c r="G30" s="3"/>
      <c r="H30" s="3"/>
      <c r="I30" s="3"/>
      <c r="J30" s="3"/>
    </row>
    <row r="31" spans="1:20">
      <c r="A31" s="3"/>
      <c r="B31" s="39"/>
      <c r="C31" s="3"/>
      <c r="D31" s="3"/>
      <c r="E31" s="3"/>
      <c r="F31" s="3"/>
      <c r="G31" s="3"/>
      <c r="H31" s="3"/>
      <c r="I31" s="3"/>
      <c r="J31" s="3"/>
    </row>
    <row r="32" spans="1:20">
      <c r="A32" s="3"/>
      <c r="B32" s="39"/>
      <c r="C32" s="3"/>
      <c r="D32" s="3"/>
      <c r="E32" s="3"/>
      <c r="F32" s="3"/>
      <c r="G32" s="3"/>
      <c r="H32" s="3"/>
      <c r="I32" s="3"/>
      <c r="J32" s="3"/>
    </row>
    <row r="33" spans="1:10">
      <c r="A33" s="3"/>
      <c r="B33" s="39"/>
      <c r="C33" s="3"/>
      <c r="D33" s="3"/>
      <c r="E33" s="3"/>
      <c r="F33" s="3"/>
      <c r="G33" s="3"/>
      <c r="H33" s="3"/>
      <c r="I33" s="3"/>
      <c r="J33" s="3"/>
    </row>
    <row r="34" spans="1:10">
      <c r="A34" s="3"/>
      <c r="B34" s="39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9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9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9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9"/>
      <c r="C38" s="3"/>
      <c r="D38" s="3"/>
      <c r="E38" s="3"/>
      <c r="F38" s="3"/>
      <c r="G38" s="3"/>
      <c r="H38" s="3"/>
      <c r="I38" s="3"/>
      <c r="J38" s="3"/>
    </row>
  </sheetData>
  <mergeCells count="4">
    <mergeCell ref="A20:C20"/>
    <mergeCell ref="A2:N2"/>
    <mergeCell ref="A3:N3"/>
    <mergeCell ref="A1:N1"/>
  </mergeCells>
  <phoneticPr fontId="84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47"/>
  <sheetViews>
    <sheetView workbookViewId="0">
      <selection activeCell="A2" sqref="A2:I2"/>
    </sheetView>
  </sheetViews>
  <sheetFormatPr baseColWidth="10" defaultRowHeight="15"/>
  <cols>
    <col min="1" max="1" width="52.85546875" style="1" customWidth="1"/>
    <col min="2" max="2" width="17.28515625" style="1" customWidth="1"/>
    <col min="3" max="3" width="16.42578125" style="1" customWidth="1"/>
    <col min="4" max="14" width="17.140625" style="1" customWidth="1"/>
    <col min="15" max="16384" width="11.42578125" style="1"/>
  </cols>
  <sheetData>
    <row r="1" spans="1:225" ht="12.75" customHeight="1">
      <c r="A1" s="70"/>
      <c r="B1" s="70"/>
      <c r="C1" s="70"/>
      <c r="D1" s="70"/>
      <c r="E1" s="70"/>
      <c r="F1" s="70"/>
      <c r="G1" s="8"/>
      <c r="H1" s="8"/>
      <c r="I1" s="8"/>
      <c r="J1" s="8"/>
      <c r="K1" s="8"/>
      <c r="L1" s="8"/>
      <c r="M1" s="8"/>
      <c r="N1" s="8"/>
    </row>
    <row r="2" spans="1:225" ht="20.25" customHeight="1">
      <c r="A2" s="66" t="s">
        <v>50</v>
      </c>
      <c r="B2" s="66"/>
      <c r="C2" s="66"/>
      <c r="D2" s="66"/>
      <c r="E2" s="66"/>
      <c r="F2" s="66"/>
      <c r="G2" s="66"/>
      <c r="H2" s="66"/>
      <c r="I2" s="66"/>
    </row>
    <row r="3" spans="1:225">
      <c r="A3" s="9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25" s="12" customFormat="1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</row>
    <row r="5" spans="1:225" ht="15" customHeight="1">
      <c r="A5" s="13" t="s">
        <v>0</v>
      </c>
      <c r="B5" s="13" t="s">
        <v>1</v>
      </c>
      <c r="C5" s="14" t="s">
        <v>2</v>
      </c>
      <c r="D5" s="14" t="s">
        <v>12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</row>
    <row r="6" spans="1:225" ht="15" customHeight="1">
      <c r="A6" s="15" t="s">
        <v>1</v>
      </c>
      <c r="B6" s="41">
        <f>SUM(C6:N6)</f>
        <v>38250833541.360001</v>
      </c>
      <c r="C6" s="41">
        <f>SUM(C7:C27)</f>
        <v>0</v>
      </c>
      <c r="D6" s="41">
        <f t="shared" ref="D6:N6" si="0">SUM(D7:D27)</f>
        <v>0</v>
      </c>
      <c r="E6" s="41">
        <f t="shared" si="0"/>
        <v>0</v>
      </c>
      <c r="F6" s="41">
        <f t="shared" si="0"/>
        <v>944631299.00999999</v>
      </c>
      <c r="G6" s="41">
        <f t="shared" si="0"/>
        <v>97185456.650000006</v>
      </c>
      <c r="H6" s="41">
        <f t="shared" si="0"/>
        <v>0</v>
      </c>
      <c r="I6" s="41">
        <f t="shared" si="0"/>
        <v>49187033.850000001</v>
      </c>
      <c r="J6" s="41">
        <f t="shared" si="0"/>
        <v>0</v>
      </c>
      <c r="K6" s="41">
        <f t="shared" si="0"/>
        <v>1549503523.0900002</v>
      </c>
      <c r="L6" s="41">
        <f t="shared" si="0"/>
        <v>1736746964.74</v>
      </c>
      <c r="M6" s="41">
        <f t="shared" si="0"/>
        <v>1663461019.98</v>
      </c>
      <c r="N6" s="41">
        <f t="shared" si="0"/>
        <v>32210118244.039997</v>
      </c>
    </row>
    <row r="7" spans="1:225" ht="15" customHeight="1">
      <c r="A7" s="16" t="s">
        <v>3</v>
      </c>
      <c r="B7" s="41">
        <f t="shared" ref="B7:B27" si="1">SUM(C7:N7)</f>
        <v>597298132.08000004</v>
      </c>
      <c r="C7" s="42">
        <v>0</v>
      </c>
      <c r="D7" s="42">
        <v>0</v>
      </c>
      <c r="E7" s="42">
        <v>0</v>
      </c>
      <c r="F7" s="42">
        <v>500112675.43000001</v>
      </c>
      <c r="G7" s="42">
        <v>97185456.650000006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</row>
    <row r="8" spans="1:225" ht="24.75" customHeight="1">
      <c r="A8" s="16" t="s">
        <v>8</v>
      </c>
      <c r="B8" s="41">
        <f t="shared" si="1"/>
        <v>22195061508.220001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22195061508.220001</v>
      </c>
    </row>
    <row r="9" spans="1:225">
      <c r="A9" s="16" t="s">
        <v>5</v>
      </c>
      <c r="B9" s="41">
        <f t="shared" si="1"/>
        <v>1000994264.46</v>
      </c>
      <c r="C9" s="42">
        <v>0</v>
      </c>
      <c r="D9" s="42">
        <v>0</v>
      </c>
      <c r="E9" s="42">
        <v>0</v>
      </c>
      <c r="F9" s="17">
        <v>0</v>
      </c>
      <c r="G9" s="43">
        <v>0</v>
      </c>
      <c r="H9" s="42">
        <v>0</v>
      </c>
      <c r="I9" s="43">
        <v>0</v>
      </c>
      <c r="J9" s="43">
        <v>0</v>
      </c>
      <c r="K9" s="43">
        <v>0</v>
      </c>
      <c r="L9" s="43">
        <v>0</v>
      </c>
      <c r="M9" s="43">
        <v>911438817.95000005</v>
      </c>
      <c r="N9" s="43">
        <v>89555446.510000005</v>
      </c>
    </row>
    <row r="10" spans="1:225">
      <c r="A10" s="16" t="s">
        <v>24</v>
      </c>
      <c r="B10" s="41">
        <f t="shared" si="1"/>
        <v>0</v>
      </c>
      <c r="C10" s="42">
        <v>0</v>
      </c>
      <c r="D10" s="42">
        <v>0</v>
      </c>
      <c r="E10" s="17">
        <v>0</v>
      </c>
      <c r="F10" s="17">
        <v>0</v>
      </c>
      <c r="G10" s="43">
        <v>0</v>
      </c>
      <c r="H10" s="42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225">
      <c r="A11" s="16" t="s">
        <v>9</v>
      </c>
      <c r="B11" s="41">
        <f t="shared" si="1"/>
        <v>0</v>
      </c>
      <c r="C11" s="42">
        <v>0</v>
      </c>
      <c r="D11" s="42">
        <v>0</v>
      </c>
      <c r="E11" s="42">
        <v>0</v>
      </c>
      <c r="F11" s="17">
        <v>0</v>
      </c>
      <c r="G11" s="43">
        <v>0</v>
      </c>
      <c r="H11" s="42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225">
      <c r="A12" s="16" t="s">
        <v>28</v>
      </c>
      <c r="B12" s="41">
        <f t="shared" si="1"/>
        <v>5001198630.1499996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3">
        <v>5001198630.1499996</v>
      </c>
    </row>
    <row r="13" spans="1:225">
      <c r="A13" s="16" t="s">
        <v>29</v>
      </c>
      <c r="B13" s="41">
        <f t="shared" si="1"/>
        <v>2278060409.3499999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2278060409.3499999</v>
      </c>
    </row>
    <row r="14" spans="1:225">
      <c r="A14" s="16" t="s">
        <v>30</v>
      </c>
      <c r="B14" s="41">
        <f t="shared" si="1"/>
        <v>1149112112.8199999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3">
        <v>1149112112.8199999</v>
      </c>
    </row>
    <row r="15" spans="1:225">
      <c r="A15" s="16" t="s">
        <v>31</v>
      </c>
      <c r="B15" s="41">
        <f t="shared" si="1"/>
        <v>997000000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997000000</v>
      </c>
    </row>
    <row r="16" spans="1:225">
      <c r="A16" s="16" t="s">
        <v>32</v>
      </c>
      <c r="B16" s="41">
        <f t="shared" si="1"/>
        <v>500130136.99000001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500130136.99000001</v>
      </c>
    </row>
    <row r="17" spans="1:14">
      <c r="A17" s="16" t="s">
        <v>6</v>
      </c>
      <c r="B17" s="41">
        <f t="shared" si="1"/>
        <v>0</v>
      </c>
      <c r="C17" s="42">
        <v>0</v>
      </c>
      <c r="D17" s="42">
        <v>0</v>
      </c>
      <c r="E17" s="42">
        <v>0</v>
      </c>
      <c r="F17" s="17">
        <v>0</v>
      </c>
      <c r="G17" s="43">
        <v>0</v>
      </c>
      <c r="H17" s="42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</row>
    <row r="18" spans="1:14">
      <c r="A18" s="16" t="s">
        <v>7</v>
      </c>
      <c r="B18" s="41">
        <f t="shared" si="1"/>
        <v>0</v>
      </c>
      <c r="C18" s="42">
        <v>0</v>
      </c>
      <c r="D18" s="42">
        <v>0</v>
      </c>
      <c r="E18" s="42">
        <v>0</v>
      </c>
      <c r="F18" s="17">
        <v>0</v>
      </c>
      <c r="G18" s="43">
        <v>0</v>
      </c>
      <c r="H18" s="42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>
      <c r="A19" s="16" t="s">
        <v>10</v>
      </c>
      <c r="B19" s="41">
        <f t="shared" si="1"/>
        <v>0</v>
      </c>
      <c r="C19" s="42">
        <v>0</v>
      </c>
      <c r="D19" s="42">
        <v>0</v>
      </c>
      <c r="E19" s="42">
        <v>0</v>
      </c>
      <c r="F19" s="17">
        <v>0</v>
      </c>
      <c r="G19" s="43">
        <v>0</v>
      </c>
      <c r="H19" s="42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</row>
    <row r="20" spans="1:14">
      <c r="A20" s="16" t="s">
        <v>11</v>
      </c>
      <c r="B20" s="41">
        <f t="shared" si="1"/>
        <v>0</v>
      </c>
      <c r="C20" s="42">
        <v>0</v>
      </c>
      <c r="D20" s="42">
        <v>0</v>
      </c>
      <c r="E20" s="44">
        <v>0</v>
      </c>
      <c r="F20" s="17">
        <v>0</v>
      </c>
      <c r="G20" s="43">
        <v>0</v>
      </c>
      <c r="H20" s="42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</row>
    <row r="21" spans="1:14">
      <c r="A21" s="16" t="s">
        <v>13</v>
      </c>
      <c r="B21" s="41">
        <f t="shared" si="1"/>
        <v>0</v>
      </c>
      <c r="C21" s="42">
        <v>0</v>
      </c>
      <c r="D21" s="42">
        <v>0</v>
      </c>
      <c r="E21" s="44">
        <v>0</v>
      </c>
      <c r="F21" s="17">
        <v>0</v>
      </c>
      <c r="G21" s="43">
        <v>0</v>
      </c>
      <c r="H21" s="42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</row>
    <row r="22" spans="1:14">
      <c r="A22" s="16" t="s">
        <v>25</v>
      </c>
      <c r="B22" s="41">
        <f t="shared" si="1"/>
        <v>0</v>
      </c>
      <c r="C22" s="42">
        <v>0</v>
      </c>
      <c r="D22" s="42">
        <v>0</v>
      </c>
      <c r="E22" s="17">
        <v>0</v>
      </c>
      <c r="F22" s="17">
        <v>0</v>
      </c>
      <c r="G22" s="43">
        <v>0</v>
      </c>
      <c r="H22" s="42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</row>
    <row r="23" spans="1:14">
      <c r="A23" s="16" t="s">
        <v>26</v>
      </c>
      <c r="B23" s="41">
        <f t="shared" si="1"/>
        <v>0</v>
      </c>
      <c r="C23" s="17">
        <v>0</v>
      </c>
      <c r="D23" s="17">
        <v>0</v>
      </c>
      <c r="E23" s="17">
        <v>0</v>
      </c>
      <c r="F23" s="17">
        <v>0</v>
      </c>
      <c r="G23" s="43">
        <v>0</v>
      </c>
      <c r="H23" s="42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4">
      <c r="A24" s="16" t="s">
        <v>33</v>
      </c>
      <c r="B24" s="41">
        <f t="shared" si="1"/>
        <v>300095780.82999998</v>
      </c>
      <c r="C24" s="17">
        <v>0</v>
      </c>
      <c r="D24" s="17">
        <v>0</v>
      </c>
      <c r="E24" s="17">
        <v>0</v>
      </c>
      <c r="F24" s="17">
        <v>300095780.82999998</v>
      </c>
      <c r="G24" s="43">
        <v>0</v>
      </c>
      <c r="H24" s="42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</row>
    <row r="25" spans="1:14">
      <c r="A25" s="16" t="s">
        <v>34</v>
      </c>
      <c r="B25" s="41">
        <f t="shared" si="1"/>
        <v>340371750.82000005</v>
      </c>
      <c r="C25" s="17">
        <v>0</v>
      </c>
      <c r="D25" s="17">
        <v>0</v>
      </c>
      <c r="E25" s="17">
        <v>0</v>
      </c>
      <c r="F25" s="17">
        <v>144422842.75</v>
      </c>
      <c r="G25" s="17">
        <v>0</v>
      </c>
      <c r="H25" s="17">
        <v>0</v>
      </c>
      <c r="I25" s="17">
        <v>49187033.850000001</v>
      </c>
      <c r="J25" s="17">
        <v>0</v>
      </c>
      <c r="K25" s="17">
        <v>49174755.960000001</v>
      </c>
      <c r="L25" s="43">
        <v>48786834.039999999</v>
      </c>
      <c r="M25" s="17">
        <v>48800284.219999999</v>
      </c>
      <c r="N25" s="43">
        <v>0</v>
      </c>
    </row>
    <row r="26" spans="1:14">
      <c r="A26" s="16" t="s">
        <v>35</v>
      </c>
      <c r="B26" s="41">
        <f t="shared" si="1"/>
        <v>3591469699.21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1500328767.1300001</v>
      </c>
      <c r="L26" s="17">
        <v>1387919014.27</v>
      </c>
      <c r="M26" s="17">
        <v>703221917.80999994</v>
      </c>
      <c r="N26" s="43">
        <v>0</v>
      </c>
    </row>
    <row r="27" spans="1:14">
      <c r="A27" s="18" t="s">
        <v>36</v>
      </c>
      <c r="B27" s="45">
        <f t="shared" si="1"/>
        <v>300041116.43000001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300041116.43000001</v>
      </c>
      <c r="M27" s="46">
        <v>0</v>
      </c>
      <c r="N27" s="46">
        <v>0</v>
      </c>
    </row>
    <row r="28" spans="1:14" ht="16.5" customHeight="1">
      <c r="A28" s="19" t="s">
        <v>37</v>
      </c>
      <c r="B28" s="8"/>
      <c r="C28" s="8"/>
      <c r="D28" s="20"/>
      <c r="E28" s="17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20.25" customHeight="1">
      <c r="A29" s="69" t="s">
        <v>38</v>
      </c>
      <c r="B29" s="69"/>
      <c r="C29" s="69"/>
      <c r="D29" s="8"/>
      <c r="E29" s="17"/>
      <c r="F29" s="20"/>
      <c r="G29" s="20"/>
      <c r="H29" s="20"/>
      <c r="I29" s="20"/>
      <c r="J29" s="20"/>
      <c r="K29" s="20"/>
      <c r="L29" s="20"/>
      <c r="M29" s="20"/>
      <c r="N29" s="20"/>
    </row>
    <row r="30" spans="1:14">
      <c r="A30" s="21" t="s">
        <v>58</v>
      </c>
      <c r="B30" s="19"/>
      <c r="C30" s="22"/>
      <c r="D30" s="22"/>
      <c r="E30" s="17"/>
      <c r="F30" s="20"/>
      <c r="G30" s="20"/>
      <c r="H30" s="20"/>
      <c r="I30" s="20"/>
      <c r="J30" s="20"/>
      <c r="K30" s="20"/>
      <c r="L30" s="20"/>
      <c r="M30" s="20"/>
      <c r="N30" s="20"/>
    </row>
    <row r="31" spans="1:14">
      <c r="B31" s="23"/>
      <c r="C31" s="4"/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</row>
    <row r="32" spans="1:14" ht="12.75" customHeight="1">
      <c r="E32" s="2"/>
    </row>
    <row r="33" spans="1:14" ht="23.25" customHeight="1"/>
    <row r="34" spans="1:14" ht="12.75" customHeight="1"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mergeCells count="3">
    <mergeCell ref="A1:F1"/>
    <mergeCell ref="A2:I2"/>
    <mergeCell ref="A29:C2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57"/>
  <sheetViews>
    <sheetView workbookViewId="0">
      <selection activeCell="P35" sqref="P35"/>
    </sheetView>
  </sheetViews>
  <sheetFormatPr baseColWidth="10" defaultRowHeight="15"/>
  <cols>
    <col min="1" max="1" width="48.140625" style="1" customWidth="1"/>
    <col min="2" max="2" width="15.28515625" style="1" bestFit="1" customWidth="1"/>
    <col min="3" max="4" width="14.28515625" style="1" bestFit="1" customWidth="1"/>
    <col min="5" max="7" width="9.5703125" style="1" customWidth="1"/>
    <col min="8" max="8" width="10.85546875" style="1" customWidth="1"/>
    <col min="9" max="10" width="15.28515625" style="1" bestFit="1" customWidth="1"/>
    <col min="11" max="11" width="11.42578125" style="1" customWidth="1"/>
    <col min="12" max="13" width="12.85546875" style="1" bestFit="1" customWidth="1"/>
    <col min="14" max="14" width="12.28515625" style="1" customWidth="1"/>
    <col min="15" max="16384" width="11.42578125" style="1"/>
  </cols>
  <sheetData>
    <row r="1" spans="1:218" ht="21" customHeight="1">
      <c r="A1" s="61"/>
      <c r="B1" s="61"/>
      <c r="C1" s="61"/>
      <c r="D1" s="61"/>
      <c r="E1" s="61"/>
      <c r="F1" s="61"/>
      <c r="G1" s="8"/>
      <c r="H1" s="8"/>
      <c r="I1" s="8"/>
      <c r="J1" s="8"/>
      <c r="K1" s="8"/>
      <c r="L1" s="8"/>
      <c r="M1" s="8"/>
      <c r="N1" s="8"/>
    </row>
    <row r="2" spans="1:218" ht="20.25" customHeight="1">
      <c r="A2" s="66" t="s">
        <v>61</v>
      </c>
      <c r="B2" s="66"/>
      <c r="C2" s="66"/>
      <c r="D2" s="66"/>
      <c r="E2" s="66"/>
      <c r="F2" s="66"/>
      <c r="G2" s="66"/>
    </row>
    <row r="3" spans="1:218">
      <c r="A3" s="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218" s="12" customFormat="1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</row>
    <row r="5" spans="1:218" ht="15" customHeight="1">
      <c r="A5" s="13" t="s">
        <v>0</v>
      </c>
      <c r="B5" s="13" t="s">
        <v>1</v>
      </c>
      <c r="C5" s="13" t="s">
        <v>2</v>
      </c>
      <c r="D5" s="13" t="s">
        <v>12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</row>
    <row r="6" spans="1:218" ht="15" customHeight="1">
      <c r="A6" s="15" t="s">
        <v>1</v>
      </c>
      <c r="B6" s="52">
        <f>SUM(C6:N6)</f>
        <v>26814370628.150002</v>
      </c>
      <c r="C6" s="52">
        <f>SUM(C7:C30)</f>
        <v>1158797919.9200001</v>
      </c>
      <c r="D6" s="52">
        <f t="shared" ref="D6:N6" si="0">SUM(D7:D30)</f>
        <v>4498598001.4399996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52">
        <f t="shared" si="0"/>
        <v>10302850684.91</v>
      </c>
      <c r="J6" s="52">
        <f t="shared" si="0"/>
        <v>10006849315.040001</v>
      </c>
      <c r="K6" s="52">
        <f t="shared" si="0"/>
        <v>0</v>
      </c>
      <c r="L6" s="52">
        <f t="shared" si="0"/>
        <v>300221917.75</v>
      </c>
      <c r="M6" s="52">
        <f t="shared" si="0"/>
        <v>547052789.09000003</v>
      </c>
      <c r="N6" s="52">
        <f t="shared" si="0"/>
        <v>0</v>
      </c>
      <c r="O6" s="60"/>
    </row>
    <row r="7" spans="1:218" ht="14.25" customHeight="1">
      <c r="A7" s="16" t="s">
        <v>3</v>
      </c>
      <c r="B7" s="52">
        <f t="shared" ref="B7:B30" si="1">SUM(C7:N7)</f>
        <v>0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4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60"/>
    </row>
    <row r="8" spans="1:218" ht="24" customHeight="1">
      <c r="A8" s="16" t="s">
        <v>8</v>
      </c>
      <c r="B8" s="52">
        <f t="shared" si="1"/>
        <v>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4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60"/>
    </row>
    <row r="9" spans="1:218">
      <c r="A9" s="16" t="s">
        <v>5</v>
      </c>
      <c r="B9" s="52">
        <f t="shared" si="1"/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60"/>
    </row>
    <row r="10" spans="1:218">
      <c r="A10" s="16" t="s">
        <v>24</v>
      </c>
      <c r="B10" s="52">
        <f t="shared" si="1"/>
        <v>0</v>
      </c>
      <c r="C10" s="53">
        <v>0</v>
      </c>
      <c r="D10" s="53">
        <v>0</v>
      </c>
      <c r="E10" s="55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60"/>
    </row>
    <row r="11" spans="1:218">
      <c r="A11" s="16" t="s">
        <v>9</v>
      </c>
      <c r="B11" s="52">
        <f t="shared" si="1"/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4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60"/>
    </row>
    <row r="12" spans="1:218">
      <c r="A12" s="16" t="s">
        <v>28</v>
      </c>
      <c r="B12" s="52">
        <f t="shared" si="1"/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4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60"/>
    </row>
    <row r="13" spans="1:218" ht="18.75" customHeight="1">
      <c r="A13" s="16" t="s">
        <v>29</v>
      </c>
      <c r="B13" s="52">
        <f t="shared" si="1"/>
        <v>3402451978.3699999</v>
      </c>
      <c r="C13" s="53">
        <v>1158797919.9200001</v>
      </c>
      <c r="D13" s="53">
        <v>2243654058.4499998</v>
      </c>
      <c r="E13" s="53">
        <v>0</v>
      </c>
      <c r="F13" s="53">
        <v>0</v>
      </c>
      <c r="G13" s="53">
        <v>0</v>
      </c>
      <c r="H13" s="54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60"/>
    </row>
    <row r="14" spans="1:218" ht="18.75" customHeight="1">
      <c r="A14" s="16" t="s">
        <v>30</v>
      </c>
      <c r="B14" s="52">
        <f t="shared" si="1"/>
        <v>2801996732.0799999</v>
      </c>
      <c r="C14" s="53">
        <v>0</v>
      </c>
      <c r="D14" s="53">
        <v>2254943942.9899998</v>
      </c>
      <c r="E14" s="53">
        <v>0</v>
      </c>
      <c r="F14" s="53">
        <v>0</v>
      </c>
      <c r="G14" s="53">
        <v>0</v>
      </c>
      <c r="H14" s="54">
        <v>0</v>
      </c>
      <c r="I14" s="53">
        <v>0</v>
      </c>
      <c r="J14" s="53">
        <v>0</v>
      </c>
      <c r="K14" s="53">
        <v>0</v>
      </c>
      <c r="L14" s="53">
        <v>0</v>
      </c>
      <c r="M14" s="53">
        <v>547052789.09000003</v>
      </c>
      <c r="N14" s="53">
        <v>0</v>
      </c>
      <c r="O14" s="60"/>
    </row>
    <row r="15" spans="1:218" ht="18.75" customHeight="1">
      <c r="A15" s="16" t="s">
        <v>47</v>
      </c>
      <c r="B15" s="52">
        <f t="shared" si="1"/>
        <v>10002739726.01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10002739726.01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60"/>
    </row>
    <row r="16" spans="1:218">
      <c r="A16" s="16" t="s">
        <v>31</v>
      </c>
      <c r="B16" s="52">
        <f t="shared" si="1"/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4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60"/>
    </row>
    <row r="17" spans="1:15">
      <c r="A17" s="16" t="s">
        <v>55</v>
      </c>
      <c r="B17" s="52">
        <f t="shared" si="1"/>
        <v>300221917.75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300221917.75</v>
      </c>
      <c r="M17" s="53">
        <v>0</v>
      </c>
      <c r="N17" s="53">
        <v>0</v>
      </c>
      <c r="O17" s="60"/>
    </row>
    <row r="18" spans="1:15">
      <c r="A18" s="16" t="s">
        <v>49</v>
      </c>
      <c r="B18" s="52">
        <f t="shared" si="1"/>
        <v>5003835616.4200001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5003835616.4200001</v>
      </c>
      <c r="K18" s="53">
        <v>0</v>
      </c>
      <c r="L18" s="53">
        <v>0</v>
      </c>
      <c r="M18" s="53">
        <v>0</v>
      </c>
      <c r="N18" s="53">
        <v>0</v>
      </c>
      <c r="O18" s="60"/>
    </row>
    <row r="19" spans="1:15">
      <c r="A19" s="16" t="s">
        <v>32</v>
      </c>
      <c r="B19" s="52">
        <f t="shared" si="1"/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4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60"/>
    </row>
    <row r="20" spans="1:15">
      <c r="A20" s="16" t="s">
        <v>6</v>
      </c>
      <c r="B20" s="52">
        <f t="shared" si="1"/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4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60"/>
    </row>
    <row r="21" spans="1:15">
      <c r="A21" s="16" t="s">
        <v>7</v>
      </c>
      <c r="B21" s="52">
        <f t="shared" si="1"/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4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60"/>
    </row>
    <row r="22" spans="1:15">
      <c r="A22" s="16" t="s">
        <v>10</v>
      </c>
      <c r="B22" s="52">
        <f t="shared" si="1"/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4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60"/>
    </row>
    <row r="23" spans="1:15">
      <c r="A23" s="16" t="s">
        <v>11</v>
      </c>
      <c r="B23" s="52">
        <f t="shared" si="1"/>
        <v>0</v>
      </c>
      <c r="C23" s="53">
        <v>0</v>
      </c>
      <c r="D23" s="53">
        <v>0</v>
      </c>
      <c r="E23" s="54">
        <v>0</v>
      </c>
      <c r="F23" s="53">
        <v>0</v>
      </c>
      <c r="G23" s="53">
        <v>0</v>
      </c>
      <c r="H23" s="54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60"/>
    </row>
    <row r="24" spans="1:15">
      <c r="A24" s="16" t="s">
        <v>13</v>
      </c>
      <c r="B24" s="52">
        <f t="shared" si="1"/>
        <v>0</v>
      </c>
      <c r="C24" s="53">
        <v>0</v>
      </c>
      <c r="D24" s="53">
        <v>0</v>
      </c>
      <c r="E24" s="54">
        <v>0</v>
      </c>
      <c r="F24" s="53">
        <v>0</v>
      </c>
      <c r="G24" s="53">
        <v>0</v>
      </c>
      <c r="H24" s="54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60"/>
    </row>
    <row r="25" spans="1:15">
      <c r="A25" s="16" t="s">
        <v>48</v>
      </c>
      <c r="B25" s="52">
        <f t="shared" si="1"/>
        <v>5003013698.6199999</v>
      </c>
      <c r="C25" s="53">
        <v>0</v>
      </c>
      <c r="D25" s="53">
        <v>0</v>
      </c>
      <c r="E25" s="55">
        <v>0</v>
      </c>
      <c r="F25" s="53">
        <v>0</v>
      </c>
      <c r="G25" s="53">
        <v>0</v>
      </c>
      <c r="H25" s="54">
        <v>0</v>
      </c>
      <c r="I25" s="53">
        <v>0</v>
      </c>
      <c r="J25" s="53">
        <v>5003013698.6199999</v>
      </c>
      <c r="K25" s="53">
        <v>0</v>
      </c>
      <c r="L25" s="53">
        <v>0</v>
      </c>
      <c r="M25" s="53">
        <v>0</v>
      </c>
      <c r="N25" s="53">
        <v>0</v>
      </c>
      <c r="O25" s="60"/>
    </row>
    <row r="26" spans="1:15">
      <c r="A26" s="16" t="s">
        <v>26</v>
      </c>
      <c r="B26" s="52">
        <f t="shared" si="1"/>
        <v>0</v>
      </c>
      <c r="C26" s="53">
        <v>0</v>
      </c>
      <c r="D26" s="53">
        <v>0</v>
      </c>
      <c r="E26" s="55">
        <v>0</v>
      </c>
      <c r="F26" s="53">
        <v>0</v>
      </c>
      <c r="G26" s="53">
        <v>0</v>
      </c>
      <c r="H26" s="54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0"/>
    </row>
    <row r="27" spans="1:15">
      <c r="A27" s="16" t="s">
        <v>33</v>
      </c>
      <c r="B27" s="52">
        <f t="shared" si="1"/>
        <v>300110958.89999998</v>
      </c>
      <c r="C27" s="53">
        <v>0</v>
      </c>
      <c r="D27" s="53">
        <v>0</v>
      </c>
      <c r="E27" s="55">
        <v>0</v>
      </c>
      <c r="F27" s="53">
        <v>0</v>
      </c>
      <c r="G27" s="53">
        <v>0</v>
      </c>
      <c r="H27" s="54">
        <v>0</v>
      </c>
      <c r="I27" s="53">
        <v>300110958.89999998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60"/>
    </row>
    <row r="28" spans="1:15">
      <c r="A28" s="16" t="s">
        <v>34</v>
      </c>
      <c r="B28" s="52">
        <f t="shared" si="1"/>
        <v>0</v>
      </c>
      <c r="C28" s="53">
        <v>0</v>
      </c>
      <c r="D28" s="53">
        <v>0</v>
      </c>
      <c r="E28" s="55">
        <v>0</v>
      </c>
      <c r="F28" s="53">
        <v>0</v>
      </c>
      <c r="G28" s="53">
        <v>0</v>
      </c>
      <c r="H28" s="54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60"/>
    </row>
    <row r="29" spans="1:15">
      <c r="A29" s="16" t="s">
        <v>35</v>
      </c>
      <c r="B29" s="52">
        <f t="shared" si="1"/>
        <v>0</v>
      </c>
      <c r="C29" s="53">
        <v>0</v>
      </c>
      <c r="D29" s="53">
        <v>0</v>
      </c>
      <c r="E29" s="55">
        <v>0</v>
      </c>
      <c r="F29" s="53">
        <v>0</v>
      </c>
      <c r="G29" s="53">
        <v>0</v>
      </c>
      <c r="H29" s="54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60"/>
    </row>
    <row r="30" spans="1:15">
      <c r="A30" s="18" t="s">
        <v>36</v>
      </c>
      <c r="B30" s="56">
        <f t="shared" si="1"/>
        <v>0</v>
      </c>
      <c r="C30" s="57">
        <v>0</v>
      </c>
      <c r="D30" s="58">
        <v>0</v>
      </c>
      <c r="E30" s="58">
        <v>0</v>
      </c>
      <c r="F30" s="58">
        <v>0</v>
      </c>
      <c r="G30" s="58">
        <v>0</v>
      </c>
      <c r="H30" s="57">
        <v>0</v>
      </c>
      <c r="I30" s="58">
        <v>0</v>
      </c>
      <c r="J30" s="58">
        <v>0</v>
      </c>
      <c r="K30" s="57">
        <v>0</v>
      </c>
      <c r="L30" s="57">
        <v>0</v>
      </c>
      <c r="M30" s="57">
        <v>0</v>
      </c>
      <c r="N30" s="57">
        <v>0</v>
      </c>
      <c r="O30" s="60"/>
    </row>
    <row r="31" spans="1:15" ht="16.5" customHeight="1">
      <c r="A31" s="19" t="s">
        <v>37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0"/>
    </row>
    <row r="32" spans="1:15">
      <c r="A32" s="26" t="s">
        <v>38</v>
      </c>
      <c r="B32" s="24"/>
      <c r="C32" s="25"/>
      <c r="D32" s="8"/>
      <c r="E32" s="17"/>
      <c r="F32" s="20"/>
      <c r="G32" s="20"/>
      <c r="H32" s="20"/>
      <c r="I32" s="20"/>
      <c r="J32" s="20"/>
      <c r="K32" s="20"/>
      <c r="L32" s="20"/>
      <c r="M32" s="20"/>
      <c r="N32" s="20"/>
      <c r="O32" s="60"/>
    </row>
    <row r="33" spans="1:15">
      <c r="A33" s="21" t="s">
        <v>58</v>
      </c>
      <c r="B33" s="24"/>
      <c r="C33" s="22"/>
      <c r="D33" s="22"/>
      <c r="E33" s="17"/>
      <c r="F33" s="20"/>
      <c r="G33" s="20"/>
      <c r="H33" s="20"/>
      <c r="I33" s="20"/>
      <c r="J33" s="20"/>
      <c r="K33" s="20"/>
      <c r="L33" s="20"/>
      <c r="M33" s="20"/>
      <c r="N33" s="20"/>
      <c r="O33" s="60"/>
    </row>
    <row r="34" spans="1:15">
      <c r="B34" s="24"/>
      <c r="C34" s="4"/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</row>
    <row r="35" spans="1:15" ht="12.75" customHeight="1">
      <c r="B35" s="24"/>
      <c r="E35" s="2"/>
    </row>
    <row r="36" spans="1:15" ht="23.25" customHeight="1">
      <c r="B36" s="24"/>
    </row>
    <row r="37" spans="1:15" ht="12.75" customHeight="1">
      <c r="B37" s="24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>
      <c r="A38" s="3"/>
      <c r="B38" s="2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5">
      <c r="A39" s="3"/>
      <c r="B39" s="2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>
      <c r="A40" s="3"/>
      <c r="B40" s="2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5">
      <c r="A41" s="3"/>
      <c r="B41" s="2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>
      <c r="A42" s="3"/>
      <c r="B42" s="2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5">
      <c r="A43" s="3"/>
      <c r="B43" s="2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>
      <c r="A44" s="3"/>
      <c r="B44" s="2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5">
      <c r="A45" s="3"/>
      <c r="B45" s="2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5">
      <c r="A46" s="3"/>
      <c r="B46" s="2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5">
      <c r="A47" s="3"/>
      <c r="B47" s="2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5">
      <c r="A48" s="3"/>
      <c r="B48" s="2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>
      <c r="A49" s="3"/>
      <c r="B49" s="2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/>
      <c r="B50" s="2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>
      <c r="B51" s="24"/>
    </row>
    <row r="52" spans="1:14">
      <c r="B52" s="24"/>
    </row>
    <row r="53" spans="1:14">
      <c r="B53" s="24"/>
    </row>
    <row r="54" spans="1:14">
      <c r="B54" s="24"/>
    </row>
    <row r="55" spans="1:14">
      <c r="B55" s="24"/>
    </row>
    <row r="56" spans="1:14">
      <c r="B56" s="24"/>
    </row>
    <row r="57" spans="1:14">
      <c r="B57" s="24"/>
    </row>
  </sheetData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59"/>
  <sheetViews>
    <sheetView workbookViewId="0">
      <pane xSplit="1" topLeftCell="B1" activePane="topRight" state="frozen"/>
      <selection pane="topRight" activeCell="A3" sqref="A3"/>
    </sheetView>
  </sheetViews>
  <sheetFormatPr baseColWidth="10" defaultRowHeight="15"/>
  <cols>
    <col min="1" max="1" width="44.5703125" style="1" customWidth="1"/>
    <col min="2" max="14" width="15.7109375" style="1" customWidth="1"/>
    <col min="15" max="16384" width="11.42578125" style="1"/>
  </cols>
  <sheetData>
    <row r="1" spans="1:207" ht="22.5" customHeight="1">
      <c r="A1" s="61"/>
      <c r="B1" s="61"/>
      <c r="C1" s="61"/>
      <c r="D1" s="61"/>
      <c r="E1" s="61"/>
    </row>
    <row r="2" spans="1:207" ht="18" customHeight="1">
      <c r="A2" s="66" t="s">
        <v>60</v>
      </c>
      <c r="B2" s="66"/>
      <c r="C2" s="66"/>
      <c r="D2" s="66"/>
      <c r="E2" s="66"/>
      <c r="F2" s="66"/>
    </row>
    <row r="3" spans="1:207">
      <c r="A3" s="9" t="s">
        <v>56</v>
      </c>
      <c r="B3" s="59"/>
      <c r="C3" s="59"/>
      <c r="D3" s="59"/>
      <c r="E3" s="59"/>
    </row>
    <row r="4" spans="1:207" s="12" customFormat="1" ht="4.5" customHeight="1">
      <c r="A4" s="10"/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</row>
    <row r="5" spans="1:207" ht="15" customHeight="1">
      <c r="A5" s="13" t="s">
        <v>0</v>
      </c>
      <c r="B5" s="63" t="s">
        <v>1</v>
      </c>
      <c r="C5" s="13" t="s">
        <v>2</v>
      </c>
      <c r="D5" s="13" t="s">
        <v>12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</row>
    <row r="6" spans="1:207" ht="15" customHeight="1">
      <c r="A6" s="15" t="s">
        <v>1</v>
      </c>
      <c r="B6" s="62">
        <f>SUM(C6:N6)</f>
        <v>20957818753.980003</v>
      </c>
      <c r="C6" s="52">
        <f>SUM(C7:C32)</f>
        <v>0</v>
      </c>
      <c r="D6" s="52">
        <f t="shared" ref="D6:J6" si="0">SUM(D7:D32)</f>
        <v>280226483.89999998</v>
      </c>
      <c r="E6" s="52">
        <f t="shared" si="0"/>
        <v>1099242965.8099999</v>
      </c>
      <c r="F6" s="52">
        <f t="shared" si="0"/>
        <v>547446327.45000005</v>
      </c>
      <c r="G6" s="52">
        <f t="shared" si="0"/>
        <v>1366947207.6500001</v>
      </c>
      <c r="H6" s="52">
        <f t="shared" si="0"/>
        <v>0</v>
      </c>
      <c r="I6" s="52">
        <f t="shared" si="0"/>
        <v>0</v>
      </c>
      <c r="J6" s="52">
        <f t="shared" si="0"/>
        <v>564722277.75999999</v>
      </c>
      <c r="K6" s="52">
        <f>SUM(K7:K32)</f>
        <v>373577391.48000002</v>
      </c>
      <c r="L6" s="52">
        <f>SUM(L7:L32)</f>
        <v>2413006597.6100001</v>
      </c>
      <c r="M6" s="52">
        <f>SUM(M7:M32)</f>
        <v>12311560322.85</v>
      </c>
      <c r="N6" s="52">
        <f>SUM(N7:N32)</f>
        <v>2001089179.4699998</v>
      </c>
      <c r="O6" s="60"/>
    </row>
    <row r="7" spans="1:207" ht="21" customHeight="1">
      <c r="A7" s="16" t="s">
        <v>3</v>
      </c>
      <c r="B7" s="52">
        <f t="shared" ref="B7:B32" si="1">SUM(C7:N7)</f>
        <v>1002001357.53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202777572.63999999</v>
      </c>
      <c r="L7" s="53">
        <v>481133529.19</v>
      </c>
      <c r="M7" s="53">
        <v>318090255.69999999</v>
      </c>
      <c r="N7" s="53">
        <v>0</v>
      </c>
      <c r="O7" s="60"/>
    </row>
    <row r="8" spans="1:207" ht="21" customHeight="1">
      <c r="A8" s="16" t="s">
        <v>8</v>
      </c>
      <c r="B8" s="52">
        <f t="shared" si="1"/>
        <v>6001972602.6700001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6001972602.6700001</v>
      </c>
      <c r="N8" s="53">
        <v>0</v>
      </c>
      <c r="O8" s="60"/>
    </row>
    <row r="9" spans="1:207" ht="21" customHeight="1">
      <c r="A9" s="16" t="s">
        <v>5</v>
      </c>
      <c r="B9" s="52">
        <f t="shared" si="1"/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60"/>
    </row>
    <row r="10" spans="1:207" ht="21" customHeight="1">
      <c r="A10" s="16" t="s">
        <v>24</v>
      </c>
      <c r="B10" s="52">
        <f t="shared" si="1"/>
        <v>1000267261.67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1000267261.67</v>
      </c>
      <c r="O10" s="60"/>
    </row>
    <row r="11" spans="1:207" ht="21" customHeight="1">
      <c r="A11" s="16" t="s">
        <v>9</v>
      </c>
      <c r="B11" s="52">
        <f t="shared" si="1"/>
        <v>2504546109.5500002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1631379917.78</v>
      </c>
      <c r="M11" s="53">
        <v>873166191.76999998</v>
      </c>
      <c r="N11" s="53">
        <v>0</v>
      </c>
      <c r="O11" s="60"/>
    </row>
    <row r="12" spans="1:207" ht="21" customHeight="1">
      <c r="A12" s="16" t="s">
        <v>28</v>
      </c>
      <c r="B12" s="52">
        <f t="shared" si="1"/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60"/>
    </row>
    <row r="13" spans="1:207" ht="21" customHeight="1">
      <c r="A13" s="16" t="s">
        <v>29</v>
      </c>
      <c r="B13" s="52">
        <f t="shared" si="1"/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60"/>
    </row>
    <row r="14" spans="1:207" ht="21" customHeight="1">
      <c r="A14" s="16" t="s">
        <v>30</v>
      </c>
      <c r="B14" s="52">
        <f t="shared" si="1"/>
        <v>1661246765.1600001</v>
      </c>
      <c r="C14" s="53">
        <v>0</v>
      </c>
      <c r="D14" s="53">
        <v>0</v>
      </c>
      <c r="E14" s="53">
        <v>550002037.63</v>
      </c>
      <c r="F14" s="53">
        <v>0</v>
      </c>
      <c r="G14" s="53">
        <v>546522449.76999998</v>
      </c>
      <c r="H14" s="53">
        <v>0</v>
      </c>
      <c r="I14" s="53">
        <v>0</v>
      </c>
      <c r="J14" s="53">
        <v>564722277.75999999</v>
      </c>
      <c r="K14" s="53">
        <v>0</v>
      </c>
      <c r="L14" s="53">
        <v>0</v>
      </c>
      <c r="M14" s="53">
        <v>0</v>
      </c>
      <c r="N14" s="53">
        <v>0</v>
      </c>
      <c r="O14" s="60"/>
    </row>
    <row r="15" spans="1:207" ht="21" customHeight="1">
      <c r="A15" s="16" t="s">
        <v>47</v>
      </c>
      <c r="B15" s="52">
        <f t="shared" si="1"/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60"/>
    </row>
    <row r="16" spans="1:207" ht="21" customHeight="1">
      <c r="A16" s="16" t="s">
        <v>31</v>
      </c>
      <c r="B16" s="52">
        <f t="shared" si="1"/>
        <v>0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60"/>
    </row>
    <row r="17" spans="1:15" ht="21" customHeight="1">
      <c r="A17" s="16" t="s">
        <v>55</v>
      </c>
      <c r="B17" s="52">
        <f t="shared" si="1"/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60"/>
    </row>
    <row r="18" spans="1:15" ht="21" customHeight="1">
      <c r="A18" s="16" t="s">
        <v>49</v>
      </c>
      <c r="B18" s="52">
        <f t="shared" si="1"/>
        <v>5004109589.0100002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5004109589.0100002</v>
      </c>
      <c r="N18" s="53">
        <v>0</v>
      </c>
      <c r="O18" s="60"/>
    </row>
    <row r="19" spans="1:15" ht="21" customHeight="1">
      <c r="A19" s="16" t="s">
        <v>32</v>
      </c>
      <c r="B19" s="52">
        <f t="shared" si="1"/>
        <v>300493150.63999999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300493150.63999999</v>
      </c>
      <c r="M19" s="53">
        <v>0</v>
      </c>
      <c r="N19" s="53">
        <v>0</v>
      </c>
      <c r="O19" s="60"/>
    </row>
    <row r="20" spans="1:15" ht="21" customHeight="1">
      <c r="A20" s="16" t="s">
        <v>6</v>
      </c>
      <c r="B20" s="52">
        <f t="shared" si="1"/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60"/>
    </row>
    <row r="21" spans="1:15" ht="21" customHeight="1">
      <c r="A21" s="16" t="s">
        <v>7</v>
      </c>
      <c r="B21" s="52">
        <f t="shared" si="1"/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60"/>
    </row>
    <row r="22" spans="1:15" ht="21" customHeight="1">
      <c r="A22" s="16" t="s">
        <v>10</v>
      </c>
      <c r="B22" s="52">
        <f t="shared" si="1"/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60"/>
    </row>
    <row r="23" spans="1:15" ht="21" customHeight="1">
      <c r="A23" s="16" t="s">
        <v>11</v>
      </c>
      <c r="B23" s="52">
        <f t="shared" si="1"/>
        <v>1000821917.8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1000821917.8</v>
      </c>
      <c r="O23" s="60"/>
    </row>
    <row r="24" spans="1:15" ht="21" customHeight="1">
      <c r="A24" s="16" t="s">
        <v>13</v>
      </c>
      <c r="B24" s="52">
        <f t="shared" si="1"/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60"/>
    </row>
    <row r="25" spans="1:15" ht="21" customHeight="1">
      <c r="A25" s="16" t="s">
        <v>48</v>
      </c>
      <c r="B25" s="52">
        <f t="shared" si="1"/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0"/>
    </row>
    <row r="26" spans="1:15" ht="21" customHeight="1">
      <c r="A26" s="16" t="s">
        <v>57</v>
      </c>
      <c r="B26" s="52">
        <f t="shared" si="1"/>
        <v>2197338497.4099998</v>
      </c>
      <c r="C26" s="53">
        <v>0</v>
      </c>
      <c r="D26" s="53">
        <v>280226483.89999998</v>
      </c>
      <c r="E26" s="53">
        <v>549240928.17999995</v>
      </c>
      <c r="F26" s="53">
        <v>547446327.45000005</v>
      </c>
      <c r="G26" s="53">
        <v>820424757.88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0"/>
    </row>
    <row r="27" spans="1:15" ht="21" customHeight="1">
      <c r="A27" s="16" t="s">
        <v>26</v>
      </c>
      <c r="B27" s="52">
        <f t="shared" si="1"/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60"/>
    </row>
    <row r="28" spans="1:15" ht="21" customHeight="1">
      <c r="A28" s="16" t="s">
        <v>33</v>
      </c>
      <c r="B28" s="52">
        <f t="shared" si="1"/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60"/>
    </row>
    <row r="29" spans="1:15" ht="21" customHeight="1">
      <c r="A29" s="16" t="s">
        <v>34</v>
      </c>
      <c r="B29" s="52">
        <f t="shared" si="1"/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60"/>
    </row>
    <row r="30" spans="1:15" ht="21" customHeight="1">
      <c r="A30" s="16" t="s">
        <v>59</v>
      </c>
      <c r="B30" s="52">
        <f t="shared" si="1"/>
        <v>285021502.54000002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170799818.84</v>
      </c>
      <c r="L30" s="53">
        <v>0</v>
      </c>
      <c r="M30" s="53">
        <v>114221683.7</v>
      </c>
      <c r="N30" s="53">
        <v>0</v>
      </c>
      <c r="O30" s="60"/>
    </row>
    <row r="31" spans="1:15" ht="21" customHeight="1">
      <c r="A31" s="16" t="s">
        <v>35</v>
      </c>
      <c r="B31" s="52">
        <f t="shared" si="1"/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60"/>
    </row>
    <row r="32" spans="1:15" ht="21" customHeight="1">
      <c r="A32" s="18" t="s">
        <v>36</v>
      </c>
      <c r="B32" s="56">
        <f t="shared" si="1"/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60"/>
    </row>
    <row r="33" spans="1:14" ht="16.5" customHeight="1">
      <c r="A33" s="19" t="s">
        <v>37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21" customHeight="1">
      <c r="A34" s="69" t="s">
        <v>38</v>
      </c>
      <c r="B34" s="69"/>
      <c r="C34" s="69"/>
      <c r="D34" s="25"/>
      <c r="E34" s="25"/>
    </row>
    <row r="35" spans="1:14" ht="15" customHeight="1">
      <c r="A35" s="21" t="s">
        <v>58</v>
      </c>
      <c r="B35" s="24"/>
      <c r="C35" s="22"/>
      <c r="D35" s="22"/>
      <c r="E35" s="22"/>
    </row>
    <row r="36" spans="1:14">
      <c r="B36" s="24"/>
      <c r="C36" s="4"/>
      <c r="D36" s="4"/>
      <c r="E36" s="4"/>
    </row>
    <row r="37" spans="1:14" ht="12.75" customHeight="1">
      <c r="B37" s="24"/>
    </row>
    <row r="38" spans="1:14" ht="23.25" customHeight="1">
      <c r="B38" s="24"/>
    </row>
    <row r="39" spans="1:14" ht="12.75" customHeight="1">
      <c r="B39" s="24"/>
    </row>
    <row r="40" spans="1:14">
      <c r="A40" s="3"/>
      <c r="B40" s="24"/>
      <c r="C40" s="3"/>
      <c r="D40" s="3"/>
      <c r="E40" s="3"/>
    </row>
    <row r="41" spans="1:14">
      <c r="A41" s="3"/>
      <c r="B41" s="24"/>
      <c r="C41" s="3"/>
      <c r="D41" s="3"/>
      <c r="E41" s="3"/>
    </row>
    <row r="42" spans="1:14">
      <c r="A42" s="3"/>
      <c r="B42" s="24"/>
      <c r="C42" s="3"/>
      <c r="D42" s="3"/>
      <c r="E42" s="3"/>
    </row>
    <row r="43" spans="1:14">
      <c r="A43" s="3"/>
      <c r="B43" s="24"/>
      <c r="C43" s="3"/>
      <c r="D43" s="3"/>
      <c r="E43" s="3"/>
    </row>
    <row r="44" spans="1:14">
      <c r="A44" s="3"/>
      <c r="B44" s="24"/>
      <c r="C44" s="3"/>
      <c r="D44" s="3"/>
      <c r="E44" s="3"/>
    </row>
    <row r="45" spans="1:14">
      <c r="A45" s="3"/>
      <c r="B45" s="24"/>
      <c r="C45" s="3"/>
      <c r="D45" s="3"/>
      <c r="E45" s="3"/>
    </row>
    <row r="46" spans="1:14">
      <c r="A46" s="3"/>
      <c r="B46" s="24"/>
      <c r="C46" s="3"/>
      <c r="D46" s="3"/>
      <c r="E46" s="3"/>
    </row>
    <row r="47" spans="1:14">
      <c r="A47" s="3"/>
      <c r="B47" s="24"/>
      <c r="C47" s="3"/>
      <c r="D47" s="3"/>
      <c r="E47" s="3"/>
    </row>
    <row r="48" spans="1:14">
      <c r="A48" s="3"/>
      <c r="B48" s="24"/>
      <c r="C48" s="3"/>
      <c r="D48" s="3"/>
      <c r="E48" s="3"/>
    </row>
    <row r="49" spans="1:5">
      <c r="A49" s="3"/>
      <c r="B49" s="24"/>
      <c r="C49" s="3"/>
      <c r="D49" s="3"/>
      <c r="E49" s="3"/>
    </row>
    <row r="50" spans="1:5">
      <c r="A50" s="3"/>
      <c r="B50" s="24"/>
      <c r="C50" s="3"/>
      <c r="D50" s="3"/>
      <c r="E50" s="3"/>
    </row>
    <row r="51" spans="1:5">
      <c r="A51" s="3"/>
      <c r="B51" s="24"/>
      <c r="C51" s="3"/>
      <c r="D51" s="3"/>
      <c r="E51" s="3"/>
    </row>
    <row r="52" spans="1:5">
      <c r="A52" s="3"/>
      <c r="B52" s="24"/>
      <c r="C52" s="3"/>
      <c r="D52" s="3"/>
      <c r="E52" s="3"/>
    </row>
    <row r="53" spans="1:5">
      <c r="B53" s="24"/>
    </row>
    <row r="54" spans="1:5">
      <c r="B54" s="24"/>
    </row>
    <row r="55" spans="1:5">
      <c r="B55" s="24"/>
    </row>
    <row r="56" spans="1:5">
      <c r="B56" s="24"/>
    </row>
    <row r="57" spans="1:5">
      <c r="B57" s="24"/>
    </row>
    <row r="58" spans="1:5">
      <c r="B58" s="24"/>
    </row>
    <row r="59" spans="1:5">
      <c r="B59" s="24"/>
    </row>
  </sheetData>
  <mergeCells count="2">
    <mergeCell ref="A34:C34"/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9"/>
  <sheetViews>
    <sheetView tabSelected="1" workbookViewId="0">
      <pane xSplit="1" topLeftCell="B1" activePane="topRight" state="frozen"/>
      <selection pane="topRight" activeCell="F6" sqref="F6"/>
    </sheetView>
  </sheetViews>
  <sheetFormatPr baseColWidth="10" defaultRowHeight="15"/>
  <cols>
    <col min="1" max="1" width="44.5703125" style="1" customWidth="1"/>
    <col min="2" max="4" width="20.140625" style="1" customWidth="1"/>
    <col min="5" max="16384" width="11.42578125" style="1"/>
  </cols>
  <sheetData>
    <row r="1" spans="1:197" ht="35.25" customHeight="1">
      <c r="A1" s="61"/>
      <c r="B1" s="61"/>
      <c r="C1" s="61"/>
      <c r="D1" s="61"/>
    </row>
    <row r="2" spans="1:197" ht="26.25" customHeight="1">
      <c r="A2" s="66" t="s">
        <v>63</v>
      </c>
      <c r="B2" s="66"/>
      <c r="C2" s="66"/>
      <c r="D2" s="66"/>
    </row>
    <row r="3" spans="1:197">
      <c r="A3" s="9" t="s">
        <v>56</v>
      </c>
      <c r="B3" s="59"/>
      <c r="C3" s="59"/>
      <c r="D3" s="59"/>
    </row>
    <row r="4" spans="1:197" s="12" customFormat="1" ht="4.5" customHeight="1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</row>
    <row r="5" spans="1:197" ht="15" customHeight="1">
      <c r="A5" s="13" t="s">
        <v>0</v>
      </c>
      <c r="B5" s="63" t="s">
        <v>1</v>
      </c>
      <c r="C5" s="13" t="s">
        <v>2</v>
      </c>
      <c r="D5" s="13" t="s">
        <v>12</v>
      </c>
    </row>
    <row r="6" spans="1:197" ht="15" customHeight="1">
      <c r="A6" s="15" t="s">
        <v>1</v>
      </c>
      <c r="B6" s="62">
        <f>SUM(C6:D6)</f>
        <v>294248859.82999998</v>
      </c>
      <c r="C6" s="52">
        <f>SUM(C7:C32)</f>
        <v>0</v>
      </c>
      <c r="D6" s="52">
        <f>SUM(D7:D32)</f>
        <v>294248859.82999998</v>
      </c>
    </row>
    <row r="7" spans="1:197" ht="21" customHeight="1">
      <c r="A7" s="16" t="s">
        <v>3</v>
      </c>
      <c r="B7" s="64">
        <f>SUM(C7:D7)</f>
        <v>0</v>
      </c>
      <c r="C7" s="53">
        <v>0</v>
      </c>
      <c r="D7" s="53">
        <v>0</v>
      </c>
    </row>
    <row r="8" spans="1:197" ht="21" customHeight="1">
      <c r="A8" s="16" t="s">
        <v>8</v>
      </c>
      <c r="B8" s="64">
        <f>SUM(C8:D8)</f>
        <v>0</v>
      </c>
      <c r="C8" s="53">
        <v>0</v>
      </c>
      <c r="D8" s="53">
        <v>0</v>
      </c>
    </row>
    <row r="9" spans="1:197" ht="21" customHeight="1">
      <c r="A9" s="16" t="s">
        <v>5</v>
      </c>
      <c r="B9" s="64">
        <f>SUM(C9:D9)</f>
        <v>0</v>
      </c>
      <c r="C9" s="53">
        <v>0</v>
      </c>
      <c r="D9" s="53">
        <v>0</v>
      </c>
    </row>
    <row r="10" spans="1:197" ht="21" customHeight="1">
      <c r="A10" s="16" t="s">
        <v>24</v>
      </c>
      <c r="B10" s="64">
        <f>SUM(C10:D10)</f>
        <v>0</v>
      </c>
      <c r="C10" s="53">
        <v>0</v>
      </c>
      <c r="D10" s="53">
        <v>0</v>
      </c>
    </row>
    <row r="11" spans="1:197" ht="21" customHeight="1">
      <c r="A11" s="16" t="s">
        <v>9</v>
      </c>
      <c r="B11" s="64">
        <f>SUM(C11:D11)</f>
        <v>0</v>
      </c>
      <c r="C11" s="53">
        <v>0</v>
      </c>
      <c r="D11" s="53">
        <v>0</v>
      </c>
    </row>
    <row r="12" spans="1:197" ht="21" customHeight="1">
      <c r="A12" s="16" t="s">
        <v>28</v>
      </c>
      <c r="B12" s="64">
        <f>SUM(C12:D12)</f>
        <v>0</v>
      </c>
      <c r="C12" s="53">
        <v>0</v>
      </c>
      <c r="D12" s="53">
        <v>0</v>
      </c>
    </row>
    <row r="13" spans="1:197" ht="21" customHeight="1">
      <c r="A13" s="16" t="s">
        <v>29</v>
      </c>
      <c r="B13" s="64">
        <f>SUM(C13:D13)</f>
        <v>0</v>
      </c>
      <c r="C13" s="53">
        <v>0</v>
      </c>
      <c r="D13" s="53">
        <v>0</v>
      </c>
    </row>
    <row r="14" spans="1:197" ht="21" customHeight="1">
      <c r="A14" s="16" t="s">
        <v>30</v>
      </c>
      <c r="B14" s="64">
        <f>SUM(C14:D14)</f>
        <v>0</v>
      </c>
      <c r="C14" s="53">
        <v>0</v>
      </c>
      <c r="D14" s="53">
        <v>0</v>
      </c>
    </row>
    <row r="15" spans="1:197" ht="21" customHeight="1">
      <c r="A15" s="16" t="s">
        <v>47</v>
      </c>
      <c r="B15" s="64">
        <f>SUM(C15:D15)</f>
        <v>0</v>
      </c>
      <c r="C15" s="53">
        <v>0</v>
      </c>
      <c r="D15" s="53">
        <v>0</v>
      </c>
    </row>
    <row r="16" spans="1:197" ht="21" customHeight="1">
      <c r="A16" s="16" t="s">
        <v>31</v>
      </c>
      <c r="B16" s="64">
        <f>SUM(C16:D16)</f>
        <v>0</v>
      </c>
      <c r="C16" s="53">
        <v>0</v>
      </c>
      <c r="D16" s="53">
        <v>0</v>
      </c>
    </row>
    <row r="17" spans="1:4" ht="21" customHeight="1">
      <c r="A17" s="16" t="s">
        <v>55</v>
      </c>
      <c r="B17" s="64">
        <f>SUM(C17:D17)</f>
        <v>0</v>
      </c>
      <c r="C17" s="53">
        <v>0</v>
      </c>
      <c r="D17" s="53">
        <v>0</v>
      </c>
    </row>
    <row r="18" spans="1:4" ht="21" customHeight="1">
      <c r="A18" s="16" t="s">
        <v>49</v>
      </c>
      <c r="B18" s="64">
        <f>SUM(C18:D18)</f>
        <v>0</v>
      </c>
      <c r="C18" s="53">
        <v>0</v>
      </c>
      <c r="D18" s="53">
        <v>0</v>
      </c>
    </row>
    <row r="19" spans="1:4" ht="21" customHeight="1">
      <c r="A19" s="16" t="s">
        <v>32</v>
      </c>
      <c r="B19" s="64">
        <f>SUM(C19:D19)</f>
        <v>0</v>
      </c>
      <c r="C19" s="53">
        <v>0</v>
      </c>
      <c r="D19" s="53">
        <v>0</v>
      </c>
    </row>
    <row r="20" spans="1:4" ht="21" customHeight="1">
      <c r="A20" s="16" t="s">
        <v>6</v>
      </c>
      <c r="B20" s="64">
        <f>SUM(C20:D20)</f>
        <v>0</v>
      </c>
      <c r="C20" s="53">
        <v>0</v>
      </c>
      <c r="D20" s="53">
        <v>0</v>
      </c>
    </row>
    <row r="21" spans="1:4" ht="21" customHeight="1">
      <c r="A21" s="16" t="s">
        <v>7</v>
      </c>
      <c r="B21" s="64">
        <f>SUM(C21:D21)</f>
        <v>0</v>
      </c>
      <c r="C21" s="53">
        <v>0</v>
      </c>
      <c r="D21" s="53">
        <v>0</v>
      </c>
    </row>
    <row r="22" spans="1:4" ht="21" customHeight="1">
      <c r="A22" s="16" t="s">
        <v>10</v>
      </c>
      <c r="B22" s="64">
        <f>SUM(C22:D22)</f>
        <v>0</v>
      </c>
      <c r="C22" s="53">
        <v>0</v>
      </c>
      <c r="D22" s="53">
        <v>0</v>
      </c>
    </row>
    <row r="23" spans="1:4" ht="21" customHeight="1">
      <c r="A23" s="16" t="s">
        <v>11</v>
      </c>
      <c r="B23" s="64">
        <f>SUM(C23:D23)</f>
        <v>0</v>
      </c>
      <c r="C23" s="53">
        <v>0</v>
      </c>
      <c r="D23" s="53">
        <v>0</v>
      </c>
    </row>
    <row r="24" spans="1:4" ht="21" customHeight="1">
      <c r="A24" s="16" t="s">
        <v>13</v>
      </c>
      <c r="B24" s="64">
        <f>SUM(C24:D24)</f>
        <v>0</v>
      </c>
      <c r="C24" s="53">
        <v>0</v>
      </c>
      <c r="D24" s="53">
        <v>0</v>
      </c>
    </row>
    <row r="25" spans="1:4" ht="21" customHeight="1">
      <c r="A25" s="16" t="s">
        <v>48</v>
      </c>
      <c r="B25" s="64">
        <f>SUM(C25:D25)</f>
        <v>0</v>
      </c>
      <c r="C25" s="53">
        <v>0</v>
      </c>
      <c r="D25" s="53">
        <v>0</v>
      </c>
    </row>
    <row r="26" spans="1:4" ht="21" customHeight="1">
      <c r="A26" s="16" t="s">
        <v>57</v>
      </c>
      <c r="B26" s="64">
        <f>SUM(C26:D26)</f>
        <v>294248859.82999998</v>
      </c>
      <c r="C26" s="53">
        <v>0</v>
      </c>
      <c r="D26" s="53">
        <v>294248859.82999998</v>
      </c>
    </row>
    <row r="27" spans="1:4" ht="21" customHeight="1">
      <c r="A27" s="16" t="s">
        <v>26</v>
      </c>
      <c r="B27" s="64">
        <f>SUM(C27:D27)</f>
        <v>0</v>
      </c>
      <c r="C27" s="53">
        <v>0</v>
      </c>
      <c r="D27" s="53">
        <v>0</v>
      </c>
    </row>
    <row r="28" spans="1:4" ht="21" customHeight="1">
      <c r="A28" s="16" t="s">
        <v>33</v>
      </c>
      <c r="B28" s="64">
        <f>SUM(C28:D28)</f>
        <v>0</v>
      </c>
      <c r="C28" s="53">
        <v>0</v>
      </c>
      <c r="D28" s="53">
        <v>0</v>
      </c>
    </row>
    <row r="29" spans="1:4" ht="21" customHeight="1">
      <c r="A29" s="16" t="s">
        <v>34</v>
      </c>
      <c r="B29" s="64">
        <f>SUM(C29:D29)</f>
        <v>0</v>
      </c>
      <c r="C29" s="53">
        <v>0</v>
      </c>
      <c r="D29" s="53">
        <v>0</v>
      </c>
    </row>
    <row r="30" spans="1:4" ht="21" customHeight="1">
      <c r="A30" s="16" t="s">
        <v>59</v>
      </c>
      <c r="B30" s="64">
        <f>SUM(C30:D30)</f>
        <v>0</v>
      </c>
      <c r="C30" s="53">
        <v>0</v>
      </c>
      <c r="D30" s="53">
        <v>0</v>
      </c>
    </row>
    <row r="31" spans="1:4" ht="21" customHeight="1">
      <c r="A31" s="16" t="s">
        <v>35</v>
      </c>
      <c r="B31" s="64">
        <f>SUM(C31:D31)</f>
        <v>0</v>
      </c>
      <c r="C31" s="53">
        <v>0</v>
      </c>
      <c r="D31" s="53">
        <v>0</v>
      </c>
    </row>
    <row r="32" spans="1:4" ht="21" customHeight="1">
      <c r="A32" s="18" t="s">
        <v>36</v>
      </c>
      <c r="B32" s="56">
        <f>SUM(C32:D32)</f>
        <v>0</v>
      </c>
      <c r="C32" s="57">
        <v>0</v>
      </c>
      <c r="D32" s="57">
        <v>0</v>
      </c>
    </row>
    <row r="33" spans="1:4" ht="16.5" customHeight="1">
      <c r="A33" s="19" t="s">
        <v>37</v>
      </c>
      <c r="B33" s="24"/>
      <c r="C33" s="24"/>
      <c r="D33" s="24"/>
    </row>
    <row r="34" spans="1:4" ht="21" customHeight="1">
      <c r="A34" s="69" t="s">
        <v>38</v>
      </c>
      <c r="B34" s="69"/>
      <c r="C34" s="69"/>
      <c r="D34" s="25"/>
    </row>
    <row r="35" spans="1:4" ht="15" customHeight="1">
      <c r="A35" s="21" t="s">
        <v>58</v>
      </c>
      <c r="B35" s="24"/>
      <c r="C35" s="22"/>
      <c r="D35" s="22"/>
    </row>
    <row r="36" spans="1:4">
      <c r="B36" s="24"/>
      <c r="C36" s="4"/>
      <c r="D36" s="4"/>
    </row>
    <row r="37" spans="1:4" ht="12.75" customHeight="1">
      <c r="B37" s="24"/>
    </row>
    <row r="38" spans="1:4" ht="23.25" customHeight="1">
      <c r="B38" s="24"/>
    </row>
    <row r="39" spans="1:4" ht="12.75" customHeight="1">
      <c r="B39" s="24"/>
    </row>
    <row r="40" spans="1:4">
      <c r="A40" s="3"/>
      <c r="B40" s="24"/>
      <c r="C40" s="3"/>
      <c r="D40" s="3"/>
    </row>
    <row r="41" spans="1:4">
      <c r="A41" s="3"/>
      <c r="B41" s="24"/>
      <c r="C41" s="3"/>
      <c r="D41" s="3"/>
    </row>
    <row r="42" spans="1:4">
      <c r="A42" s="3"/>
      <c r="B42" s="24"/>
      <c r="C42" s="3"/>
      <c r="D42" s="3"/>
    </row>
    <row r="43" spans="1:4">
      <c r="A43" s="3"/>
      <c r="B43" s="24"/>
      <c r="C43" s="3"/>
      <c r="D43" s="3"/>
    </row>
    <row r="44" spans="1:4">
      <c r="A44" s="3"/>
      <c r="B44" s="24"/>
      <c r="C44" s="3"/>
      <c r="D44" s="3"/>
    </row>
    <row r="45" spans="1:4">
      <c r="A45" s="3"/>
      <c r="B45" s="24"/>
      <c r="C45" s="3"/>
      <c r="D45" s="3"/>
    </row>
    <row r="46" spans="1:4">
      <c r="A46" s="3"/>
      <c r="B46" s="24"/>
      <c r="C46" s="3"/>
      <c r="D46" s="3"/>
    </row>
    <row r="47" spans="1:4">
      <c r="A47" s="3"/>
      <c r="B47" s="24"/>
      <c r="C47" s="3"/>
      <c r="D47" s="3"/>
    </row>
    <row r="48" spans="1:4">
      <c r="A48" s="3"/>
      <c r="B48" s="24"/>
      <c r="C48" s="3"/>
      <c r="D48" s="3"/>
    </row>
    <row r="49" spans="1:4">
      <c r="A49" s="3"/>
      <c r="B49" s="24"/>
      <c r="C49" s="3"/>
      <c r="D49" s="3"/>
    </row>
    <row r="50" spans="1:4">
      <c r="A50" s="3"/>
      <c r="B50" s="24"/>
      <c r="C50" s="3"/>
      <c r="D50" s="3"/>
    </row>
    <row r="51" spans="1:4">
      <c r="A51" s="3"/>
      <c r="B51" s="24"/>
      <c r="C51" s="3"/>
      <c r="D51" s="3"/>
    </row>
    <row r="52" spans="1:4">
      <c r="A52" s="3"/>
      <c r="B52" s="24"/>
      <c r="C52" s="3"/>
      <c r="D52" s="3"/>
    </row>
    <row r="53" spans="1:4">
      <c r="B53" s="24"/>
    </row>
    <row r="54" spans="1:4">
      <c r="B54" s="24"/>
    </row>
    <row r="55" spans="1:4">
      <c r="B55" s="24"/>
    </row>
    <row r="56" spans="1:4">
      <c r="B56" s="24"/>
    </row>
    <row r="57" spans="1:4">
      <c r="B57" s="24"/>
    </row>
    <row r="58" spans="1:4">
      <c r="B58" s="24"/>
    </row>
    <row r="59" spans="1:4">
      <c r="B59" s="24"/>
    </row>
  </sheetData>
  <mergeCells count="2">
    <mergeCell ref="A2:D2"/>
    <mergeCell ref="A34:C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2013-04-23T17:02:57Z</dcterms:created>
  <dcterms:modified xsi:type="dcterms:W3CDTF">2024-04-08T19:57:32Z</dcterms:modified>
</cp:coreProperties>
</file>