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SECCIÓN DE REGISTRO, CONTROL Y NÓMINA\NÓMINA\NOMINAS SASP 2026\PORTAL DE TRANSPARENCIA\MAYO\"/>
    </mc:Choice>
  </mc:AlternateContent>
  <xr:revisionPtr revIDLastSave="0" documentId="13_ncr:1_{320B620A-D619-4C29-B0B0-4ABD00A91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inato" sheetId="1" r:id="rId1"/>
    <sheet name="Hoja2" sheetId="2" state="hidden" r:id="rId2"/>
    <sheet name="Hoja3" sheetId="3" state="hidden" r:id="rId3"/>
  </sheets>
  <definedNames>
    <definedName name="_xlnm.Print_Area" localSheetId="0">Interinato!$A$1:$M$36</definedName>
    <definedName name="_xlnm.Print_Titles" localSheetId="0">Interinato!$1:$8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J15" i="1"/>
  <c r="I15" i="1"/>
  <c r="H15" i="1"/>
  <c r="L13" i="1"/>
  <c r="M13" i="1" s="1"/>
  <c r="L10" i="1"/>
  <c r="M10" i="1" s="1"/>
  <c r="K15" i="1"/>
  <c r="L9" i="1"/>
  <c r="M9" i="1" s="1"/>
  <c r="L11" i="1"/>
  <c r="M11" i="1" s="1"/>
  <c r="L12" i="1"/>
  <c r="M12" i="1" s="1"/>
  <c r="L14" i="1"/>
  <c r="M14" i="1" s="1"/>
  <c r="M15" i="1" l="1"/>
  <c r="L15" i="1"/>
</calcChain>
</file>

<file path=xl/sharedStrings.xml><?xml version="1.0" encoding="utf-8"?>
<sst xmlns="http://schemas.openxmlformats.org/spreadsheetml/2006/main" count="49" uniqueCount="40">
  <si>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</si>
  <si>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</si>
  <si>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</si>
  <si>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</si>
  <si>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</si>
  <si>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</si>
  <si>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</si>
  <si>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</si>
  <si>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</si>
  <si>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</si>
  <si>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</si>
  <si>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Genero</t>
  </si>
  <si>
    <t>Estatus</t>
  </si>
  <si>
    <t>No</t>
  </si>
  <si>
    <t>Departamento</t>
  </si>
  <si>
    <t>Nómina de Empleados en Interinato</t>
  </si>
  <si>
    <t>CARMEN CECILIA CABANES MENDEZ</t>
  </si>
  <si>
    <t>DIVISION DE DISEÑO Y PUBLICACIONES-ONE</t>
  </si>
  <si>
    <t>FIJO</t>
  </si>
  <si>
    <t>F</t>
  </si>
  <si>
    <t>ENCARGADA INTERINA DE LA DIVISION DE DISEÑO Y PUBLICACIONES</t>
  </si>
  <si>
    <t xml:space="preserve">MARIANELIS GUERRERO </t>
  </si>
  <si>
    <t>DEPARTAMENTO ESTADISTICAS ESTRUCTURALES-ONE</t>
  </si>
  <si>
    <t>M</t>
  </si>
  <si>
    <t xml:space="preserve">OTTO ISAIAS ROJAS REYES </t>
  </si>
  <si>
    <t xml:space="preserve">ANALISTA INTERINA DE ESTADISTICAS ESTRUCTURALES </t>
  </si>
  <si>
    <t>MINISTERIO DE HACIENDA Y ECONOMÍA</t>
  </si>
  <si>
    <t>LUIS HENRY GUZMAN CORDERO</t>
  </si>
  <si>
    <t>DIVISION DE INDICES DE PRODUCCION-ONE</t>
  </si>
  <si>
    <t xml:space="preserve">ANALISTA INTERINO DE INDICE DE PRODUCCION </t>
  </si>
  <si>
    <t>ROBERTO ARGELIS SORIANO SEGURA</t>
  </si>
  <si>
    <t xml:space="preserve">DIVISION DE GESTION DE DATOS-ONE </t>
  </si>
  <si>
    <t>ENCARGADO INTERINO DE LA DIVISION DE GESTION DE DATOS</t>
  </si>
  <si>
    <t>ENCARGADO INTERINO DEPARTAMENTO DE ESTADISTICAS MACROECONOMICAS Y SECTORIALES</t>
  </si>
  <si>
    <t xml:space="preserve">DEPARTAMENTO DE ESTADISTICAS MACROECONOMICAS Y SECTORIALES-ONE </t>
  </si>
  <si>
    <t>Mes de Mayo 2026</t>
  </si>
  <si>
    <t xml:space="preserve">        Total general: 6</t>
  </si>
  <si>
    <t>ALTAGRACIA MARIA PINALES SUAREZ</t>
  </si>
  <si>
    <t xml:space="preserve"> DIVISION ENCUESTA ACTIVIDAD ECONOMICA-ONE</t>
  </si>
  <si>
    <t>ENCARGADA INTERINA DE LA DIVISION DE ENCUESTA DE ACTIVIDAD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</si>
</sst>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4" applyNumberFormat="0" applyAlignment="0" applyProtection="0"/>
    <xf numFmtId="0" fontId="18" fillId="10" borderId="15" applyNumberFormat="0" applyAlignment="0" applyProtection="0"/>
    <xf numFmtId="0" fontId="19" fillId="10" borderId="14" applyNumberFormat="0" applyAlignment="0" applyProtection="0"/>
    <xf numFmtId="0" fontId="20" fillId="0" borderId="16" applyNumberFormat="0" applyFill="0" applyAlignment="0" applyProtection="0"/>
    <xf numFmtId="0" fontId="21" fillId="11" borderId="17" applyNumberFormat="0" applyAlignment="0" applyProtection="0"/>
    <xf numFmtId="0" fontId="22" fillId="0" borderId="0" applyNumberFormat="0" applyFill="0" applyBorder="0" applyAlignment="0" applyProtection="0"/>
    <xf numFmtId="0" fontId="2" fillId="12" borderId="18" applyNumberFormat="0" applyFont="0" applyAlignment="0" applyProtection="0"/>
    <xf numFmtId="0" fontId="23" fillId="0" borderId="0" applyNumberFormat="0" applyFill="0" applyBorder="0" applyAlignment="0" applyProtection="0"/>
    <xf numFmtId="0" fontId="9" fillId="0" borderId="19" applyNumberFormat="0" applyFill="0" applyAlignment="0" applyProtection="0"/>
    <xf numFmtId="0" fontId="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</cellStyleXfs>
  <cellXfs count="30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4" borderId="0" xfId="1" applyNumberFormat="1" applyFont="1" applyFill="1" applyBorder="1" applyAlignment="1">
      <alignment horizontal="left" wrapText="1"/>
    </xf>
    <xf numFmtId="164" fontId="2" fillId="0" borderId="0" xfId="1" applyFont="1"/>
    <xf numFmtId="4" fontId="0" fillId="0" borderId="0" xfId="0" applyNumberFormat="1"/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0" fillId="0" borderId="0" xfId="0" applyAlignment="1">
      <alignment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796832</xdr:colOff>
      <xdr:row>0</xdr:row>
      <xdr:rowOff>14033</xdr:rowOff>
    </xdr:from>
    <xdr:to>
      <xdr:col>12</xdr:col>
      <xdr:colOff>759756</xdr:colOff>
      <xdr:row>4</xdr:row>
      <xdr:rowOff>92076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4807" y="1403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1076325</xdr:colOff>
      <xdr:row>18</xdr:row>
      <xdr:rowOff>9525</xdr:rowOff>
    </xdr:from>
    <xdr:to>
      <xdr:col>7</xdr:col>
      <xdr:colOff>790575</xdr:colOff>
      <xdr:row>34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5BB697-4E1A-4DAB-84A1-1537EE59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981450"/>
          <a:ext cx="912495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47625</xdr:rowOff>
    </xdr:from>
    <xdr:to>
      <xdr:col>1</xdr:col>
      <xdr:colOff>1857375</xdr:colOff>
      <xdr:row>4</xdr:row>
      <xdr:rowOff>59409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A0FE4-B69C-4EEF-B0F4-9DC46595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7625"/>
          <a:ext cx="2047876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showGridLines="0" tabSelected="1" zoomScaleNormal="100" zoomScaleSheetLayoutView="95" zoomScalePageLayoutView="40" workbookViewId="0">
      <selection activeCell="B22" sqref="B22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54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8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6.25" x14ac:dyDescent="0.4">
      <c r="A2" s="8"/>
      <c r="B2" s="28" t="s">
        <v>26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6.25" x14ac:dyDescent="0.4">
      <c r="A3" s="8"/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20.25" x14ac:dyDescent="0.3">
      <c r="A4" s="8"/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20.25" x14ac:dyDescent="0.3">
      <c r="A5" s="8"/>
      <c r="B5" s="26" t="s">
        <v>15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1" thickBot="1" x14ac:dyDescent="0.35">
      <c r="A6" s="8"/>
      <c r="B6" s="26" t="s">
        <v>35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5">
      <c r="A7" s="14" t="s">
        <v>13</v>
      </c>
      <c r="B7" s="22" t="s">
        <v>10</v>
      </c>
      <c r="C7" s="16" t="s">
        <v>14</v>
      </c>
      <c r="D7" s="16" t="s">
        <v>2</v>
      </c>
      <c r="E7" s="24" t="s">
        <v>12</v>
      </c>
      <c r="F7" s="16" t="s">
        <v>11</v>
      </c>
      <c r="G7" s="18" t="s">
        <v>3</v>
      </c>
      <c r="H7" s="18" t="s">
        <v>4</v>
      </c>
      <c r="I7" s="18" t="s">
        <v>5</v>
      </c>
      <c r="J7" s="18" t="s">
        <v>6</v>
      </c>
      <c r="K7" s="18" t="s">
        <v>7</v>
      </c>
      <c r="L7" s="18" t="s">
        <v>8</v>
      </c>
      <c r="M7" s="20" t="s">
        <v>9</v>
      </c>
    </row>
    <row r="8" spans="1:13" ht="15.75" thickBot="1" x14ac:dyDescent="0.3">
      <c r="A8" s="15"/>
      <c r="B8" s="23"/>
      <c r="C8" s="17"/>
      <c r="D8" s="17"/>
      <c r="E8" s="25"/>
      <c r="F8" s="17"/>
      <c r="G8" s="19"/>
      <c r="H8" s="19"/>
      <c r="I8" s="19"/>
      <c r="J8" s="19"/>
      <c r="K8" s="19"/>
      <c r="L8" s="19"/>
      <c r="M8" s="21"/>
    </row>
    <row r="9" spans="1:13" s="1" customFormat="1" ht="30" x14ac:dyDescent="0.25">
      <c r="A9" s="5">
        <v>1</v>
      </c>
      <c r="B9" s="1" t="s">
        <v>16</v>
      </c>
      <c r="C9" s="11" t="s">
        <v>17</v>
      </c>
      <c r="D9" s="11" t="s">
        <v>20</v>
      </c>
      <c r="E9" s="7" t="s">
        <v>18</v>
      </c>
      <c r="F9" s="7" t="s">
        <v>19</v>
      </c>
      <c r="G9" s="6">
        <v>55000</v>
      </c>
      <c r="H9" s="6">
        <v>1578.5</v>
      </c>
      <c r="I9" s="13">
        <v>11897.94</v>
      </c>
      <c r="J9" s="6">
        <v>1672</v>
      </c>
      <c r="K9" s="6">
        <v>0</v>
      </c>
      <c r="L9" s="6">
        <f t="shared" ref="L9:L14" si="0">H9+I9+J9+K9</f>
        <v>15148.44</v>
      </c>
      <c r="M9" s="6">
        <f t="shared" ref="M9:M14" si="1">G9-L9</f>
        <v>39851.56</v>
      </c>
    </row>
    <row r="10" spans="1:13" s="1" customFormat="1" ht="30" x14ac:dyDescent="0.25">
      <c r="A10" s="5">
        <v>2</v>
      </c>
      <c r="B10" s="1" t="s">
        <v>30</v>
      </c>
      <c r="C10" s="11" t="s">
        <v>31</v>
      </c>
      <c r="D10" s="11" t="s">
        <v>32</v>
      </c>
      <c r="E10" s="7" t="s">
        <v>18</v>
      </c>
      <c r="F10" s="7" t="s">
        <v>23</v>
      </c>
      <c r="G10" s="6">
        <v>25000</v>
      </c>
      <c r="H10" s="6">
        <v>717.5</v>
      </c>
      <c r="I10" s="6">
        <v>5880.63</v>
      </c>
      <c r="J10" s="6">
        <v>760</v>
      </c>
      <c r="K10" s="6">
        <v>0</v>
      </c>
      <c r="L10" s="6">
        <f t="shared" si="0"/>
        <v>7358.13</v>
      </c>
      <c r="M10" s="6">
        <f t="shared" si="1"/>
        <v>17641.87</v>
      </c>
    </row>
    <row r="11" spans="1:13" s="1" customFormat="1" x14ac:dyDescent="0.25">
      <c r="A11" s="5">
        <v>3</v>
      </c>
      <c r="B11" s="1" t="s">
        <v>27</v>
      </c>
      <c r="C11" s="11" t="s">
        <v>28</v>
      </c>
      <c r="D11" s="11" t="s">
        <v>29</v>
      </c>
      <c r="E11" s="7" t="s">
        <v>18</v>
      </c>
      <c r="F11" s="7" t="s">
        <v>23</v>
      </c>
      <c r="G11" s="6">
        <v>25000</v>
      </c>
      <c r="H11" s="6">
        <v>717.5</v>
      </c>
      <c r="I11" s="6">
        <v>3888.94</v>
      </c>
      <c r="J11" s="6">
        <v>760</v>
      </c>
      <c r="K11" s="6">
        <v>0</v>
      </c>
      <c r="L11" s="6">
        <f t="shared" si="0"/>
        <v>5366.4400000000005</v>
      </c>
      <c r="M11" s="6">
        <f t="shared" si="1"/>
        <v>19633.559999999998</v>
      </c>
    </row>
    <row r="12" spans="1:13" s="1" customFormat="1" ht="30" x14ac:dyDescent="0.25">
      <c r="A12" s="5">
        <v>4</v>
      </c>
      <c r="B12" s="1" t="s">
        <v>21</v>
      </c>
      <c r="C12" s="11" t="s">
        <v>22</v>
      </c>
      <c r="D12" s="11" t="s">
        <v>25</v>
      </c>
      <c r="E12" s="7" t="s">
        <v>18</v>
      </c>
      <c r="F12" s="7" t="s">
        <v>19</v>
      </c>
      <c r="G12" s="6">
        <v>10000</v>
      </c>
      <c r="H12" s="6">
        <v>287</v>
      </c>
      <c r="I12" s="6">
        <v>1867.9</v>
      </c>
      <c r="J12" s="6">
        <v>304</v>
      </c>
      <c r="K12" s="6">
        <v>0</v>
      </c>
      <c r="L12" s="6">
        <f t="shared" si="0"/>
        <v>2458.9</v>
      </c>
      <c r="M12" s="6">
        <f t="shared" si="1"/>
        <v>7541.1</v>
      </c>
    </row>
    <row r="13" spans="1:13" s="1" customFormat="1" ht="33" customHeight="1" x14ac:dyDescent="0.25">
      <c r="A13" s="5">
        <v>5</v>
      </c>
      <c r="B13" t="s">
        <v>37</v>
      </c>
      <c r="C13" s="29" t="s">
        <v>38</v>
      </c>
      <c r="D13" s="29" t="s">
        <v>39</v>
      </c>
      <c r="E13" s="7" t="s">
        <v>18</v>
      </c>
      <c r="F13" s="7" t="s">
        <v>19</v>
      </c>
      <c r="G13" s="6">
        <v>35000</v>
      </c>
      <c r="H13" s="6">
        <v>1004.5</v>
      </c>
      <c r="I13" s="6">
        <v>8148.24</v>
      </c>
      <c r="J13" s="6">
        <v>1064</v>
      </c>
      <c r="K13" s="6">
        <v>0</v>
      </c>
      <c r="L13" s="6">
        <f>H13+I13+J13+K13</f>
        <v>10216.74</v>
      </c>
      <c r="M13" s="6">
        <f>G13-L13</f>
        <v>24783.260000000002</v>
      </c>
    </row>
    <row r="14" spans="1:13" s="1" customFormat="1" ht="43.5" customHeight="1" x14ac:dyDescent="0.25">
      <c r="A14" s="5">
        <v>6</v>
      </c>
      <c r="B14" s="1" t="s">
        <v>24</v>
      </c>
      <c r="C14" s="11" t="s">
        <v>34</v>
      </c>
      <c r="D14" s="11" t="s">
        <v>33</v>
      </c>
      <c r="E14" s="7" t="s">
        <v>18</v>
      </c>
      <c r="F14" s="7" t="s">
        <v>23</v>
      </c>
      <c r="G14" s="6">
        <v>47000</v>
      </c>
      <c r="H14" s="6">
        <v>1348.9</v>
      </c>
      <c r="I14" s="6">
        <v>11055.58</v>
      </c>
      <c r="J14" s="6">
        <v>1428.8</v>
      </c>
      <c r="K14" s="6">
        <v>0</v>
      </c>
      <c r="L14" s="6">
        <f t="shared" si="0"/>
        <v>13833.279999999999</v>
      </c>
      <c r="M14" s="6">
        <f t="shared" si="1"/>
        <v>33166.720000000001</v>
      </c>
    </row>
    <row r="15" spans="1:13" ht="15.75" x14ac:dyDescent="0.25">
      <c r="A15" s="9" t="s">
        <v>36</v>
      </c>
      <c r="B15" s="10"/>
      <c r="C15" s="2"/>
      <c r="D15" s="2"/>
      <c r="E15" s="2"/>
      <c r="F15" s="2"/>
      <c r="G15" s="3">
        <f>SUM(G9:G14)</f>
        <v>197000</v>
      </c>
      <c r="H15" s="3">
        <f>SUM(H9:H14)</f>
        <v>5653.9</v>
      </c>
      <c r="I15" s="3">
        <f>SUM(I9:I14)</f>
        <v>42739.23</v>
      </c>
      <c r="J15" s="3">
        <f>SUM(J9:J14)</f>
        <v>5988.8</v>
      </c>
      <c r="K15" s="3">
        <f t="shared" ref="K15" si="2">SUM(K9:K14)</f>
        <v>0</v>
      </c>
      <c r="L15" s="3">
        <f>SUM(L9:L14)</f>
        <v>54381.93</v>
      </c>
      <c r="M15" s="3">
        <f>SUM(M9:M14)</f>
        <v>142618.07</v>
      </c>
    </row>
    <row r="16" spans="1:13" x14ac:dyDescent="0.25">
      <c r="G16" s="12"/>
      <c r="H16" s="12"/>
      <c r="I16" s="12"/>
      <c r="J16" s="12"/>
      <c r="K16" s="12"/>
      <c r="L16" s="12"/>
      <c r="M16" s="12"/>
    </row>
    <row r="17" spans="2:13" x14ac:dyDescent="0.25">
      <c r="G17" s="13"/>
      <c r="H17" s="13"/>
      <c r="I17" s="13"/>
      <c r="J17" s="13"/>
      <c r="L17" s="13"/>
      <c r="M17" s="13"/>
    </row>
    <row r="19" spans="2:13" s="4" customFormat="1" x14ac:dyDescent="0.25">
      <c r="B19"/>
      <c r="C19"/>
      <c r="D19"/>
      <c r="E19"/>
      <c r="F19"/>
      <c r="G19"/>
      <c r="H19"/>
      <c r="I19"/>
      <c r="J19"/>
      <c r="K19"/>
      <c r="L19"/>
      <c r="M19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0" min="1" max="10" man="1"/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Interinato</vt:lpstr>
      <vt:lpstr>Hoja2</vt:lpstr>
      <vt:lpstr>Hoja3</vt:lpstr>
      <vt:lpstr>Interinato!Área_de_impresión</vt:lpstr>
      <vt:lpstr>Interinato!Títulos_a_imprimir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2026-05-28T18:19:21Z</dcterms:modified>
</cp:coreProperties>
</file>