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DICIEMBRE 2022\"/>
    </mc:Choice>
  </mc:AlternateContent>
  <bookViews>
    <workbookView xWindow="-120" yWindow="-120" windowWidth="29040" windowHeight="15840"/>
  </bookViews>
  <sheets>
    <sheet name="Hoja1" sheetId="1" r:id="rId1"/>
  </sheets>
  <definedNames>
    <definedName name="_xlnm.Print_Area" localSheetId="0">Hoja1!$A$1:$J$52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6" i="1" l="1"/>
  <c r="D28" i="1"/>
  <c r="F28" i="1"/>
  <c r="H28" i="1"/>
  <c r="J26" i="1"/>
  <c r="I25" i="1" l="1"/>
  <c r="J25" i="1" s="1"/>
  <c r="J21" i="1"/>
  <c r="I20" i="1"/>
  <c r="J20" i="1" s="1"/>
  <c r="J11" i="1" l="1"/>
  <c r="B28" i="1" l="1"/>
  <c r="I24" i="1"/>
  <c r="I22" i="1" l="1"/>
  <c r="J16" i="1" l="1"/>
  <c r="J14" i="1" l="1"/>
  <c r="J17" i="1" l="1"/>
  <c r="J23" i="1"/>
  <c r="I12" i="1"/>
  <c r="J12" i="1" s="1"/>
  <c r="I15" i="1"/>
  <c r="J15" i="1" s="1"/>
  <c r="I13" i="1"/>
  <c r="J13" i="1" s="1"/>
  <c r="I18" i="1"/>
  <c r="J18" i="1" s="1"/>
  <c r="I19" i="1"/>
  <c r="J19" i="1" s="1"/>
  <c r="I11" i="1"/>
  <c r="E26" i="1"/>
  <c r="E28" i="1" s="1"/>
  <c r="F26" i="1"/>
  <c r="G26" i="1"/>
  <c r="G28" i="1" s="1"/>
  <c r="H26" i="1"/>
  <c r="J28" i="1" l="1"/>
  <c r="I26" i="1"/>
  <c r="I28" i="1" s="1"/>
</calcChain>
</file>

<file path=xl/sharedStrings.xml><?xml version="1.0" encoding="utf-8"?>
<sst xmlns="http://schemas.openxmlformats.org/spreadsheetml/2006/main" count="63" uniqueCount="36">
  <si>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</si>
  <si>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</si>
  <si>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</si>
  <si>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</si>
  <si>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</si>
  <si>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</si>
  <si>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</si>
  <si>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</si>
  <si>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</si>
  <si>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</si>
  <si>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</si>
  <si>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</si>
  <si>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</si>
  <si>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</si>
  <si>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</si>
  <si>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</si>
  <si>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</si>
  <si>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</si>
  <si>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</si>
  <si>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</si>
  <si>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</si>
  <si>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</si>
  <si>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</si>
  <si>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</si>
  <si>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</si>
  <si>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</si>
  <si>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</si>
  <si>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</si>
  <si>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</si>
  <si>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</si>
  <si>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</si>
  <si>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</si>
  <si>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</si>
  <si>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</si>
  <si>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</si>
  <si>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 xml:space="preserve">       Mes de Diciembre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</si>
</sst>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0" fillId="6" borderId="0" xfId="0" applyFont="1" applyFill="1" applyAlignment="1">
      <alignment horizontal="center"/>
    </xf>
    <xf numFmtId="4" fontId="0" fillId="6" borderId="0" xfId="0" applyNumberFormat="1" applyFont="1" applyFill="1"/>
    <xf numFmtId="0" fontId="0" fillId="0" borderId="0" xfId="0" applyFont="1" applyFill="1"/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3286125</xdr:colOff>
      <xdr:row>28</xdr:row>
      <xdr:rowOff>119063</xdr:rowOff>
    </xdr:from>
    <xdr:to>
      <xdr:col>4</xdr:col>
      <xdr:colOff>416719</xdr:colOff>
      <xdr:row>44</xdr:row>
      <xdr:rowOff>178594</xdr:rowOff>
    </xdr:to>
    <xdr:pic>
      <xdr:nvPicPr>
        <xdr:cNvPr id="6" name="image1.jpe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286125" y="5976938"/>
          <a:ext cx="6738938" cy="322659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A26" sqref="A25:A26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2"/>
      <c r="J1" s="33"/>
    </row>
    <row r="2" spans="1:10" ht="26.25" x14ac:dyDescent="0.4">
      <c r="A2" s="34" t="s">
        <v>17</v>
      </c>
      <c r="B2" s="35"/>
      <c r="C2" s="35"/>
      <c r="D2" s="35"/>
      <c r="E2" s="35"/>
      <c r="F2" s="35"/>
      <c r="G2" s="35"/>
      <c r="H2" s="35"/>
      <c r="I2" s="35"/>
      <c r="J2" s="36"/>
    </row>
    <row r="3" spans="1:10" ht="26.25" x14ac:dyDescent="0.4">
      <c r="A3" s="34" t="s">
        <v>0</v>
      </c>
      <c r="B3" s="35"/>
      <c r="C3" s="35"/>
      <c r="D3" s="35"/>
      <c r="E3" s="35"/>
      <c r="F3" s="35"/>
      <c r="G3" s="35"/>
      <c r="H3" s="35"/>
      <c r="I3" s="35"/>
      <c r="J3" s="36"/>
    </row>
    <row r="4" spans="1:10" ht="20.25" x14ac:dyDescent="0.3">
      <c r="A4" s="37" t="s">
        <v>1</v>
      </c>
      <c r="B4" s="38"/>
      <c r="C4" s="38"/>
      <c r="D4" s="38"/>
      <c r="E4" s="38"/>
      <c r="F4" s="38"/>
      <c r="G4" s="38"/>
      <c r="H4" s="38"/>
      <c r="I4" s="38"/>
      <c r="J4" s="39"/>
    </row>
    <row r="5" spans="1:10" ht="20.25" x14ac:dyDescent="0.3">
      <c r="A5" s="37" t="s">
        <v>33</v>
      </c>
      <c r="B5" s="38"/>
      <c r="C5" s="38"/>
      <c r="D5" s="38"/>
      <c r="E5" s="38"/>
      <c r="F5" s="38"/>
      <c r="G5" s="38"/>
      <c r="H5" s="38"/>
      <c r="I5" s="38"/>
      <c r="J5" s="39"/>
    </row>
    <row r="6" spans="1:10" ht="21" thickBot="1" x14ac:dyDescent="0.3">
      <c r="A6" s="40" t="s">
        <v>35</v>
      </c>
      <c r="B6" s="41"/>
      <c r="C6" s="41"/>
      <c r="D6" s="41"/>
      <c r="E6" s="41"/>
      <c r="F6" s="41"/>
      <c r="G6" s="41"/>
      <c r="H6" s="41"/>
      <c r="I6" s="41"/>
      <c r="J6" s="42"/>
    </row>
    <row r="7" spans="1:10" x14ac:dyDescent="0.25">
      <c r="A7" s="29" t="s">
        <v>19</v>
      </c>
      <c r="B7" s="29" t="s">
        <v>30</v>
      </c>
      <c r="C7" s="47" t="s">
        <v>31</v>
      </c>
      <c r="D7" s="43" t="s">
        <v>2</v>
      </c>
      <c r="E7" s="26" t="s">
        <v>3</v>
      </c>
      <c r="F7" s="43" t="s">
        <v>4</v>
      </c>
      <c r="G7" s="26" t="s">
        <v>5</v>
      </c>
      <c r="H7" s="43" t="s">
        <v>6</v>
      </c>
      <c r="I7" s="43" t="s">
        <v>7</v>
      </c>
      <c r="J7" s="45" t="s">
        <v>8</v>
      </c>
    </row>
    <row r="8" spans="1:10" ht="15.75" thickBot="1" x14ac:dyDescent="0.3">
      <c r="A8" s="30"/>
      <c r="B8" s="30"/>
      <c r="C8" s="48"/>
      <c r="D8" s="44"/>
      <c r="E8" s="27"/>
      <c r="F8" s="44"/>
      <c r="G8" s="27"/>
      <c r="H8" s="44"/>
      <c r="I8" s="44"/>
      <c r="J8" s="46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28" t="s">
        <v>25</v>
      </c>
      <c r="B10" s="28"/>
      <c r="C10" s="28"/>
      <c r="D10" s="28"/>
      <c r="E10" s="28"/>
      <c r="F10" s="28"/>
      <c r="G10" s="28"/>
      <c r="H10" s="28"/>
      <c r="I10" s="28"/>
      <c r="J10" s="28"/>
    </row>
    <row r="11" spans="1:10" s="17" customFormat="1" x14ac:dyDescent="0.25">
      <c r="A11" s="21" t="s">
        <v>10</v>
      </c>
      <c r="B11" s="9" t="s">
        <v>11</v>
      </c>
      <c r="C11" s="20" t="s">
        <v>28</v>
      </c>
      <c r="D11" s="10">
        <v>55000</v>
      </c>
      <c r="E11" s="10">
        <v>0</v>
      </c>
      <c r="F11" s="10">
        <v>3195.88</v>
      </c>
      <c r="G11" s="10">
        <v>0</v>
      </c>
      <c r="H11" s="10">
        <v>3195.88</v>
      </c>
      <c r="I11" s="10">
        <f>SUM(E11:H11)</f>
        <v>6391.76</v>
      </c>
      <c r="J11" s="10">
        <f>SUM(D11-H11)</f>
        <v>51804.12</v>
      </c>
    </row>
    <row r="12" spans="1:10" s="9" customFormat="1" x14ac:dyDescent="0.25">
      <c r="A12" s="21" t="s">
        <v>13</v>
      </c>
      <c r="B12" s="9" t="s">
        <v>12</v>
      </c>
      <c r="C12" s="20" t="s">
        <v>28</v>
      </c>
      <c r="D12" s="10">
        <v>10000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10000</v>
      </c>
    </row>
    <row r="13" spans="1:10" s="9" customFormat="1" x14ac:dyDescent="0.25">
      <c r="A13" s="22" t="s">
        <v>20</v>
      </c>
      <c r="B13" s="9" t="s">
        <v>12</v>
      </c>
      <c r="C13" s="20" t="s">
        <v>28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25">
      <c r="A14" s="22" t="s">
        <v>21</v>
      </c>
      <c r="B14" s="9" t="s">
        <v>12</v>
      </c>
      <c r="C14" s="20" t="s">
        <v>28</v>
      </c>
      <c r="D14" s="10">
        <v>10000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10000</v>
      </c>
    </row>
    <row r="15" spans="1:10" s="9" customFormat="1" x14ac:dyDescent="0.25">
      <c r="A15" s="21" t="s">
        <v>22</v>
      </c>
      <c r="B15" s="9" t="s">
        <v>12</v>
      </c>
      <c r="C15" s="20" t="s">
        <v>28</v>
      </c>
      <c r="D15" s="10">
        <v>10000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4" si="0">SUM(E15:H15)</f>
        <v>0</v>
      </c>
      <c r="J15" s="10">
        <f t="shared" ref="J15:J17" si="1">SUM(D15-I15)</f>
        <v>10000</v>
      </c>
    </row>
    <row r="16" spans="1:10" s="9" customFormat="1" x14ac:dyDescent="0.25">
      <c r="A16" s="22" t="s">
        <v>23</v>
      </c>
      <c r="B16" s="9" t="s">
        <v>12</v>
      </c>
      <c r="C16" s="20" t="s">
        <v>28</v>
      </c>
      <c r="D16" s="10">
        <v>10000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10000</v>
      </c>
    </row>
    <row r="17" spans="1:13" s="9" customFormat="1" x14ac:dyDescent="0.25">
      <c r="A17" s="22" t="s">
        <v>24</v>
      </c>
      <c r="B17" s="9" t="s">
        <v>12</v>
      </c>
      <c r="C17" s="20" t="s">
        <v>28</v>
      </c>
      <c r="D17" s="10">
        <v>10000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10000</v>
      </c>
    </row>
    <row r="18" spans="1:13" s="9" customFormat="1" x14ac:dyDescent="0.25">
      <c r="A18" s="22" t="s">
        <v>18</v>
      </c>
      <c r="B18" s="9" t="s">
        <v>12</v>
      </c>
      <c r="C18" s="20" t="s">
        <v>28</v>
      </c>
      <c r="D18" s="10">
        <v>10000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10000</v>
      </c>
    </row>
    <row r="19" spans="1:13" s="21" customFormat="1" x14ac:dyDescent="0.25">
      <c r="A19" s="21" t="s">
        <v>14</v>
      </c>
      <c r="B19" s="21" t="s">
        <v>12</v>
      </c>
      <c r="C19" s="23" t="s">
        <v>28</v>
      </c>
      <c r="D19" s="24">
        <v>10000</v>
      </c>
      <c r="E19" s="24">
        <v>0</v>
      </c>
      <c r="F19" s="24">
        <v>0</v>
      </c>
      <c r="G19" s="24">
        <v>0</v>
      </c>
      <c r="H19" s="24">
        <v>0</v>
      </c>
      <c r="I19" s="24">
        <f>SUM(E19:H19)</f>
        <v>0</v>
      </c>
      <c r="J19" s="24">
        <f>SUM(D19-I19)</f>
        <v>10000</v>
      </c>
    </row>
    <row r="20" spans="1:13" s="9" customFormat="1" x14ac:dyDescent="0.25">
      <c r="A20" s="22" t="s">
        <v>26</v>
      </c>
      <c r="B20" s="9" t="s">
        <v>12</v>
      </c>
      <c r="C20" s="20" t="s">
        <v>28</v>
      </c>
      <c r="D20" s="10">
        <v>10000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10000</v>
      </c>
    </row>
    <row r="21" spans="1:13" s="9" customFormat="1" x14ac:dyDescent="0.25">
      <c r="A21" s="22" t="s">
        <v>27</v>
      </c>
      <c r="B21" s="9" t="s">
        <v>12</v>
      </c>
      <c r="C21" s="20" t="s">
        <v>28</v>
      </c>
      <c r="D21" s="10">
        <v>10000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f>SUM(D21-I21)</f>
        <v>10000</v>
      </c>
    </row>
    <row r="22" spans="1:13" s="9" customFormat="1" x14ac:dyDescent="0.25">
      <c r="A22" s="21" t="s">
        <v>29</v>
      </c>
      <c r="B22" s="9" t="s">
        <v>12</v>
      </c>
      <c r="C22" s="20" t="s">
        <v>28</v>
      </c>
      <c r="D22" s="10">
        <v>10000</v>
      </c>
      <c r="E22" s="10">
        <v>0</v>
      </c>
      <c r="F22" s="10">
        <v>0</v>
      </c>
      <c r="G22" s="10">
        <v>0</v>
      </c>
      <c r="H22" s="10">
        <v>0</v>
      </c>
      <c r="I22" s="10">
        <f>SUM(E22:H22)</f>
        <v>0</v>
      </c>
      <c r="J22" s="10">
        <v>10000</v>
      </c>
    </row>
    <row r="23" spans="1:13" s="9" customFormat="1" x14ac:dyDescent="0.25">
      <c r="A23" s="21" t="s">
        <v>16</v>
      </c>
      <c r="B23" s="9" t="s">
        <v>12</v>
      </c>
      <c r="C23" s="23" t="s">
        <v>28</v>
      </c>
      <c r="D23" s="10">
        <v>15000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f>SUM(D23-I23)</f>
        <v>15000</v>
      </c>
    </row>
    <row r="24" spans="1:13" s="9" customFormat="1" x14ac:dyDescent="0.25">
      <c r="A24" s="21" t="s">
        <v>32</v>
      </c>
      <c r="B24" s="9" t="s">
        <v>12</v>
      </c>
      <c r="C24" s="20" t="s">
        <v>28</v>
      </c>
      <c r="D24" s="10">
        <v>10000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v>10000</v>
      </c>
    </row>
    <row r="25" spans="1:13" s="9" customFormat="1" x14ac:dyDescent="0.25">
      <c r="A25" s="25" t="s">
        <v>34</v>
      </c>
      <c r="B25" s="9" t="s">
        <v>12</v>
      </c>
      <c r="C25" s="20" t="s">
        <v>28</v>
      </c>
      <c r="D25" s="10">
        <v>10000</v>
      </c>
      <c r="E25" s="10">
        <v>0</v>
      </c>
      <c r="F25" s="10">
        <v>0</v>
      </c>
      <c r="G25" s="10">
        <v>0</v>
      </c>
      <c r="H25" s="10">
        <v>0</v>
      </c>
      <c r="I25" s="10">
        <f>SUM(E25:H25)</f>
        <v>0</v>
      </c>
      <c r="J25" s="10">
        <f>SUM(D25-I25)</f>
        <v>10000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210000</v>
      </c>
      <c r="E26" s="7">
        <f>SUM(E11:E23)</f>
        <v>0</v>
      </c>
      <c r="F26" s="7">
        <f>SUM(F11:F23)</f>
        <v>3195.88</v>
      </c>
      <c r="G26" s="7">
        <f>SUM(G11:G23)</f>
        <v>0</v>
      </c>
      <c r="H26" s="7">
        <f>SUM(H11:H23)</f>
        <v>3195.88</v>
      </c>
      <c r="I26" s="7">
        <f>SUM(I11:I23)</f>
        <v>6391.76</v>
      </c>
      <c r="J26" s="7">
        <f>J11+J12+J15+J17+J23+J14+J16+J13+J18+J19+J22+J24+J21+J20+J25</f>
        <v>206804.12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15</v>
      </c>
      <c r="B28" s="15">
        <f>+B26</f>
        <v>15</v>
      </c>
      <c r="C28" s="15"/>
      <c r="D28" s="16">
        <f>+D26</f>
        <v>210000</v>
      </c>
      <c r="E28" s="16">
        <f t="shared" ref="E28:I28" si="2">SUM(E26)</f>
        <v>0</v>
      </c>
      <c r="F28" s="16">
        <f>SUM(F26)</f>
        <v>3195.88</v>
      </c>
      <c r="G28" s="16">
        <f t="shared" si="2"/>
        <v>0</v>
      </c>
      <c r="H28" s="16">
        <f>SUM(H26)</f>
        <v>3195.88</v>
      </c>
      <c r="I28" s="16">
        <f t="shared" si="2"/>
        <v>6391.76</v>
      </c>
      <c r="J28" s="16">
        <f>J26</f>
        <v>206804.12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F7:F8"/>
    <mergeCell ref="G7:G8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2022-12-27T17:11:34Z</dcterms:modified>
</cp:coreProperties>
</file>