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79b Características educativas de la población\Tabulados\"/>
    </mc:Choice>
  </mc:AlternateContent>
  <bookViews>
    <workbookView xWindow="0" yWindow="0" windowWidth="19200" windowHeight="11745"/>
  </bookViews>
  <sheets>
    <sheet name="Cuadro 5.20-17" sheetId="1" r:id="rId1"/>
  </sheets>
  <calcPr calcId="152511"/>
</workbook>
</file>

<file path=xl/calcChain.xml><?xml version="1.0" encoding="utf-8"?>
<calcChain xmlns="http://schemas.openxmlformats.org/spreadsheetml/2006/main">
  <c r="Q39" i="1" l="1"/>
  <c r="N39" i="1"/>
  <c r="K39" i="1"/>
  <c r="H39" i="1"/>
  <c r="E39" i="1"/>
  <c r="D39" i="1"/>
  <c r="C39" i="1"/>
  <c r="Q38" i="1"/>
  <c r="N38" i="1"/>
  <c r="K38" i="1"/>
  <c r="H38" i="1"/>
  <c r="E38" i="1"/>
  <c r="D38" i="1"/>
  <c r="C38" i="1"/>
  <c r="Q37" i="1"/>
  <c r="N37" i="1"/>
  <c r="K37" i="1"/>
  <c r="H37" i="1"/>
  <c r="E37" i="1"/>
  <c r="D37" i="1"/>
  <c r="C37" i="1"/>
  <c r="Q36" i="1"/>
  <c r="N36" i="1"/>
  <c r="K36" i="1"/>
  <c r="H36" i="1"/>
  <c r="E36" i="1"/>
  <c r="D36" i="1"/>
  <c r="C36" i="1"/>
  <c r="Q35" i="1"/>
  <c r="N35" i="1"/>
  <c r="K35" i="1"/>
  <c r="H35" i="1"/>
  <c r="E35" i="1"/>
  <c r="D35" i="1"/>
  <c r="C35" i="1"/>
  <c r="Q34" i="1"/>
  <c r="N34" i="1"/>
  <c r="K34" i="1"/>
  <c r="H34" i="1"/>
  <c r="E34" i="1"/>
  <c r="D34" i="1"/>
  <c r="C34" i="1"/>
  <c r="Q33" i="1"/>
  <c r="N33" i="1"/>
  <c r="K33" i="1"/>
  <c r="H33" i="1"/>
  <c r="E33" i="1"/>
  <c r="D33" i="1"/>
  <c r="C33" i="1"/>
  <c r="Q32" i="1"/>
  <c r="N32" i="1"/>
  <c r="K32" i="1"/>
  <c r="H32" i="1"/>
  <c r="E32" i="1"/>
  <c r="D32" i="1"/>
  <c r="C32" i="1"/>
  <c r="Q31" i="1"/>
  <c r="N31" i="1"/>
  <c r="K31" i="1"/>
  <c r="H31" i="1"/>
  <c r="E31" i="1"/>
  <c r="D31" i="1"/>
  <c r="C31" i="1"/>
  <c r="Q30" i="1"/>
  <c r="N30" i="1"/>
  <c r="K30" i="1"/>
  <c r="H30" i="1"/>
  <c r="E30" i="1"/>
  <c r="D30" i="1"/>
  <c r="C30" i="1"/>
  <c r="Q29" i="1"/>
  <c r="N29" i="1"/>
  <c r="K29" i="1"/>
  <c r="H29" i="1"/>
  <c r="E29" i="1"/>
  <c r="D29" i="1"/>
  <c r="B29" i="1" s="1"/>
  <c r="C29" i="1"/>
  <c r="Q28" i="1"/>
  <c r="N28" i="1"/>
  <c r="K28" i="1"/>
  <c r="H28" i="1"/>
  <c r="E28" i="1"/>
  <c r="D28" i="1"/>
  <c r="C28" i="1"/>
  <c r="Q27" i="1"/>
  <c r="N27" i="1"/>
  <c r="K27" i="1"/>
  <c r="H27" i="1"/>
  <c r="E27" i="1"/>
  <c r="D27" i="1"/>
  <c r="C27" i="1"/>
  <c r="Q26" i="1"/>
  <c r="N26" i="1"/>
  <c r="K26" i="1"/>
  <c r="H26" i="1"/>
  <c r="E26" i="1"/>
  <c r="D26" i="1"/>
  <c r="C26" i="1"/>
  <c r="B26" i="1" s="1"/>
  <c r="Q25" i="1"/>
  <c r="N25" i="1"/>
  <c r="K25" i="1"/>
  <c r="H25" i="1"/>
  <c r="E25" i="1"/>
  <c r="D25" i="1"/>
  <c r="C25" i="1"/>
  <c r="Q24" i="1"/>
  <c r="N24" i="1"/>
  <c r="K24" i="1"/>
  <c r="H24" i="1"/>
  <c r="E24" i="1"/>
  <c r="D24" i="1"/>
  <c r="C24" i="1"/>
  <c r="Q23" i="1"/>
  <c r="N23" i="1"/>
  <c r="K23" i="1"/>
  <c r="H23" i="1"/>
  <c r="E23" i="1"/>
  <c r="D23" i="1"/>
  <c r="C23" i="1"/>
  <c r="Q22" i="1"/>
  <c r="N22" i="1"/>
  <c r="K22" i="1"/>
  <c r="H22" i="1"/>
  <c r="E22" i="1"/>
  <c r="D22" i="1"/>
  <c r="C22" i="1"/>
  <c r="B22" i="1" s="1"/>
  <c r="Q21" i="1"/>
  <c r="N21" i="1"/>
  <c r="K21" i="1"/>
  <c r="H21" i="1"/>
  <c r="E21" i="1"/>
  <c r="D21" i="1"/>
  <c r="C21" i="1"/>
  <c r="Q20" i="1"/>
  <c r="N20" i="1"/>
  <c r="K20" i="1"/>
  <c r="H20" i="1"/>
  <c r="E20" i="1"/>
  <c r="D20" i="1"/>
  <c r="C20" i="1"/>
  <c r="Q19" i="1"/>
  <c r="N19" i="1"/>
  <c r="K19" i="1"/>
  <c r="H19" i="1"/>
  <c r="E19" i="1"/>
  <c r="D19" i="1"/>
  <c r="C19" i="1"/>
  <c r="Q18" i="1"/>
  <c r="N18" i="1"/>
  <c r="K18" i="1"/>
  <c r="H18" i="1"/>
  <c r="E18" i="1"/>
  <c r="D18" i="1"/>
  <c r="C18" i="1"/>
  <c r="B18" i="1" s="1"/>
  <c r="Q17" i="1"/>
  <c r="N17" i="1"/>
  <c r="K17" i="1"/>
  <c r="H17" i="1"/>
  <c r="E17" i="1"/>
  <c r="D17" i="1"/>
  <c r="C17" i="1"/>
  <c r="Q16" i="1"/>
  <c r="N16" i="1"/>
  <c r="K16" i="1"/>
  <c r="H16" i="1"/>
  <c r="E16" i="1"/>
  <c r="D16" i="1"/>
  <c r="C16" i="1"/>
  <c r="Q15" i="1"/>
  <c r="N15" i="1"/>
  <c r="K15" i="1"/>
  <c r="H15" i="1"/>
  <c r="E15" i="1"/>
  <c r="D15" i="1"/>
  <c r="C15" i="1"/>
  <c r="Q14" i="1"/>
  <c r="N14" i="1"/>
  <c r="K14" i="1"/>
  <c r="H14" i="1"/>
  <c r="E14" i="1"/>
  <c r="D14" i="1"/>
  <c r="C14" i="1"/>
  <c r="B14" i="1" s="1"/>
  <c r="Q13" i="1"/>
  <c r="N13" i="1"/>
  <c r="K13" i="1"/>
  <c r="H13" i="1"/>
  <c r="E13" i="1"/>
  <c r="D13" i="1"/>
  <c r="C13" i="1"/>
  <c r="Q12" i="1"/>
  <c r="N12" i="1"/>
  <c r="K12" i="1"/>
  <c r="H12" i="1"/>
  <c r="E12" i="1"/>
  <c r="D12" i="1"/>
  <c r="C12" i="1"/>
  <c r="Q11" i="1"/>
  <c r="N11" i="1"/>
  <c r="K11" i="1"/>
  <c r="H11" i="1"/>
  <c r="E11" i="1"/>
  <c r="D11" i="1"/>
  <c r="C11" i="1"/>
  <c r="Q10" i="1"/>
  <c r="N10" i="1"/>
  <c r="K10" i="1"/>
  <c r="H10" i="1"/>
  <c r="E10" i="1"/>
  <c r="D10" i="1"/>
  <c r="C10" i="1"/>
  <c r="B10" i="1" s="1"/>
  <c r="Q9" i="1"/>
  <c r="N9" i="1"/>
  <c r="K9" i="1"/>
  <c r="H9" i="1"/>
  <c r="E9" i="1"/>
  <c r="D9" i="1"/>
  <c r="C9" i="1"/>
  <c r="Q8" i="1"/>
  <c r="Q7" i="1" s="1"/>
  <c r="N8" i="1"/>
  <c r="K8" i="1"/>
  <c r="H8" i="1"/>
  <c r="E8" i="1"/>
  <c r="E7" i="1" s="1"/>
  <c r="D8" i="1"/>
  <c r="C8" i="1"/>
  <c r="S7" i="1"/>
  <c r="R7" i="1"/>
  <c r="P7" i="1"/>
  <c r="O7" i="1"/>
  <c r="M7" i="1"/>
  <c r="L7" i="1"/>
  <c r="J7" i="1"/>
  <c r="I7" i="1"/>
  <c r="G7" i="1"/>
  <c r="F7" i="1"/>
  <c r="N7" i="1" l="1"/>
  <c r="D7" i="1"/>
  <c r="B7" i="1" s="1"/>
  <c r="B33" i="1"/>
  <c r="H7" i="1"/>
  <c r="B27" i="1"/>
  <c r="B31" i="1"/>
  <c r="B35" i="1"/>
  <c r="B8" i="1"/>
  <c r="K7" i="1"/>
  <c r="B12" i="1"/>
  <c r="B16" i="1"/>
  <c r="B20" i="1"/>
  <c r="B24" i="1"/>
  <c r="B37" i="1"/>
  <c r="C7" i="1"/>
  <c r="B9" i="1"/>
  <c r="B13" i="1"/>
  <c r="B17" i="1"/>
  <c r="B21" i="1"/>
  <c r="B25" i="1"/>
  <c r="B30" i="1"/>
  <c r="B34" i="1"/>
  <c r="B38" i="1"/>
  <c r="B11" i="1"/>
  <c r="B15" i="1"/>
  <c r="B19" i="1"/>
  <c r="B23" i="1"/>
  <c r="B28" i="1"/>
  <c r="B32" i="1"/>
  <c r="B36" i="1"/>
  <c r="B39" i="1"/>
</calcChain>
</file>

<file path=xl/sharedStrings.xml><?xml version="1.0" encoding="utf-8"?>
<sst xmlns="http://schemas.openxmlformats.org/spreadsheetml/2006/main" count="66" uniqueCount="45">
  <si>
    <t>Provincia</t>
  </si>
  <si>
    <t>Total</t>
  </si>
  <si>
    <t>Preprimaria</t>
  </si>
  <si>
    <t>Primaria o básica</t>
  </si>
  <si>
    <t>Secundaria o media</t>
  </si>
  <si>
    <t>Universitaria o superior</t>
  </si>
  <si>
    <t>Distrito Nacional</t>
  </si>
  <si>
    <t>Azua</t>
  </si>
  <si>
    <t>Baoruco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</si>
  <si>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</si>
  <si>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</si>
  <si>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</si>
  <si>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</si>
  <si>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</si>
  <si>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</si>
  <si>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</si>
  <si>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</si>
  <si>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</si>
  <si>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</si>
  <si>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</si>
  <si>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</si>
  <si>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</si>
  <si>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</si>
  <si>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</si>
  <si>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</si>
  <si>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</si>
  <si>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</si>
  <si>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</si>
  <si>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</si>
  <si>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</si>
  <si>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</si>
  <si>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</si>
  <si>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</si>
  <si>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</si>
  <si>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</si>
  <si>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</si>
  <si>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Santo Domingo</t>
  </si>
  <si>
    <t>Valverde</t>
  </si>
  <si>
    <t>Fuente: IX Censo de Población y Vivienda 2010 - República Dominicana</t>
  </si>
  <si>
    <t>Sexo</t>
  </si>
  <si>
    <r>
      <rPr>
        <b/>
        <sz val="9"/>
        <rFont val="Roboto"/>
      </rPr>
      <t>Cuadro 5.20-17</t>
    </r>
    <r>
      <rPr>
        <sz val="9"/>
        <rFont val="Roboto"/>
      </rPr>
      <t>. REPÚBLICA DOMINICANA: Población de tres o más años de edad, por nivel de instrucción alcanzado y sexo, según provincia, 2010</t>
    </r>
  </si>
  <si>
    <t>Hombres</t>
  </si>
  <si>
    <t>Mujeres</t>
  </si>
  <si>
    <r>
      <t>Ninguno</t>
    </r>
    <r>
      <rPr>
        <b/>
        <vertAlign val="superscript"/>
        <sz val="8"/>
        <rFont val="Roboto"/>
      </rPr>
      <t>1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</si>
  <si>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Nunca asistieron a la escuela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</si>
</sst>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Franklin Gothic Book"/>
      <family val="2"/>
    </font>
    <font>
      <sz val="9"/>
      <name val="Roboto"/>
    </font>
    <font>
      <sz val="8"/>
      <name val="Roboto"/>
    </font>
    <font>
      <sz val="7"/>
      <name val="Roboto"/>
    </font>
    <font>
      <b/>
      <sz val="9"/>
      <name val="Roboto"/>
    </font>
    <font>
      <b/>
      <sz val="8"/>
      <name val="Roboto"/>
    </font>
    <font>
      <b/>
      <vertAlign val="superscript"/>
      <sz val="8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Border="1" applyAlignment="1">
      <alignment horizontal="right" vertical="center" indent="1"/>
    </xf>
    <xf numFmtId="0" fontId="4" fillId="0" borderId="3" xfId="0" applyFont="1" applyBorder="1" applyAlignment="1">
      <alignment vertical="center"/>
    </xf>
    <xf numFmtId="3" fontId="4" fillId="0" borderId="3" xfId="0" applyNumberFormat="1" applyFont="1" applyBorder="1" applyAlignment="1">
      <alignment horizontal="right" vertical="center" indent="1"/>
    </xf>
    <xf numFmtId="0" fontId="5" fillId="0" borderId="0" xfId="0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3" fillId="0" borderId="3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right" vertical="center" indent="1"/>
    </xf>
    <xf numFmtId="3" fontId="7" fillId="0" borderId="3" xfId="0" applyNumberFormat="1" applyFont="1" applyBorder="1" applyAlignment="1">
      <alignment horizontal="right" vertical="center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371475</xdr:colOff>
      <xdr:row>0</xdr:row>
      <xdr:rowOff>171450</xdr:rowOff>
    </xdr:from>
    <xdr:to>
      <xdr:col>19</xdr:col>
      <xdr:colOff>0</xdr:colOff>
      <xdr:row>2</xdr:row>
      <xdr:rowOff>180975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68050" y="1714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41"/>
  <sheetViews>
    <sheetView showGridLines="0" tabSelected="1" workbookViewId="0">
      <selection activeCell="E54" sqref="E54"/>
    </sheetView>
  </sheetViews>
  <sheetFormatPr baseColWidth="10" defaultColWidth="9.140625" defaultRowHeight="15" x14ac:dyDescent="0.25"/>
  <cols>
    <col min="1" max="1" width="19.28515625" style="2" customWidth="1"/>
    <col min="2" max="2" width="9.140625" style="2" customWidth="1"/>
    <col min="3" max="3" width="9.140625" style="2" bestFit="1" customWidth="1"/>
    <col min="4" max="4" width="9.28515625" style="2" customWidth="1"/>
    <col min="5" max="5" width="7.85546875" style="2" bestFit="1" customWidth="1"/>
    <col min="6" max="6" width="9.140625" style="2" bestFit="1" customWidth="1"/>
    <col min="7" max="7" width="8.42578125" style="2" bestFit="1" customWidth="1"/>
    <col min="8" max="8" width="7.85546875" style="2" bestFit="1" customWidth="1"/>
    <col min="9" max="9" width="9.140625" style="2" bestFit="1" customWidth="1"/>
    <col min="10" max="10" width="8.42578125" style="2" bestFit="1" customWidth="1"/>
    <col min="11" max="11" width="7.85546875" style="2" bestFit="1" customWidth="1"/>
    <col min="12" max="12" width="9.140625" style="2" bestFit="1" customWidth="1"/>
    <col min="13" max="13" width="8.42578125" style="2" bestFit="1" customWidth="1"/>
    <col min="14" max="14" width="7.85546875" style="2" bestFit="1" customWidth="1"/>
    <col min="15" max="15" width="9.140625" style="2" bestFit="1" customWidth="1"/>
    <col min="16" max="16" width="8.42578125" style="2" bestFit="1" customWidth="1"/>
    <col min="17" max="17" width="7.85546875" style="2" bestFit="1" customWidth="1"/>
    <col min="18" max="18" width="9.140625" style="2" bestFit="1" customWidth="1"/>
    <col min="19" max="19" width="8.42578125" style="2" bestFit="1" customWidth="1"/>
    <col min="20" max="16384" width="9.140625" style="1"/>
  </cols>
  <sheetData>
    <row r="2" spans="1:19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1:19" ht="19.5" customHeight="1" x14ac:dyDescent="0.25">
      <c r="A3" s="10" t="s">
        <v>40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</row>
    <row r="4" spans="1:19" x14ac:dyDescent="0.25">
      <c r="A4" s="11" t="s">
        <v>0</v>
      </c>
      <c r="B4" s="12" t="s">
        <v>1</v>
      </c>
      <c r="C4" s="12" t="s">
        <v>39</v>
      </c>
      <c r="D4" s="12"/>
      <c r="E4" s="13" t="s">
        <v>43</v>
      </c>
      <c r="F4" s="13"/>
      <c r="G4" s="13"/>
      <c r="H4" s="13" t="s">
        <v>2</v>
      </c>
      <c r="I4" s="13"/>
      <c r="J4" s="13"/>
      <c r="K4" s="13" t="s">
        <v>3</v>
      </c>
      <c r="L4" s="13"/>
      <c r="M4" s="13"/>
      <c r="N4" s="13" t="s">
        <v>4</v>
      </c>
      <c r="O4" s="13"/>
      <c r="P4" s="13"/>
      <c r="Q4" s="13" t="s">
        <v>5</v>
      </c>
      <c r="R4" s="13"/>
      <c r="S4" s="13"/>
    </row>
    <row r="5" spans="1:19" x14ac:dyDescent="0.25">
      <c r="A5" s="14"/>
      <c r="B5" s="15"/>
      <c r="C5" s="16"/>
      <c r="D5" s="16"/>
      <c r="E5" s="12" t="s">
        <v>1</v>
      </c>
      <c r="F5" s="13" t="s">
        <v>39</v>
      </c>
      <c r="G5" s="13"/>
      <c r="H5" s="12" t="s">
        <v>1</v>
      </c>
      <c r="I5" s="13" t="s">
        <v>39</v>
      </c>
      <c r="J5" s="13"/>
      <c r="K5" s="12" t="s">
        <v>1</v>
      </c>
      <c r="L5" s="13" t="s">
        <v>39</v>
      </c>
      <c r="M5" s="13"/>
      <c r="N5" s="12" t="s">
        <v>1</v>
      </c>
      <c r="O5" s="13" t="s">
        <v>39</v>
      </c>
      <c r="P5" s="13"/>
      <c r="Q5" s="12" t="s">
        <v>1</v>
      </c>
      <c r="R5" s="13" t="s">
        <v>39</v>
      </c>
      <c r="S5" s="13"/>
    </row>
    <row r="6" spans="1:19" x14ac:dyDescent="0.25">
      <c r="A6" s="17"/>
      <c r="B6" s="16"/>
      <c r="C6" s="18" t="s">
        <v>41</v>
      </c>
      <c r="D6" s="18" t="s">
        <v>42</v>
      </c>
      <c r="E6" s="16"/>
      <c r="F6" s="18" t="s">
        <v>41</v>
      </c>
      <c r="G6" s="18" t="s">
        <v>42</v>
      </c>
      <c r="H6" s="16"/>
      <c r="I6" s="18" t="s">
        <v>41</v>
      </c>
      <c r="J6" s="18" t="s">
        <v>42</v>
      </c>
      <c r="K6" s="16"/>
      <c r="L6" s="18" t="s">
        <v>41</v>
      </c>
      <c r="M6" s="18" t="s">
        <v>42</v>
      </c>
      <c r="N6" s="16"/>
      <c r="O6" s="18" t="s">
        <v>41</v>
      </c>
      <c r="P6" s="18" t="s">
        <v>42</v>
      </c>
      <c r="Q6" s="16"/>
      <c r="R6" s="18" t="s">
        <v>41</v>
      </c>
      <c r="S6" s="18" t="s">
        <v>42</v>
      </c>
    </row>
    <row r="7" spans="1:19" x14ac:dyDescent="0.25">
      <c r="A7" s="19" t="s">
        <v>1</v>
      </c>
      <c r="B7" s="20">
        <f>+C7+D7</f>
        <v>8887644</v>
      </c>
      <c r="C7" s="20">
        <f>+F7+I7+L7+O7+R7</f>
        <v>4455534</v>
      </c>
      <c r="D7" s="20">
        <f>+G7+J7+M7+P7+S7</f>
        <v>4432110</v>
      </c>
      <c r="E7" s="20">
        <f>SUM(E8:E39)</f>
        <v>850140</v>
      </c>
      <c r="F7" s="20">
        <f t="shared" ref="F7:S7" si="0">SUM(F8:F39)</f>
        <v>455420</v>
      </c>
      <c r="G7" s="20">
        <f t="shared" si="0"/>
        <v>394720</v>
      </c>
      <c r="H7" s="20">
        <f t="shared" si="0"/>
        <v>727235</v>
      </c>
      <c r="I7" s="20">
        <f t="shared" si="0"/>
        <v>376425</v>
      </c>
      <c r="J7" s="20">
        <f t="shared" si="0"/>
        <v>350810</v>
      </c>
      <c r="K7" s="20">
        <f t="shared" si="0"/>
        <v>3777847</v>
      </c>
      <c r="L7" s="20">
        <f t="shared" si="0"/>
        <v>1994291</v>
      </c>
      <c r="M7" s="20">
        <f t="shared" si="0"/>
        <v>1783556</v>
      </c>
      <c r="N7" s="20">
        <f t="shared" si="0"/>
        <v>2297542</v>
      </c>
      <c r="O7" s="20">
        <f t="shared" si="0"/>
        <v>1126174</v>
      </c>
      <c r="P7" s="20">
        <f t="shared" si="0"/>
        <v>1171368</v>
      </c>
      <c r="Q7" s="20">
        <f t="shared" si="0"/>
        <v>1234880</v>
      </c>
      <c r="R7" s="20">
        <f t="shared" si="0"/>
        <v>503224</v>
      </c>
      <c r="S7" s="20">
        <f t="shared" si="0"/>
        <v>731656</v>
      </c>
    </row>
    <row r="8" spans="1:19" x14ac:dyDescent="0.25">
      <c r="A8" s="4" t="s">
        <v>6</v>
      </c>
      <c r="B8" s="21">
        <f t="shared" ref="B8:B39" si="1">+C8+D8</f>
        <v>914090</v>
      </c>
      <c r="C8" s="5">
        <f t="shared" ref="C8:D39" si="2">+F8+I8+L8+O8+R8</f>
        <v>435119</v>
      </c>
      <c r="D8" s="5">
        <f t="shared" si="2"/>
        <v>478971</v>
      </c>
      <c r="E8" s="21">
        <f>+F8+G8</f>
        <v>45138</v>
      </c>
      <c r="F8" s="5">
        <v>21194</v>
      </c>
      <c r="G8" s="5">
        <v>23944</v>
      </c>
      <c r="H8" s="21">
        <f>+I8+J8</f>
        <v>73199</v>
      </c>
      <c r="I8" s="5">
        <v>36666</v>
      </c>
      <c r="J8" s="5">
        <v>36533</v>
      </c>
      <c r="K8" s="21">
        <f>+L8+M8</f>
        <v>290061</v>
      </c>
      <c r="L8" s="5">
        <v>145445</v>
      </c>
      <c r="M8" s="5">
        <v>144616</v>
      </c>
      <c r="N8" s="21">
        <f>+O8+P8</f>
        <v>248102</v>
      </c>
      <c r="O8" s="5">
        <v>119401</v>
      </c>
      <c r="P8" s="5">
        <v>128701</v>
      </c>
      <c r="Q8" s="21">
        <f>+R8+S8</f>
        <v>257590</v>
      </c>
      <c r="R8" s="5">
        <v>112413</v>
      </c>
      <c r="S8" s="5">
        <v>145177</v>
      </c>
    </row>
    <row r="9" spans="1:19" x14ac:dyDescent="0.25">
      <c r="A9" s="4" t="s">
        <v>7</v>
      </c>
      <c r="B9" s="21">
        <f t="shared" si="1"/>
        <v>201405</v>
      </c>
      <c r="C9" s="5">
        <f t="shared" si="2"/>
        <v>106282</v>
      </c>
      <c r="D9" s="5">
        <f t="shared" si="2"/>
        <v>95123</v>
      </c>
      <c r="E9" s="21">
        <f t="shared" ref="E9:E39" si="3">+F9+G9</f>
        <v>36816</v>
      </c>
      <c r="F9" s="5">
        <v>21343</v>
      </c>
      <c r="G9" s="5">
        <v>15473</v>
      </c>
      <c r="H9" s="21">
        <f t="shared" ref="H9:H39" si="4">+I9+J9</f>
        <v>17690</v>
      </c>
      <c r="I9" s="5">
        <v>9310</v>
      </c>
      <c r="J9" s="5">
        <v>8380</v>
      </c>
      <c r="K9" s="21">
        <f t="shared" ref="K9:K39" si="5">+L9+M9</f>
        <v>92882</v>
      </c>
      <c r="L9" s="5">
        <v>50573</v>
      </c>
      <c r="M9" s="5">
        <v>42309</v>
      </c>
      <c r="N9" s="21">
        <f t="shared" ref="N9:N39" si="6">+O9+P9</f>
        <v>39734</v>
      </c>
      <c r="O9" s="5">
        <v>19924</v>
      </c>
      <c r="P9" s="5">
        <v>19810</v>
      </c>
      <c r="Q9" s="21">
        <f t="shared" ref="Q9:Q39" si="7">+R9+S9</f>
        <v>14283</v>
      </c>
      <c r="R9" s="5">
        <v>5132</v>
      </c>
      <c r="S9" s="5">
        <v>9151</v>
      </c>
    </row>
    <row r="10" spans="1:19" x14ac:dyDescent="0.25">
      <c r="A10" s="4" t="s">
        <v>8</v>
      </c>
      <c r="B10" s="21">
        <f t="shared" si="1"/>
        <v>90591</v>
      </c>
      <c r="C10" s="5">
        <f t="shared" si="2"/>
        <v>47159</v>
      </c>
      <c r="D10" s="5">
        <f t="shared" si="2"/>
        <v>43432</v>
      </c>
      <c r="E10" s="21">
        <f t="shared" si="3"/>
        <v>17799</v>
      </c>
      <c r="F10" s="5">
        <v>9669</v>
      </c>
      <c r="G10" s="5">
        <v>8130</v>
      </c>
      <c r="H10" s="21">
        <f t="shared" si="4"/>
        <v>6845</v>
      </c>
      <c r="I10" s="5">
        <v>3597</v>
      </c>
      <c r="J10" s="5">
        <v>3248</v>
      </c>
      <c r="K10" s="21">
        <f t="shared" si="5"/>
        <v>44032</v>
      </c>
      <c r="L10" s="5">
        <v>23723</v>
      </c>
      <c r="M10" s="5">
        <v>20309</v>
      </c>
      <c r="N10" s="21">
        <f t="shared" si="6"/>
        <v>15423</v>
      </c>
      <c r="O10" s="5">
        <v>7628</v>
      </c>
      <c r="P10" s="5">
        <v>7795</v>
      </c>
      <c r="Q10" s="21">
        <f t="shared" si="7"/>
        <v>6492</v>
      </c>
      <c r="R10" s="5">
        <v>2542</v>
      </c>
      <c r="S10" s="5">
        <v>3950</v>
      </c>
    </row>
    <row r="11" spans="1:19" x14ac:dyDescent="0.25">
      <c r="A11" s="4" t="s">
        <v>9</v>
      </c>
      <c r="B11" s="21">
        <f t="shared" si="1"/>
        <v>174160</v>
      </c>
      <c r="C11" s="5">
        <f t="shared" si="2"/>
        <v>90081</v>
      </c>
      <c r="D11" s="5">
        <f t="shared" si="2"/>
        <v>84079</v>
      </c>
      <c r="E11" s="21">
        <f t="shared" si="3"/>
        <v>26838</v>
      </c>
      <c r="F11" s="5">
        <v>14889</v>
      </c>
      <c r="G11" s="5">
        <v>11949</v>
      </c>
      <c r="H11" s="21">
        <f t="shared" si="4"/>
        <v>12809</v>
      </c>
      <c r="I11" s="5">
        <v>6714</v>
      </c>
      <c r="J11" s="5">
        <v>6095</v>
      </c>
      <c r="K11" s="21">
        <f t="shared" si="5"/>
        <v>79958</v>
      </c>
      <c r="L11" s="5">
        <v>42760</v>
      </c>
      <c r="M11" s="5">
        <v>37198</v>
      </c>
      <c r="N11" s="21">
        <f t="shared" si="6"/>
        <v>34803</v>
      </c>
      <c r="O11" s="5">
        <v>17758</v>
      </c>
      <c r="P11" s="5">
        <v>17045</v>
      </c>
      <c r="Q11" s="21">
        <f t="shared" si="7"/>
        <v>19752</v>
      </c>
      <c r="R11" s="5">
        <v>7960</v>
      </c>
      <c r="S11" s="5">
        <v>11792</v>
      </c>
    </row>
    <row r="12" spans="1:19" x14ac:dyDescent="0.25">
      <c r="A12" s="4" t="s">
        <v>10</v>
      </c>
      <c r="B12" s="21">
        <f t="shared" si="1"/>
        <v>60380</v>
      </c>
      <c r="C12" s="5">
        <f t="shared" si="2"/>
        <v>31174</v>
      </c>
      <c r="D12" s="5">
        <f t="shared" si="2"/>
        <v>29206</v>
      </c>
      <c r="E12" s="21">
        <f t="shared" si="3"/>
        <v>7953</v>
      </c>
      <c r="F12" s="5">
        <v>4351</v>
      </c>
      <c r="G12" s="5">
        <v>3602</v>
      </c>
      <c r="H12" s="21">
        <f t="shared" si="4"/>
        <v>4224</v>
      </c>
      <c r="I12" s="5">
        <v>2270</v>
      </c>
      <c r="J12" s="5">
        <v>1954</v>
      </c>
      <c r="K12" s="21">
        <f t="shared" si="5"/>
        <v>29953</v>
      </c>
      <c r="L12" s="5">
        <v>16095</v>
      </c>
      <c r="M12" s="5">
        <v>13858</v>
      </c>
      <c r="N12" s="21">
        <f t="shared" si="6"/>
        <v>13448</v>
      </c>
      <c r="O12" s="5">
        <v>6633</v>
      </c>
      <c r="P12" s="5">
        <v>6815</v>
      </c>
      <c r="Q12" s="21">
        <f t="shared" si="7"/>
        <v>4802</v>
      </c>
      <c r="R12" s="5">
        <v>1825</v>
      </c>
      <c r="S12" s="5">
        <v>2977</v>
      </c>
    </row>
    <row r="13" spans="1:19" x14ac:dyDescent="0.25">
      <c r="A13" s="4" t="s">
        <v>11</v>
      </c>
      <c r="B13" s="21">
        <f t="shared" si="1"/>
        <v>274623</v>
      </c>
      <c r="C13" s="5">
        <f t="shared" si="2"/>
        <v>139911</v>
      </c>
      <c r="D13" s="5">
        <f t="shared" si="2"/>
        <v>134712</v>
      </c>
      <c r="E13" s="21">
        <f t="shared" si="3"/>
        <v>27395</v>
      </c>
      <c r="F13" s="5">
        <v>15795</v>
      </c>
      <c r="G13" s="5">
        <v>11600</v>
      </c>
      <c r="H13" s="21">
        <f t="shared" si="4"/>
        <v>21569</v>
      </c>
      <c r="I13" s="5">
        <v>11563</v>
      </c>
      <c r="J13" s="5">
        <v>10006</v>
      </c>
      <c r="K13" s="21">
        <f t="shared" si="5"/>
        <v>125494</v>
      </c>
      <c r="L13" s="5">
        <v>68311</v>
      </c>
      <c r="M13" s="5">
        <v>57183</v>
      </c>
      <c r="N13" s="21">
        <f t="shared" si="6"/>
        <v>62855</v>
      </c>
      <c r="O13" s="5">
        <v>30910</v>
      </c>
      <c r="P13" s="5">
        <v>31945</v>
      </c>
      <c r="Q13" s="21">
        <f t="shared" si="7"/>
        <v>37310</v>
      </c>
      <c r="R13" s="5">
        <v>13332</v>
      </c>
      <c r="S13" s="5">
        <v>23978</v>
      </c>
    </row>
    <row r="14" spans="1:19" x14ac:dyDescent="0.25">
      <c r="A14" s="4" t="s">
        <v>12</v>
      </c>
      <c r="B14" s="21">
        <f t="shared" si="1"/>
        <v>82461</v>
      </c>
      <c r="C14" s="5">
        <f t="shared" si="2"/>
        <v>44580</v>
      </c>
      <c r="D14" s="5">
        <f t="shared" si="2"/>
        <v>37881</v>
      </c>
      <c r="E14" s="21">
        <f t="shared" si="3"/>
        <v>12596</v>
      </c>
      <c r="F14" s="5">
        <v>7609</v>
      </c>
      <c r="G14" s="5">
        <v>4987</v>
      </c>
      <c r="H14" s="21">
        <f t="shared" si="4"/>
        <v>6228</v>
      </c>
      <c r="I14" s="5">
        <v>3370</v>
      </c>
      <c r="J14" s="5">
        <v>2858</v>
      </c>
      <c r="K14" s="21">
        <f t="shared" si="5"/>
        <v>44086</v>
      </c>
      <c r="L14" s="5">
        <v>24415</v>
      </c>
      <c r="M14" s="5">
        <v>19671</v>
      </c>
      <c r="N14" s="21">
        <f t="shared" si="6"/>
        <v>14932</v>
      </c>
      <c r="O14" s="5">
        <v>7440</v>
      </c>
      <c r="P14" s="5">
        <v>7492</v>
      </c>
      <c r="Q14" s="21">
        <f t="shared" si="7"/>
        <v>4619</v>
      </c>
      <c r="R14" s="5">
        <v>1746</v>
      </c>
      <c r="S14" s="5">
        <v>2873</v>
      </c>
    </row>
    <row r="15" spans="1:19" x14ac:dyDescent="0.25">
      <c r="A15" s="4" t="s">
        <v>13</v>
      </c>
      <c r="B15" s="21">
        <f t="shared" si="1"/>
        <v>58449</v>
      </c>
      <c r="C15" s="5">
        <f t="shared" si="2"/>
        <v>30656</v>
      </c>
      <c r="D15" s="5">
        <f t="shared" si="2"/>
        <v>27793</v>
      </c>
      <c r="E15" s="21">
        <f t="shared" si="3"/>
        <v>16325</v>
      </c>
      <c r="F15" s="5">
        <v>8112</v>
      </c>
      <c r="G15" s="5">
        <v>8213</v>
      </c>
      <c r="H15" s="21">
        <f t="shared" si="4"/>
        <v>5608</v>
      </c>
      <c r="I15" s="5">
        <v>3005</v>
      </c>
      <c r="J15" s="5">
        <v>2603</v>
      </c>
      <c r="K15" s="21">
        <f t="shared" si="5"/>
        <v>26380</v>
      </c>
      <c r="L15" s="5">
        <v>14673</v>
      </c>
      <c r="M15" s="5">
        <v>11707</v>
      </c>
      <c r="N15" s="21">
        <f t="shared" si="6"/>
        <v>7692</v>
      </c>
      <c r="O15" s="5">
        <v>3895</v>
      </c>
      <c r="P15" s="5">
        <v>3797</v>
      </c>
      <c r="Q15" s="21">
        <f t="shared" si="7"/>
        <v>2444</v>
      </c>
      <c r="R15" s="5">
        <v>971</v>
      </c>
      <c r="S15" s="5">
        <v>1473</v>
      </c>
    </row>
    <row r="16" spans="1:19" x14ac:dyDescent="0.25">
      <c r="A16" s="4" t="s">
        <v>14</v>
      </c>
      <c r="B16" s="21">
        <f t="shared" si="1"/>
        <v>220354</v>
      </c>
      <c r="C16" s="5">
        <f t="shared" si="2"/>
        <v>112565</v>
      </c>
      <c r="D16" s="5">
        <f t="shared" si="2"/>
        <v>107789</v>
      </c>
      <c r="E16" s="21">
        <f t="shared" si="3"/>
        <v>21772</v>
      </c>
      <c r="F16" s="5">
        <v>11889</v>
      </c>
      <c r="G16" s="5">
        <v>9883</v>
      </c>
      <c r="H16" s="21">
        <f t="shared" si="4"/>
        <v>16032</v>
      </c>
      <c r="I16" s="5">
        <v>8549</v>
      </c>
      <c r="J16" s="5">
        <v>7483</v>
      </c>
      <c r="K16" s="21">
        <f t="shared" si="5"/>
        <v>101964</v>
      </c>
      <c r="L16" s="5">
        <v>54613</v>
      </c>
      <c r="M16" s="5">
        <v>47351</v>
      </c>
      <c r="N16" s="21">
        <f t="shared" si="6"/>
        <v>56746</v>
      </c>
      <c r="O16" s="5">
        <v>27979</v>
      </c>
      <c r="P16" s="5">
        <v>28767</v>
      </c>
      <c r="Q16" s="21">
        <f t="shared" si="7"/>
        <v>23840</v>
      </c>
      <c r="R16" s="5">
        <v>9535</v>
      </c>
      <c r="S16" s="5">
        <v>14305</v>
      </c>
    </row>
    <row r="17" spans="1:19" x14ac:dyDescent="0.25">
      <c r="A17" s="4" t="s">
        <v>15</v>
      </c>
      <c r="B17" s="21">
        <f t="shared" si="1"/>
        <v>80202</v>
      </c>
      <c r="C17" s="5">
        <f t="shared" si="2"/>
        <v>40910</v>
      </c>
      <c r="D17" s="5">
        <f t="shared" si="2"/>
        <v>39292</v>
      </c>
      <c r="E17" s="21">
        <f t="shared" si="3"/>
        <v>9295</v>
      </c>
      <c r="F17" s="5">
        <v>5214</v>
      </c>
      <c r="G17" s="5">
        <v>4081</v>
      </c>
      <c r="H17" s="21">
        <f t="shared" si="4"/>
        <v>6764</v>
      </c>
      <c r="I17" s="5">
        <v>3619</v>
      </c>
      <c r="J17" s="5">
        <v>3145</v>
      </c>
      <c r="K17" s="21">
        <f t="shared" si="5"/>
        <v>38216</v>
      </c>
      <c r="L17" s="5">
        <v>20488</v>
      </c>
      <c r="M17" s="5">
        <v>17728</v>
      </c>
      <c r="N17" s="21">
        <f t="shared" si="6"/>
        <v>18465</v>
      </c>
      <c r="O17" s="5">
        <v>8866</v>
      </c>
      <c r="P17" s="5">
        <v>9599</v>
      </c>
      <c r="Q17" s="21">
        <f t="shared" si="7"/>
        <v>7462</v>
      </c>
      <c r="R17" s="5">
        <v>2723</v>
      </c>
      <c r="S17" s="5">
        <v>4739</v>
      </c>
    </row>
    <row r="18" spans="1:19" x14ac:dyDescent="0.25">
      <c r="A18" s="4" t="s">
        <v>16</v>
      </c>
      <c r="B18" s="21">
        <f t="shared" si="1"/>
        <v>87790</v>
      </c>
      <c r="C18" s="5">
        <f t="shared" si="2"/>
        <v>44737</v>
      </c>
      <c r="D18" s="5">
        <f t="shared" si="2"/>
        <v>43053</v>
      </c>
      <c r="E18" s="21">
        <f t="shared" si="3"/>
        <v>8669</v>
      </c>
      <c r="F18" s="5">
        <v>4885</v>
      </c>
      <c r="G18" s="5">
        <v>3784</v>
      </c>
      <c r="H18" s="21">
        <f t="shared" si="4"/>
        <v>7083</v>
      </c>
      <c r="I18" s="5">
        <v>3738</v>
      </c>
      <c r="J18" s="5">
        <v>3345</v>
      </c>
      <c r="K18" s="21">
        <f t="shared" si="5"/>
        <v>38499</v>
      </c>
      <c r="L18" s="5">
        <v>20666</v>
      </c>
      <c r="M18" s="5">
        <v>17833</v>
      </c>
      <c r="N18" s="21">
        <f t="shared" si="6"/>
        <v>21458</v>
      </c>
      <c r="O18" s="5">
        <v>10925</v>
      </c>
      <c r="P18" s="5">
        <v>10533</v>
      </c>
      <c r="Q18" s="21">
        <f t="shared" si="7"/>
        <v>12081</v>
      </c>
      <c r="R18" s="5">
        <v>4523</v>
      </c>
      <c r="S18" s="5">
        <v>7558</v>
      </c>
    </row>
    <row r="19" spans="1:19" x14ac:dyDescent="0.25">
      <c r="A19" s="4" t="s">
        <v>17</v>
      </c>
      <c r="B19" s="21">
        <f t="shared" si="1"/>
        <v>48524</v>
      </c>
      <c r="C19" s="5">
        <f t="shared" si="2"/>
        <v>24942</v>
      </c>
      <c r="D19" s="5">
        <f t="shared" si="2"/>
        <v>23582</v>
      </c>
      <c r="E19" s="21">
        <f t="shared" si="3"/>
        <v>11126</v>
      </c>
      <c r="F19" s="5">
        <v>5820</v>
      </c>
      <c r="G19" s="5">
        <v>5306</v>
      </c>
      <c r="H19" s="21">
        <f t="shared" si="4"/>
        <v>3096</v>
      </c>
      <c r="I19" s="5">
        <v>1585</v>
      </c>
      <c r="J19" s="5">
        <v>1511</v>
      </c>
      <c r="K19" s="21">
        <f t="shared" si="5"/>
        <v>22022</v>
      </c>
      <c r="L19" s="5">
        <v>12078</v>
      </c>
      <c r="M19" s="5">
        <v>9944</v>
      </c>
      <c r="N19" s="21">
        <f t="shared" si="6"/>
        <v>8994</v>
      </c>
      <c r="O19" s="5">
        <v>4344</v>
      </c>
      <c r="P19" s="5">
        <v>4650</v>
      </c>
      <c r="Q19" s="21">
        <f t="shared" si="7"/>
        <v>3286</v>
      </c>
      <c r="R19" s="5">
        <v>1115</v>
      </c>
      <c r="S19" s="5">
        <v>2171</v>
      </c>
    </row>
    <row r="20" spans="1:19" x14ac:dyDescent="0.25">
      <c r="A20" s="4" t="s">
        <v>18</v>
      </c>
      <c r="B20" s="21">
        <f t="shared" si="1"/>
        <v>254628</v>
      </c>
      <c r="C20" s="5">
        <f t="shared" si="2"/>
        <v>133616</v>
      </c>
      <c r="D20" s="5">
        <f t="shared" si="2"/>
        <v>121012</v>
      </c>
      <c r="E20" s="21">
        <f t="shared" si="3"/>
        <v>27791</v>
      </c>
      <c r="F20" s="5">
        <v>16173</v>
      </c>
      <c r="G20" s="5">
        <v>11618</v>
      </c>
      <c r="H20" s="21">
        <f t="shared" si="4"/>
        <v>20667</v>
      </c>
      <c r="I20" s="5">
        <v>10717</v>
      </c>
      <c r="J20" s="5">
        <v>9950</v>
      </c>
      <c r="K20" s="21">
        <f t="shared" si="5"/>
        <v>117968</v>
      </c>
      <c r="L20" s="5">
        <v>63452</v>
      </c>
      <c r="M20" s="5">
        <v>54516</v>
      </c>
      <c r="N20" s="21">
        <f t="shared" si="6"/>
        <v>65542</v>
      </c>
      <c r="O20" s="5">
        <v>33290</v>
      </c>
      <c r="P20" s="5">
        <v>32252</v>
      </c>
      <c r="Q20" s="21">
        <f t="shared" si="7"/>
        <v>22660</v>
      </c>
      <c r="R20" s="5">
        <v>9984</v>
      </c>
      <c r="S20" s="5">
        <v>12676</v>
      </c>
    </row>
    <row r="21" spans="1:19" x14ac:dyDescent="0.25">
      <c r="A21" s="4" t="s">
        <v>19</v>
      </c>
      <c r="B21" s="21">
        <f t="shared" si="1"/>
        <v>229964</v>
      </c>
      <c r="C21" s="5">
        <f t="shared" si="2"/>
        <v>113443</v>
      </c>
      <c r="D21" s="5">
        <f t="shared" si="2"/>
        <v>116521</v>
      </c>
      <c r="E21" s="21">
        <f t="shared" si="3"/>
        <v>18470</v>
      </c>
      <c r="F21" s="5">
        <v>9542</v>
      </c>
      <c r="G21" s="5">
        <v>8928</v>
      </c>
      <c r="H21" s="21">
        <f t="shared" si="4"/>
        <v>20508</v>
      </c>
      <c r="I21" s="5">
        <v>10517</v>
      </c>
      <c r="J21" s="5">
        <v>9991</v>
      </c>
      <c r="K21" s="21">
        <f t="shared" si="5"/>
        <v>102050</v>
      </c>
      <c r="L21" s="5">
        <v>52565</v>
      </c>
      <c r="M21" s="5">
        <v>49485</v>
      </c>
      <c r="N21" s="21">
        <f t="shared" si="6"/>
        <v>64927</v>
      </c>
      <c r="O21" s="5">
        <v>30954</v>
      </c>
      <c r="P21" s="5">
        <v>33973</v>
      </c>
      <c r="Q21" s="21">
        <f t="shared" si="7"/>
        <v>24009</v>
      </c>
      <c r="R21" s="5">
        <v>9865</v>
      </c>
      <c r="S21" s="5">
        <v>14144</v>
      </c>
    </row>
    <row r="22" spans="1:19" x14ac:dyDescent="0.25">
      <c r="A22" s="4" t="s">
        <v>20</v>
      </c>
      <c r="B22" s="21">
        <f t="shared" si="1"/>
        <v>372720</v>
      </c>
      <c r="C22" s="5">
        <f t="shared" si="2"/>
        <v>190738</v>
      </c>
      <c r="D22" s="5">
        <f t="shared" si="2"/>
        <v>181982</v>
      </c>
      <c r="E22" s="21">
        <f t="shared" si="3"/>
        <v>41242</v>
      </c>
      <c r="F22" s="5">
        <v>23072</v>
      </c>
      <c r="G22" s="5">
        <v>18170</v>
      </c>
      <c r="H22" s="21">
        <f t="shared" si="4"/>
        <v>28725</v>
      </c>
      <c r="I22" s="5">
        <v>15122</v>
      </c>
      <c r="J22" s="5">
        <v>13603</v>
      </c>
      <c r="K22" s="21">
        <f t="shared" si="5"/>
        <v>174297</v>
      </c>
      <c r="L22" s="5">
        <v>93649</v>
      </c>
      <c r="M22" s="5">
        <v>80648</v>
      </c>
      <c r="N22" s="21">
        <f t="shared" si="6"/>
        <v>90774</v>
      </c>
      <c r="O22" s="5">
        <v>43870</v>
      </c>
      <c r="P22" s="5">
        <v>46904</v>
      </c>
      <c r="Q22" s="21">
        <f t="shared" si="7"/>
        <v>37682</v>
      </c>
      <c r="R22" s="5">
        <v>15025</v>
      </c>
      <c r="S22" s="5">
        <v>22657</v>
      </c>
    </row>
    <row r="23" spans="1:19" x14ac:dyDescent="0.25">
      <c r="A23" s="4" t="s">
        <v>21</v>
      </c>
      <c r="B23" s="21">
        <f t="shared" si="1"/>
        <v>133090</v>
      </c>
      <c r="C23" s="5">
        <f t="shared" si="2"/>
        <v>68499</v>
      </c>
      <c r="D23" s="5">
        <f t="shared" si="2"/>
        <v>64591</v>
      </c>
      <c r="E23" s="21">
        <f t="shared" si="3"/>
        <v>15230</v>
      </c>
      <c r="F23" s="5">
        <v>8454</v>
      </c>
      <c r="G23" s="5">
        <v>6776</v>
      </c>
      <c r="H23" s="21">
        <f t="shared" si="4"/>
        <v>8753</v>
      </c>
      <c r="I23" s="5">
        <v>4604</v>
      </c>
      <c r="J23" s="5">
        <v>4149</v>
      </c>
      <c r="K23" s="21">
        <f t="shared" si="5"/>
        <v>63167</v>
      </c>
      <c r="L23" s="5">
        <v>34229</v>
      </c>
      <c r="M23" s="5">
        <v>28938</v>
      </c>
      <c r="N23" s="21">
        <f t="shared" si="6"/>
        <v>32204</v>
      </c>
      <c r="O23" s="5">
        <v>16098</v>
      </c>
      <c r="P23" s="5">
        <v>16106</v>
      </c>
      <c r="Q23" s="21">
        <f t="shared" si="7"/>
        <v>13736</v>
      </c>
      <c r="R23" s="5">
        <v>5114</v>
      </c>
      <c r="S23" s="5">
        <v>8622</v>
      </c>
    </row>
    <row r="24" spans="1:19" x14ac:dyDescent="0.25">
      <c r="A24" s="4" t="s">
        <v>22</v>
      </c>
      <c r="B24" s="21">
        <f t="shared" si="1"/>
        <v>155855</v>
      </c>
      <c r="C24" s="5">
        <f t="shared" si="2"/>
        <v>78727</v>
      </c>
      <c r="D24" s="5">
        <f t="shared" si="2"/>
        <v>77128</v>
      </c>
      <c r="E24" s="21">
        <f t="shared" si="3"/>
        <v>13901</v>
      </c>
      <c r="F24" s="5">
        <v>7381</v>
      </c>
      <c r="G24" s="5">
        <v>6520</v>
      </c>
      <c r="H24" s="21">
        <f t="shared" si="4"/>
        <v>13831</v>
      </c>
      <c r="I24" s="5">
        <v>7331</v>
      </c>
      <c r="J24" s="5">
        <v>6500</v>
      </c>
      <c r="K24" s="21">
        <f t="shared" si="5"/>
        <v>67721</v>
      </c>
      <c r="L24" s="5">
        <v>36041</v>
      </c>
      <c r="M24" s="5">
        <v>31680</v>
      </c>
      <c r="N24" s="21">
        <f t="shared" si="6"/>
        <v>42147</v>
      </c>
      <c r="O24" s="5">
        <v>21095</v>
      </c>
      <c r="P24" s="5">
        <v>21052</v>
      </c>
      <c r="Q24" s="21">
        <f t="shared" si="7"/>
        <v>18255</v>
      </c>
      <c r="R24" s="5">
        <v>6879</v>
      </c>
      <c r="S24" s="5">
        <v>11376</v>
      </c>
    </row>
    <row r="25" spans="1:19" x14ac:dyDescent="0.25">
      <c r="A25" s="4" t="s">
        <v>23</v>
      </c>
      <c r="B25" s="21">
        <f t="shared" si="1"/>
        <v>103167</v>
      </c>
      <c r="C25" s="5">
        <f t="shared" si="2"/>
        <v>54585</v>
      </c>
      <c r="D25" s="5">
        <f t="shared" si="2"/>
        <v>48582</v>
      </c>
      <c r="E25" s="21">
        <f t="shared" si="3"/>
        <v>18390</v>
      </c>
      <c r="F25" s="5">
        <v>11018</v>
      </c>
      <c r="G25" s="5">
        <v>7372</v>
      </c>
      <c r="H25" s="21">
        <f t="shared" si="4"/>
        <v>7147</v>
      </c>
      <c r="I25" s="5">
        <v>3886</v>
      </c>
      <c r="J25" s="5">
        <v>3261</v>
      </c>
      <c r="K25" s="21">
        <f t="shared" si="5"/>
        <v>46212</v>
      </c>
      <c r="L25" s="5">
        <v>25225</v>
      </c>
      <c r="M25" s="5">
        <v>20987</v>
      </c>
      <c r="N25" s="21">
        <f t="shared" si="6"/>
        <v>24552</v>
      </c>
      <c r="O25" s="5">
        <v>11913</v>
      </c>
      <c r="P25" s="5">
        <v>12639</v>
      </c>
      <c r="Q25" s="21">
        <f t="shared" si="7"/>
        <v>6866</v>
      </c>
      <c r="R25" s="5">
        <v>2543</v>
      </c>
      <c r="S25" s="5">
        <v>4323</v>
      </c>
    </row>
    <row r="26" spans="1:19" x14ac:dyDescent="0.25">
      <c r="A26" s="4" t="s">
        <v>24</v>
      </c>
      <c r="B26" s="21">
        <f t="shared" si="1"/>
        <v>174655</v>
      </c>
      <c r="C26" s="5">
        <f t="shared" si="2"/>
        <v>90285</v>
      </c>
      <c r="D26" s="5">
        <f t="shared" si="2"/>
        <v>84370</v>
      </c>
      <c r="E26" s="21">
        <f t="shared" si="3"/>
        <v>21208</v>
      </c>
      <c r="F26" s="5">
        <v>11517</v>
      </c>
      <c r="G26" s="5">
        <v>9691</v>
      </c>
      <c r="H26" s="21">
        <f t="shared" si="4"/>
        <v>16426</v>
      </c>
      <c r="I26" s="5">
        <v>8834</v>
      </c>
      <c r="J26" s="5">
        <v>7592</v>
      </c>
      <c r="K26" s="21">
        <f t="shared" si="5"/>
        <v>86787</v>
      </c>
      <c r="L26" s="5">
        <v>46752</v>
      </c>
      <c r="M26" s="5">
        <v>40035</v>
      </c>
      <c r="N26" s="21">
        <f t="shared" si="6"/>
        <v>37893</v>
      </c>
      <c r="O26" s="5">
        <v>18784</v>
      </c>
      <c r="P26" s="5">
        <v>19109</v>
      </c>
      <c r="Q26" s="21">
        <f t="shared" si="7"/>
        <v>12341</v>
      </c>
      <c r="R26" s="5">
        <v>4398</v>
      </c>
      <c r="S26" s="5">
        <v>7943</v>
      </c>
    </row>
    <row r="27" spans="1:19" x14ac:dyDescent="0.25">
      <c r="A27" s="4" t="s">
        <v>25</v>
      </c>
      <c r="B27" s="21">
        <f t="shared" si="1"/>
        <v>29219</v>
      </c>
      <c r="C27" s="5">
        <f t="shared" si="2"/>
        <v>15684</v>
      </c>
      <c r="D27" s="5">
        <f t="shared" si="2"/>
        <v>13535</v>
      </c>
      <c r="E27" s="21">
        <f t="shared" si="3"/>
        <v>10000</v>
      </c>
      <c r="F27" s="5">
        <v>5543</v>
      </c>
      <c r="G27" s="5">
        <v>4457</v>
      </c>
      <c r="H27" s="21">
        <f t="shared" si="4"/>
        <v>1978</v>
      </c>
      <c r="I27" s="5">
        <v>1030</v>
      </c>
      <c r="J27" s="5">
        <v>948</v>
      </c>
      <c r="K27" s="21">
        <f t="shared" si="5"/>
        <v>11113</v>
      </c>
      <c r="L27" s="5">
        <v>6078</v>
      </c>
      <c r="M27" s="5">
        <v>5035</v>
      </c>
      <c r="N27" s="21">
        <f t="shared" si="6"/>
        <v>4913</v>
      </c>
      <c r="O27" s="5">
        <v>2539</v>
      </c>
      <c r="P27" s="5">
        <v>2374</v>
      </c>
      <c r="Q27" s="21">
        <f t="shared" si="7"/>
        <v>1215</v>
      </c>
      <c r="R27" s="5">
        <v>494</v>
      </c>
      <c r="S27" s="5">
        <v>721</v>
      </c>
    </row>
    <row r="28" spans="1:19" x14ac:dyDescent="0.25">
      <c r="A28" s="4" t="s">
        <v>26</v>
      </c>
      <c r="B28" s="21">
        <f t="shared" si="1"/>
        <v>173462</v>
      </c>
      <c r="C28" s="5">
        <f t="shared" si="2"/>
        <v>85705</v>
      </c>
      <c r="D28" s="5">
        <f t="shared" si="2"/>
        <v>87757</v>
      </c>
      <c r="E28" s="21">
        <f t="shared" si="3"/>
        <v>21483</v>
      </c>
      <c r="F28" s="5">
        <v>11226</v>
      </c>
      <c r="G28" s="5">
        <v>10257</v>
      </c>
      <c r="H28" s="21">
        <f t="shared" si="4"/>
        <v>11079</v>
      </c>
      <c r="I28" s="5">
        <v>5716</v>
      </c>
      <c r="J28" s="5">
        <v>5363</v>
      </c>
      <c r="K28" s="21">
        <f t="shared" si="5"/>
        <v>91942</v>
      </c>
      <c r="L28" s="5">
        <v>48396</v>
      </c>
      <c r="M28" s="5">
        <v>43546</v>
      </c>
      <c r="N28" s="21">
        <f t="shared" si="6"/>
        <v>37863</v>
      </c>
      <c r="O28" s="5">
        <v>16652</v>
      </c>
      <c r="P28" s="5">
        <v>21211</v>
      </c>
      <c r="Q28" s="21">
        <f t="shared" si="7"/>
        <v>11095</v>
      </c>
      <c r="R28" s="5">
        <v>3715</v>
      </c>
      <c r="S28" s="5">
        <v>7380</v>
      </c>
    </row>
    <row r="29" spans="1:19" x14ac:dyDescent="0.25">
      <c r="A29" s="4" t="s">
        <v>27</v>
      </c>
      <c r="B29" s="21">
        <f t="shared" si="1"/>
        <v>304530</v>
      </c>
      <c r="C29" s="5">
        <f t="shared" si="2"/>
        <v>155440</v>
      </c>
      <c r="D29" s="5">
        <f t="shared" si="2"/>
        <v>149090</v>
      </c>
      <c r="E29" s="21">
        <f t="shared" si="3"/>
        <v>33294</v>
      </c>
      <c r="F29" s="5">
        <v>18382</v>
      </c>
      <c r="G29" s="5">
        <v>14912</v>
      </c>
      <c r="H29" s="21">
        <f t="shared" si="4"/>
        <v>22808</v>
      </c>
      <c r="I29" s="5">
        <v>11948</v>
      </c>
      <c r="J29" s="5">
        <v>10860</v>
      </c>
      <c r="K29" s="21">
        <f t="shared" si="5"/>
        <v>134092</v>
      </c>
      <c r="L29" s="5">
        <v>70808</v>
      </c>
      <c r="M29" s="5">
        <v>63284</v>
      </c>
      <c r="N29" s="21">
        <f t="shared" si="6"/>
        <v>85408</v>
      </c>
      <c r="O29" s="5">
        <v>42419</v>
      </c>
      <c r="P29" s="5">
        <v>42989</v>
      </c>
      <c r="Q29" s="21">
        <f t="shared" si="7"/>
        <v>28928</v>
      </c>
      <c r="R29" s="5">
        <v>11883</v>
      </c>
      <c r="S29" s="5">
        <v>17045</v>
      </c>
    </row>
    <row r="30" spans="1:19" x14ac:dyDescent="0.25">
      <c r="A30" s="4" t="s">
        <v>28</v>
      </c>
      <c r="B30" s="21">
        <f t="shared" si="1"/>
        <v>95336</v>
      </c>
      <c r="C30" s="5">
        <f t="shared" si="2"/>
        <v>49256</v>
      </c>
      <c r="D30" s="5">
        <f t="shared" si="2"/>
        <v>46080</v>
      </c>
      <c r="E30" s="21">
        <f t="shared" si="3"/>
        <v>10468</v>
      </c>
      <c r="F30" s="5">
        <v>6253</v>
      </c>
      <c r="G30" s="5">
        <v>4215</v>
      </c>
      <c r="H30" s="21">
        <f t="shared" si="4"/>
        <v>8340</v>
      </c>
      <c r="I30" s="5">
        <v>4406</v>
      </c>
      <c r="J30" s="5">
        <v>3934</v>
      </c>
      <c r="K30" s="21">
        <f t="shared" si="5"/>
        <v>44087</v>
      </c>
      <c r="L30" s="5">
        <v>23678</v>
      </c>
      <c r="M30" s="5">
        <v>20409</v>
      </c>
      <c r="N30" s="21">
        <f t="shared" si="6"/>
        <v>25085</v>
      </c>
      <c r="O30" s="5">
        <v>12218</v>
      </c>
      <c r="P30" s="5">
        <v>12867</v>
      </c>
      <c r="Q30" s="21">
        <f t="shared" si="7"/>
        <v>7356</v>
      </c>
      <c r="R30" s="5">
        <v>2701</v>
      </c>
      <c r="S30" s="5">
        <v>4655</v>
      </c>
    </row>
    <row r="31" spans="1:19" x14ac:dyDescent="0.25">
      <c r="A31" s="4" t="s">
        <v>29</v>
      </c>
      <c r="B31" s="21">
        <f t="shared" si="1"/>
        <v>534021</v>
      </c>
      <c r="C31" s="5">
        <f t="shared" si="2"/>
        <v>266873</v>
      </c>
      <c r="D31" s="5">
        <f t="shared" si="2"/>
        <v>267148</v>
      </c>
      <c r="E31" s="21">
        <f t="shared" si="3"/>
        <v>48016</v>
      </c>
      <c r="F31" s="5">
        <v>24406</v>
      </c>
      <c r="G31" s="5">
        <v>23610</v>
      </c>
      <c r="H31" s="21">
        <f t="shared" si="4"/>
        <v>45611</v>
      </c>
      <c r="I31" s="5">
        <v>23618</v>
      </c>
      <c r="J31" s="5">
        <v>21993</v>
      </c>
      <c r="K31" s="21">
        <f t="shared" si="5"/>
        <v>238185</v>
      </c>
      <c r="L31" s="5">
        <v>126352</v>
      </c>
      <c r="M31" s="5">
        <v>111833</v>
      </c>
      <c r="N31" s="21">
        <f t="shared" si="6"/>
        <v>146098</v>
      </c>
      <c r="O31" s="5">
        <v>71861</v>
      </c>
      <c r="P31" s="5">
        <v>74237</v>
      </c>
      <c r="Q31" s="21">
        <f t="shared" si="7"/>
        <v>56111</v>
      </c>
      <c r="R31" s="5">
        <v>20636</v>
      </c>
      <c r="S31" s="5">
        <v>35475</v>
      </c>
    </row>
    <row r="32" spans="1:19" x14ac:dyDescent="0.25">
      <c r="A32" s="4" t="s">
        <v>30</v>
      </c>
      <c r="B32" s="21">
        <f t="shared" si="1"/>
        <v>56849</v>
      </c>
      <c r="C32" s="5">
        <f t="shared" si="2"/>
        <v>30823</v>
      </c>
      <c r="D32" s="5">
        <f t="shared" si="2"/>
        <v>26026</v>
      </c>
      <c r="E32" s="21">
        <f t="shared" si="3"/>
        <v>8929</v>
      </c>
      <c r="F32" s="5">
        <v>5225</v>
      </c>
      <c r="G32" s="5">
        <v>3704</v>
      </c>
      <c r="H32" s="21">
        <f t="shared" si="4"/>
        <v>4637</v>
      </c>
      <c r="I32" s="5">
        <v>2572</v>
      </c>
      <c r="J32" s="5">
        <v>2065</v>
      </c>
      <c r="K32" s="21">
        <f t="shared" si="5"/>
        <v>28347</v>
      </c>
      <c r="L32" s="5">
        <v>15965</v>
      </c>
      <c r="M32" s="5">
        <v>12382</v>
      </c>
      <c r="N32" s="21">
        <f t="shared" si="6"/>
        <v>10623</v>
      </c>
      <c r="O32" s="5">
        <v>5314</v>
      </c>
      <c r="P32" s="5">
        <v>5309</v>
      </c>
      <c r="Q32" s="21">
        <f t="shared" si="7"/>
        <v>4313</v>
      </c>
      <c r="R32" s="5">
        <v>1747</v>
      </c>
      <c r="S32" s="5">
        <v>2566</v>
      </c>
    </row>
    <row r="33" spans="1:19" x14ac:dyDescent="0.25">
      <c r="A33" s="4" t="s">
        <v>31</v>
      </c>
      <c r="B33" s="21">
        <f t="shared" si="1"/>
        <v>219115</v>
      </c>
      <c r="C33" s="5">
        <f t="shared" si="2"/>
        <v>115791</v>
      </c>
      <c r="D33" s="5">
        <f t="shared" si="2"/>
        <v>103324</v>
      </c>
      <c r="E33" s="21">
        <f t="shared" si="3"/>
        <v>38426</v>
      </c>
      <c r="F33" s="5">
        <v>21034</v>
      </c>
      <c r="G33" s="5">
        <v>17392</v>
      </c>
      <c r="H33" s="21">
        <f t="shared" si="4"/>
        <v>17802</v>
      </c>
      <c r="I33" s="5">
        <v>9475</v>
      </c>
      <c r="J33" s="5">
        <v>8327</v>
      </c>
      <c r="K33" s="21">
        <f t="shared" si="5"/>
        <v>104267</v>
      </c>
      <c r="L33" s="5">
        <v>57135</v>
      </c>
      <c r="M33" s="5">
        <v>47132</v>
      </c>
      <c r="N33" s="21">
        <f t="shared" si="6"/>
        <v>39640</v>
      </c>
      <c r="O33" s="5">
        <v>20232</v>
      </c>
      <c r="P33" s="5">
        <v>19408</v>
      </c>
      <c r="Q33" s="21">
        <f t="shared" si="7"/>
        <v>18980</v>
      </c>
      <c r="R33" s="5">
        <v>7915</v>
      </c>
      <c r="S33" s="5">
        <v>11065</v>
      </c>
    </row>
    <row r="34" spans="1:19" x14ac:dyDescent="0.25">
      <c r="A34" s="4" t="s">
        <v>32</v>
      </c>
      <c r="B34" s="21">
        <f t="shared" si="1"/>
        <v>273086</v>
      </c>
      <c r="C34" s="5">
        <f t="shared" si="2"/>
        <v>134642</v>
      </c>
      <c r="D34" s="5">
        <f t="shared" si="2"/>
        <v>138444</v>
      </c>
      <c r="E34" s="21">
        <f t="shared" si="3"/>
        <v>20721</v>
      </c>
      <c r="F34" s="5">
        <v>10624</v>
      </c>
      <c r="G34" s="5">
        <v>10097</v>
      </c>
      <c r="H34" s="21">
        <f t="shared" si="4"/>
        <v>24141</v>
      </c>
      <c r="I34" s="5">
        <v>12386</v>
      </c>
      <c r="J34" s="5">
        <v>11755</v>
      </c>
      <c r="K34" s="21">
        <f t="shared" si="5"/>
        <v>117829</v>
      </c>
      <c r="L34" s="5">
        <v>61124</v>
      </c>
      <c r="M34" s="5">
        <v>56705</v>
      </c>
      <c r="N34" s="21">
        <f t="shared" si="6"/>
        <v>81255</v>
      </c>
      <c r="O34" s="5">
        <v>38855</v>
      </c>
      <c r="P34" s="5">
        <v>42400</v>
      </c>
      <c r="Q34" s="21">
        <f t="shared" si="7"/>
        <v>29140</v>
      </c>
      <c r="R34" s="5">
        <v>11653</v>
      </c>
      <c r="S34" s="5">
        <v>17487</v>
      </c>
    </row>
    <row r="35" spans="1:19" x14ac:dyDescent="0.25">
      <c r="A35" s="4" t="s">
        <v>33</v>
      </c>
      <c r="B35" s="21">
        <f t="shared" si="1"/>
        <v>143020</v>
      </c>
      <c r="C35" s="5">
        <f t="shared" si="2"/>
        <v>74036</v>
      </c>
      <c r="D35" s="5">
        <f t="shared" si="2"/>
        <v>68984</v>
      </c>
      <c r="E35" s="21">
        <f t="shared" si="3"/>
        <v>14708</v>
      </c>
      <c r="F35" s="5">
        <v>8282</v>
      </c>
      <c r="G35" s="5">
        <v>6426</v>
      </c>
      <c r="H35" s="21">
        <f t="shared" si="4"/>
        <v>11445</v>
      </c>
      <c r="I35" s="5">
        <v>6134</v>
      </c>
      <c r="J35" s="5">
        <v>5311</v>
      </c>
      <c r="K35" s="21">
        <f t="shared" si="5"/>
        <v>65316</v>
      </c>
      <c r="L35" s="5">
        <v>35742</v>
      </c>
      <c r="M35" s="5">
        <v>29574</v>
      </c>
      <c r="N35" s="21">
        <f t="shared" si="6"/>
        <v>32350</v>
      </c>
      <c r="O35" s="5">
        <v>16543</v>
      </c>
      <c r="P35" s="5">
        <v>15807</v>
      </c>
      <c r="Q35" s="21">
        <f t="shared" si="7"/>
        <v>19201</v>
      </c>
      <c r="R35" s="5">
        <v>7335</v>
      </c>
      <c r="S35" s="5">
        <v>11866</v>
      </c>
    </row>
    <row r="36" spans="1:19" x14ac:dyDescent="0.25">
      <c r="A36" s="4" t="s">
        <v>34</v>
      </c>
      <c r="B36" s="21">
        <f t="shared" si="1"/>
        <v>910905</v>
      </c>
      <c r="C36" s="5">
        <f t="shared" si="2"/>
        <v>453439</v>
      </c>
      <c r="D36" s="5">
        <f t="shared" si="2"/>
        <v>457466</v>
      </c>
      <c r="E36" s="21">
        <f t="shared" si="3"/>
        <v>78457</v>
      </c>
      <c r="F36" s="5">
        <v>41551</v>
      </c>
      <c r="G36" s="5">
        <v>36906</v>
      </c>
      <c r="H36" s="21">
        <f t="shared" si="4"/>
        <v>71645</v>
      </c>
      <c r="I36" s="5">
        <v>36799</v>
      </c>
      <c r="J36" s="5">
        <v>34846</v>
      </c>
      <c r="K36" s="21">
        <f t="shared" si="5"/>
        <v>397775</v>
      </c>
      <c r="L36" s="5">
        <v>207657</v>
      </c>
      <c r="M36" s="5">
        <v>190118</v>
      </c>
      <c r="N36" s="21">
        <f t="shared" si="6"/>
        <v>233226</v>
      </c>
      <c r="O36" s="5">
        <v>113167</v>
      </c>
      <c r="P36" s="5">
        <v>120059</v>
      </c>
      <c r="Q36" s="21">
        <f t="shared" si="7"/>
        <v>129802</v>
      </c>
      <c r="R36" s="5">
        <v>54265</v>
      </c>
      <c r="S36" s="5">
        <v>75537</v>
      </c>
    </row>
    <row r="37" spans="1:19" x14ac:dyDescent="0.25">
      <c r="A37" s="4" t="s">
        <v>35</v>
      </c>
      <c r="B37" s="21">
        <f t="shared" si="1"/>
        <v>54524</v>
      </c>
      <c r="C37" s="5">
        <f t="shared" si="2"/>
        <v>28530</v>
      </c>
      <c r="D37" s="5">
        <f t="shared" si="2"/>
        <v>25994</v>
      </c>
      <c r="E37" s="21">
        <f t="shared" si="3"/>
        <v>7735</v>
      </c>
      <c r="F37" s="5">
        <v>4359</v>
      </c>
      <c r="G37" s="5">
        <v>3376</v>
      </c>
      <c r="H37" s="21">
        <f t="shared" si="4"/>
        <v>4146</v>
      </c>
      <c r="I37" s="5">
        <v>2223</v>
      </c>
      <c r="J37" s="5">
        <v>1923</v>
      </c>
      <c r="K37" s="21">
        <f t="shared" si="5"/>
        <v>25645</v>
      </c>
      <c r="L37" s="5">
        <v>13892</v>
      </c>
      <c r="M37" s="5">
        <v>11753</v>
      </c>
      <c r="N37" s="21">
        <f t="shared" si="6"/>
        <v>11498</v>
      </c>
      <c r="O37" s="5">
        <v>5889</v>
      </c>
      <c r="P37" s="5">
        <v>5609</v>
      </c>
      <c r="Q37" s="21">
        <f t="shared" si="7"/>
        <v>5500</v>
      </c>
      <c r="R37" s="5">
        <v>2167</v>
      </c>
      <c r="S37" s="5">
        <v>3333</v>
      </c>
    </row>
    <row r="38" spans="1:19" x14ac:dyDescent="0.25">
      <c r="A38" s="4" t="s">
        <v>36</v>
      </c>
      <c r="B38" s="21">
        <f t="shared" si="1"/>
        <v>2223087</v>
      </c>
      <c r="C38" s="5">
        <f t="shared" si="2"/>
        <v>1087089</v>
      </c>
      <c r="D38" s="5">
        <f t="shared" si="2"/>
        <v>1135998</v>
      </c>
      <c r="E38" s="21">
        <f t="shared" si="3"/>
        <v>136315</v>
      </c>
      <c r="F38" s="5">
        <v>66567</v>
      </c>
      <c r="G38" s="5">
        <v>69748</v>
      </c>
      <c r="H38" s="21">
        <f t="shared" si="4"/>
        <v>195338</v>
      </c>
      <c r="I38" s="5">
        <v>99220</v>
      </c>
      <c r="J38" s="5">
        <v>96118</v>
      </c>
      <c r="K38" s="21">
        <f t="shared" si="5"/>
        <v>857370</v>
      </c>
      <c r="L38" s="5">
        <v>443680</v>
      </c>
      <c r="M38" s="5">
        <v>413690</v>
      </c>
      <c r="N38" s="21">
        <f t="shared" si="6"/>
        <v>657011</v>
      </c>
      <c r="O38" s="5">
        <v>323128</v>
      </c>
      <c r="P38" s="5">
        <v>333883</v>
      </c>
      <c r="Q38" s="21">
        <f t="shared" si="7"/>
        <v>377053</v>
      </c>
      <c r="R38" s="5">
        <v>154494</v>
      </c>
      <c r="S38" s="5">
        <v>222559</v>
      </c>
    </row>
    <row r="39" spans="1:19" x14ac:dyDescent="0.25">
      <c r="A39" s="6" t="s">
        <v>37</v>
      </c>
      <c r="B39" s="22">
        <f t="shared" si="1"/>
        <v>153382</v>
      </c>
      <c r="C39" s="7">
        <f t="shared" si="2"/>
        <v>80217</v>
      </c>
      <c r="D39" s="7">
        <f t="shared" si="2"/>
        <v>73165</v>
      </c>
      <c r="E39" s="22">
        <f t="shared" si="3"/>
        <v>23634</v>
      </c>
      <c r="F39" s="7">
        <v>14041</v>
      </c>
      <c r="G39" s="7">
        <v>9593</v>
      </c>
      <c r="H39" s="22">
        <f t="shared" si="4"/>
        <v>11061</v>
      </c>
      <c r="I39" s="7">
        <v>5901</v>
      </c>
      <c r="J39" s="7">
        <v>5160</v>
      </c>
      <c r="K39" s="22">
        <f t="shared" si="5"/>
        <v>70130</v>
      </c>
      <c r="L39" s="7">
        <v>38031</v>
      </c>
      <c r="M39" s="7">
        <v>32099</v>
      </c>
      <c r="N39" s="22">
        <f t="shared" si="6"/>
        <v>31881</v>
      </c>
      <c r="O39" s="7">
        <v>15650</v>
      </c>
      <c r="P39" s="7">
        <v>16231</v>
      </c>
      <c r="Q39" s="22">
        <f t="shared" si="7"/>
        <v>16676</v>
      </c>
      <c r="R39" s="7">
        <v>6594</v>
      </c>
      <c r="S39" s="7">
        <v>10082</v>
      </c>
    </row>
    <row r="40" spans="1:19" x14ac:dyDescent="0.25">
      <c r="A40" s="8" t="s">
        <v>44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</row>
    <row r="41" spans="1:19" x14ac:dyDescent="0.25">
      <c r="A41" s="8" t="s">
        <v>38</v>
      </c>
      <c r="B41" s="9"/>
      <c r="C41" s="4"/>
      <c r="D41" s="4"/>
      <c r="E41" s="9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</row>
  </sheetData>
  <mergeCells count="20">
    <mergeCell ref="B4:B6"/>
    <mergeCell ref="L5:M5"/>
    <mergeCell ref="N5:N6"/>
    <mergeCell ref="O5:P5"/>
    <mergeCell ref="Q5:Q6"/>
    <mergeCell ref="R5:S5"/>
    <mergeCell ref="Q4:S4"/>
    <mergeCell ref="A3:S3"/>
    <mergeCell ref="A2:S2"/>
    <mergeCell ref="A4:A6"/>
    <mergeCell ref="E4:G4"/>
    <mergeCell ref="H4:J4"/>
    <mergeCell ref="K4:M4"/>
    <mergeCell ref="N4:P4"/>
    <mergeCell ref="E5:E6"/>
    <mergeCell ref="F5:G5"/>
    <mergeCell ref="H5:H6"/>
    <mergeCell ref="I5:J5"/>
    <mergeCell ref="K5:K6"/>
    <mergeCell ref="C4:D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2014-09-22T11:50:53Z</dcterms:created>
  <dcterms:modified xsi:type="dcterms:W3CDTF">2021-07-21T14:50:41Z</dcterms:modified>
</cp:coreProperties>
</file>