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manuela.garcia\Desktop\"/>
    </mc:Choice>
  </mc:AlternateContent>
  <xr:revisionPtr revIDLastSave="0" documentId="8_{E35D7B68-83DA-42EB-BB30-413F52213B8B}" xr6:coauthVersionLast="47" xr6:coauthVersionMax="47" xr10:uidLastSave="{00000000-0000-0000-0000-000000000000}"/>
  <bookViews>
    <workbookView xWindow="-120" yWindow="-120" windowWidth="29040" windowHeight="15720" firstSheet="1" activeTab="9" xr2:uid="{A8A5B5EB-2AD7-40D9-9D97-3EA07870B13B}"/>
  </bookViews>
  <sheets>
    <sheet name="Monto x provincia" sheetId="1" r:id="rId1"/>
    <sheet name="Incentivo_aliment" sheetId="17" r:id="rId2"/>
    <sheet name="Monto x programa" sheetId="2" r:id="rId3"/>
    <sheet name="MOTOBEN" sheetId="16" r:id="rId4"/>
    <sheet name="Incentivo_educ" sheetId="14" r:id="rId5"/>
    <sheet name="BONOGAS_CHOFER" sheetId="13" r:id="rId6"/>
    <sheet name="AVANZA" sheetId="12" r:id="rId7"/>
    <sheet name="Hoja2" sheetId="11" state="hidden" r:id="rId8"/>
    <sheet name="Sexo" sheetId="3" r:id="rId9"/>
    <sheet name="EDAD" sheetId="9" r:id="rId10"/>
    <sheet name="Alimentate " sheetId="5" r:id="rId11"/>
    <sheet name="SUPERATE" sheetId="10" r:id="rId12"/>
    <sheet name="Bonogas hogar" sheetId="8" r:id="rId13"/>
    <sheet name="Bonoluz" sheetId="7" r:id="rId14"/>
    <sheet name="Aprende" sheetId="6" r:id="rId15"/>
    <sheet name="Hoja4" sheetId="4" state="hidden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1" i="3" l="1"/>
  <c r="C5" i="9"/>
  <c r="C110" i="1"/>
  <c r="D110" i="1"/>
</calcChain>
</file>

<file path=xl/sharedStrings.xml><?xml version="1.0" encoding="utf-8"?>
<sst xmlns="http://schemas.openxmlformats.org/spreadsheetml/2006/main" count="1197" uniqueCount="122">
  <si>
    <t xml:space="preserve"> </t>
  </si>
  <si>
    <t>Frecuencia</t>
  </si>
  <si>
    <t>Porcentaje</t>
  </si>
  <si>
    <t>Porcentaje válido</t>
  </si>
  <si>
    <t>Porcentaje acumulado</t>
  </si>
  <si>
    <t>Caso duplicado</t>
  </si>
  <si>
    <t>Caso primario</t>
  </si>
  <si>
    <t>Total</t>
  </si>
  <si>
    <t>Id_Tipo_subsidio</t>
  </si>
  <si>
    <t>Alimentate</t>
  </si>
  <si>
    <t>Superate mujer</t>
  </si>
  <si>
    <t>Incentivo agricultura familiar Valle Nuevo</t>
  </si>
  <si>
    <t>Fondo Nacional para la Niñez y Adolescencia con Discapacidad</t>
  </si>
  <si>
    <t>Transformando mi país</t>
  </si>
  <si>
    <t>Bonogas hogar</t>
  </si>
  <si>
    <t>Bonoluz</t>
  </si>
  <si>
    <t>Avanza</t>
  </si>
  <si>
    <t>Envejecientes subsidio alimenticio</t>
  </si>
  <si>
    <t>Aprende</t>
  </si>
  <si>
    <t>Incentivo a la educacion superior</t>
  </si>
  <si>
    <t>Bonogas chofer</t>
  </si>
  <si>
    <t>Motoben</t>
  </si>
  <si>
    <t>MONTO</t>
  </si>
  <si>
    <t>Recuento</t>
  </si>
  <si>
    <t>PROVINCIA</t>
  </si>
  <si>
    <t>01 DISTRITO NACIONAL</t>
  </si>
  <si>
    <t>02 AZUA</t>
  </si>
  <si>
    <t>03 BAHORUCO</t>
  </si>
  <si>
    <t>04 BARAHONA</t>
  </si>
  <si>
    <t>05 DAJABON</t>
  </si>
  <si>
    <t>06 DUARTE</t>
  </si>
  <si>
    <t>07 ELIAS PIÃ‘A</t>
  </si>
  <si>
    <t>07 ELIAS PIÑA</t>
  </si>
  <si>
    <t>08 EL SEIBO</t>
  </si>
  <si>
    <t>09 ESPAILLAT</t>
  </si>
  <si>
    <t>10 INDEPENDENCIA</t>
  </si>
  <si>
    <t>11 LA ALTAGRACIA</t>
  </si>
  <si>
    <t>12 LA ROMANA</t>
  </si>
  <si>
    <t>13 LA VEGA</t>
  </si>
  <si>
    <t>14 MARIA TRINIDAD SANCHEZ</t>
  </si>
  <si>
    <t>15 MONTE CRISTI</t>
  </si>
  <si>
    <t>16 PEDERNALES</t>
  </si>
  <si>
    <t>17 PERAVIA</t>
  </si>
  <si>
    <t>18 PUERTO PLATA</t>
  </si>
  <si>
    <t>19 SALCEDO</t>
  </si>
  <si>
    <t>20 SAMANA</t>
  </si>
  <si>
    <t>21 SAN CRISTOBAL</t>
  </si>
  <si>
    <t>22 SAN JUAN</t>
  </si>
  <si>
    <t>23 SAN PEDRO DE MACORIS</t>
  </si>
  <si>
    <t>24 SANCHEZ RAMIREZ</t>
  </si>
  <si>
    <t>25 SANTIAGO</t>
  </si>
  <si>
    <t>26 SANTIAGO RODRIGUEZ</t>
  </si>
  <si>
    <t>27 VALVERDE</t>
  </si>
  <si>
    <t>28 MONSEÃ‘OR NOUEL</t>
  </si>
  <si>
    <t>28 MONSEÑOR NOUEL</t>
  </si>
  <si>
    <t>29 MONTE PLATA</t>
  </si>
  <si>
    <t>30 HATO MAYOR</t>
  </si>
  <si>
    <t>31 SAN JOSE DE OCOA</t>
  </si>
  <si>
    <t>32 SANTO DOMINGO</t>
  </si>
  <si>
    <t>99</t>
  </si>
  <si>
    <t>Sin información</t>
  </si>
  <si>
    <t>SEXO</t>
  </si>
  <si>
    <t>F</t>
  </si>
  <si>
    <t>M</t>
  </si>
  <si>
    <t>Suma</t>
  </si>
  <si>
    <t>.</t>
  </si>
  <si>
    <t>PrimarioÚltimo = 1 (FILTER)</t>
  </si>
  <si>
    <t>A diciembre 2025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</si>
  <si>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</si>
  <si>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</si>
  <si>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</si>
  <si>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</si>
  <si>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</si>
  <si>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</si>
  <si>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</si>
  <si>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</si>
  <si>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</si>
  <si>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</si>
  <si>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Ocutubre</t>
  </si>
  <si>
    <t>Noviembre</t>
  </si>
  <si>
    <t>Diciembre</t>
  </si>
  <si>
    <t>Total de personas beneficadas durante el 2025.</t>
  </si>
  <si>
    <t>Indicador de cada último caso de coincidencia como primario</t>
  </si>
  <si>
    <t>No definido en la Base de datos</t>
  </si>
  <si>
    <t>Beneficiarios por programa de subsidio social depositados en diciembre 2025</t>
  </si>
  <si>
    <t>Beneficiario</t>
  </si>
  <si>
    <t>Beneficiarios unicos en cada programa</t>
  </si>
  <si>
    <t>Beneficiario unico en este programa</t>
  </si>
  <si>
    <t>BENEFICIARIO unico en todos los programas</t>
  </si>
  <si>
    <t>Por mes</t>
  </si>
  <si>
    <t>[SUPERATE] C:\Users\manuela.garcia\Pictures\SUPERATE.sav</t>
  </si>
  <si>
    <t>[AVANZA] C:\Users\manuela.garcia\Pictures\AVANZA.sav</t>
  </si>
  <si>
    <t xml:space="preserve">[BONOGAS_CHOFER] </t>
  </si>
  <si>
    <t xml:space="preserve">[Incentivo_educ_sup] </t>
  </si>
  <si>
    <t>Discapacidad</t>
  </si>
  <si>
    <t xml:space="preserve">[Transformando_pais] </t>
  </si>
  <si>
    <t>[MOTOBEN] C:\Users\manuela.garcia\Pictures\MOTOBEN.sav</t>
  </si>
  <si>
    <t>[Incentivo_agricultura] C:\Users\manuela.garcia\Pictures\incentivo_Agricult.sav</t>
  </si>
  <si>
    <t>Inc</t>
  </si>
  <si>
    <t>Grupo de edad</t>
  </si>
  <si>
    <t xml:space="preserve">Personas beneficiarios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</si>
  <si>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</si>
  <si>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</si>
  <si>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</si>
  <si>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</si>
  <si>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</si>
  <si>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</si>
  <si>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</si>
  <si>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</si>
  <si>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</si>
  <si>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</si>
  <si>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</si>
  <si>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</si>
  <si>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</si>
  <si>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años y más</t>
  </si>
  <si>
    <t>No declarada</t>
  </si>
  <si>
    <t>*Cifras preliminares, sujetas a rectificación.</t>
  </si>
  <si>
    <t>Fuente: Administradora de Subsidios Sociales (ADESS).</t>
  </si>
  <si>
    <t>Mujer</t>
  </si>
  <si>
    <t>Hombre</t>
  </si>
  <si>
    <t>Sexo</t>
  </si>
  <si>
    <t>REPÚBLICA DOMINICANA: Cantidad de beneficiarios de los programas de subsidios sociales, según edad, 2024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</si>
</sst>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#.0"/>
    <numFmt numFmtId="170" formatCode="0.0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  <font>
      <sz val="10"/>
      <color indexed="8"/>
      <name val="Courier New"/>
      <family val="3"/>
    </font>
    <font>
      <sz val="11"/>
      <color theme="1"/>
      <name val="Aptos Narrow"/>
      <family val="2"/>
      <scheme val="minor"/>
    </font>
    <font>
      <sz val="9"/>
      <name val="Roboto"/>
    </font>
    <font>
      <sz val="9"/>
      <color theme="1"/>
      <name val="Roboto"/>
    </font>
    <font>
      <b/>
      <sz val="9"/>
      <color indexed="8"/>
      <name val="Roboto"/>
    </font>
    <font>
      <b/>
      <sz val="9"/>
      <color theme="1"/>
      <name val="Roboto"/>
    </font>
    <font>
      <sz val="9"/>
      <color indexed="8"/>
      <name val="Roboto"/>
    </font>
    <font>
      <sz val="7"/>
      <color theme="1"/>
      <name val="Roboto"/>
    </font>
    <font>
      <sz val="10"/>
      <name val="Arial"/>
    </font>
    <font>
      <sz val="9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7" fillId="0" borderId="0"/>
    <xf numFmtId="0" fontId="1" fillId="0" borderId="0"/>
  </cellStyleXfs>
  <cellXfs count="531">
    <xf numFmtId="0" fontId="0" fillId="0" borderId="0" xfId="0"/>
    <xf numFmtId="0" fontId="1" fillId="0" borderId="0" xfId="1"/>
    <xf numFmtId="0" fontId="1" fillId="0" borderId="2" xfId="1" applyBorder="1" applyAlignment="1">
      <alignment horizontal="center" vertical="center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0" borderId="5" xfId="1" applyFont="1" applyBorder="1" applyAlignment="1">
      <alignment horizontal="center" wrapText="1"/>
    </xf>
    <xf numFmtId="0" fontId="2" fillId="0" borderId="7" xfId="1" applyFont="1" applyBorder="1" applyAlignment="1">
      <alignment horizontal="left" vertical="top" wrapText="1"/>
    </xf>
    <xf numFmtId="164" fontId="2" fillId="0" borderId="8" xfId="1" applyNumberFormat="1" applyFont="1" applyBorder="1" applyAlignment="1">
      <alignment horizontal="right" vertical="top"/>
    </xf>
    <xf numFmtId="165" fontId="2" fillId="0" borderId="9" xfId="1" applyNumberFormat="1" applyFont="1" applyBorder="1" applyAlignment="1">
      <alignment horizontal="right" vertical="top"/>
    </xf>
    <xf numFmtId="165" fontId="2" fillId="0" borderId="10" xfId="1" applyNumberFormat="1" applyFont="1" applyBorder="1" applyAlignment="1">
      <alignment horizontal="right" vertical="top"/>
    </xf>
    <xf numFmtId="0" fontId="2" fillId="0" borderId="12" xfId="1" applyFont="1" applyBorder="1" applyAlignment="1">
      <alignment horizontal="left" vertical="top" wrapText="1"/>
    </xf>
    <xf numFmtId="165" fontId="2" fillId="0" borderId="14" xfId="1" applyNumberFormat="1" applyFont="1" applyBorder="1" applyAlignment="1">
      <alignment horizontal="right" vertical="top"/>
    </xf>
    <xf numFmtId="165" fontId="2" fillId="0" borderId="15" xfId="1" applyNumberFormat="1" applyFont="1" applyBorder="1" applyAlignment="1">
      <alignment horizontal="right" vertical="top"/>
    </xf>
    <xf numFmtId="0" fontId="2" fillId="0" borderId="17" xfId="1" applyFont="1" applyBorder="1" applyAlignment="1">
      <alignment horizontal="left" vertical="top" wrapText="1"/>
    </xf>
    <xf numFmtId="164" fontId="2" fillId="0" borderId="18" xfId="1" applyNumberFormat="1" applyFont="1" applyBorder="1" applyAlignment="1">
      <alignment horizontal="right" vertical="top"/>
    </xf>
    <xf numFmtId="165" fontId="2" fillId="0" borderId="19" xfId="1" applyNumberFormat="1" applyFont="1" applyBorder="1" applyAlignment="1">
      <alignment horizontal="right" vertical="top"/>
    </xf>
    <xf numFmtId="0" fontId="1" fillId="0" borderId="20" xfId="1" applyBorder="1" applyAlignment="1">
      <alignment horizontal="center" vertical="center"/>
    </xf>
    <xf numFmtId="0" fontId="2" fillId="0" borderId="24" xfId="1" applyFont="1" applyBorder="1" applyAlignment="1">
      <alignment horizontal="center" wrapText="1"/>
    </xf>
    <xf numFmtId="0" fontId="2" fillId="0" borderId="25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27" xfId="1" applyFont="1" applyBorder="1" applyAlignment="1">
      <alignment horizontal="center" wrapText="1"/>
    </xf>
    <xf numFmtId="0" fontId="2" fillId="0" borderId="28" xfId="1" applyFont="1" applyBorder="1" applyAlignment="1">
      <alignment horizontal="center" wrapText="1"/>
    </xf>
    <xf numFmtId="0" fontId="2" fillId="0" borderId="7" xfId="2" applyFont="1" applyBorder="1" applyAlignment="1">
      <alignment horizontal="left" vertical="top" wrapText="1"/>
    </xf>
    <xf numFmtId="0" fontId="2" fillId="0" borderId="12" xfId="2" applyFont="1" applyBorder="1" applyAlignment="1">
      <alignment horizontal="left" vertical="top" wrapText="1"/>
    </xf>
    <xf numFmtId="0" fontId="1" fillId="0" borderId="0" xfId="3"/>
    <xf numFmtId="0" fontId="2" fillId="0" borderId="25" xfId="3" applyFont="1" applyBorder="1" applyAlignment="1">
      <alignment horizontal="center" wrapText="1"/>
    </xf>
    <xf numFmtId="0" fontId="2" fillId="0" borderId="26" xfId="3" applyFont="1" applyBorder="1" applyAlignment="1">
      <alignment horizontal="center" wrapText="1"/>
    </xf>
    <xf numFmtId="0" fontId="2" fillId="0" borderId="28" xfId="3" applyFont="1" applyBorder="1" applyAlignment="1">
      <alignment horizontal="center" wrapText="1"/>
    </xf>
    <xf numFmtId="0" fontId="2" fillId="0" borderId="29" xfId="3" applyFont="1" applyBorder="1" applyAlignment="1">
      <alignment horizontal="center" wrapText="1"/>
    </xf>
    <xf numFmtId="0" fontId="2" fillId="0" borderId="7" xfId="3" applyFont="1" applyBorder="1" applyAlignment="1">
      <alignment horizontal="left" vertical="top" wrapText="1"/>
    </xf>
    <xf numFmtId="164" fontId="2" fillId="0" borderId="9" xfId="3" applyNumberFormat="1" applyFont="1" applyBorder="1" applyAlignment="1">
      <alignment horizontal="right" vertical="top"/>
    </xf>
    <xf numFmtId="164" fontId="2" fillId="0" borderId="10" xfId="3" applyNumberFormat="1" applyFont="1" applyBorder="1" applyAlignment="1">
      <alignment horizontal="right" vertical="top"/>
    </xf>
    <xf numFmtId="0" fontId="2" fillId="0" borderId="12" xfId="3" applyFont="1" applyBorder="1" applyAlignment="1">
      <alignment horizontal="left" vertical="top" wrapText="1"/>
    </xf>
    <xf numFmtId="164" fontId="2" fillId="0" borderId="14" xfId="3" applyNumberFormat="1" applyFont="1" applyBorder="1" applyAlignment="1">
      <alignment horizontal="right" vertical="top"/>
    </xf>
    <xf numFmtId="164" fontId="2" fillId="0" borderId="15" xfId="3" applyNumberFormat="1" applyFont="1" applyBorder="1" applyAlignment="1">
      <alignment horizontal="right" vertical="top"/>
    </xf>
    <xf numFmtId="0" fontId="2" fillId="0" borderId="17" xfId="3" applyFont="1" applyBorder="1" applyAlignment="1">
      <alignment horizontal="left" vertical="top" wrapText="1"/>
    </xf>
    <xf numFmtId="164" fontId="2" fillId="0" borderId="19" xfId="3" applyNumberFormat="1" applyFont="1" applyBorder="1" applyAlignment="1">
      <alignment horizontal="right" vertical="top"/>
    </xf>
    <xf numFmtId="0" fontId="2" fillId="0" borderId="29" xfId="1" applyFont="1" applyBorder="1" applyAlignment="1">
      <alignment horizontal="center" wrapText="1"/>
    </xf>
    <xf numFmtId="0" fontId="2" fillId="0" borderId="21" xfId="2" applyFont="1" applyBorder="1" applyAlignment="1">
      <alignment horizontal="center" wrapText="1"/>
    </xf>
    <xf numFmtId="0" fontId="2" fillId="0" borderId="33" xfId="2" applyFont="1" applyBorder="1" applyAlignment="1">
      <alignment horizontal="center" wrapText="1"/>
    </xf>
    <xf numFmtId="0" fontId="2" fillId="0" borderId="17" xfId="2" applyFont="1" applyBorder="1" applyAlignment="1">
      <alignment horizontal="left" vertical="top" wrapText="1"/>
    </xf>
    <xf numFmtId="3" fontId="2" fillId="0" borderId="8" xfId="1" applyNumberFormat="1" applyFont="1" applyBorder="1" applyAlignment="1">
      <alignment horizontal="right" vertical="top"/>
    </xf>
    <xf numFmtId="3" fontId="2" fillId="0" borderId="9" xfId="1" applyNumberFormat="1" applyFont="1" applyBorder="1" applyAlignment="1">
      <alignment horizontal="right" vertical="top" wrapText="1"/>
    </xf>
    <xf numFmtId="3" fontId="2" fillId="0" borderId="10" xfId="1" applyNumberFormat="1" applyFont="1" applyBorder="1" applyAlignment="1">
      <alignment horizontal="right" vertical="top"/>
    </xf>
    <xf numFmtId="3" fontId="2" fillId="0" borderId="13" xfId="1" applyNumberFormat="1" applyFont="1" applyBorder="1" applyAlignment="1">
      <alignment horizontal="right" vertical="top"/>
    </xf>
    <xf numFmtId="3" fontId="2" fillId="0" borderId="14" xfId="1" applyNumberFormat="1" applyFont="1" applyBorder="1" applyAlignment="1">
      <alignment horizontal="right" vertical="top"/>
    </xf>
    <xf numFmtId="3" fontId="2" fillId="0" borderId="14" xfId="1" applyNumberFormat="1" applyFont="1" applyBorder="1" applyAlignment="1">
      <alignment horizontal="right" vertical="top" wrapText="1"/>
    </xf>
    <xf numFmtId="3" fontId="2" fillId="0" borderId="15" xfId="1" applyNumberFormat="1" applyFont="1" applyBorder="1" applyAlignment="1">
      <alignment horizontal="right" vertical="top"/>
    </xf>
    <xf numFmtId="3" fontId="2" fillId="0" borderId="13" xfId="1" applyNumberFormat="1" applyFont="1" applyBorder="1" applyAlignment="1">
      <alignment horizontal="right" vertical="top" wrapText="1"/>
    </xf>
    <xf numFmtId="3" fontId="2" fillId="0" borderId="19" xfId="1" applyNumberFormat="1" applyFont="1" applyBorder="1" applyAlignment="1">
      <alignment horizontal="right" vertical="top"/>
    </xf>
    <xf numFmtId="3" fontId="2" fillId="0" borderId="20" xfId="1" applyNumberFormat="1" applyFont="1" applyBorder="1" applyAlignment="1">
      <alignment horizontal="right" vertical="top"/>
    </xf>
    <xf numFmtId="0" fontId="5" fillId="0" borderId="0" xfId="4"/>
    <xf numFmtId="0" fontId="6" fillId="0" borderId="24" xfId="4" applyFont="1" applyBorder="1" applyAlignment="1">
      <alignment horizontal="center" wrapText="1"/>
    </xf>
    <xf numFmtId="0" fontId="6" fillId="0" borderId="25" xfId="4" applyFont="1" applyBorder="1" applyAlignment="1">
      <alignment horizontal="center" wrapText="1"/>
    </xf>
    <xf numFmtId="0" fontId="6" fillId="0" borderId="26" xfId="4" applyFont="1" applyBorder="1" applyAlignment="1">
      <alignment horizontal="center" wrapText="1"/>
    </xf>
    <xf numFmtId="0" fontId="6" fillId="0" borderId="27" xfId="4" applyFont="1" applyBorder="1" applyAlignment="1">
      <alignment horizontal="center" wrapText="1"/>
    </xf>
    <xf numFmtId="0" fontId="6" fillId="0" borderId="28" xfId="4" applyFont="1" applyBorder="1" applyAlignment="1">
      <alignment horizontal="center" wrapText="1"/>
    </xf>
    <xf numFmtId="0" fontId="6" fillId="0" borderId="29" xfId="4" applyFont="1" applyBorder="1" applyAlignment="1">
      <alignment horizontal="center" wrapText="1"/>
    </xf>
    <xf numFmtId="0" fontId="6" fillId="0" borderId="7" xfId="4" applyFont="1" applyBorder="1" applyAlignment="1">
      <alignment horizontal="left" vertical="top" wrapText="1"/>
    </xf>
    <xf numFmtId="164" fontId="6" fillId="0" borderId="8" xfId="4" applyNumberFormat="1" applyFont="1" applyBorder="1" applyAlignment="1">
      <alignment horizontal="right" vertical="top"/>
    </xf>
    <xf numFmtId="164" fontId="6" fillId="0" borderId="9" xfId="4" applyNumberFormat="1" applyFont="1" applyBorder="1" applyAlignment="1">
      <alignment horizontal="right" vertical="top"/>
    </xf>
    <xf numFmtId="164" fontId="6" fillId="0" borderId="10" xfId="4" applyNumberFormat="1" applyFont="1" applyBorder="1" applyAlignment="1">
      <alignment horizontal="right" vertical="top"/>
    </xf>
    <xf numFmtId="0" fontId="6" fillId="0" borderId="12" xfId="4" applyFont="1" applyBorder="1" applyAlignment="1">
      <alignment horizontal="left" vertical="top" wrapText="1"/>
    </xf>
    <xf numFmtId="164" fontId="6" fillId="0" borderId="13" xfId="4" applyNumberFormat="1" applyFont="1" applyBorder="1" applyAlignment="1">
      <alignment horizontal="right" vertical="top"/>
    </xf>
    <xf numFmtId="164" fontId="6" fillId="0" borderId="14" xfId="4" applyNumberFormat="1" applyFont="1" applyBorder="1" applyAlignment="1">
      <alignment horizontal="right" vertical="top"/>
    </xf>
    <xf numFmtId="164" fontId="6" fillId="0" borderId="15" xfId="4" applyNumberFormat="1" applyFont="1" applyBorder="1" applyAlignment="1">
      <alignment horizontal="right" vertical="top"/>
    </xf>
    <xf numFmtId="0" fontId="6" fillId="0" borderId="17" xfId="4" applyFont="1" applyBorder="1" applyAlignment="1">
      <alignment horizontal="left" vertical="top" wrapText="1"/>
    </xf>
    <xf numFmtId="164" fontId="6" fillId="0" borderId="18" xfId="4" applyNumberFormat="1" applyFont="1" applyBorder="1" applyAlignment="1">
      <alignment horizontal="right" vertical="top"/>
    </xf>
    <xf numFmtId="164" fontId="6" fillId="0" borderId="19" xfId="4" applyNumberFormat="1" applyFont="1" applyBorder="1" applyAlignment="1">
      <alignment horizontal="right" vertical="top"/>
    </xf>
    <xf numFmtId="164" fontId="6" fillId="0" borderId="20" xfId="4" applyNumberFormat="1" applyFont="1" applyBorder="1" applyAlignment="1">
      <alignment horizontal="right" vertical="top"/>
    </xf>
    <xf numFmtId="0" fontId="4" fillId="0" borderId="0" xfId="0" applyFont="1"/>
    <xf numFmtId="0" fontId="3" fillId="0" borderId="12" xfId="1" applyFont="1" applyBorder="1" applyAlignment="1">
      <alignment horizontal="left" vertical="top" wrapText="1"/>
    </xf>
    <xf numFmtId="164" fontId="3" fillId="0" borderId="13" xfId="1" applyNumberFormat="1" applyFont="1" applyBorder="1" applyAlignment="1">
      <alignment horizontal="right" vertical="top"/>
    </xf>
    <xf numFmtId="0" fontId="1" fillId="0" borderId="1" xfId="1" applyBorder="1" applyAlignment="1">
      <alignment vertical="center" wrapText="1"/>
    </xf>
    <xf numFmtId="0" fontId="1" fillId="0" borderId="7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2" xfId="1" applyBorder="1" applyAlignment="1">
      <alignment vertical="center"/>
    </xf>
    <xf numFmtId="0" fontId="1" fillId="0" borderId="16" xfId="1" applyBorder="1" applyAlignment="1">
      <alignment vertical="center"/>
    </xf>
    <xf numFmtId="0" fontId="1" fillId="0" borderId="17" xfId="1" applyBorder="1" applyAlignment="1">
      <alignment vertical="center"/>
    </xf>
    <xf numFmtId="0" fontId="5" fillId="0" borderId="1" xfId="4" applyBorder="1" applyAlignment="1">
      <alignment vertical="center" wrapText="1"/>
    </xf>
    <xf numFmtId="0" fontId="5" fillId="0" borderId="7" xfId="4" applyBorder="1" applyAlignment="1">
      <alignment vertical="center"/>
    </xf>
    <xf numFmtId="0" fontId="5" fillId="0" borderId="11" xfId="4" applyBorder="1" applyAlignment="1">
      <alignment vertical="center"/>
    </xf>
    <xf numFmtId="0" fontId="5" fillId="0" borderId="12" xfId="4" applyBorder="1" applyAlignment="1">
      <alignment vertical="center"/>
    </xf>
    <xf numFmtId="0" fontId="5" fillId="0" borderId="16" xfId="4" applyBorder="1" applyAlignment="1">
      <alignment vertical="center"/>
    </xf>
    <xf numFmtId="0" fontId="5" fillId="0" borderId="17" xfId="4" applyBorder="1" applyAlignment="1">
      <alignment vertical="center"/>
    </xf>
    <xf numFmtId="0" fontId="6" fillId="0" borderId="24" xfId="5" applyFont="1" applyBorder="1" applyAlignment="1">
      <alignment horizontal="center" wrapText="1"/>
    </xf>
    <xf numFmtId="0" fontId="6" fillId="0" borderId="26" xfId="5" applyFont="1" applyBorder="1" applyAlignment="1">
      <alignment horizontal="center" wrapText="1"/>
    </xf>
    <xf numFmtId="0" fontId="6" fillId="0" borderId="27" xfId="5" applyFont="1" applyBorder="1" applyAlignment="1">
      <alignment horizontal="center" wrapText="1"/>
    </xf>
    <xf numFmtId="0" fontId="6" fillId="0" borderId="29" xfId="5" applyFont="1" applyBorder="1" applyAlignment="1">
      <alignment horizontal="center" wrapText="1"/>
    </xf>
    <xf numFmtId="0" fontId="6" fillId="0" borderId="7" xfId="5" applyFont="1" applyBorder="1" applyAlignment="1">
      <alignment horizontal="left" vertical="top" wrapText="1"/>
    </xf>
    <xf numFmtId="164" fontId="6" fillId="0" borderId="8" xfId="5" applyNumberFormat="1" applyFont="1" applyBorder="1" applyAlignment="1">
      <alignment horizontal="right" vertical="top"/>
    </xf>
    <xf numFmtId="164" fontId="6" fillId="0" borderId="10" xfId="5" applyNumberFormat="1" applyFont="1" applyBorder="1" applyAlignment="1">
      <alignment horizontal="right" vertical="top"/>
    </xf>
    <xf numFmtId="0" fontId="6" fillId="0" borderId="12" xfId="5" applyFont="1" applyBorder="1" applyAlignment="1">
      <alignment horizontal="left" vertical="top" wrapText="1"/>
    </xf>
    <xf numFmtId="164" fontId="6" fillId="0" borderId="13" xfId="5" applyNumberFormat="1" applyFont="1" applyBorder="1" applyAlignment="1">
      <alignment horizontal="right" vertical="top"/>
    </xf>
    <xf numFmtId="164" fontId="6" fillId="0" borderId="15" xfId="5" applyNumberFormat="1" applyFont="1" applyBorder="1" applyAlignment="1">
      <alignment horizontal="right" vertical="top"/>
    </xf>
    <xf numFmtId="0" fontId="6" fillId="0" borderId="17" xfId="5" applyFont="1" applyBorder="1" applyAlignment="1">
      <alignment horizontal="left" vertical="top" wrapText="1"/>
    </xf>
    <xf numFmtId="164" fontId="6" fillId="0" borderId="18" xfId="5" applyNumberFormat="1" applyFont="1" applyBorder="1" applyAlignment="1">
      <alignment horizontal="right" vertical="top"/>
    </xf>
    <xf numFmtId="164" fontId="6" fillId="0" borderId="20" xfId="5" applyNumberFormat="1" applyFont="1" applyBorder="1" applyAlignment="1">
      <alignment horizontal="right" vertical="top"/>
    </xf>
    <xf numFmtId="0" fontId="0" fillId="2" borderId="0" xfId="0" applyFill="1"/>
    <xf numFmtId="0" fontId="6" fillId="2" borderId="25" xfId="5" applyFont="1" applyFill="1" applyBorder="1" applyAlignment="1">
      <alignment horizontal="center" wrapText="1"/>
    </xf>
    <xf numFmtId="0" fontId="6" fillId="2" borderId="28" xfId="5" applyFont="1" applyFill="1" applyBorder="1" applyAlignment="1">
      <alignment horizontal="center" wrapText="1"/>
    </xf>
    <xf numFmtId="164" fontId="6" fillId="2" borderId="9" xfId="5" applyNumberFormat="1" applyFont="1" applyFill="1" applyBorder="1" applyAlignment="1">
      <alignment horizontal="right" vertical="top"/>
    </xf>
    <xf numFmtId="164" fontId="6" fillId="2" borderId="14" xfId="5" applyNumberFormat="1" applyFont="1" applyFill="1" applyBorder="1" applyAlignment="1">
      <alignment horizontal="right" vertical="top"/>
    </xf>
    <xf numFmtId="0" fontId="5" fillId="0" borderId="1" xfId="5" applyBorder="1" applyAlignment="1">
      <alignment vertical="center" wrapText="1"/>
    </xf>
    <xf numFmtId="0" fontId="5" fillId="0" borderId="7" xfId="5" applyBorder="1" applyAlignment="1">
      <alignment vertical="center"/>
    </xf>
    <xf numFmtId="0" fontId="5" fillId="0" borderId="11" xfId="5" applyBorder="1" applyAlignment="1">
      <alignment vertical="center"/>
    </xf>
    <xf numFmtId="0" fontId="5" fillId="0" borderId="12" xfId="5" applyBorder="1" applyAlignment="1">
      <alignment vertical="center"/>
    </xf>
    <xf numFmtId="0" fontId="5" fillId="0" borderId="16" xfId="5" applyBorder="1" applyAlignment="1">
      <alignment vertical="center"/>
    </xf>
    <xf numFmtId="0" fontId="5" fillId="0" borderId="17" xfId="5" applyBorder="1" applyAlignment="1">
      <alignment vertical="center"/>
    </xf>
    <xf numFmtId="3" fontId="2" fillId="2" borderId="18" xfId="1" applyNumberFormat="1" applyFont="1" applyFill="1" applyBorder="1" applyAlignment="1">
      <alignment horizontal="right" vertical="top"/>
    </xf>
    <xf numFmtId="164" fontId="3" fillId="0" borderId="19" xfId="4" applyNumberFormat="1" applyFont="1" applyBorder="1" applyAlignment="1">
      <alignment horizontal="right" vertical="top"/>
    </xf>
    <xf numFmtId="164" fontId="0" fillId="0" borderId="0" xfId="0" applyNumberFormat="1"/>
    <xf numFmtId="0" fontId="2" fillId="0" borderId="24" xfId="6" applyFont="1" applyBorder="1" applyAlignment="1">
      <alignment horizontal="center" wrapText="1"/>
    </xf>
    <xf numFmtId="0" fontId="2" fillId="0" borderId="26" xfId="6" applyFont="1" applyBorder="1" applyAlignment="1">
      <alignment horizontal="center" wrapText="1"/>
    </xf>
    <xf numFmtId="0" fontId="2" fillId="0" borderId="27" xfId="6" applyFont="1" applyBorder="1" applyAlignment="1">
      <alignment horizontal="center" wrapText="1"/>
    </xf>
    <xf numFmtId="0" fontId="2" fillId="0" borderId="29" xfId="6" applyFont="1" applyBorder="1" applyAlignment="1">
      <alignment horizontal="center" wrapText="1"/>
    </xf>
    <xf numFmtId="0" fontId="2" fillId="0" borderId="7" xfId="6" applyFont="1" applyBorder="1" applyAlignment="1">
      <alignment horizontal="left" vertical="top" wrapText="1"/>
    </xf>
    <xf numFmtId="164" fontId="2" fillId="0" borderId="8" xfId="6" applyNumberFormat="1" applyFont="1" applyBorder="1" applyAlignment="1">
      <alignment horizontal="right" vertical="top"/>
    </xf>
    <xf numFmtId="164" fontId="2" fillId="0" borderId="10" xfId="6" applyNumberFormat="1" applyFont="1" applyBorder="1" applyAlignment="1">
      <alignment horizontal="right" vertical="top"/>
    </xf>
    <xf numFmtId="0" fontId="2" fillId="0" borderId="12" xfId="6" applyFont="1" applyBorder="1" applyAlignment="1">
      <alignment horizontal="left" vertical="top" wrapText="1"/>
    </xf>
    <xf numFmtId="164" fontId="2" fillId="0" borderId="13" xfId="6" applyNumberFormat="1" applyFont="1" applyBorder="1" applyAlignment="1">
      <alignment horizontal="right" vertical="top"/>
    </xf>
    <xf numFmtId="164" fontId="2" fillId="0" borderId="15" xfId="6" applyNumberFormat="1" applyFont="1" applyBorder="1" applyAlignment="1">
      <alignment horizontal="right" vertical="top"/>
    </xf>
    <xf numFmtId="0" fontId="2" fillId="0" borderId="17" xfId="6" applyFont="1" applyBorder="1" applyAlignment="1">
      <alignment horizontal="left" vertical="top" wrapText="1"/>
    </xf>
    <xf numFmtId="164" fontId="2" fillId="0" borderId="18" xfId="6" applyNumberFormat="1" applyFont="1" applyBorder="1" applyAlignment="1">
      <alignment horizontal="right" vertical="top"/>
    </xf>
    <xf numFmtId="164" fontId="2" fillId="0" borderId="20" xfId="6" applyNumberFormat="1" applyFont="1" applyBorder="1" applyAlignment="1">
      <alignment horizontal="right" vertical="top"/>
    </xf>
    <xf numFmtId="0" fontId="2" fillId="0" borderId="24" xfId="7" applyFont="1" applyBorder="1" applyAlignment="1">
      <alignment horizontal="center" wrapText="1"/>
    </xf>
    <xf numFmtId="0" fontId="2" fillId="0" borderId="26" xfId="7" applyFont="1" applyBorder="1" applyAlignment="1">
      <alignment horizontal="center" wrapText="1"/>
    </xf>
    <xf numFmtId="0" fontId="2" fillId="0" borderId="27" xfId="7" applyFont="1" applyBorder="1" applyAlignment="1">
      <alignment horizontal="center" wrapText="1"/>
    </xf>
    <xf numFmtId="0" fontId="2" fillId="0" borderId="29" xfId="7" applyFont="1" applyBorder="1" applyAlignment="1">
      <alignment horizontal="center" wrapText="1"/>
    </xf>
    <xf numFmtId="0" fontId="2" fillId="0" borderId="7" xfId="7" applyFont="1" applyBorder="1" applyAlignment="1">
      <alignment horizontal="left" vertical="top" wrapText="1"/>
    </xf>
    <xf numFmtId="164" fontId="2" fillId="0" borderId="8" xfId="7" applyNumberFormat="1" applyFont="1" applyBorder="1" applyAlignment="1">
      <alignment horizontal="right" vertical="top"/>
    </xf>
    <xf numFmtId="164" fontId="2" fillId="0" borderId="10" xfId="7" applyNumberFormat="1" applyFont="1" applyBorder="1" applyAlignment="1">
      <alignment horizontal="right" vertical="top"/>
    </xf>
    <xf numFmtId="0" fontId="2" fillId="0" borderId="12" xfId="7" applyFont="1" applyBorder="1" applyAlignment="1">
      <alignment horizontal="left" vertical="top" wrapText="1"/>
    </xf>
    <xf numFmtId="164" fontId="2" fillId="0" borderId="13" xfId="7" applyNumberFormat="1" applyFont="1" applyBorder="1" applyAlignment="1">
      <alignment horizontal="right" vertical="top"/>
    </xf>
    <xf numFmtId="164" fontId="2" fillId="0" borderId="15" xfId="7" applyNumberFormat="1" applyFont="1" applyBorder="1" applyAlignment="1">
      <alignment horizontal="right" vertical="top"/>
    </xf>
    <xf numFmtId="0" fontId="2" fillId="0" borderId="17" xfId="7" applyFont="1" applyBorder="1" applyAlignment="1">
      <alignment horizontal="left" vertical="top" wrapText="1"/>
    </xf>
    <xf numFmtId="164" fontId="2" fillId="0" borderId="18" xfId="7" applyNumberFormat="1" applyFont="1" applyBorder="1" applyAlignment="1">
      <alignment horizontal="right" vertical="top"/>
    </xf>
    <xf numFmtId="164" fontId="2" fillId="0" borderId="20" xfId="7" applyNumberFormat="1" applyFont="1" applyBorder="1" applyAlignment="1">
      <alignment horizontal="right" vertical="top"/>
    </xf>
    <xf numFmtId="164" fontId="3" fillId="2" borderId="19" xfId="5" applyNumberFormat="1" applyFont="1" applyFill="1" applyBorder="1" applyAlignment="1">
      <alignment horizontal="right" vertical="top"/>
    </xf>
    <xf numFmtId="0" fontId="2" fillId="2" borderId="25" xfId="6" applyFont="1" applyFill="1" applyBorder="1" applyAlignment="1">
      <alignment horizontal="center" wrapText="1"/>
    </xf>
    <xf numFmtId="0" fontId="2" fillId="2" borderId="28" xfId="6" applyFont="1" applyFill="1" applyBorder="1" applyAlignment="1">
      <alignment horizontal="center" wrapText="1"/>
    </xf>
    <xf numFmtId="164" fontId="2" fillId="2" borderId="9" xfId="6" applyNumberFormat="1" applyFont="1" applyFill="1" applyBorder="1" applyAlignment="1">
      <alignment horizontal="right" vertical="top"/>
    </xf>
    <xf numFmtId="164" fontId="2" fillId="2" borderId="14" xfId="6" applyNumberFormat="1" applyFont="1" applyFill="1" applyBorder="1" applyAlignment="1">
      <alignment horizontal="right" vertical="top"/>
    </xf>
    <xf numFmtId="164" fontId="3" fillId="2" borderId="19" xfId="6" applyNumberFormat="1" applyFont="1" applyFill="1" applyBorder="1" applyAlignment="1">
      <alignment horizontal="right" vertical="top"/>
    </xf>
    <xf numFmtId="0" fontId="2" fillId="2" borderId="25" xfId="7" applyFont="1" applyFill="1" applyBorder="1" applyAlignment="1">
      <alignment horizontal="center" wrapText="1"/>
    </xf>
    <xf numFmtId="0" fontId="2" fillId="2" borderId="28" xfId="7" applyFont="1" applyFill="1" applyBorder="1" applyAlignment="1">
      <alignment horizontal="center" wrapText="1"/>
    </xf>
    <xf numFmtId="164" fontId="2" fillId="2" borderId="9" xfId="7" applyNumberFormat="1" applyFont="1" applyFill="1" applyBorder="1" applyAlignment="1">
      <alignment horizontal="right" vertical="top"/>
    </xf>
    <xf numFmtId="164" fontId="2" fillId="2" borderId="14" xfId="7" applyNumberFormat="1" applyFont="1" applyFill="1" applyBorder="1" applyAlignment="1">
      <alignment horizontal="right" vertical="top"/>
    </xf>
    <xf numFmtId="164" fontId="3" fillId="2" borderId="19" xfId="7" applyNumberFormat="1" applyFont="1" applyFill="1" applyBorder="1" applyAlignment="1">
      <alignment horizontal="right" vertical="top"/>
    </xf>
    <xf numFmtId="0" fontId="2" fillId="2" borderId="21" xfId="2" applyFont="1" applyFill="1" applyBorder="1" applyAlignment="1">
      <alignment horizontal="center" wrapText="1"/>
    </xf>
    <xf numFmtId="0" fontId="2" fillId="2" borderId="33" xfId="2" applyFont="1" applyFill="1" applyBorder="1" applyAlignment="1">
      <alignment horizontal="center" wrapText="1"/>
    </xf>
    <xf numFmtId="3" fontId="2" fillId="2" borderId="30" xfId="2" applyNumberFormat="1" applyFont="1" applyFill="1" applyBorder="1" applyAlignment="1">
      <alignment horizontal="right" vertical="top"/>
    </xf>
    <xf numFmtId="3" fontId="2" fillId="2" borderId="31" xfId="2" applyNumberFormat="1" applyFont="1" applyFill="1" applyBorder="1" applyAlignment="1">
      <alignment horizontal="right" vertical="top"/>
    </xf>
    <xf numFmtId="3" fontId="3" fillId="2" borderId="32" xfId="2" applyNumberFormat="1" applyFont="1" applyFill="1" applyBorder="1" applyAlignment="1">
      <alignment horizontal="right" vertical="top"/>
    </xf>
    <xf numFmtId="164" fontId="0" fillId="0" borderId="34" xfId="0" applyNumberFormat="1" applyBorder="1"/>
    <xf numFmtId="164" fontId="3" fillId="0" borderId="20" xfId="3" applyNumberFormat="1" applyFont="1" applyBorder="1" applyAlignment="1">
      <alignment horizontal="right" vertical="top"/>
    </xf>
    <xf numFmtId="0" fontId="4" fillId="0" borderId="0" xfId="0" applyFont="1" applyAlignment="1">
      <alignment wrapText="1"/>
    </xf>
    <xf numFmtId="0" fontId="6" fillId="0" borderId="24" xfId="8" applyFont="1" applyBorder="1" applyAlignment="1">
      <alignment horizontal="center" wrapText="1"/>
    </xf>
    <xf numFmtId="0" fontId="6" fillId="0" borderId="26" xfId="8" applyFont="1" applyBorder="1" applyAlignment="1">
      <alignment horizontal="center" wrapText="1"/>
    </xf>
    <xf numFmtId="0" fontId="6" fillId="0" borderId="27" xfId="8" applyFont="1" applyBorder="1" applyAlignment="1">
      <alignment horizontal="center" wrapText="1"/>
    </xf>
    <xf numFmtId="0" fontId="6" fillId="0" borderId="29" xfId="8" applyFont="1" applyBorder="1" applyAlignment="1">
      <alignment horizontal="center" wrapText="1"/>
    </xf>
    <xf numFmtId="0" fontId="6" fillId="0" borderId="7" xfId="8" applyFont="1" applyBorder="1" applyAlignment="1">
      <alignment horizontal="left" vertical="top" wrapText="1"/>
    </xf>
    <xf numFmtId="164" fontId="6" fillId="0" borderId="8" xfId="8" applyNumberFormat="1" applyFont="1" applyBorder="1" applyAlignment="1">
      <alignment horizontal="right" vertical="top"/>
    </xf>
    <xf numFmtId="164" fontId="6" fillId="0" borderId="10" xfId="8" applyNumberFormat="1" applyFont="1" applyBorder="1" applyAlignment="1">
      <alignment horizontal="right" vertical="top"/>
    </xf>
    <xf numFmtId="0" fontId="6" fillId="0" borderId="12" xfId="8" applyFont="1" applyBorder="1" applyAlignment="1">
      <alignment horizontal="left" vertical="top" wrapText="1"/>
    </xf>
    <xf numFmtId="164" fontId="6" fillId="0" borderId="13" xfId="8" applyNumberFormat="1" applyFont="1" applyBorder="1" applyAlignment="1">
      <alignment horizontal="right" vertical="top"/>
    </xf>
    <xf numFmtId="164" fontId="6" fillId="0" borderId="15" xfId="8" applyNumberFormat="1" applyFont="1" applyBorder="1" applyAlignment="1">
      <alignment horizontal="right" vertical="top"/>
    </xf>
    <xf numFmtId="0" fontId="6" fillId="0" borderId="17" xfId="8" applyFont="1" applyBorder="1" applyAlignment="1">
      <alignment horizontal="left" vertical="top" wrapText="1"/>
    </xf>
    <xf numFmtId="164" fontId="6" fillId="0" borderId="18" xfId="8" applyNumberFormat="1" applyFont="1" applyBorder="1" applyAlignment="1">
      <alignment horizontal="right" vertical="top"/>
    </xf>
    <xf numFmtId="164" fontId="6" fillId="0" borderId="20" xfId="8" applyNumberFormat="1" applyFont="1" applyBorder="1" applyAlignment="1">
      <alignment horizontal="right" vertical="top"/>
    </xf>
    <xf numFmtId="0" fontId="6" fillId="2" borderId="25" xfId="8" applyFont="1" applyFill="1" applyBorder="1" applyAlignment="1">
      <alignment horizontal="center" wrapText="1"/>
    </xf>
    <xf numFmtId="0" fontId="6" fillId="2" borderId="28" xfId="8" applyFont="1" applyFill="1" applyBorder="1" applyAlignment="1">
      <alignment horizontal="center" wrapText="1"/>
    </xf>
    <xf numFmtId="164" fontId="6" fillId="2" borderId="9" xfId="8" applyNumberFormat="1" applyFont="1" applyFill="1" applyBorder="1" applyAlignment="1">
      <alignment horizontal="right" vertical="top"/>
    </xf>
    <xf numFmtId="164" fontId="6" fillId="2" borderId="14" xfId="8" applyNumberFormat="1" applyFont="1" applyFill="1" applyBorder="1" applyAlignment="1">
      <alignment horizontal="right" vertical="top"/>
    </xf>
    <xf numFmtId="164" fontId="3" fillId="2" borderId="19" xfId="8" applyNumberFormat="1" applyFont="1" applyFill="1" applyBorder="1" applyAlignment="1">
      <alignment horizontal="right" vertical="top"/>
    </xf>
    <xf numFmtId="0" fontId="3" fillId="0" borderId="17" xfId="4" applyFont="1" applyBorder="1" applyAlignment="1">
      <alignment horizontal="left" vertical="top" wrapText="1"/>
    </xf>
    <xf numFmtId="164" fontId="3" fillId="0" borderId="18" xfId="4" applyNumberFormat="1" applyFont="1" applyBorder="1" applyAlignment="1">
      <alignment horizontal="right" vertical="top"/>
    </xf>
    <xf numFmtId="164" fontId="3" fillId="0" borderId="20" xfId="4" applyNumberFormat="1" applyFont="1" applyBorder="1" applyAlignment="1">
      <alignment horizontal="right" vertical="top"/>
    </xf>
    <xf numFmtId="0" fontId="8" fillId="0" borderId="0" xfId="4" applyFont="1"/>
    <xf numFmtId="0" fontId="1" fillId="0" borderId="0" xfId="1" applyAlignment="1">
      <alignment vertical="center"/>
    </xf>
    <xf numFmtId="0" fontId="1" fillId="0" borderId="35" xfId="1" applyBorder="1" applyAlignment="1">
      <alignment vertical="center"/>
    </xf>
    <xf numFmtId="0" fontId="2" fillId="0" borderId="36" xfId="1" applyFont="1" applyBorder="1" applyAlignment="1">
      <alignment horizontal="left" vertical="top" wrapText="1"/>
    </xf>
    <xf numFmtId="0" fontId="2" fillId="0" borderId="0" xfId="1" applyFont="1" applyAlignment="1">
      <alignment horizontal="left" vertical="top" wrapText="1"/>
    </xf>
    <xf numFmtId="0" fontId="2" fillId="0" borderId="35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wrapText="1"/>
    </xf>
    <xf numFmtId="0" fontId="2" fillId="0" borderId="38" xfId="1" applyFont="1" applyBorder="1" applyAlignment="1">
      <alignment horizontal="center" wrapText="1"/>
    </xf>
    <xf numFmtId="3" fontId="2" fillId="0" borderId="39" xfId="1" applyNumberFormat="1" applyFont="1" applyBorder="1" applyAlignment="1">
      <alignment horizontal="right" vertical="top"/>
    </xf>
    <xf numFmtId="3" fontId="2" fillId="0" borderId="40" xfId="1" applyNumberFormat="1" applyFont="1" applyBorder="1" applyAlignment="1">
      <alignment horizontal="right" vertical="top"/>
    </xf>
    <xf numFmtId="3" fontId="2" fillId="0" borderId="40" xfId="1" applyNumberFormat="1" applyFont="1" applyBorder="1" applyAlignment="1">
      <alignment horizontal="right" vertical="top" wrapText="1"/>
    </xf>
    <xf numFmtId="3" fontId="2" fillId="2" borderId="41" xfId="1" applyNumberFormat="1" applyFont="1" applyFill="1" applyBorder="1" applyAlignment="1">
      <alignment horizontal="right" vertical="top"/>
    </xf>
    <xf numFmtId="0" fontId="2" fillId="0" borderId="42" xfId="1" applyFont="1" applyBorder="1" applyAlignment="1">
      <alignment horizontal="center" wrapText="1"/>
    </xf>
    <xf numFmtId="0" fontId="2" fillId="0" borderId="43" xfId="1" applyFont="1" applyBorder="1" applyAlignment="1">
      <alignment horizontal="center" wrapText="1"/>
    </xf>
    <xf numFmtId="3" fontId="2" fillId="0" borderId="44" xfId="1" applyNumberFormat="1" applyFont="1" applyBorder="1" applyAlignment="1">
      <alignment horizontal="right" vertical="top" wrapText="1"/>
    </xf>
    <xf numFmtId="3" fontId="2" fillId="0" borderId="45" xfId="1" applyNumberFormat="1" applyFont="1" applyBorder="1" applyAlignment="1">
      <alignment horizontal="right" vertical="top"/>
    </xf>
    <xf numFmtId="3" fontId="2" fillId="0" borderId="45" xfId="1" applyNumberFormat="1" applyFont="1" applyBorder="1" applyAlignment="1">
      <alignment horizontal="right" vertical="top" wrapText="1"/>
    </xf>
    <xf numFmtId="3" fontId="2" fillId="0" borderId="46" xfId="1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0" fontId="2" fillId="3" borderId="7" xfId="3" applyFont="1" applyFill="1" applyBorder="1" applyAlignment="1">
      <alignment horizontal="left" vertical="top" wrapText="1"/>
    </xf>
    <xf numFmtId="0" fontId="2" fillId="3" borderId="12" xfId="3" applyFont="1" applyFill="1" applyBorder="1" applyAlignment="1">
      <alignment horizontal="left" vertical="top" wrapText="1"/>
    </xf>
    <xf numFmtId="0" fontId="1" fillId="0" borderId="0" xfId="9"/>
    <xf numFmtId="164" fontId="2" fillId="0" borderId="0" xfId="9" applyNumberFormat="1" applyFont="1" applyAlignment="1">
      <alignment horizontal="right" vertical="top"/>
    </xf>
    <xf numFmtId="165" fontId="2" fillId="0" borderId="0" xfId="9" applyNumberFormat="1" applyFont="1" applyAlignment="1">
      <alignment horizontal="right" vertical="top"/>
    </xf>
    <xf numFmtId="0" fontId="1" fillId="0" borderId="0" xfId="9" applyAlignment="1">
      <alignment horizontal="center" vertical="center"/>
    </xf>
    <xf numFmtId="0" fontId="2" fillId="0" borderId="0" xfId="9" applyFont="1" applyAlignment="1">
      <alignment horizontal="center"/>
    </xf>
    <xf numFmtId="0" fontId="2" fillId="0" borderId="0" xfId="9" applyFont="1" applyAlignment="1">
      <alignment horizontal="left" vertical="top"/>
    </xf>
    <xf numFmtId="0" fontId="1" fillId="0" borderId="0" xfId="9" applyAlignment="1">
      <alignment vertical="center"/>
    </xf>
    <xf numFmtId="0" fontId="1" fillId="0" borderId="0" xfId="10"/>
    <xf numFmtId="0" fontId="9" fillId="0" borderId="0" xfId="10" applyFont="1"/>
    <xf numFmtId="0" fontId="2" fillId="0" borderId="24" xfId="10" applyFont="1" applyBorder="1" applyAlignment="1">
      <alignment horizontal="center" wrapText="1"/>
    </xf>
    <xf numFmtId="0" fontId="2" fillId="0" borderId="26" xfId="10" applyFont="1" applyBorder="1" applyAlignment="1">
      <alignment horizontal="center" wrapText="1"/>
    </xf>
    <xf numFmtId="0" fontId="2" fillId="0" borderId="27" xfId="10" applyFont="1" applyBorder="1" applyAlignment="1">
      <alignment horizontal="center" wrapText="1"/>
    </xf>
    <xf numFmtId="0" fontId="2" fillId="0" borderId="29" xfId="10" applyFont="1" applyBorder="1" applyAlignment="1">
      <alignment horizontal="center" wrapText="1"/>
    </xf>
    <xf numFmtId="0" fontId="2" fillId="0" borderId="7" xfId="10" applyFont="1" applyBorder="1" applyAlignment="1">
      <alignment horizontal="left" vertical="top" wrapText="1"/>
    </xf>
    <xf numFmtId="164" fontId="2" fillId="0" borderId="8" xfId="10" applyNumberFormat="1" applyFont="1" applyBorder="1" applyAlignment="1">
      <alignment horizontal="right" vertical="top"/>
    </xf>
    <xf numFmtId="164" fontId="2" fillId="0" borderId="10" xfId="10" applyNumberFormat="1" applyFont="1" applyBorder="1" applyAlignment="1">
      <alignment horizontal="right" vertical="top"/>
    </xf>
    <xf numFmtId="0" fontId="2" fillId="0" borderId="12" xfId="10" applyFont="1" applyBorder="1" applyAlignment="1">
      <alignment horizontal="left" vertical="top" wrapText="1"/>
    </xf>
    <xf numFmtId="164" fontId="2" fillId="0" borderId="13" xfId="10" applyNumberFormat="1" applyFont="1" applyBorder="1" applyAlignment="1">
      <alignment horizontal="right" vertical="top"/>
    </xf>
    <xf numFmtId="164" fontId="2" fillId="0" borderId="15" xfId="10" applyNumberFormat="1" applyFont="1" applyBorder="1" applyAlignment="1">
      <alignment horizontal="right" vertical="top"/>
    </xf>
    <xf numFmtId="0" fontId="2" fillId="0" borderId="17" xfId="10" applyFont="1" applyBorder="1" applyAlignment="1">
      <alignment horizontal="left" vertical="top" wrapText="1"/>
    </xf>
    <xf numFmtId="164" fontId="2" fillId="0" borderId="18" xfId="10" applyNumberFormat="1" applyFont="1" applyBorder="1" applyAlignment="1">
      <alignment horizontal="right" vertical="top"/>
    </xf>
    <xf numFmtId="164" fontId="2" fillId="0" borderId="20" xfId="10" applyNumberFormat="1" applyFont="1" applyBorder="1" applyAlignment="1">
      <alignment horizontal="right" vertical="top"/>
    </xf>
    <xf numFmtId="0" fontId="1" fillId="3" borderId="0" xfId="10" applyFill="1"/>
    <xf numFmtId="0" fontId="2" fillId="3" borderId="25" xfId="10" applyFont="1" applyFill="1" applyBorder="1" applyAlignment="1">
      <alignment horizontal="center" wrapText="1"/>
    </xf>
    <xf numFmtId="0" fontId="2" fillId="3" borderId="28" xfId="10" applyFont="1" applyFill="1" applyBorder="1" applyAlignment="1">
      <alignment horizontal="center" wrapText="1"/>
    </xf>
    <xf numFmtId="164" fontId="2" fillId="3" borderId="9" xfId="10" applyNumberFormat="1" applyFont="1" applyFill="1" applyBorder="1" applyAlignment="1">
      <alignment horizontal="right" vertical="top"/>
    </xf>
    <xf numFmtId="164" fontId="2" fillId="3" borderId="14" xfId="10" applyNumberFormat="1" applyFont="1" applyFill="1" applyBorder="1" applyAlignment="1">
      <alignment horizontal="right" vertical="top"/>
    </xf>
    <xf numFmtId="164" fontId="2" fillId="3" borderId="19" xfId="10" applyNumberFormat="1" applyFont="1" applyFill="1" applyBorder="1" applyAlignment="1">
      <alignment horizontal="right" vertical="top"/>
    </xf>
    <xf numFmtId="0" fontId="0" fillId="3" borderId="0" xfId="0" applyFill="1"/>
    <xf numFmtId="0" fontId="9" fillId="0" borderId="0" xfId="3" applyFont="1"/>
    <xf numFmtId="0" fontId="2" fillId="0" borderId="24" xfId="3" applyFont="1" applyBorder="1" applyAlignment="1">
      <alignment horizontal="center" wrapText="1"/>
    </xf>
    <xf numFmtId="0" fontId="2" fillId="0" borderId="27" xfId="3" applyFont="1" applyBorder="1" applyAlignment="1">
      <alignment horizontal="center" wrapText="1"/>
    </xf>
    <xf numFmtId="164" fontId="2" fillId="0" borderId="8" xfId="3" applyNumberFormat="1" applyFont="1" applyBorder="1" applyAlignment="1">
      <alignment horizontal="right" vertical="top"/>
    </xf>
    <xf numFmtId="164" fontId="2" fillId="0" borderId="13" xfId="3" applyNumberFormat="1" applyFont="1" applyBorder="1" applyAlignment="1">
      <alignment horizontal="right" vertical="top"/>
    </xf>
    <xf numFmtId="164" fontId="2" fillId="0" borderId="18" xfId="3" applyNumberFormat="1" applyFont="1" applyBorder="1" applyAlignment="1">
      <alignment horizontal="right" vertical="top"/>
    </xf>
    <xf numFmtId="164" fontId="2" fillId="0" borderId="20" xfId="3" applyNumberFormat="1" applyFont="1" applyBorder="1" applyAlignment="1">
      <alignment horizontal="right" vertical="top"/>
    </xf>
    <xf numFmtId="0" fontId="2" fillId="3" borderId="25" xfId="3" applyFont="1" applyFill="1" applyBorder="1" applyAlignment="1">
      <alignment horizontal="center" wrapText="1"/>
    </xf>
    <xf numFmtId="0" fontId="2" fillId="3" borderId="28" xfId="3" applyFont="1" applyFill="1" applyBorder="1" applyAlignment="1">
      <alignment horizontal="center" wrapText="1"/>
    </xf>
    <xf numFmtId="164" fontId="2" fillId="3" borderId="9" xfId="3" applyNumberFormat="1" applyFont="1" applyFill="1" applyBorder="1" applyAlignment="1">
      <alignment horizontal="right" vertical="top"/>
    </xf>
    <xf numFmtId="164" fontId="2" fillId="3" borderId="14" xfId="3" applyNumberFormat="1" applyFont="1" applyFill="1" applyBorder="1" applyAlignment="1">
      <alignment horizontal="right" vertical="top"/>
    </xf>
    <xf numFmtId="164" fontId="2" fillId="3" borderId="19" xfId="3" applyNumberFormat="1" applyFont="1" applyFill="1" applyBorder="1" applyAlignment="1">
      <alignment horizontal="right" vertical="top"/>
    </xf>
    <xf numFmtId="0" fontId="1" fillId="0" borderId="0" xfId="11"/>
    <xf numFmtId="0" fontId="9" fillId="0" borderId="0" xfId="11" applyFont="1"/>
    <xf numFmtId="0" fontId="2" fillId="0" borderId="24" xfId="11" applyFont="1" applyBorder="1" applyAlignment="1">
      <alignment horizontal="center" wrapText="1"/>
    </xf>
    <xf numFmtId="0" fontId="2" fillId="0" borderId="26" xfId="11" applyFont="1" applyBorder="1" applyAlignment="1">
      <alignment horizontal="center" wrapText="1"/>
    </xf>
    <xf numFmtId="0" fontId="2" fillId="0" borderId="27" xfId="11" applyFont="1" applyBorder="1" applyAlignment="1">
      <alignment horizontal="center" wrapText="1"/>
    </xf>
    <xf numFmtId="0" fontId="2" fillId="0" borderId="29" xfId="11" applyFont="1" applyBorder="1" applyAlignment="1">
      <alignment horizontal="center" wrapText="1"/>
    </xf>
    <xf numFmtId="0" fontId="2" fillId="0" borderId="7" xfId="11" applyFont="1" applyBorder="1" applyAlignment="1">
      <alignment horizontal="left" vertical="top" wrapText="1"/>
    </xf>
    <xf numFmtId="164" fontId="2" fillId="0" borderId="8" xfId="11" applyNumberFormat="1" applyFont="1" applyBorder="1" applyAlignment="1">
      <alignment horizontal="right" vertical="top"/>
    </xf>
    <xf numFmtId="164" fontId="2" fillId="0" borderId="10" xfId="11" applyNumberFormat="1" applyFont="1" applyBorder="1" applyAlignment="1">
      <alignment horizontal="right" vertical="top"/>
    </xf>
    <xf numFmtId="0" fontId="2" fillId="0" borderId="12" xfId="11" applyFont="1" applyBorder="1" applyAlignment="1">
      <alignment horizontal="left" vertical="top" wrapText="1"/>
    </xf>
    <xf numFmtId="164" fontId="2" fillId="0" borderId="13" xfId="11" applyNumberFormat="1" applyFont="1" applyBorder="1" applyAlignment="1">
      <alignment horizontal="right" vertical="top"/>
    </xf>
    <xf numFmtId="164" fontId="2" fillId="0" borderId="15" xfId="11" applyNumberFormat="1" applyFont="1" applyBorder="1" applyAlignment="1">
      <alignment horizontal="right" vertical="top"/>
    </xf>
    <xf numFmtId="0" fontId="2" fillId="0" borderId="17" xfId="11" applyFont="1" applyBorder="1" applyAlignment="1">
      <alignment horizontal="left" vertical="top" wrapText="1"/>
    </xf>
    <xf numFmtId="164" fontId="2" fillId="0" borderId="18" xfId="11" applyNumberFormat="1" applyFont="1" applyBorder="1" applyAlignment="1">
      <alignment horizontal="right" vertical="top"/>
    </xf>
    <xf numFmtId="164" fontId="2" fillId="0" borderId="20" xfId="11" applyNumberFormat="1" applyFont="1" applyBorder="1" applyAlignment="1">
      <alignment horizontal="right" vertical="top"/>
    </xf>
    <xf numFmtId="0" fontId="2" fillId="3" borderId="25" xfId="11" applyFont="1" applyFill="1" applyBorder="1" applyAlignment="1">
      <alignment horizontal="center" wrapText="1"/>
    </xf>
    <xf numFmtId="0" fontId="2" fillId="3" borderId="28" xfId="11" applyFont="1" applyFill="1" applyBorder="1" applyAlignment="1">
      <alignment horizontal="center" wrapText="1"/>
    </xf>
    <xf numFmtId="164" fontId="2" fillId="3" borderId="9" xfId="11" applyNumberFormat="1" applyFont="1" applyFill="1" applyBorder="1" applyAlignment="1">
      <alignment horizontal="right" vertical="top"/>
    </xf>
    <xf numFmtId="164" fontId="2" fillId="3" borderId="14" xfId="11" applyNumberFormat="1" applyFont="1" applyFill="1" applyBorder="1" applyAlignment="1">
      <alignment horizontal="right" vertical="top"/>
    </xf>
    <xf numFmtId="164" fontId="2" fillId="3" borderId="19" xfId="11" applyNumberFormat="1" applyFont="1" applyFill="1" applyBorder="1" applyAlignment="1">
      <alignment horizontal="right" vertical="top"/>
    </xf>
    <xf numFmtId="0" fontId="1" fillId="0" borderId="0" xfId="12"/>
    <xf numFmtId="0" fontId="9" fillId="0" borderId="0" xfId="12" applyFont="1"/>
    <xf numFmtId="0" fontId="2" fillId="0" borderId="24" xfId="12" applyFont="1" applyBorder="1" applyAlignment="1">
      <alignment horizontal="center" wrapText="1"/>
    </xf>
    <xf numFmtId="0" fontId="2" fillId="0" borderId="26" xfId="12" applyFont="1" applyBorder="1" applyAlignment="1">
      <alignment horizontal="center" wrapText="1"/>
    </xf>
    <xf numFmtId="0" fontId="2" fillId="0" borderId="27" xfId="12" applyFont="1" applyBorder="1" applyAlignment="1">
      <alignment horizontal="center" wrapText="1"/>
    </xf>
    <xf numFmtId="0" fontId="2" fillId="0" borderId="29" xfId="12" applyFont="1" applyBorder="1" applyAlignment="1">
      <alignment horizontal="center" wrapText="1"/>
    </xf>
    <xf numFmtId="0" fontId="2" fillId="0" borderId="7" xfId="12" applyFont="1" applyBorder="1" applyAlignment="1">
      <alignment horizontal="left" vertical="top" wrapText="1"/>
    </xf>
    <xf numFmtId="164" fontId="2" fillId="0" borderId="8" xfId="12" applyNumberFormat="1" applyFont="1" applyBorder="1" applyAlignment="1">
      <alignment horizontal="right" vertical="top"/>
    </xf>
    <xf numFmtId="164" fontId="2" fillId="0" borderId="10" xfId="12" applyNumberFormat="1" applyFont="1" applyBorder="1" applyAlignment="1">
      <alignment horizontal="right" vertical="top"/>
    </xf>
    <xf numFmtId="0" fontId="2" fillId="0" borderId="12" xfId="12" applyFont="1" applyBorder="1" applyAlignment="1">
      <alignment horizontal="left" vertical="top" wrapText="1"/>
    </xf>
    <xf numFmtId="164" fontId="2" fillId="0" borderId="13" xfId="12" applyNumberFormat="1" applyFont="1" applyBorder="1" applyAlignment="1">
      <alignment horizontal="right" vertical="top"/>
    </xf>
    <xf numFmtId="164" fontId="2" fillId="0" borderId="15" xfId="12" applyNumberFormat="1" applyFont="1" applyBorder="1" applyAlignment="1">
      <alignment horizontal="right" vertical="top"/>
    </xf>
    <xf numFmtId="0" fontId="2" fillId="0" borderId="17" xfId="12" applyFont="1" applyBorder="1" applyAlignment="1">
      <alignment horizontal="left" vertical="top" wrapText="1"/>
    </xf>
    <xf numFmtId="164" fontId="2" fillId="0" borderId="18" xfId="12" applyNumberFormat="1" applyFont="1" applyBorder="1" applyAlignment="1">
      <alignment horizontal="right" vertical="top"/>
    </xf>
    <xf numFmtId="164" fontId="2" fillId="0" borderId="20" xfId="12" applyNumberFormat="1" applyFont="1" applyBorder="1" applyAlignment="1">
      <alignment horizontal="right" vertical="top"/>
    </xf>
    <xf numFmtId="0" fontId="1" fillId="3" borderId="0" xfId="12" applyFill="1"/>
    <xf numFmtId="0" fontId="2" fillId="3" borderId="25" xfId="12" applyFont="1" applyFill="1" applyBorder="1" applyAlignment="1">
      <alignment horizontal="center" wrapText="1"/>
    </xf>
    <xf numFmtId="0" fontId="2" fillId="3" borderId="28" xfId="12" applyFont="1" applyFill="1" applyBorder="1" applyAlignment="1">
      <alignment horizontal="center" wrapText="1"/>
    </xf>
    <xf numFmtId="164" fontId="2" fillId="3" borderId="9" xfId="12" applyNumberFormat="1" applyFont="1" applyFill="1" applyBorder="1" applyAlignment="1">
      <alignment horizontal="right" vertical="top"/>
    </xf>
    <xf numFmtId="164" fontId="2" fillId="3" borderId="14" xfId="12" applyNumberFormat="1" applyFont="1" applyFill="1" applyBorder="1" applyAlignment="1">
      <alignment horizontal="right" vertical="top"/>
    </xf>
    <xf numFmtId="164" fontId="2" fillId="3" borderId="19" xfId="12" applyNumberFormat="1" applyFont="1" applyFill="1" applyBorder="1" applyAlignment="1">
      <alignment horizontal="right" vertical="top"/>
    </xf>
    <xf numFmtId="0" fontId="2" fillId="0" borderId="24" xfId="9" applyFont="1" applyBorder="1" applyAlignment="1">
      <alignment horizontal="center" wrapText="1"/>
    </xf>
    <xf numFmtId="0" fontId="2" fillId="0" borderId="25" xfId="9" applyFont="1" applyBorder="1" applyAlignment="1">
      <alignment horizontal="center" wrapText="1"/>
    </xf>
    <xf numFmtId="0" fontId="2" fillId="0" borderId="26" xfId="9" applyFont="1" applyBorder="1" applyAlignment="1">
      <alignment horizontal="center" wrapText="1"/>
    </xf>
    <xf numFmtId="0" fontId="2" fillId="0" borderId="27" xfId="9" applyFont="1" applyBorder="1" applyAlignment="1">
      <alignment horizontal="center" wrapText="1"/>
    </xf>
    <xf numFmtId="0" fontId="2" fillId="0" borderId="28" xfId="9" applyFont="1" applyBorder="1" applyAlignment="1">
      <alignment horizontal="center" wrapText="1"/>
    </xf>
    <xf numFmtId="0" fontId="2" fillId="0" borderId="29" xfId="9" applyFont="1" applyBorder="1" applyAlignment="1">
      <alignment horizontal="center" wrapText="1"/>
    </xf>
    <xf numFmtId="0" fontId="2" fillId="0" borderId="7" xfId="9" applyFont="1" applyBorder="1" applyAlignment="1">
      <alignment horizontal="left" vertical="top" wrapText="1"/>
    </xf>
    <xf numFmtId="164" fontId="2" fillId="0" borderId="8" xfId="9" applyNumberFormat="1" applyFont="1" applyBorder="1" applyAlignment="1">
      <alignment horizontal="right" vertical="top"/>
    </xf>
    <xf numFmtId="164" fontId="2" fillId="0" borderId="9" xfId="9" applyNumberFormat="1" applyFont="1" applyBorder="1" applyAlignment="1">
      <alignment horizontal="right" vertical="top"/>
    </xf>
    <xf numFmtId="164" fontId="2" fillId="0" borderId="10" xfId="9" applyNumberFormat="1" applyFont="1" applyBorder="1" applyAlignment="1">
      <alignment horizontal="right" vertical="top"/>
    </xf>
    <xf numFmtId="0" fontId="2" fillId="0" borderId="17" xfId="9" applyFont="1" applyBorder="1" applyAlignment="1">
      <alignment horizontal="left" vertical="top" wrapText="1"/>
    </xf>
    <xf numFmtId="164" fontId="2" fillId="0" borderId="18" xfId="9" applyNumberFormat="1" applyFont="1" applyBorder="1" applyAlignment="1">
      <alignment horizontal="right" vertical="top"/>
    </xf>
    <xf numFmtId="164" fontId="2" fillId="0" borderId="20" xfId="9" applyNumberFormat="1" applyFont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3" fontId="7" fillId="0" borderId="11" xfId="2" applyNumberFormat="1" applyFont="1" applyBorder="1" applyAlignment="1">
      <alignment horizontal="right" vertical="top"/>
    </xf>
    <xf numFmtId="164" fontId="2" fillId="3" borderId="47" xfId="9" applyNumberFormat="1" applyFont="1" applyFill="1" applyBorder="1" applyAlignment="1">
      <alignment horizontal="right" vertical="top"/>
    </xf>
    <xf numFmtId="3" fontId="7" fillId="0" borderId="48" xfId="2" applyNumberFormat="1" applyFont="1" applyBorder="1" applyAlignment="1">
      <alignment horizontal="right" vertical="top"/>
    </xf>
    <xf numFmtId="164" fontId="3" fillId="4" borderId="49" xfId="5" applyNumberFormat="1" applyFont="1" applyFill="1" applyBorder="1" applyAlignment="1">
      <alignment horizontal="right" vertical="top"/>
    </xf>
    <xf numFmtId="164" fontId="2" fillId="3" borderId="50" xfId="10" applyNumberFormat="1" applyFont="1" applyFill="1" applyBorder="1" applyAlignment="1">
      <alignment horizontal="right" vertical="top"/>
    </xf>
    <xf numFmtId="164" fontId="2" fillId="3" borderId="50" xfId="12" applyNumberFormat="1" applyFont="1" applyFill="1" applyBorder="1" applyAlignment="1">
      <alignment horizontal="right" vertical="top"/>
    </xf>
    <xf numFmtId="164" fontId="2" fillId="3" borderId="51" xfId="9" applyNumberFormat="1" applyFont="1" applyFill="1" applyBorder="1" applyAlignment="1">
      <alignment horizontal="right" vertical="top"/>
    </xf>
    <xf numFmtId="164" fontId="3" fillId="4" borderId="50" xfId="7" applyNumberFormat="1" applyFont="1" applyFill="1" applyBorder="1" applyAlignment="1">
      <alignment horizontal="right" vertical="top"/>
    </xf>
    <xf numFmtId="164" fontId="3" fillId="4" borderId="50" xfId="6" applyNumberFormat="1" applyFont="1" applyFill="1" applyBorder="1" applyAlignment="1">
      <alignment horizontal="right" vertical="top"/>
    </xf>
    <xf numFmtId="164" fontId="2" fillId="3" borderId="50" xfId="3" applyNumberFormat="1" applyFont="1" applyFill="1" applyBorder="1" applyAlignment="1">
      <alignment horizontal="right" vertical="top"/>
    </xf>
    <xf numFmtId="164" fontId="3" fillId="4" borderId="50" xfId="8" applyNumberFormat="1" applyFont="1" applyFill="1" applyBorder="1" applyAlignment="1">
      <alignment horizontal="right" vertical="top"/>
    </xf>
    <xf numFmtId="164" fontId="2" fillId="3" borderId="50" xfId="11" applyNumberFormat="1" applyFont="1" applyFill="1" applyBorder="1" applyAlignment="1">
      <alignment horizontal="right" vertical="top"/>
    </xf>
    <xf numFmtId="0" fontId="2" fillId="0" borderId="12" xfId="9" applyFont="1" applyBorder="1" applyAlignment="1">
      <alignment horizontal="left" vertical="top" wrapText="1"/>
    </xf>
    <xf numFmtId="164" fontId="2" fillId="0" borderId="13" xfId="9" applyNumberFormat="1" applyFont="1" applyBorder="1" applyAlignment="1">
      <alignment horizontal="right" vertical="top"/>
    </xf>
    <xf numFmtId="164" fontId="2" fillId="0" borderId="14" xfId="9" applyNumberFormat="1" applyFont="1" applyBorder="1" applyAlignment="1">
      <alignment horizontal="right" vertical="top"/>
    </xf>
    <xf numFmtId="164" fontId="2" fillId="0" borderId="15" xfId="9" applyNumberFormat="1" applyFont="1" applyBorder="1" applyAlignment="1">
      <alignment horizontal="right" vertical="top"/>
    </xf>
    <xf numFmtId="0" fontId="9" fillId="0" borderId="0" xfId="9" applyFont="1"/>
    <xf numFmtId="0" fontId="0" fillId="4" borderId="0" xfId="0" applyFill="1"/>
    <xf numFmtId="0" fontId="2" fillId="4" borderId="25" xfId="3" applyFont="1" applyFill="1" applyBorder="1" applyAlignment="1">
      <alignment horizontal="center" wrapText="1"/>
    </xf>
    <xf numFmtId="0" fontId="2" fillId="4" borderId="28" xfId="3" applyFont="1" applyFill="1" applyBorder="1" applyAlignment="1">
      <alignment horizontal="center" wrapText="1"/>
    </xf>
    <xf numFmtId="164" fontId="2" fillId="4" borderId="9" xfId="3" applyNumberFormat="1" applyFont="1" applyFill="1" applyBorder="1" applyAlignment="1">
      <alignment horizontal="right" vertical="top"/>
    </xf>
    <xf numFmtId="164" fontId="2" fillId="4" borderId="14" xfId="3" applyNumberFormat="1" applyFont="1" applyFill="1" applyBorder="1" applyAlignment="1">
      <alignment horizontal="right" vertical="top"/>
    </xf>
    <xf numFmtId="164" fontId="2" fillId="4" borderId="19" xfId="3" applyNumberFormat="1" applyFont="1" applyFill="1" applyBorder="1" applyAlignment="1">
      <alignment horizontal="right" vertical="top"/>
    </xf>
    <xf numFmtId="164" fontId="2" fillId="4" borderId="19" xfId="9" applyNumberFormat="1" applyFont="1" applyFill="1" applyBorder="1" applyAlignment="1">
      <alignment horizontal="right" vertical="top"/>
    </xf>
    <xf numFmtId="0" fontId="2" fillId="0" borderId="24" xfId="13" applyFont="1" applyBorder="1" applyAlignment="1">
      <alignment horizontal="center" wrapText="1"/>
    </xf>
    <xf numFmtId="0" fontId="2" fillId="0" borderId="25" xfId="13" applyFont="1" applyBorder="1" applyAlignment="1">
      <alignment horizontal="center" wrapText="1"/>
    </xf>
    <xf numFmtId="0" fontId="2" fillId="0" borderId="26" xfId="13" applyFont="1" applyBorder="1" applyAlignment="1">
      <alignment horizontal="center" wrapText="1"/>
    </xf>
    <xf numFmtId="0" fontId="2" fillId="0" borderId="27" xfId="13" applyFont="1" applyBorder="1" applyAlignment="1">
      <alignment horizontal="center" wrapText="1"/>
    </xf>
    <xf numFmtId="0" fontId="2" fillId="0" borderId="28" xfId="13" applyFont="1" applyBorder="1" applyAlignment="1">
      <alignment horizontal="center" wrapText="1"/>
    </xf>
    <xf numFmtId="0" fontId="2" fillId="0" borderId="29" xfId="13" applyFont="1" applyBorder="1" applyAlignment="1">
      <alignment horizontal="center" wrapText="1"/>
    </xf>
    <xf numFmtId="0" fontId="2" fillId="0" borderId="7" xfId="13" applyFont="1" applyBorder="1" applyAlignment="1">
      <alignment horizontal="left" vertical="top" wrapText="1"/>
    </xf>
    <xf numFmtId="164" fontId="2" fillId="0" borderId="8" xfId="13" applyNumberFormat="1" applyFont="1" applyBorder="1" applyAlignment="1">
      <alignment horizontal="right" vertical="top"/>
    </xf>
    <xf numFmtId="164" fontId="2" fillId="0" borderId="9" xfId="13" applyNumberFormat="1" applyFont="1" applyBorder="1" applyAlignment="1">
      <alignment horizontal="right" vertical="top"/>
    </xf>
    <xf numFmtId="164" fontId="2" fillId="0" borderId="10" xfId="13" applyNumberFormat="1" applyFont="1" applyBorder="1" applyAlignment="1">
      <alignment horizontal="right" vertical="top"/>
    </xf>
    <xf numFmtId="0" fontId="2" fillId="0" borderId="12" xfId="13" applyFont="1" applyBorder="1" applyAlignment="1">
      <alignment horizontal="left" vertical="top" wrapText="1"/>
    </xf>
    <xf numFmtId="164" fontId="2" fillId="0" borderId="13" xfId="13" applyNumberFormat="1" applyFont="1" applyBorder="1" applyAlignment="1">
      <alignment horizontal="right" vertical="top"/>
    </xf>
    <xf numFmtId="164" fontId="2" fillId="0" borderId="14" xfId="13" applyNumberFormat="1" applyFont="1" applyBorder="1" applyAlignment="1">
      <alignment horizontal="right" vertical="top"/>
    </xf>
    <xf numFmtId="164" fontId="2" fillId="0" borderId="15" xfId="13" applyNumberFormat="1" applyFont="1" applyBorder="1" applyAlignment="1">
      <alignment horizontal="right" vertical="top"/>
    </xf>
    <xf numFmtId="0" fontId="2" fillId="0" borderId="17" xfId="13" applyFont="1" applyBorder="1" applyAlignment="1">
      <alignment horizontal="left" vertical="top" wrapText="1"/>
    </xf>
    <xf numFmtId="164" fontId="2" fillId="0" borderId="18" xfId="13" applyNumberFormat="1" applyFont="1" applyBorder="1" applyAlignment="1">
      <alignment horizontal="right" vertical="top"/>
    </xf>
    <xf numFmtId="164" fontId="2" fillId="0" borderId="19" xfId="13" applyNumberFormat="1" applyFont="1" applyBorder="1" applyAlignment="1">
      <alignment horizontal="right" vertical="top"/>
    </xf>
    <xf numFmtId="164" fontId="2" fillId="0" borderId="20" xfId="13" applyNumberFormat="1" applyFont="1" applyBorder="1" applyAlignment="1">
      <alignment horizontal="right" vertical="top"/>
    </xf>
    <xf numFmtId="0" fontId="2" fillId="0" borderId="24" xfId="14" applyFont="1" applyBorder="1" applyAlignment="1">
      <alignment horizontal="center" wrapText="1"/>
    </xf>
    <xf numFmtId="0" fontId="2" fillId="0" borderId="25" xfId="14" applyFont="1" applyBorder="1" applyAlignment="1">
      <alignment horizontal="center" wrapText="1"/>
    </xf>
    <xf numFmtId="0" fontId="2" fillId="0" borderId="26" xfId="14" applyFont="1" applyBorder="1" applyAlignment="1">
      <alignment horizontal="center" wrapText="1"/>
    </xf>
    <xf numFmtId="0" fontId="2" fillId="0" borderId="27" xfId="14" applyFont="1" applyBorder="1" applyAlignment="1">
      <alignment horizontal="center" wrapText="1"/>
    </xf>
    <xf numFmtId="0" fontId="2" fillId="0" borderId="28" xfId="14" applyFont="1" applyBorder="1" applyAlignment="1">
      <alignment horizontal="center" wrapText="1"/>
    </xf>
    <xf numFmtId="0" fontId="2" fillId="0" borderId="29" xfId="14" applyFont="1" applyBorder="1" applyAlignment="1">
      <alignment horizontal="center" wrapText="1"/>
    </xf>
    <xf numFmtId="0" fontId="2" fillId="0" borderId="7" xfId="14" applyFont="1" applyBorder="1" applyAlignment="1">
      <alignment horizontal="left" vertical="top" wrapText="1"/>
    </xf>
    <xf numFmtId="164" fontId="2" fillId="0" borderId="8" xfId="14" applyNumberFormat="1" applyFont="1" applyBorder="1" applyAlignment="1">
      <alignment horizontal="right" vertical="top"/>
    </xf>
    <xf numFmtId="164" fontId="2" fillId="0" borderId="9" xfId="14" applyNumberFormat="1" applyFont="1" applyBorder="1" applyAlignment="1">
      <alignment horizontal="right" vertical="top"/>
    </xf>
    <xf numFmtId="164" fontId="2" fillId="0" borderId="10" xfId="14" applyNumberFormat="1" applyFont="1" applyBorder="1" applyAlignment="1">
      <alignment horizontal="right" vertical="top"/>
    </xf>
    <xf numFmtId="0" fontId="2" fillId="0" borderId="12" xfId="14" applyFont="1" applyBorder="1" applyAlignment="1">
      <alignment horizontal="left" vertical="top" wrapText="1"/>
    </xf>
    <xf numFmtId="164" fontId="2" fillId="0" borderId="13" xfId="14" applyNumberFormat="1" applyFont="1" applyBorder="1" applyAlignment="1">
      <alignment horizontal="right" vertical="top"/>
    </xf>
    <xf numFmtId="164" fontId="2" fillId="0" borderId="14" xfId="14" applyNumberFormat="1" applyFont="1" applyBorder="1" applyAlignment="1">
      <alignment horizontal="right" vertical="top"/>
    </xf>
    <xf numFmtId="164" fontId="2" fillId="0" borderId="15" xfId="14" applyNumberFormat="1" applyFont="1" applyBorder="1" applyAlignment="1">
      <alignment horizontal="right" vertical="top"/>
    </xf>
    <xf numFmtId="0" fontId="2" fillId="0" borderId="17" xfId="14" applyFont="1" applyBorder="1" applyAlignment="1">
      <alignment horizontal="left" vertical="top" wrapText="1"/>
    </xf>
    <xf numFmtId="164" fontId="2" fillId="0" borderId="18" xfId="14" applyNumberFormat="1" applyFont="1" applyBorder="1" applyAlignment="1">
      <alignment horizontal="right" vertical="top"/>
    </xf>
    <xf numFmtId="164" fontId="2" fillId="0" borderId="19" xfId="14" applyNumberFormat="1" applyFont="1" applyBorder="1" applyAlignment="1">
      <alignment horizontal="right" vertical="top"/>
    </xf>
    <xf numFmtId="164" fontId="2" fillId="0" borderId="20" xfId="14" applyNumberFormat="1" applyFont="1" applyBorder="1" applyAlignment="1">
      <alignment horizontal="right" vertical="top"/>
    </xf>
    <xf numFmtId="164" fontId="3" fillId="4" borderId="19" xfId="14" applyNumberFormat="1" applyFont="1" applyFill="1" applyBorder="1" applyAlignment="1">
      <alignment horizontal="right" vertical="top"/>
    </xf>
    <xf numFmtId="0" fontId="6" fillId="5" borderId="0" xfId="2" applyFont="1" applyFill="1" applyAlignment="1">
      <alignment horizontal="left" vertical="top" wrapText="1"/>
    </xf>
    <xf numFmtId="164" fontId="6" fillId="5" borderId="0" xfId="5" applyNumberFormat="1" applyFont="1" applyFill="1" applyAlignment="1">
      <alignment horizontal="right" vertical="top"/>
    </xf>
    <xf numFmtId="164" fontId="6" fillId="5" borderId="0" xfId="10" applyNumberFormat="1" applyFont="1" applyFill="1" applyAlignment="1">
      <alignment horizontal="right" vertical="top"/>
    </xf>
    <xf numFmtId="164" fontId="6" fillId="5" borderId="0" xfId="12" applyNumberFormat="1" applyFont="1" applyFill="1" applyAlignment="1">
      <alignment horizontal="right" vertical="top"/>
    </xf>
    <xf numFmtId="164" fontId="6" fillId="5" borderId="0" xfId="9" applyNumberFormat="1" applyFont="1" applyFill="1" applyAlignment="1">
      <alignment horizontal="right" vertical="top"/>
    </xf>
    <xf numFmtId="164" fontId="6" fillId="5" borderId="0" xfId="7" applyNumberFormat="1" applyFont="1" applyFill="1" applyAlignment="1">
      <alignment horizontal="right" vertical="top"/>
    </xf>
    <xf numFmtId="164" fontId="6" fillId="5" borderId="0" xfId="6" applyNumberFormat="1" applyFont="1" applyFill="1" applyAlignment="1">
      <alignment horizontal="right" vertical="top"/>
    </xf>
    <xf numFmtId="164" fontId="6" fillId="5" borderId="0" xfId="3" applyNumberFormat="1" applyFont="1" applyFill="1" applyAlignment="1">
      <alignment horizontal="right" vertical="top"/>
    </xf>
    <xf numFmtId="164" fontId="6" fillId="5" borderId="0" xfId="14" applyNumberFormat="1" applyFont="1" applyFill="1" applyAlignment="1">
      <alignment horizontal="right" vertical="top"/>
    </xf>
    <xf numFmtId="164" fontId="6" fillId="5" borderId="0" xfId="8" applyNumberFormat="1" applyFont="1" applyFill="1" applyAlignment="1">
      <alignment horizontal="right" vertical="top"/>
    </xf>
    <xf numFmtId="164" fontId="6" fillId="5" borderId="0" xfId="11" applyNumberFormat="1" applyFont="1" applyFill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11" fillId="6" borderId="0" xfId="0" applyFont="1" applyFill="1" applyAlignment="1">
      <alignment vertical="center"/>
    </xf>
    <xf numFmtId="0" fontId="12" fillId="0" borderId="0" xfId="0" applyFont="1"/>
    <xf numFmtId="0" fontId="12" fillId="0" borderId="54" xfId="0" applyFont="1" applyBorder="1" applyAlignment="1">
      <alignment horizontal="right" wrapText="1"/>
    </xf>
    <xf numFmtId="0" fontId="13" fillId="0" borderId="0" xfId="1" applyFont="1" applyAlignment="1">
      <alignment horizontal="left" vertical="top" wrapText="1"/>
    </xf>
    <xf numFmtId="3" fontId="13" fillId="0" borderId="0" xfId="1" applyNumberFormat="1" applyFont="1" applyAlignment="1">
      <alignment horizontal="right" vertical="top"/>
    </xf>
    <xf numFmtId="164" fontId="14" fillId="0" borderId="0" xfId="0" applyNumberFormat="1" applyFont="1"/>
    <xf numFmtId="0" fontId="15" fillId="0" borderId="0" xfId="1" applyFont="1" applyAlignment="1">
      <alignment horizontal="left" vertical="top" wrapText="1"/>
    </xf>
    <xf numFmtId="3" fontId="15" fillId="0" borderId="0" xfId="1" applyNumberFormat="1" applyFont="1" applyAlignment="1">
      <alignment horizontal="right" vertical="top"/>
    </xf>
    <xf numFmtId="0" fontId="15" fillId="0" borderId="53" xfId="1" applyFont="1" applyBorder="1" applyAlignment="1">
      <alignment horizontal="left" vertical="top" wrapText="1"/>
    </xf>
    <xf numFmtId="3" fontId="15" fillId="0" borderId="53" xfId="1" applyNumberFormat="1" applyFont="1" applyBorder="1" applyAlignment="1">
      <alignment horizontal="right" vertical="top"/>
    </xf>
    <xf numFmtId="3" fontId="12" fillId="0" borderId="53" xfId="0" applyNumberFormat="1" applyFont="1" applyBorder="1"/>
    <xf numFmtId="0" fontId="16" fillId="5" borderId="0" xfId="15" applyFont="1" applyFill="1" applyAlignment="1">
      <alignment horizontal="left" vertical="center"/>
    </xf>
    <xf numFmtId="0" fontId="16" fillId="0" borderId="0" xfId="0" applyFont="1"/>
    <xf numFmtId="0" fontId="12" fillId="0" borderId="52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2" xfId="0" applyFont="1" applyBorder="1" applyAlignment="1">
      <alignment horizontal="right"/>
    </xf>
    <xf numFmtId="0" fontId="5" fillId="0" borderId="1" xfId="4" applyBorder="1" applyAlignment="1">
      <alignment horizontal="center" vertical="center" wrapText="1"/>
    </xf>
    <xf numFmtId="0" fontId="5" fillId="0" borderId="7" xfId="4" applyBorder="1" applyAlignment="1">
      <alignment horizontal="center" vertical="center"/>
    </xf>
    <xf numFmtId="0" fontId="5" fillId="0" borderId="11" xfId="4" applyBorder="1" applyAlignment="1">
      <alignment horizontal="center" vertical="center"/>
    </xf>
    <xf numFmtId="0" fontId="5" fillId="0" borderId="12" xfId="4" applyBorder="1" applyAlignment="1">
      <alignment horizontal="center" vertical="center"/>
    </xf>
    <xf numFmtId="0" fontId="5" fillId="0" borderId="16" xfId="4" applyBorder="1" applyAlignment="1">
      <alignment horizontal="center" vertical="center"/>
    </xf>
    <xf numFmtId="0" fontId="5" fillId="0" borderId="17" xfId="4" applyBorder="1" applyAlignment="1">
      <alignment horizontal="center" vertical="center"/>
    </xf>
    <xf numFmtId="0" fontId="6" fillId="0" borderId="21" xfId="4" applyFont="1" applyBorder="1" applyAlignment="1">
      <alignment horizontal="center" wrapText="1"/>
    </xf>
    <xf numFmtId="0" fontId="5" fillId="0" borderId="22" xfId="4" applyBorder="1" applyAlignment="1">
      <alignment horizontal="center" vertical="center"/>
    </xf>
    <xf numFmtId="0" fontId="5" fillId="0" borderId="23" xfId="4" applyBorder="1" applyAlignment="1">
      <alignment horizontal="center" vertical="center"/>
    </xf>
    <xf numFmtId="0" fontId="6" fillId="0" borderId="6" xfId="4" applyFont="1" applyBorder="1" applyAlignment="1">
      <alignment horizontal="left" vertical="top" wrapText="1"/>
    </xf>
    <xf numFmtId="0" fontId="2" fillId="0" borderId="21" xfId="1" applyFont="1" applyBorder="1" applyAlignment="1">
      <alignment horizontal="center" wrapText="1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2" fillId="0" borderId="6" xfId="1" applyFont="1" applyBorder="1" applyAlignment="1">
      <alignment horizontal="left" vertical="top" wrapText="1"/>
    </xf>
    <xf numFmtId="0" fontId="1" fillId="0" borderId="11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" xfId="14" applyBorder="1" applyAlignment="1">
      <alignment horizontal="center" vertical="center" wrapText="1"/>
    </xf>
    <xf numFmtId="0" fontId="1" fillId="0" borderId="7" xfId="14" applyBorder="1" applyAlignment="1">
      <alignment horizontal="center" vertical="center"/>
    </xf>
    <xf numFmtId="0" fontId="1" fillId="0" borderId="11" xfId="14" applyBorder="1" applyAlignment="1">
      <alignment horizontal="center" vertical="center"/>
    </xf>
    <xf numFmtId="0" fontId="1" fillId="0" borderId="12" xfId="14" applyBorder="1" applyAlignment="1">
      <alignment horizontal="center" vertical="center"/>
    </xf>
    <xf numFmtId="0" fontId="1" fillId="0" borderId="16" xfId="14" applyBorder="1" applyAlignment="1">
      <alignment horizontal="center" vertical="center"/>
    </xf>
    <xf numFmtId="0" fontId="1" fillId="0" borderId="17" xfId="14" applyBorder="1" applyAlignment="1">
      <alignment horizontal="center" vertical="center"/>
    </xf>
    <xf numFmtId="0" fontId="2" fillId="0" borderId="21" xfId="14" applyFont="1" applyBorder="1" applyAlignment="1">
      <alignment horizontal="center" wrapText="1"/>
    </xf>
    <xf numFmtId="0" fontId="1" fillId="0" borderId="22" xfId="14" applyBorder="1" applyAlignment="1">
      <alignment horizontal="center" vertical="center"/>
    </xf>
    <xf numFmtId="0" fontId="1" fillId="0" borderId="23" xfId="14" applyBorder="1" applyAlignment="1">
      <alignment horizontal="center" vertical="center"/>
    </xf>
    <xf numFmtId="0" fontId="2" fillId="0" borderId="6" xfId="14" applyFont="1" applyBorder="1" applyAlignment="1">
      <alignment horizontal="left" vertical="top" wrapText="1"/>
    </xf>
    <xf numFmtId="0" fontId="2" fillId="0" borderId="6" xfId="9" applyFont="1" applyBorder="1" applyAlignment="1">
      <alignment horizontal="left" vertical="top" wrapText="1"/>
    </xf>
    <xf numFmtId="0" fontId="1" fillId="0" borderId="16" xfId="9" applyBorder="1" applyAlignment="1">
      <alignment horizontal="center" vertical="center"/>
    </xf>
    <xf numFmtId="0" fontId="1" fillId="0" borderId="1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/>
    </xf>
    <xf numFmtId="0" fontId="1" fillId="0" borderId="16" xfId="2" applyBorder="1" applyAlignment="1">
      <alignment horizontal="center" vertical="center"/>
    </xf>
    <xf numFmtId="0" fontId="1" fillId="0" borderId="17" xfId="2" applyBorder="1" applyAlignment="1">
      <alignment horizontal="center" vertical="center"/>
    </xf>
    <xf numFmtId="0" fontId="2" fillId="0" borderId="6" xfId="2" applyFont="1" applyBorder="1" applyAlignment="1">
      <alignment horizontal="left" vertical="top" wrapText="1"/>
    </xf>
    <xf numFmtId="0" fontId="1" fillId="0" borderId="11" xfId="2" applyBorder="1" applyAlignment="1">
      <alignment horizontal="center" vertical="center"/>
    </xf>
    <xf numFmtId="0" fontId="1" fillId="0" borderId="1" xfId="9" applyBorder="1" applyAlignment="1">
      <alignment horizontal="center" vertical="center" wrapText="1"/>
    </xf>
    <xf numFmtId="0" fontId="1" fillId="0" borderId="7" xfId="9" applyBorder="1" applyAlignment="1">
      <alignment horizontal="center" vertical="center"/>
    </xf>
    <xf numFmtId="0" fontId="1" fillId="0" borderId="11" xfId="9" applyBorder="1" applyAlignment="1">
      <alignment horizontal="center" vertical="center"/>
    </xf>
    <xf numFmtId="0" fontId="1" fillId="0" borderId="12" xfId="9" applyBorder="1" applyAlignment="1">
      <alignment horizontal="center" vertical="center"/>
    </xf>
    <xf numFmtId="0" fontId="1" fillId="0" borderId="17" xfId="9" applyBorder="1" applyAlignment="1">
      <alignment horizontal="center" vertical="center"/>
    </xf>
    <xf numFmtId="0" fontId="2" fillId="0" borderId="21" xfId="9" applyFont="1" applyBorder="1" applyAlignment="1">
      <alignment horizontal="center" wrapText="1"/>
    </xf>
    <xf numFmtId="0" fontId="1" fillId="0" borderId="22" xfId="9" applyBorder="1" applyAlignment="1">
      <alignment horizontal="center" vertical="center"/>
    </xf>
    <xf numFmtId="0" fontId="1" fillId="0" borderId="23" xfId="9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7" xfId="3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12" xfId="3" applyBorder="1" applyAlignment="1">
      <alignment horizontal="center" vertical="center"/>
    </xf>
    <xf numFmtId="0" fontId="1" fillId="0" borderId="16" xfId="3" applyBorder="1" applyAlignment="1">
      <alignment horizontal="center" vertical="center"/>
    </xf>
    <xf numFmtId="0" fontId="1" fillId="0" borderId="17" xfId="3" applyBorder="1" applyAlignment="1">
      <alignment horizontal="center" vertical="center"/>
    </xf>
    <xf numFmtId="0" fontId="2" fillId="0" borderId="21" xfId="3" applyFont="1" applyBorder="1" applyAlignment="1">
      <alignment horizontal="center" wrapText="1"/>
    </xf>
    <xf numFmtId="0" fontId="1" fillId="0" borderId="22" xfId="3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2" fillId="0" borderId="6" xfId="3" applyFont="1" applyBorder="1" applyAlignment="1">
      <alignment horizontal="left" vertical="top" wrapText="1"/>
    </xf>
    <xf numFmtId="0" fontId="2" fillId="0" borderId="6" xfId="13" applyFont="1" applyBorder="1" applyAlignment="1">
      <alignment horizontal="left" vertical="top" wrapText="1"/>
    </xf>
    <xf numFmtId="0" fontId="1" fillId="0" borderId="11" xfId="13" applyBorder="1" applyAlignment="1">
      <alignment horizontal="center" vertical="center"/>
    </xf>
    <xf numFmtId="0" fontId="1" fillId="0" borderId="16" xfId="13" applyBorder="1" applyAlignment="1">
      <alignment horizontal="center" vertical="center"/>
    </xf>
    <xf numFmtId="0" fontId="1" fillId="0" borderId="1" xfId="12" applyBorder="1" applyAlignment="1">
      <alignment horizontal="center" vertical="center" wrapText="1"/>
    </xf>
    <xf numFmtId="0" fontId="1" fillId="0" borderId="7" xfId="12" applyBorder="1" applyAlignment="1">
      <alignment horizontal="center" vertical="center"/>
    </xf>
    <xf numFmtId="0" fontId="1" fillId="0" borderId="11" xfId="12" applyBorder="1" applyAlignment="1">
      <alignment horizontal="center" vertical="center"/>
    </xf>
    <xf numFmtId="0" fontId="1" fillId="0" borderId="12" xfId="12" applyBorder="1" applyAlignment="1">
      <alignment horizontal="center" vertical="center"/>
    </xf>
    <xf numFmtId="0" fontId="1" fillId="0" borderId="16" xfId="12" applyBorder="1" applyAlignment="1">
      <alignment horizontal="center" vertical="center"/>
    </xf>
    <xf numFmtId="0" fontId="1" fillId="0" borderId="17" xfId="12" applyBorder="1" applyAlignment="1">
      <alignment horizontal="center" vertical="center"/>
    </xf>
    <xf numFmtId="0" fontId="2" fillId="0" borderId="21" xfId="12" applyFont="1" applyBorder="1" applyAlignment="1">
      <alignment horizontal="center" wrapText="1"/>
    </xf>
    <xf numFmtId="0" fontId="1" fillId="0" borderId="22" xfId="12" applyBorder="1" applyAlignment="1">
      <alignment horizontal="center" vertical="center"/>
    </xf>
    <xf numFmtId="0" fontId="1" fillId="0" borderId="23" xfId="12" applyBorder="1" applyAlignment="1">
      <alignment horizontal="center" vertical="center"/>
    </xf>
    <xf numFmtId="0" fontId="2" fillId="0" borderId="6" xfId="12" applyFont="1" applyBorder="1" applyAlignment="1">
      <alignment horizontal="left" vertical="top" wrapText="1"/>
    </xf>
    <xf numFmtId="0" fontId="1" fillId="0" borderId="1" xfId="13" applyBorder="1" applyAlignment="1">
      <alignment horizontal="center" vertical="center" wrapText="1"/>
    </xf>
    <xf numFmtId="0" fontId="1" fillId="0" borderId="7" xfId="13" applyBorder="1" applyAlignment="1">
      <alignment horizontal="center" vertical="center"/>
    </xf>
    <xf numFmtId="0" fontId="1" fillId="0" borderId="12" xfId="13" applyBorder="1" applyAlignment="1">
      <alignment horizontal="center" vertical="center"/>
    </xf>
    <xf numFmtId="0" fontId="1" fillId="0" borderId="17" xfId="13" applyBorder="1" applyAlignment="1">
      <alignment horizontal="center" vertical="center"/>
    </xf>
    <xf numFmtId="0" fontId="2" fillId="0" borderId="21" xfId="13" applyFont="1" applyBorder="1" applyAlignment="1">
      <alignment horizontal="center" wrapText="1"/>
    </xf>
    <xf numFmtId="0" fontId="1" fillId="0" borderId="22" xfId="13" applyBorder="1" applyAlignment="1">
      <alignment horizontal="center" vertical="center"/>
    </xf>
    <xf numFmtId="0" fontId="1" fillId="0" borderId="23" xfId="13" applyBorder="1" applyAlignment="1">
      <alignment horizontal="center" vertical="center"/>
    </xf>
    <xf numFmtId="0" fontId="1" fillId="0" borderId="1" xfId="11" applyBorder="1" applyAlignment="1">
      <alignment horizontal="center" vertical="center" wrapText="1"/>
    </xf>
    <xf numFmtId="0" fontId="1" fillId="0" borderId="7" xfId="11" applyBorder="1" applyAlignment="1">
      <alignment horizontal="center" vertical="center"/>
    </xf>
    <xf numFmtId="0" fontId="1" fillId="0" borderId="11" xfId="11" applyBorder="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16" xfId="11" applyBorder="1" applyAlignment="1">
      <alignment horizontal="center" vertical="center"/>
    </xf>
    <xf numFmtId="0" fontId="1" fillId="0" borderId="17" xfId="11" applyBorder="1" applyAlignment="1">
      <alignment horizontal="center" vertical="center"/>
    </xf>
    <xf numFmtId="0" fontId="2" fillId="0" borderId="21" xfId="11" applyFont="1" applyBorder="1" applyAlignment="1">
      <alignment horizontal="center" wrapText="1"/>
    </xf>
    <xf numFmtId="0" fontId="1" fillId="0" borderId="22" xfId="11" applyBorder="1" applyAlignment="1">
      <alignment horizontal="center" vertical="center"/>
    </xf>
    <xf numFmtId="0" fontId="1" fillId="0" borderId="23" xfId="11" applyBorder="1" applyAlignment="1">
      <alignment horizontal="center" vertical="center"/>
    </xf>
    <xf numFmtId="0" fontId="2" fillId="0" borderId="6" xfId="11" applyFont="1" applyBorder="1" applyAlignment="1">
      <alignment horizontal="left" vertical="top" wrapText="1"/>
    </xf>
    <xf numFmtId="0" fontId="6" fillId="0" borderId="21" xfId="5" applyFont="1" applyBorder="1" applyAlignment="1">
      <alignment horizontal="center" wrapText="1"/>
    </xf>
    <xf numFmtId="0" fontId="5" fillId="0" borderId="22" xfId="5" applyBorder="1" applyAlignment="1">
      <alignment horizontal="center" vertical="center"/>
    </xf>
    <xf numFmtId="0" fontId="5" fillId="0" borderId="23" xfId="5" applyBorder="1" applyAlignment="1">
      <alignment horizontal="center" vertical="center"/>
    </xf>
    <xf numFmtId="0" fontId="6" fillId="0" borderId="6" xfId="5" applyFont="1" applyBorder="1" applyAlignment="1">
      <alignment horizontal="left" vertical="top" wrapText="1"/>
    </xf>
    <xf numFmtId="0" fontId="5" fillId="0" borderId="11" xfId="5" applyBorder="1" applyAlignment="1">
      <alignment horizontal="center" vertical="center"/>
    </xf>
    <xf numFmtId="0" fontId="5" fillId="0" borderId="16" xfId="5" applyBorder="1" applyAlignment="1">
      <alignment horizontal="center" vertical="center"/>
    </xf>
    <xf numFmtId="0" fontId="1" fillId="0" borderId="1" xfId="10" applyBorder="1" applyAlignment="1">
      <alignment horizontal="center" vertical="center" wrapText="1"/>
    </xf>
    <xf numFmtId="0" fontId="1" fillId="0" borderId="7" xfId="10" applyBorder="1" applyAlignment="1">
      <alignment horizontal="center" vertical="center"/>
    </xf>
    <xf numFmtId="0" fontId="1" fillId="0" borderId="11" xfId="10" applyBorder="1" applyAlignment="1">
      <alignment horizontal="center" vertical="center"/>
    </xf>
    <xf numFmtId="0" fontId="1" fillId="0" borderId="12" xfId="10" applyBorder="1" applyAlignment="1">
      <alignment horizontal="center" vertical="center"/>
    </xf>
    <xf numFmtId="0" fontId="1" fillId="0" borderId="16" xfId="10" applyBorder="1" applyAlignment="1">
      <alignment horizontal="center" vertical="center"/>
    </xf>
    <xf numFmtId="0" fontId="1" fillId="0" borderId="17" xfId="10" applyBorder="1" applyAlignment="1">
      <alignment horizontal="center" vertical="center"/>
    </xf>
    <xf numFmtId="0" fontId="2" fillId="0" borderId="21" xfId="10" applyFont="1" applyBorder="1" applyAlignment="1">
      <alignment horizontal="center" wrapText="1"/>
    </xf>
    <xf numFmtId="0" fontId="1" fillId="0" borderId="22" xfId="10" applyBorder="1" applyAlignment="1">
      <alignment horizontal="center" vertical="center"/>
    </xf>
    <xf numFmtId="0" fontId="1" fillId="0" borderId="23" xfId="10" applyBorder="1" applyAlignment="1">
      <alignment horizontal="center" vertical="center"/>
    </xf>
    <xf numFmtId="0" fontId="2" fillId="0" borderId="6" xfId="10" applyFont="1" applyBorder="1" applyAlignment="1">
      <alignment horizontal="left" vertical="top" wrapText="1"/>
    </xf>
    <xf numFmtId="0" fontId="1" fillId="0" borderId="1" xfId="7" applyBorder="1" applyAlignment="1">
      <alignment horizontal="center" vertical="center" wrapText="1"/>
    </xf>
    <xf numFmtId="0" fontId="1" fillId="0" borderId="7" xfId="7" applyBorder="1" applyAlignment="1">
      <alignment horizontal="center" vertical="center"/>
    </xf>
    <xf numFmtId="0" fontId="1" fillId="0" borderId="11" xfId="7" applyBorder="1" applyAlignment="1">
      <alignment horizontal="center" vertical="center"/>
    </xf>
    <xf numFmtId="0" fontId="1" fillId="0" borderId="12" xfId="7" applyBorder="1" applyAlignment="1">
      <alignment horizontal="center" vertical="center"/>
    </xf>
    <xf numFmtId="0" fontId="1" fillId="0" borderId="16" xfId="7" applyBorder="1" applyAlignment="1">
      <alignment horizontal="center" vertical="center"/>
    </xf>
    <xf numFmtId="0" fontId="1" fillId="0" borderId="17" xfId="7" applyBorder="1" applyAlignment="1">
      <alignment horizontal="center" vertical="center"/>
    </xf>
    <xf numFmtId="0" fontId="2" fillId="0" borderId="21" xfId="7" applyFont="1" applyBorder="1" applyAlignment="1">
      <alignment horizontal="center" wrapText="1"/>
    </xf>
    <xf numFmtId="0" fontId="1" fillId="0" borderId="22" xfId="7" applyBorder="1" applyAlignment="1">
      <alignment horizontal="center" vertical="center"/>
    </xf>
    <xf numFmtId="0" fontId="1" fillId="0" borderId="23" xfId="7" applyBorder="1" applyAlignment="1">
      <alignment horizontal="center" vertical="center"/>
    </xf>
    <xf numFmtId="0" fontId="2" fillId="0" borderId="6" xfId="7" applyFont="1" applyBorder="1" applyAlignment="1">
      <alignment horizontal="left" vertical="top" wrapText="1"/>
    </xf>
    <xf numFmtId="0" fontId="1" fillId="0" borderId="1" xfId="6" applyBorder="1" applyAlignment="1">
      <alignment horizontal="center" vertical="center" wrapText="1"/>
    </xf>
    <xf numFmtId="0" fontId="1" fillId="0" borderId="7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0" fontId="1" fillId="0" borderId="12" xfId="6" applyBorder="1" applyAlignment="1">
      <alignment horizontal="center" vertical="center"/>
    </xf>
    <xf numFmtId="0" fontId="1" fillId="0" borderId="16" xfId="6" applyBorder="1" applyAlignment="1">
      <alignment horizontal="center" vertical="center"/>
    </xf>
    <xf numFmtId="0" fontId="1" fillId="0" borderId="17" xfId="6" applyBorder="1" applyAlignment="1">
      <alignment horizontal="center" vertical="center"/>
    </xf>
    <xf numFmtId="0" fontId="2" fillId="0" borderId="21" xfId="6" applyFont="1" applyBorder="1" applyAlignment="1">
      <alignment horizontal="center" wrapText="1"/>
    </xf>
    <xf numFmtId="0" fontId="1" fillId="0" borderId="22" xfId="6" applyBorder="1" applyAlignment="1">
      <alignment horizontal="center" vertical="center"/>
    </xf>
    <xf numFmtId="0" fontId="1" fillId="0" borderId="23" xfId="6" applyBorder="1" applyAlignment="1">
      <alignment horizontal="center" vertical="center"/>
    </xf>
    <xf numFmtId="0" fontId="2" fillId="0" borderId="6" xfId="6" applyFont="1" applyBorder="1" applyAlignment="1">
      <alignment horizontal="left" vertical="top" wrapText="1"/>
    </xf>
    <xf numFmtId="0" fontId="5" fillId="0" borderId="1" xfId="8" applyBorder="1" applyAlignment="1">
      <alignment horizontal="center" vertical="center" wrapText="1"/>
    </xf>
    <xf numFmtId="0" fontId="5" fillId="0" borderId="7" xfId="8" applyBorder="1" applyAlignment="1">
      <alignment horizontal="center" vertical="center"/>
    </xf>
    <xf numFmtId="0" fontId="5" fillId="0" borderId="11" xfId="8" applyBorder="1" applyAlignment="1">
      <alignment horizontal="center" vertical="center"/>
    </xf>
    <xf numFmtId="0" fontId="5" fillId="0" borderId="12" xfId="8" applyBorder="1" applyAlignment="1">
      <alignment horizontal="center" vertical="center"/>
    </xf>
    <xf numFmtId="0" fontId="5" fillId="0" borderId="16" xfId="8" applyBorder="1" applyAlignment="1">
      <alignment horizontal="center" vertical="center"/>
    </xf>
    <xf numFmtId="0" fontId="5" fillId="0" borderId="17" xfId="8" applyBorder="1" applyAlignment="1">
      <alignment horizontal="center" vertical="center"/>
    </xf>
    <xf numFmtId="0" fontId="6" fillId="0" borderId="21" xfId="8" applyFont="1" applyBorder="1" applyAlignment="1">
      <alignment horizontal="center" wrapText="1"/>
    </xf>
    <xf numFmtId="0" fontId="5" fillId="0" borderId="22" xfId="8" applyBorder="1" applyAlignment="1">
      <alignment horizontal="center" vertical="center"/>
    </xf>
    <xf numFmtId="0" fontId="5" fillId="0" borderId="23" xfId="8" applyBorder="1" applyAlignment="1">
      <alignment horizontal="center" vertical="center"/>
    </xf>
    <xf numFmtId="0" fontId="6" fillId="0" borderId="6" xfId="8" applyFont="1" applyBorder="1" applyAlignment="1">
      <alignment horizontal="left" vertical="top" wrapText="1"/>
    </xf>
    <xf numFmtId="0" fontId="0" fillId="0" borderId="52" xfId="0" applyBorder="1"/>
    <xf numFmtId="0" fontId="0" fillId="0" borderId="52" xfId="0" applyBorder="1" applyAlignment="1">
      <alignment wrapText="1"/>
    </xf>
    <xf numFmtId="0" fontId="2" fillId="0" borderId="0" xfId="3" applyFont="1" applyBorder="1" applyAlignment="1">
      <alignment horizontal="left" wrapText="1"/>
    </xf>
    <xf numFmtId="0" fontId="0" fillId="0" borderId="53" xfId="0" applyBorder="1" applyAlignment="1">
      <alignment horizontal="left"/>
    </xf>
    <xf numFmtId="3" fontId="4" fillId="0" borderId="52" xfId="0" applyNumberFormat="1" applyFont="1" applyBorder="1"/>
    <xf numFmtId="3" fontId="2" fillId="0" borderId="0" xfId="3" applyNumberFormat="1" applyFont="1" applyBorder="1" applyAlignment="1">
      <alignment horizontal="right" vertical="top"/>
    </xf>
    <xf numFmtId="3" fontId="0" fillId="0" borderId="53" xfId="0" applyNumberFormat="1" applyBorder="1"/>
    <xf numFmtId="164" fontId="18" fillId="5" borderId="0" xfId="16" applyNumberFormat="1" applyFont="1" applyFill="1" applyBorder="1" applyAlignment="1">
      <alignment horizontal="right" vertical="top"/>
    </xf>
    <xf numFmtId="164" fontId="18" fillId="5" borderId="53" xfId="16" applyNumberFormat="1" applyFont="1" applyFill="1" applyBorder="1" applyAlignment="1">
      <alignment horizontal="right" vertical="top"/>
    </xf>
    <xf numFmtId="3" fontId="14" fillId="5" borderId="52" xfId="0" applyNumberFormat="1" applyFont="1" applyFill="1" applyBorder="1" applyAlignment="1">
      <alignment horizontal="right"/>
    </xf>
    <xf numFmtId="0" fontId="0" fillId="0" borderId="0" xfId="0"/>
    <xf numFmtId="3" fontId="12" fillId="5" borderId="0" xfId="0" applyNumberFormat="1" applyFont="1" applyFill="1" applyBorder="1" applyAlignment="1">
      <alignment horizontal="right"/>
    </xf>
    <xf numFmtId="0" fontId="0" fillId="5" borderId="0" xfId="0" applyFill="1" applyBorder="1"/>
    <xf numFmtId="0" fontId="17" fillId="5" borderId="0" xfId="16" applyFont="1" applyFill="1" applyBorder="1" applyAlignment="1">
      <alignment horizontal="center" vertical="center"/>
    </xf>
    <xf numFmtId="0" fontId="18" fillId="5" borderId="0" xfId="16" applyFont="1" applyFill="1" applyBorder="1" applyAlignment="1">
      <alignment horizontal="center" wrapText="1"/>
    </xf>
    <xf numFmtId="0" fontId="18" fillId="5" borderId="0" xfId="16" applyFont="1" applyFill="1" applyBorder="1" applyAlignment="1">
      <alignment horizontal="left" vertical="top" wrapText="1"/>
    </xf>
    <xf numFmtId="0" fontId="18" fillId="5" borderId="0" xfId="16" applyFont="1" applyFill="1" applyBorder="1" applyAlignment="1">
      <alignment horizontal="left" vertical="top" wrapText="1"/>
    </xf>
    <xf numFmtId="170" fontId="0" fillId="5" borderId="0" xfId="0" applyNumberFormat="1" applyFill="1" applyBorder="1"/>
    <xf numFmtId="0" fontId="0" fillId="0" borderId="0" xfId="0" applyBorder="1" applyAlignment="1">
      <alignment horizontal="center" wrapText="1"/>
    </xf>
  </cellXfs>
  <cellStyles count="18">
    <cellStyle name="Normal" xfId="0" builtinId="0"/>
    <cellStyle name="Normal 2" xfId="17" xr:uid="{C0C48646-7890-4045-A4A7-EBADCA69F063}"/>
    <cellStyle name="Normal 48 11 5" xfId="15" xr:uid="{4AB098F0-454C-4B0F-801C-D95417DFEE6D}"/>
    <cellStyle name="Normal_Alimentate" xfId="5" xr:uid="{3B27C22A-4AD5-4D7B-8CE0-D044C059C314}"/>
    <cellStyle name="Normal_Aprende" xfId="8" xr:uid="{FB4CF2A0-52CD-4F82-8FC5-69A97CA99A17}"/>
    <cellStyle name="Normal_Bonogas hogar" xfId="7" xr:uid="{F910C40B-593A-4275-8D78-1701B73D0836}"/>
    <cellStyle name="Normal_BONOGAS_CHOFER" xfId="11" xr:uid="{51E0B43E-721F-4195-ABDA-1A21534A9C84}"/>
    <cellStyle name="Normal_Bonoluz" xfId="6" xr:uid="{45B73B77-A27E-4BA2-8C0B-49F61DE5A8AA}"/>
    <cellStyle name="Normal_Hoja1" xfId="1" xr:uid="{12BC65A1-D3C3-4623-BD5F-D45665F847A0}"/>
    <cellStyle name="Normal_Hoja1_1" xfId="4" xr:uid="{28E7C588-5A24-4E94-B160-60434B81C0FB}"/>
    <cellStyle name="Normal_Hoja2" xfId="2" xr:uid="{F9D434DE-7243-4818-8C41-158B2FB9BC02}"/>
    <cellStyle name="Normal_Hoja3" xfId="3" xr:uid="{037DE684-1F27-478B-A935-3D0E1C8C7BFE}"/>
    <cellStyle name="Normal_Hoja6" xfId="12" xr:uid="{702FA52A-A367-49C5-BD6A-847CFE4CB489}"/>
    <cellStyle name="Normal_Incentivo_aliment" xfId="14" xr:uid="{3FFDB53D-511D-4CD6-AB45-9EBAE32D0A29}"/>
    <cellStyle name="Normal_Incentivo_educ" xfId="13" xr:uid="{3185DB2B-C317-4D23-B4B8-D5FB64014CCE}"/>
    <cellStyle name="Normal_Monto x programa" xfId="9" xr:uid="{D8D9AA42-65E7-4135-BD87-36EFFB89A555}"/>
    <cellStyle name="Normal_Sexo" xfId="16" xr:uid="{973752E7-90B1-4F6D-A7C8-3C256F9F09FD}"/>
    <cellStyle name="Normal_SUPERATE" xfId="10" xr:uid="{C842F26C-92BC-4DFC-B186-94B38BBDA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AD8B0-30A8-4E2B-BB42-6261947AF455}">
  <dimension ref="A2:Q110"/>
  <sheetViews>
    <sheetView topLeftCell="A93" workbookViewId="0">
      <selection activeCell="E98" sqref="E98:E109"/>
    </sheetView>
  </sheetViews>
  <sheetFormatPr baseColWidth="10" defaultRowHeight="15" x14ac:dyDescent="0.25"/>
  <cols>
    <col min="2" max="2" width="20.140625" customWidth="1"/>
    <col min="3" max="3" width="15.7109375" bestFit="1" customWidth="1"/>
    <col min="4" max="4" width="12.28515625" bestFit="1" customWidth="1"/>
    <col min="5" max="5" width="11.5703125" bestFit="1" customWidth="1"/>
    <col min="6" max="6" width="13.28515625" bestFit="1" customWidth="1"/>
    <col min="7" max="7" width="11.5703125" bestFit="1" customWidth="1"/>
    <col min="8" max="9" width="14.7109375" bestFit="1" customWidth="1"/>
    <col min="10" max="11" width="13.28515625" bestFit="1" customWidth="1"/>
    <col min="12" max="13" width="12.28515625" bestFit="1" customWidth="1"/>
    <col min="14" max="14" width="13.28515625" bestFit="1" customWidth="1"/>
    <col min="15" max="15" width="12.28515625" bestFit="1" customWidth="1"/>
    <col min="16" max="16" width="19.140625" customWidth="1"/>
  </cols>
  <sheetData>
    <row r="2" spans="1:17" ht="15.75" thickBot="1" x14ac:dyDescent="0.3"/>
    <row r="3" spans="1:17" ht="25.5" thickBot="1" x14ac:dyDescent="0.3">
      <c r="A3" s="2"/>
      <c r="B3" s="3" t="s">
        <v>1</v>
      </c>
      <c r="C3" s="4" t="s">
        <v>2</v>
      </c>
      <c r="D3" s="4" t="s">
        <v>3</v>
      </c>
      <c r="E3" s="5" t="s">
        <v>4</v>
      </c>
    </row>
    <row r="4" spans="1:17" ht="24" x14ac:dyDescent="0.25">
      <c r="A4" s="6" t="s">
        <v>5</v>
      </c>
      <c r="B4" s="7">
        <v>36529447</v>
      </c>
      <c r="C4" s="8">
        <v>95.80193650299438</v>
      </c>
      <c r="D4" s="8">
        <v>95.80193650299438</v>
      </c>
      <c r="E4" s="9">
        <v>95.80193650299438</v>
      </c>
    </row>
    <row r="5" spans="1:17" ht="24" x14ac:dyDescent="0.25">
      <c r="A5" s="71" t="s">
        <v>6</v>
      </c>
      <c r="B5" s="72">
        <v>1600729</v>
      </c>
      <c r="C5" s="11">
        <v>4.1980634970056263</v>
      </c>
      <c r="D5" s="11">
        <v>4.1980634970056263</v>
      </c>
      <c r="E5" s="12">
        <v>100</v>
      </c>
    </row>
    <row r="6" spans="1:17" ht="15.75" thickBot="1" x14ac:dyDescent="0.3">
      <c r="A6" s="13" t="s">
        <v>7</v>
      </c>
      <c r="B6" s="14">
        <v>38130176</v>
      </c>
      <c r="C6" s="15">
        <v>100</v>
      </c>
      <c r="D6" s="15">
        <v>100</v>
      </c>
      <c r="E6" s="16"/>
    </row>
    <row r="9" spans="1:17" ht="15.75" thickBot="1" x14ac:dyDescent="0.3"/>
    <row r="10" spans="1:17" ht="15.75" thickBot="1" x14ac:dyDescent="0.3">
      <c r="A10" s="73" t="s">
        <v>0</v>
      </c>
      <c r="B10" s="74"/>
      <c r="C10" s="394" t="s">
        <v>8</v>
      </c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6"/>
      <c r="Q10" s="1"/>
    </row>
    <row r="11" spans="1:17" ht="72.75" x14ac:dyDescent="0.25">
      <c r="A11" s="75"/>
      <c r="B11" s="76"/>
      <c r="C11" s="17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8" t="s">
        <v>14</v>
      </c>
      <c r="I11" s="18" t="s">
        <v>15</v>
      </c>
      <c r="J11" s="18" t="s">
        <v>16</v>
      </c>
      <c r="K11" s="18" t="s">
        <v>17</v>
      </c>
      <c r="L11" s="18" t="s">
        <v>18</v>
      </c>
      <c r="M11" s="18" t="s">
        <v>19</v>
      </c>
      <c r="N11" s="18" t="s">
        <v>20</v>
      </c>
      <c r="O11" s="18" t="s">
        <v>21</v>
      </c>
      <c r="P11" s="19" t="s">
        <v>7</v>
      </c>
      <c r="Q11" s="1"/>
    </row>
    <row r="12" spans="1:17" x14ac:dyDescent="0.25">
      <c r="A12" s="75"/>
      <c r="B12" s="76"/>
      <c r="C12" s="17" t="s">
        <v>22</v>
      </c>
      <c r="D12" s="18" t="s">
        <v>22</v>
      </c>
      <c r="E12" s="18" t="s">
        <v>22</v>
      </c>
      <c r="F12" s="18" t="s">
        <v>22</v>
      </c>
      <c r="G12" s="18" t="s">
        <v>22</v>
      </c>
      <c r="H12" s="18" t="s">
        <v>22</v>
      </c>
      <c r="I12" s="18" t="s">
        <v>22</v>
      </c>
      <c r="J12" s="18" t="s">
        <v>22</v>
      </c>
      <c r="K12" s="18" t="s">
        <v>22</v>
      </c>
      <c r="L12" s="18" t="s">
        <v>22</v>
      </c>
      <c r="M12" s="18" t="s">
        <v>22</v>
      </c>
      <c r="N12" s="18" t="s">
        <v>22</v>
      </c>
      <c r="O12" s="18" t="s">
        <v>22</v>
      </c>
      <c r="P12" s="19" t="s">
        <v>22</v>
      </c>
      <c r="Q12" s="1"/>
    </row>
    <row r="13" spans="1:17" ht="15.75" thickBot="1" x14ac:dyDescent="0.3">
      <c r="A13" s="77"/>
      <c r="B13" s="78"/>
      <c r="C13" s="20" t="s">
        <v>64</v>
      </c>
      <c r="D13" s="21" t="s">
        <v>64</v>
      </c>
      <c r="E13" s="21" t="s">
        <v>64</v>
      </c>
      <c r="F13" s="21" t="s">
        <v>64</v>
      </c>
      <c r="G13" s="21" t="s">
        <v>64</v>
      </c>
      <c r="H13" s="21" t="s">
        <v>64</v>
      </c>
      <c r="I13" s="21" t="s">
        <v>64</v>
      </c>
      <c r="J13" s="21" t="s">
        <v>64</v>
      </c>
      <c r="K13" s="21" t="s">
        <v>64</v>
      </c>
      <c r="L13" s="21" t="s">
        <v>64</v>
      </c>
      <c r="M13" s="21" t="s">
        <v>64</v>
      </c>
      <c r="N13" s="21" t="s">
        <v>64</v>
      </c>
      <c r="O13" s="21" t="s">
        <v>64</v>
      </c>
      <c r="P13" s="37" t="s">
        <v>64</v>
      </c>
      <c r="Q13" s="1"/>
    </row>
    <row r="14" spans="1:17" ht="15.75" thickBot="1" x14ac:dyDescent="0.3">
      <c r="A14" s="397" t="s">
        <v>24</v>
      </c>
      <c r="B14" s="6" t="s">
        <v>0</v>
      </c>
      <c r="C14" s="41">
        <v>1650</v>
      </c>
      <c r="D14" s="42" t="s">
        <v>65</v>
      </c>
      <c r="E14" s="42" t="s">
        <v>65</v>
      </c>
      <c r="F14" s="42" t="s">
        <v>65</v>
      </c>
      <c r="G14" s="42" t="s">
        <v>65</v>
      </c>
      <c r="H14" s="42" t="s">
        <v>65</v>
      </c>
      <c r="I14" s="42" t="s">
        <v>65</v>
      </c>
      <c r="J14" s="42" t="s">
        <v>65</v>
      </c>
      <c r="K14" s="42" t="s">
        <v>65</v>
      </c>
      <c r="L14" s="42" t="s">
        <v>65</v>
      </c>
      <c r="M14" s="42" t="s">
        <v>65</v>
      </c>
      <c r="N14" s="42" t="s">
        <v>65</v>
      </c>
      <c r="O14" s="42" t="s">
        <v>65</v>
      </c>
      <c r="P14" s="43">
        <v>1650</v>
      </c>
      <c r="Q14" s="1"/>
    </row>
    <row r="15" spans="1:17" ht="24" x14ac:dyDescent="0.25">
      <c r="A15" s="398"/>
      <c r="B15" s="10" t="s">
        <v>25</v>
      </c>
      <c r="C15" s="44">
        <v>2434862100</v>
      </c>
      <c r="D15" s="45">
        <v>2262550</v>
      </c>
      <c r="E15" s="46" t="s">
        <v>65</v>
      </c>
      <c r="F15" s="46" t="s">
        <v>65</v>
      </c>
      <c r="G15" s="46" t="s">
        <v>65</v>
      </c>
      <c r="H15" s="45">
        <v>598733209.99998498</v>
      </c>
      <c r="I15" s="45">
        <v>344790566.10000795</v>
      </c>
      <c r="J15" s="45">
        <v>31561700.000000097</v>
      </c>
      <c r="K15" s="45">
        <v>44870400</v>
      </c>
      <c r="L15" s="45">
        <v>9711300.0000000317</v>
      </c>
      <c r="M15" s="45">
        <v>9724500</v>
      </c>
      <c r="N15" s="45">
        <v>63684419.999999955</v>
      </c>
      <c r="O15" s="45">
        <v>12456000</v>
      </c>
      <c r="P15" s="47">
        <v>3552656746.1001101</v>
      </c>
      <c r="Q15" s="1"/>
    </row>
    <row r="16" spans="1:17" x14ac:dyDescent="0.25">
      <c r="A16" s="398"/>
      <c r="B16" s="10" t="s">
        <v>26</v>
      </c>
      <c r="C16" s="44">
        <v>838399650</v>
      </c>
      <c r="D16" s="45">
        <v>122100</v>
      </c>
      <c r="E16" s="46" t="s">
        <v>65</v>
      </c>
      <c r="F16" s="46" t="s">
        <v>65</v>
      </c>
      <c r="G16" s="46" t="s">
        <v>65</v>
      </c>
      <c r="H16" s="45">
        <v>221824649.99999955</v>
      </c>
      <c r="I16" s="45">
        <v>95983224.899998471</v>
      </c>
      <c r="J16" s="45">
        <v>11342800.000000086</v>
      </c>
      <c r="K16" s="45">
        <v>18381200</v>
      </c>
      <c r="L16" s="45">
        <v>3821399.9999999935</v>
      </c>
      <c r="M16" s="45">
        <v>1113000</v>
      </c>
      <c r="N16" s="45">
        <v>1792580.0000000009</v>
      </c>
      <c r="O16" s="45">
        <v>345000</v>
      </c>
      <c r="P16" s="47">
        <v>1193125604.9000344</v>
      </c>
      <c r="Q16" s="1"/>
    </row>
    <row r="17" spans="1:17" x14ac:dyDescent="0.25">
      <c r="A17" s="398"/>
      <c r="B17" s="10" t="s">
        <v>27</v>
      </c>
      <c r="C17" s="44">
        <v>346490100</v>
      </c>
      <c r="D17" s="45">
        <v>129500</v>
      </c>
      <c r="E17" s="46" t="s">
        <v>65</v>
      </c>
      <c r="F17" s="46" t="s">
        <v>65</v>
      </c>
      <c r="G17" s="46" t="s">
        <v>65</v>
      </c>
      <c r="H17" s="45">
        <v>92053440.000000402</v>
      </c>
      <c r="I17" s="45">
        <v>33222138.600000028</v>
      </c>
      <c r="J17" s="45">
        <v>3817599.9999999949</v>
      </c>
      <c r="K17" s="45">
        <v>6642800</v>
      </c>
      <c r="L17" s="45">
        <v>959999.99999999953</v>
      </c>
      <c r="M17" s="45">
        <v>1983000</v>
      </c>
      <c r="N17" s="45">
        <v>1254520.0000000005</v>
      </c>
      <c r="O17" s="45">
        <v>381000</v>
      </c>
      <c r="P17" s="47">
        <v>486934098.59999871</v>
      </c>
      <c r="Q17" s="1"/>
    </row>
    <row r="18" spans="1:17" x14ac:dyDescent="0.25">
      <c r="A18" s="398"/>
      <c r="B18" s="10" t="s">
        <v>28</v>
      </c>
      <c r="C18" s="44">
        <v>670327350</v>
      </c>
      <c r="D18" s="45">
        <v>209050</v>
      </c>
      <c r="E18" s="46" t="s">
        <v>65</v>
      </c>
      <c r="F18" s="46" t="s">
        <v>65</v>
      </c>
      <c r="G18" s="46" t="s">
        <v>65</v>
      </c>
      <c r="H18" s="45">
        <v>183896720.00000101</v>
      </c>
      <c r="I18" s="45">
        <v>70294550.500000283</v>
      </c>
      <c r="J18" s="45">
        <v>13205899.999999998</v>
      </c>
      <c r="K18" s="45">
        <v>9225200</v>
      </c>
      <c r="L18" s="45">
        <v>6120599.9999999879</v>
      </c>
      <c r="M18" s="45">
        <v>11157500</v>
      </c>
      <c r="N18" s="45">
        <v>970619.99999999988</v>
      </c>
      <c r="O18" s="45">
        <v>398000</v>
      </c>
      <c r="P18" s="47">
        <v>965805490.50000691</v>
      </c>
      <c r="Q18" s="1"/>
    </row>
    <row r="19" spans="1:17" x14ac:dyDescent="0.25">
      <c r="A19" s="398"/>
      <c r="B19" s="10" t="s">
        <v>29</v>
      </c>
      <c r="C19" s="44">
        <v>258886650</v>
      </c>
      <c r="D19" s="45">
        <v>96200</v>
      </c>
      <c r="E19" s="46" t="s">
        <v>65</v>
      </c>
      <c r="F19" s="46" t="s">
        <v>65</v>
      </c>
      <c r="G19" s="46" t="s">
        <v>65</v>
      </c>
      <c r="H19" s="45">
        <v>62537920.000000574</v>
      </c>
      <c r="I19" s="45">
        <v>55782823.300000221</v>
      </c>
      <c r="J19" s="45">
        <v>2989600.0000000005</v>
      </c>
      <c r="K19" s="45">
        <v>4187200</v>
      </c>
      <c r="L19" s="45">
        <v>596100.00000000035</v>
      </c>
      <c r="M19" s="45">
        <v>134000</v>
      </c>
      <c r="N19" s="45">
        <v>2738699.9999999995</v>
      </c>
      <c r="O19" s="45">
        <v>676000</v>
      </c>
      <c r="P19" s="47">
        <v>388625193.30000108</v>
      </c>
      <c r="Q19" s="1"/>
    </row>
    <row r="20" spans="1:17" x14ac:dyDescent="0.25">
      <c r="A20" s="398"/>
      <c r="B20" s="10" t="s">
        <v>30</v>
      </c>
      <c r="C20" s="44">
        <v>971214750</v>
      </c>
      <c r="D20" s="45">
        <v>260650</v>
      </c>
      <c r="E20" s="46" t="s">
        <v>65</v>
      </c>
      <c r="F20" s="46" t="s">
        <v>65</v>
      </c>
      <c r="G20" s="46" t="s">
        <v>65</v>
      </c>
      <c r="H20" s="45">
        <v>258508739.99999693</v>
      </c>
      <c r="I20" s="45">
        <v>208576865.90000346</v>
      </c>
      <c r="J20" s="45">
        <v>10667400.000000009</v>
      </c>
      <c r="K20" s="45">
        <v>13270800</v>
      </c>
      <c r="L20" s="45">
        <v>2025000.0000000014</v>
      </c>
      <c r="M20" s="45">
        <v>10480000</v>
      </c>
      <c r="N20" s="45">
        <v>19684299.999999944</v>
      </c>
      <c r="O20" s="45">
        <v>1810000</v>
      </c>
      <c r="P20" s="47">
        <v>1496498505.9000566</v>
      </c>
      <c r="Q20" s="1"/>
    </row>
    <row r="21" spans="1:17" x14ac:dyDescent="0.25">
      <c r="A21" s="398"/>
      <c r="B21" s="10" t="s">
        <v>31</v>
      </c>
      <c r="C21" s="44">
        <v>77338800</v>
      </c>
      <c r="D21" s="45">
        <v>22200</v>
      </c>
      <c r="E21" s="46" t="s">
        <v>65</v>
      </c>
      <c r="F21" s="46" t="s">
        <v>65</v>
      </c>
      <c r="G21" s="46" t="s">
        <v>65</v>
      </c>
      <c r="H21" s="45">
        <v>20735460</v>
      </c>
      <c r="I21" s="45">
        <v>12797232.300000023</v>
      </c>
      <c r="J21" s="45">
        <v>1991599.9999999963</v>
      </c>
      <c r="K21" s="45">
        <v>1920800</v>
      </c>
      <c r="L21" s="45">
        <v>364199.99999999988</v>
      </c>
      <c r="M21" s="45">
        <v>246000</v>
      </c>
      <c r="N21" s="45">
        <v>304160.00000000006</v>
      </c>
      <c r="O21" s="45">
        <v>764000</v>
      </c>
      <c r="P21" s="47">
        <v>116484452.29999986</v>
      </c>
      <c r="Q21" s="1"/>
    </row>
    <row r="22" spans="1:17" x14ac:dyDescent="0.25">
      <c r="A22" s="398"/>
      <c r="B22" s="10" t="s">
        <v>32</v>
      </c>
      <c r="C22" s="44">
        <v>133966800</v>
      </c>
      <c r="D22" s="45">
        <v>46250</v>
      </c>
      <c r="E22" s="46" t="s">
        <v>65</v>
      </c>
      <c r="F22" s="46" t="s">
        <v>65</v>
      </c>
      <c r="G22" s="46" t="s">
        <v>65</v>
      </c>
      <c r="H22" s="45">
        <v>35491090.000000119</v>
      </c>
      <c r="I22" s="45">
        <v>24339635.20000013</v>
      </c>
      <c r="J22" s="45">
        <v>1377700.0000000007</v>
      </c>
      <c r="K22" s="45">
        <v>3077200</v>
      </c>
      <c r="L22" s="45">
        <v>324899.99999999983</v>
      </c>
      <c r="M22" s="45">
        <v>340500</v>
      </c>
      <c r="N22" s="45">
        <v>449880.00000000012</v>
      </c>
      <c r="O22" s="45">
        <v>1253000</v>
      </c>
      <c r="P22" s="47">
        <v>200666955.20000124</v>
      </c>
      <c r="Q22" s="1"/>
    </row>
    <row r="23" spans="1:17" x14ac:dyDescent="0.25">
      <c r="A23" s="398"/>
      <c r="B23" s="10" t="s">
        <v>33</v>
      </c>
      <c r="C23" s="44">
        <v>312064500</v>
      </c>
      <c r="D23" s="45">
        <v>162800</v>
      </c>
      <c r="E23" s="46" t="s">
        <v>65</v>
      </c>
      <c r="F23" s="46" t="s">
        <v>65</v>
      </c>
      <c r="G23" s="46" t="s">
        <v>65</v>
      </c>
      <c r="H23" s="45">
        <v>80649010.00000073</v>
      </c>
      <c r="I23" s="45">
        <v>45361272.799999967</v>
      </c>
      <c r="J23" s="45">
        <v>5025899.9999999972</v>
      </c>
      <c r="K23" s="45">
        <v>4646800</v>
      </c>
      <c r="L23" s="45">
        <v>1721999.9999999993</v>
      </c>
      <c r="M23" s="45">
        <v>942000</v>
      </c>
      <c r="N23" s="45">
        <v>214160.00000000003</v>
      </c>
      <c r="O23" s="45">
        <v>33000</v>
      </c>
      <c r="P23" s="47">
        <v>450821442.79999167</v>
      </c>
      <c r="Q23" s="1"/>
    </row>
    <row r="24" spans="1:17" x14ac:dyDescent="0.25">
      <c r="A24" s="398"/>
      <c r="B24" s="10" t="s">
        <v>34</v>
      </c>
      <c r="C24" s="44">
        <v>613276950</v>
      </c>
      <c r="D24" s="45">
        <v>214600</v>
      </c>
      <c r="E24" s="46" t="s">
        <v>65</v>
      </c>
      <c r="F24" s="46" t="s">
        <v>65</v>
      </c>
      <c r="G24" s="46" t="s">
        <v>65</v>
      </c>
      <c r="H24" s="45">
        <v>159546789.99999914</v>
      </c>
      <c r="I24" s="45">
        <v>139610207.09999821</v>
      </c>
      <c r="J24" s="45">
        <v>8204000.0000000037</v>
      </c>
      <c r="K24" s="45">
        <v>10652000</v>
      </c>
      <c r="L24" s="45">
        <v>1067999.9999999995</v>
      </c>
      <c r="M24" s="45">
        <v>341000</v>
      </c>
      <c r="N24" s="45">
        <v>8389340.0000000093</v>
      </c>
      <c r="O24" s="45">
        <v>113000</v>
      </c>
      <c r="P24" s="47">
        <v>941415887.10000229</v>
      </c>
      <c r="Q24" s="1"/>
    </row>
    <row r="25" spans="1:17" x14ac:dyDescent="0.25">
      <c r="A25" s="398"/>
      <c r="B25" s="10" t="s">
        <v>35</v>
      </c>
      <c r="C25" s="44">
        <v>166542750</v>
      </c>
      <c r="D25" s="45">
        <v>88800</v>
      </c>
      <c r="E25" s="46" t="s">
        <v>65</v>
      </c>
      <c r="F25" s="46" t="s">
        <v>65</v>
      </c>
      <c r="G25" s="46" t="s">
        <v>65</v>
      </c>
      <c r="H25" s="45">
        <v>44685319.99999959</v>
      </c>
      <c r="I25" s="45">
        <v>22221135.999999993</v>
      </c>
      <c r="J25" s="45">
        <v>2891100.0000000042</v>
      </c>
      <c r="K25" s="45">
        <v>3132400</v>
      </c>
      <c r="L25" s="45">
        <v>985200.00000000093</v>
      </c>
      <c r="M25" s="45">
        <v>783000</v>
      </c>
      <c r="N25" s="45">
        <v>955420.00000000058</v>
      </c>
      <c r="O25" s="45">
        <v>78000</v>
      </c>
      <c r="P25" s="47">
        <v>242363126.00000009</v>
      </c>
      <c r="Q25" s="1"/>
    </row>
    <row r="26" spans="1:17" x14ac:dyDescent="0.25">
      <c r="A26" s="398"/>
      <c r="B26" s="10" t="s">
        <v>36</v>
      </c>
      <c r="C26" s="44">
        <v>490815600</v>
      </c>
      <c r="D26" s="45">
        <v>203500</v>
      </c>
      <c r="E26" s="46" t="s">
        <v>65</v>
      </c>
      <c r="F26" s="46" t="s">
        <v>65</v>
      </c>
      <c r="G26" s="46" t="s">
        <v>65</v>
      </c>
      <c r="H26" s="45">
        <v>129343960.00000192</v>
      </c>
      <c r="I26" s="45">
        <v>50022154.899999827</v>
      </c>
      <c r="J26" s="45">
        <v>5633499.9999999953</v>
      </c>
      <c r="K26" s="45">
        <v>3373600</v>
      </c>
      <c r="L26" s="45">
        <v>1490700.0000000009</v>
      </c>
      <c r="M26" s="45">
        <v>3152000</v>
      </c>
      <c r="N26" s="45">
        <v>221819.99999999997</v>
      </c>
      <c r="O26" s="45">
        <v>100000</v>
      </c>
      <c r="P26" s="47">
        <v>684356834.90000141</v>
      </c>
      <c r="Q26" s="1"/>
    </row>
    <row r="27" spans="1:17" x14ac:dyDescent="0.25">
      <c r="A27" s="398"/>
      <c r="B27" s="10" t="s">
        <v>37</v>
      </c>
      <c r="C27" s="44">
        <v>573393150</v>
      </c>
      <c r="D27" s="45">
        <v>153550</v>
      </c>
      <c r="E27" s="46" t="s">
        <v>65</v>
      </c>
      <c r="F27" s="46" t="s">
        <v>65</v>
      </c>
      <c r="G27" s="46" t="s">
        <v>65</v>
      </c>
      <c r="H27" s="45">
        <v>157468080.00000104</v>
      </c>
      <c r="I27" s="45">
        <v>69997221.599999532</v>
      </c>
      <c r="J27" s="45">
        <v>9897699.9999999963</v>
      </c>
      <c r="K27" s="45">
        <v>2892400</v>
      </c>
      <c r="L27" s="45">
        <v>2003400.0000000026</v>
      </c>
      <c r="M27" s="45">
        <v>884500</v>
      </c>
      <c r="N27" s="45">
        <v>212340.00000000003</v>
      </c>
      <c r="O27" s="45">
        <v>706000</v>
      </c>
      <c r="P27" s="47">
        <v>817608341.59999037</v>
      </c>
      <c r="Q27" s="1"/>
    </row>
    <row r="28" spans="1:17" x14ac:dyDescent="0.25">
      <c r="A28" s="398"/>
      <c r="B28" s="10" t="s">
        <v>38</v>
      </c>
      <c r="C28" s="44">
        <v>1085797350</v>
      </c>
      <c r="D28" s="45">
        <v>442150</v>
      </c>
      <c r="E28" s="46" t="s">
        <v>65</v>
      </c>
      <c r="F28" s="46" t="s">
        <v>65</v>
      </c>
      <c r="G28" s="46" t="s">
        <v>65</v>
      </c>
      <c r="H28" s="45">
        <v>280029300.00000268</v>
      </c>
      <c r="I28" s="45">
        <v>248639604.59999654</v>
      </c>
      <c r="J28" s="45">
        <v>15195000.000000048</v>
      </c>
      <c r="K28" s="45">
        <v>12174800</v>
      </c>
      <c r="L28" s="45">
        <v>2896800.0000000214</v>
      </c>
      <c r="M28" s="45">
        <v>2349000</v>
      </c>
      <c r="N28" s="45">
        <v>7301499.9999999981</v>
      </c>
      <c r="O28" s="45">
        <v>322000</v>
      </c>
      <c r="P28" s="47">
        <v>1655147504.599962</v>
      </c>
      <c r="Q28" s="1"/>
    </row>
    <row r="29" spans="1:17" ht="24" x14ac:dyDescent="0.25">
      <c r="A29" s="398"/>
      <c r="B29" s="10" t="s">
        <v>39</v>
      </c>
      <c r="C29" s="44">
        <v>548070600</v>
      </c>
      <c r="D29" s="45">
        <v>214600</v>
      </c>
      <c r="E29" s="46" t="s">
        <v>65</v>
      </c>
      <c r="F29" s="46" t="s">
        <v>65</v>
      </c>
      <c r="G29" s="46" t="s">
        <v>65</v>
      </c>
      <c r="H29" s="45">
        <v>127041839.99999838</v>
      </c>
      <c r="I29" s="45">
        <v>85983857.999999821</v>
      </c>
      <c r="J29" s="45">
        <v>3207899.9999999921</v>
      </c>
      <c r="K29" s="45">
        <v>4214400</v>
      </c>
      <c r="L29" s="45">
        <v>722100</v>
      </c>
      <c r="M29" s="45">
        <v>2625500</v>
      </c>
      <c r="N29" s="45">
        <v>1012660</v>
      </c>
      <c r="O29" s="45">
        <v>290000</v>
      </c>
      <c r="P29" s="47">
        <v>773383457.99996305</v>
      </c>
      <c r="Q29" s="1"/>
    </row>
    <row r="30" spans="1:17" x14ac:dyDescent="0.25">
      <c r="A30" s="398"/>
      <c r="B30" s="10" t="s">
        <v>40</v>
      </c>
      <c r="C30" s="44">
        <v>388873650</v>
      </c>
      <c r="D30" s="45">
        <v>220150</v>
      </c>
      <c r="E30" s="46" t="s">
        <v>65</v>
      </c>
      <c r="F30" s="46" t="s">
        <v>65</v>
      </c>
      <c r="G30" s="46" t="s">
        <v>65</v>
      </c>
      <c r="H30" s="45">
        <v>104070850.00000055</v>
      </c>
      <c r="I30" s="45">
        <v>90398492.100000322</v>
      </c>
      <c r="J30" s="45">
        <v>4974499.9999999963</v>
      </c>
      <c r="K30" s="45">
        <v>4199200</v>
      </c>
      <c r="L30" s="45">
        <v>1694999.9999999993</v>
      </c>
      <c r="M30" s="45">
        <v>355500</v>
      </c>
      <c r="N30" s="45">
        <v>1609379.9999999995</v>
      </c>
      <c r="O30" s="45">
        <v>174000</v>
      </c>
      <c r="P30" s="47">
        <v>596570722.10000968</v>
      </c>
      <c r="Q30" s="1"/>
    </row>
    <row r="31" spans="1:17" x14ac:dyDescent="0.25">
      <c r="A31" s="398"/>
      <c r="B31" s="10" t="s">
        <v>41</v>
      </c>
      <c r="C31" s="44">
        <v>90121350</v>
      </c>
      <c r="D31" s="45">
        <v>64750</v>
      </c>
      <c r="E31" s="46" t="s">
        <v>65</v>
      </c>
      <c r="F31" s="46" t="s">
        <v>65</v>
      </c>
      <c r="G31" s="46" t="s">
        <v>65</v>
      </c>
      <c r="H31" s="45">
        <v>24530300.000000041</v>
      </c>
      <c r="I31" s="45">
        <v>12584913.499999993</v>
      </c>
      <c r="J31" s="45">
        <v>1807399.9999999979</v>
      </c>
      <c r="K31" s="45">
        <v>938000</v>
      </c>
      <c r="L31" s="45">
        <v>812699.99999999919</v>
      </c>
      <c r="M31" s="45">
        <v>138000</v>
      </c>
      <c r="N31" s="45">
        <v>438879.99999999988</v>
      </c>
      <c r="O31" s="45">
        <v>158000</v>
      </c>
      <c r="P31" s="47">
        <v>131594293.49999848</v>
      </c>
      <c r="Q31" s="1"/>
    </row>
    <row r="32" spans="1:17" x14ac:dyDescent="0.25">
      <c r="A32" s="398"/>
      <c r="B32" s="10" t="s">
        <v>42</v>
      </c>
      <c r="C32" s="44">
        <v>493689900</v>
      </c>
      <c r="D32" s="45">
        <v>155400</v>
      </c>
      <c r="E32" s="46" t="s">
        <v>65</v>
      </c>
      <c r="F32" s="46" t="s">
        <v>65</v>
      </c>
      <c r="G32" s="46" t="s">
        <v>65</v>
      </c>
      <c r="H32" s="45">
        <v>130098939.99999981</v>
      </c>
      <c r="I32" s="45">
        <v>78338932.499999672</v>
      </c>
      <c r="J32" s="45">
        <v>4725699.9999999991</v>
      </c>
      <c r="K32" s="45">
        <v>4426000</v>
      </c>
      <c r="L32" s="45">
        <v>1187400.0000000019</v>
      </c>
      <c r="M32" s="45">
        <v>513500</v>
      </c>
      <c r="N32" s="45">
        <v>1032519.9999999992</v>
      </c>
      <c r="O32" s="45">
        <v>110000</v>
      </c>
      <c r="P32" s="47">
        <v>714278292.50000775</v>
      </c>
      <c r="Q32" s="1"/>
    </row>
    <row r="33" spans="1:17" x14ac:dyDescent="0.25">
      <c r="A33" s="398"/>
      <c r="B33" s="10" t="s">
        <v>43</v>
      </c>
      <c r="C33" s="44">
        <v>753381750</v>
      </c>
      <c r="D33" s="45">
        <v>186850</v>
      </c>
      <c r="E33" s="46" t="s">
        <v>65</v>
      </c>
      <c r="F33" s="46" t="s">
        <v>65</v>
      </c>
      <c r="G33" s="46" t="s">
        <v>65</v>
      </c>
      <c r="H33" s="45">
        <v>187386999.99999857</v>
      </c>
      <c r="I33" s="45">
        <v>165943045.69999775</v>
      </c>
      <c r="J33" s="45">
        <v>6304700.0000000009</v>
      </c>
      <c r="K33" s="45">
        <v>8154800</v>
      </c>
      <c r="L33" s="45">
        <v>1121699.9999999986</v>
      </c>
      <c r="M33" s="45">
        <v>3420500</v>
      </c>
      <c r="N33" s="45">
        <v>6011120.0000000056</v>
      </c>
      <c r="O33" s="45">
        <v>3849000</v>
      </c>
      <c r="P33" s="47">
        <v>1135760465.7000091</v>
      </c>
      <c r="Q33" s="1"/>
    </row>
    <row r="34" spans="1:17" x14ac:dyDescent="0.25">
      <c r="A34" s="398"/>
      <c r="B34" s="10" t="s">
        <v>44</v>
      </c>
      <c r="C34" s="44">
        <v>309511950</v>
      </c>
      <c r="D34" s="45">
        <v>68450</v>
      </c>
      <c r="E34" s="46" t="s">
        <v>65</v>
      </c>
      <c r="F34" s="46" t="s">
        <v>65</v>
      </c>
      <c r="G34" s="46" t="s">
        <v>65</v>
      </c>
      <c r="H34" s="45">
        <v>78023000.000001088</v>
      </c>
      <c r="I34" s="45">
        <v>57314051.400000222</v>
      </c>
      <c r="J34" s="45">
        <v>2701000.0000000084</v>
      </c>
      <c r="K34" s="45">
        <v>4064400</v>
      </c>
      <c r="L34" s="45">
        <v>770399.99999999895</v>
      </c>
      <c r="M34" s="45">
        <v>1859000</v>
      </c>
      <c r="N34" s="45">
        <v>2437020.0000000042</v>
      </c>
      <c r="O34" s="45">
        <v>451000</v>
      </c>
      <c r="P34" s="47">
        <v>457200271.40000612</v>
      </c>
      <c r="Q34" s="1"/>
    </row>
    <row r="35" spans="1:17" x14ac:dyDescent="0.25">
      <c r="A35" s="398"/>
      <c r="B35" s="10" t="s">
        <v>45</v>
      </c>
      <c r="C35" s="44">
        <v>392109300</v>
      </c>
      <c r="D35" s="45">
        <v>240500</v>
      </c>
      <c r="E35" s="46" t="s">
        <v>65</v>
      </c>
      <c r="F35" s="46" t="s">
        <v>65</v>
      </c>
      <c r="G35" s="46" t="s">
        <v>65</v>
      </c>
      <c r="H35" s="45">
        <v>96596370.000000566</v>
      </c>
      <c r="I35" s="45">
        <v>80764293.899999365</v>
      </c>
      <c r="J35" s="45">
        <v>4266099.9999999935</v>
      </c>
      <c r="K35" s="45">
        <v>3560800</v>
      </c>
      <c r="L35" s="45">
        <v>1138499.9999999984</v>
      </c>
      <c r="M35" s="45">
        <v>556000</v>
      </c>
      <c r="N35" s="45">
        <v>241520</v>
      </c>
      <c r="O35" s="45">
        <v>1498000</v>
      </c>
      <c r="P35" s="47">
        <v>580971383.89998174</v>
      </c>
      <c r="Q35" s="1"/>
    </row>
    <row r="36" spans="1:17" x14ac:dyDescent="0.25">
      <c r="A36" s="398"/>
      <c r="B36" s="10" t="s">
        <v>46</v>
      </c>
      <c r="C36" s="44">
        <v>2651451000</v>
      </c>
      <c r="D36" s="45">
        <v>1437450</v>
      </c>
      <c r="E36" s="46" t="s">
        <v>65</v>
      </c>
      <c r="F36" s="46" t="s">
        <v>65</v>
      </c>
      <c r="G36" s="45">
        <v>72000</v>
      </c>
      <c r="H36" s="45">
        <v>558851820.00001478</v>
      </c>
      <c r="I36" s="45">
        <v>317759181.70000702</v>
      </c>
      <c r="J36" s="45">
        <v>23860100.000000019</v>
      </c>
      <c r="K36" s="45">
        <v>20710000</v>
      </c>
      <c r="L36" s="45">
        <v>7448999.9999999981</v>
      </c>
      <c r="M36" s="45">
        <v>3632500</v>
      </c>
      <c r="N36" s="45">
        <v>11017819.999999996</v>
      </c>
      <c r="O36" s="45">
        <v>5131000</v>
      </c>
      <c r="P36" s="47">
        <v>3601371871.7003779</v>
      </c>
      <c r="Q36" s="1"/>
    </row>
    <row r="37" spans="1:17" x14ac:dyDescent="0.25">
      <c r="A37" s="398"/>
      <c r="B37" s="10" t="s">
        <v>47</v>
      </c>
      <c r="C37" s="44">
        <v>1000952700</v>
      </c>
      <c r="D37" s="45">
        <v>395900</v>
      </c>
      <c r="E37" s="46" t="s">
        <v>65</v>
      </c>
      <c r="F37" s="46" t="s">
        <v>65</v>
      </c>
      <c r="G37" s="46" t="s">
        <v>65</v>
      </c>
      <c r="H37" s="45">
        <v>269039920.00000387</v>
      </c>
      <c r="I37" s="45">
        <v>203271978.49999255</v>
      </c>
      <c r="J37" s="45">
        <v>14669500.000000086</v>
      </c>
      <c r="K37" s="45">
        <v>26366400</v>
      </c>
      <c r="L37" s="45">
        <v>3746700.0000000019</v>
      </c>
      <c r="M37" s="45">
        <v>11626500</v>
      </c>
      <c r="N37" s="45">
        <v>5076500.0000000037</v>
      </c>
      <c r="O37" s="45">
        <v>954000</v>
      </c>
      <c r="P37" s="47">
        <v>1536100098.5000017</v>
      </c>
      <c r="Q37" s="1"/>
    </row>
    <row r="38" spans="1:17" ht="24" x14ac:dyDescent="0.25">
      <c r="A38" s="398"/>
      <c r="B38" s="10" t="s">
        <v>48</v>
      </c>
      <c r="C38" s="44">
        <v>845288400</v>
      </c>
      <c r="D38" s="45">
        <v>703000</v>
      </c>
      <c r="E38" s="46" t="s">
        <v>65</v>
      </c>
      <c r="F38" s="46" t="s">
        <v>65</v>
      </c>
      <c r="G38" s="46" t="s">
        <v>65</v>
      </c>
      <c r="H38" s="45">
        <v>226437229.9999963</v>
      </c>
      <c r="I38" s="45">
        <v>113462722.89999811</v>
      </c>
      <c r="J38" s="45">
        <v>12414300.000000022</v>
      </c>
      <c r="K38" s="45">
        <v>8854800</v>
      </c>
      <c r="L38" s="45">
        <v>3288899.9999999963</v>
      </c>
      <c r="M38" s="45">
        <v>2142000</v>
      </c>
      <c r="N38" s="45">
        <v>1594360.0000000002</v>
      </c>
      <c r="O38" s="45">
        <v>1349000</v>
      </c>
      <c r="P38" s="47">
        <v>1215534712.9000022</v>
      </c>
      <c r="Q38" s="1"/>
    </row>
    <row r="39" spans="1:17" x14ac:dyDescent="0.25">
      <c r="A39" s="398"/>
      <c r="B39" s="10" t="s">
        <v>49</v>
      </c>
      <c r="C39" s="44">
        <v>509082750</v>
      </c>
      <c r="D39" s="45">
        <v>207200</v>
      </c>
      <c r="E39" s="46" t="s">
        <v>65</v>
      </c>
      <c r="F39" s="46" t="s">
        <v>65</v>
      </c>
      <c r="G39" s="46" t="s">
        <v>65</v>
      </c>
      <c r="H39" s="45">
        <v>136446589.99999785</v>
      </c>
      <c r="I39" s="45">
        <v>87935788.399999708</v>
      </c>
      <c r="J39" s="45">
        <v>7670300.0000000037</v>
      </c>
      <c r="K39" s="45">
        <v>7257200</v>
      </c>
      <c r="L39" s="45">
        <v>1353000.0000000044</v>
      </c>
      <c r="M39" s="45">
        <v>1112500</v>
      </c>
      <c r="N39" s="45">
        <v>5809959.9999999981</v>
      </c>
      <c r="O39" s="45">
        <v>379000</v>
      </c>
      <c r="P39" s="47">
        <v>757254288.40001082</v>
      </c>
      <c r="Q39" s="1"/>
    </row>
    <row r="40" spans="1:17" x14ac:dyDescent="0.25">
      <c r="A40" s="398"/>
      <c r="B40" s="10" t="s">
        <v>50</v>
      </c>
      <c r="C40" s="44">
        <v>2123361900</v>
      </c>
      <c r="D40" s="45">
        <v>1445900.0000000007</v>
      </c>
      <c r="E40" s="46" t="s">
        <v>65</v>
      </c>
      <c r="F40" s="46" t="s">
        <v>65</v>
      </c>
      <c r="G40" s="46" t="s">
        <v>65</v>
      </c>
      <c r="H40" s="45">
        <v>527333090.00000769</v>
      </c>
      <c r="I40" s="45">
        <v>388641400.20000148</v>
      </c>
      <c r="J40" s="45">
        <v>20147899.999999966</v>
      </c>
      <c r="K40" s="45">
        <v>28119600</v>
      </c>
      <c r="L40" s="45">
        <v>7554300.0000000056</v>
      </c>
      <c r="M40" s="45">
        <v>5233500</v>
      </c>
      <c r="N40" s="45">
        <v>126591959.99999993</v>
      </c>
      <c r="O40" s="45">
        <v>3521000</v>
      </c>
      <c r="P40" s="47">
        <v>3231950550.1999941</v>
      </c>
      <c r="Q40" s="1"/>
    </row>
    <row r="41" spans="1:17" ht="24" x14ac:dyDescent="0.25">
      <c r="A41" s="398"/>
      <c r="B41" s="10" t="s">
        <v>51</v>
      </c>
      <c r="C41" s="44">
        <v>199372800</v>
      </c>
      <c r="D41" s="45">
        <v>31450</v>
      </c>
      <c r="E41" s="46" t="s">
        <v>65</v>
      </c>
      <c r="F41" s="46" t="s">
        <v>65</v>
      </c>
      <c r="G41" s="46" t="s">
        <v>65</v>
      </c>
      <c r="H41" s="45">
        <v>52221569.999999896</v>
      </c>
      <c r="I41" s="45">
        <v>47061450.499999911</v>
      </c>
      <c r="J41" s="45">
        <v>2439199.9999999981</v>
      </c>
      <c r="K41" s="45">
        <v>3568800</v>
      </c>
      <c r="L41" s="45">
        <v>443999.99999999977</v>
      </c>
      <c r="M41" s="45">
        <v>1045000</v>
      </c>
      <c r="N41" s="45">
        <v>2212440.0000000009</v>
      </c>
      <c r="O41" s="45">
        <v>291000</v>
      </c>
      <c r="P41" s="47">
        <v>308687710.50000763</v>
      </c>
      <c r="Q41" s="1"/>
    </row>
    <row r="42" spans="1:17" x14ac:dyDescent="0.25">
      <c r="A42" s="398"/>
      <c r="B42" s="10" t="s">
        <v>52</v>
      </c>
      <c r="C42" s="44">
        <v>478196400</v>
      </c>
      <c r="D42" s="45">
        <v>271950</v>
      </c>
      <c r="E42" s="46" t="s">
        <v>65</v>
      </c>
      <c r="F42" s="46" t="s">
        <v>65</v>
      </c>
      <c r="G42" s="46" t="s">
        <v>65</v>
      </c>
      <c r="H42" s="45">
        <v>126834120.0000018</v>
      </c>
      <c r="I42" s="45">
        <v>112128941.1000005</v>
      </c>
      <c r="J42" s="45">
        <v>5857100.0000000168</v>
      </c>
      <c r="K42" s="45">
        <v>5707200</v>
      </c>
      <c r="L42" s="45">
        <v>1376999.9999999995</v>
      </c>
      <c r="M42" s="45">
        <v>1634000</v>
      </c>
      <c r="N42" s="45">
        <v>2170120</v>
      </c>
      <c r="O42" s="45">
        <v>1258000</v>
      </c>
      <c r="P42" s="47">
        <v>735434831.0999732</v>
      </c>
      <c r="Q42" s="1"/>
    </row>
    <row r="43" spans="1:17" x14ac:dyDescent="0.25">
      <c r="A43" s="398"/>
      <c r="B43" s="10" t="s">
        <v>53</v>
      </c>
      <c r="C43" s="44">
        <v>147708000</v>
      </c>
      <c r="D43" s="45">
        <v>59200</v>
      </c>
      <c r="E43" s="46" t="s">
        <v>65</v>
      </c>
      <c r="F43" s="46" t="s">
        <v>65</v>
      </c>
      <c r="G43" s="46" t="s">
        <v>65</v>
      </c>
      <c r="H43" s="45">
        <v>36903460</v>
      </c>
      <c r="I43" s="45">
        <v>27017983.600000162</v>
      </c>
      <c r="J43" s="45">
        <v>3355200</v>
      </c>
      <c r="K43" s="45">
        <v>1116800</v>
      </c>
      <c r="L43" s="45">
        <v>405899.99999999965</v>
      </c>
      <c r="M43" s="45">
        <v>1036000</v>
      </c>
      <c r="N43" s="45">
        <v>313900.00000000006</v>
      </c>
      <c r="O43" s="45">
        <v>894000</v>
      </c>
      <c r="P43" s="47">
        <v>218810443.6000002</v>
      </c>
      <c r="Q43" s="1"/>
    </row>
    <row r="44" spans="1:17" x14ac:dyDescent="0.25">
      <c r="A44" s="398"/>
      <c r="B44" s="10" t="s">
        <v>54</v>
      </c>
      <c r="C44" s="44">
        <v>247424100</v>
      </c>
      <c r="D44" s="45">
        <v>90650</v>
      </c>
      <c r="E44" s="46" t="s">
        <v>65</v>
      </c>
      <c r="F44" s="46" t="s">
        <v>65</v>
      </c>
      <c r="G44" s="46" t="s">
        <v>65</v>
      </c>
      <c r="H44" s="45">
        <v>61799299.999999747</v>
      </c>
      <c r="I44" s="45">
        <v>46817602.50000003</v>
      </c>
      <c r="J44" s="45">
        <v>2346200.0000000033</v>
      </c>
      <c r="K44" s="45">
        <v>1767600</v>
      </c>
      <c r="L44" s="45">
        <v>354000</v>
      </c>
      <c r="M44" s="45">
        <v>1444000</v>
      </c>
      <c r="N44" s="45">
        <v>456240</v>
      </c>
      <c r="O44" s="45">
        <v>1627000</v>
      </c>
      <c r="P44" s="47">
        <v>364126692.50000244</v>
      </c>
      <c r="Q44" s="1"/>
    </row>
    <row r="45" spans="1:17" x14ac:dyDescent="0.25">
      <c r="A45" s="398"/>
      <c r="B45" s="10" t="s">
        <v>55</v>
      </c>
      <c r="C45" s="44">
        <v>780387300</v>
      </c>
      <c r="D45" s="45">
        <v>249750</v>
      </c>
      <c r="E45" s="46" t="s">
        <v>65</v>
      </c>
      <c r="F45" s="46" t="s">
        <v>65</v>
      </c>
      <c r="G45" s="45">
        <v>653000</v>
      </c>
      <c r="H45" s="45">
        <v>210311900.00000343</v>
      </c>
      <c r="I45" s="45">
        <v>93606824.000001043</v>
      </c>
      <c r="J45" s="45">
        <v>13420500.000000006</v>
      </c>
      <c r="K45" s="45">
        <v>12963200</v>
      </c>
      <c r="L45" s="45">
        <v>4402499.9999999842</v>
      </c>
      <c r="M45" s="45">
        <v>411500</v>
      </c>
      <c r="N45" s="45">
        <v>6118399.9999999916</v>
      </c>
      <c r="O45" s="45">
        <v>1379000</v>
      </c>
      <c r="P45" s="47">
        <v>1123903874.0000262</v>
      </c>
      <c r="Q45" s="1"/>
    </row>
    <row r="46" spans="1:17" x14ac:dyDescent="0.25">
      <c r="A46" s="398"/>
      <c r="B46" s="10" t="s">
        <v>56</v>
      </c>
      <c r="C46" s="44">
        <v>321288000</v>
      </c>
      <c r="D46" s="45">
        <v>222000</v>
      </c>
      <c r="E46" s="46" t="s">
        <v>65</v>
      </c>
      <c r="F46" s="46" t="s">
        <v>65</v>
      </c>
      <c r="G46" s="46" t="s">
        <v>65</v>
      </c>
      <c r="H46" s="45">
        <v>86027139.999998584</v>
      </c>
      <c r="I46" s="45">
        <v>55188681.099999838</v>
      </c>
      <c r="J46" s="45">
        <v>4635800.0000000009</v>
      </c>
      <c r="K46" s="45">
        <v>10884000</v>
      </c>
      <c r="L46" s="45">
        <v>1177200</v>
      </c>
      <c r="M46" s="45">
        <v>4031500</v>
      </c>
      <c r="N46" s="45">
        <v>152600.00000000003</v>
      </c>
      <c r="O46" s="45">
        <v>31000</v>
      </c>
      <c r="P46" s="47">
        <v>483637921.09999472</v>
      </c>
      <c r="Q46" s="1"/>
    </row>
    <row r="47" spans="1:17" x14ac:dyDescent="0.25">
      <c r="A47" s="398"/>
      <c r="B47" s="10" t="s">
        <v>57</v>
      </c>
      <c r="C47" s="44">
        <v>258647400</v>
      </c>
      <c r="D47" s="45">
        <v>181300</v>
      </c>
      <c r="E47" s="45">
        <v>532950</v>
      </c>
      <c r="F47" s="46" t="s">
        <v>65</v>
      </c>
      <c r="G47" s="46" t="s">
        <v>65</v>
      </c>
      <c r="H47" s="45">
        <v>66206990.000000134</v>
      </c>
      <c r="I47" s="45">
        <v>49608790.400000155</v>
      </c>
      <c r="J47" s="45">
        <v>3945499.9999999986</v>
      </c>
      <c r="K47" s="45">
        <v>4358800</v>
      </c>
      <c r="L47" s="45">
        <v>692999.99999999942</v>
      </c>
      <c r="M47" s="45">
        <v>93500</v>
      </c>
      <c r="N47" s="45">
        <v>334160</v>
      </c>
      <c r="O47" s="45">
        <v>146000</v>
      </c>
      <c r="P47" s="47">
        <v>384748390.40000534</v>
      </c>
      <c r="Q47" s="1"/>
    </row>
    <row r="48" spans="1:17" x14ac:dyDescent="0.25">
      <c r="A48" s="398"/>
      <c r="B48" s="10" t="s">
        <v>58</v>
      </c>
      <c r="C48" s="44">
        <v>4822689300</v>
      </c>
      <c r="D48" s="45">
        <v>2808300</v>
      </c>
      <c r="E48" s="46" t="s">
        <v>65</v>
      </c>
      <c r="F48" s="46" t="s">
        <v>65</v>
      </c>
      <c r="G48" s="45">
        <v>47500</v>
      </c>
      <c r="H48" s="45">
        <v>1232626739.9999809</v>
      </c>
      <c r="I48" s="45">
        <v>711407377.70000279</v>
      </c>
      <c r="J48" s="45">
        <v>59656099.999999613</v>
      </c>
      <c r="K48" s="45">
        <v>63513200</v>
      </c>
      <c r="L48" s="45">
        <v>18440099.999999899</v>
      </c>
      <c r="M48" s="45">
        <v>12726000</v>
      </c>
      <c r="N48" s="45">
        <v>123350959.99999984</v>
      </c>
      <c r="O48" s="45">
        <v>36531000</v>
      </c>
      <c r="P48" s="47">
        <v>7083796577.6997175</v>
      </c>
      <c r="Q48" s="1"/>
    </row>
    <row r="49" spans="1:17" x14ac:dyDescent="0.25">
      <c r="A49" s="398"/>
      <c r="B49" s="10" t="s">
        <v>59</v>
      </c>
      <c r="C49" s="44">
        <v>80810400</v>
      </c>
      <c r="D49" s="45">
        <v>46174050.000000022</v>
      </c>
      <c r="E49" s="45">
        <v>7939800</v>
      </c>
      <c r="F49" s="45">
        <v>232698000.00000107</v>
      </c>
      <c r="G49" s="46" t="s">
        <v>65</v>
      </c>
      <c r="H49" s="46" t="s">
        <v>65</v>
      </c>
      <c r="I49" s="46" t="s">
        <v>65</v>
      </c>
      <c r="J49" s="46" t="s">
        <v>65</v>
      </c>
      <c r="K49" s="46" t="s">
        <v>65</v>
      </c>
      <c r="L49" s="46" t="s">
        <v>65</v>
      </c>
      <c r="M49" s="46" t="s">
        <v>65</v>
      </c>
      <c r="N49" s="46" t="s">
        <v>65</v>
      </c>
      <c r="O49" s="46" t="s">
        <v>65</v>
      </c>
      <c r="P49" s="47">
        <v>367622250.00000209</v>
      </c>
      <c r="Q49" s="1"/>
    </row>
    <row r="50" spans="1:17" x14ac:dyDescent="0.25">
      <c r="A50" s="398"/>
      <c r="B50" s="10" t="s">
        <v>60</v>
      </c>
      <c r="C50" s="48" t="s">
        <v>65</v>
      </c>
      <c r="D50" s="46" t="s">
        <v>65</v>
      </c>
      <c r="E50" s="46" t="s">
        <v>65</v>
      </c>
      <c r="F50" s="46" t="s">
        <v>65</v>
      </c>
      <c r="G50" s="46" t="s">
        <v>65</v>
      </c>
      <c r="H50" s="46" t="s">
        <v>65</v>
      </c>
      <c r="I50" s="46" t="s">
        <v>65</v>
      </c>
      <c r="J50" s="46" t="s">
        <v>65</v>
      </c>
      <c r="K50" s="46" t="s">
        <v>65</v>
      </c>
      <c r="L50" s="46" t="s">
        <v>65</v>
      </c>
      <c r="M50" s="46" t="s">
        <v>65</v>
      </c>
      <c r="N50" s="45">
        <v>47880</v>
      </c>
      <c r="O50" s="46" t="s">
        <v>65</v>
      </c>
      <c r="P50" s="47">
        <v>47880</v>
      </c>
      <c r="Q50" s="1"/>
    </row>
    <row r="51" spans="1:17" ht="15.75" thickBot="1" x14ac:dyDescent="0.3">
      <c r="A51" s="399"/>
      <c r="B51" s="13" t="s">
        <v>7</v>
      </c>
      <c r="C51" s="109">
        <v>26415797100</v>
      </c>
      <c r="D51" s="49">
        <v>59842699.999999955</v>
      </c>
      <c r="E51" s="49">
        <v>8472750.0000000019</v>
      </c>
      <c r="F51" s="49">
        <v>232698000.00000107</v>
      </c>
      <c r="G51" s="49">
        <v>772500.00000000012</v>
      </c>
      <c r="H51" s="49">
        <v>6664291860.0003843</v>
      </c>
      <c r="I51" s="49">
        <v>4246874943.5002112</v>
      </c>
      <c r="J51" s="49">
        <v>326206499.99998957</v>
      </c>
      <c r="K51" s="49">
        <v>363192800</v>
      </c>
      <c r="L51" s="49">
        <v>92222999.999999434</v>
      </c>
      <c r="M51" s="49">
        <v>99266500</v>
      </c>
      <c r="N51" s="49">
        <v>406204159.99999958</v>
      </c>
      <c r="O51" s="49">
        <v>79456000</v>
      </c>
      <c r="P51" s="50">
        <v>38995298813.500954</v>
      </c>
      <c r="Q51" s="1"/>
    </row>
    <row r="53" spans="1:17" x14ac:dyDescent="0.25">
      <c r="A53" s="70" t="s">
        <v>67</v>
      </c>
    </row>
    <row r="54" spans="1:17" ht="15.75" thickBot="1" x14ac:dyDescent="0.3">
      <c r="C54" s="70" t="s">
        <v>84</v>
      </c>
    </row>
    <row r="55" spans="1:17" ht="15.75" thickBot="1" x14ac:dyDescent="0.3">
      <c r="A55" s="79" t="s">
        <v>0</v>
      </c>
      <c r="B55" s="80"/>
      <c r="C55" s="390" t="s">
        <v>8</v>
      </c>
      <c r="D55" s="391"/>
      <c r="E55" s="391"/>
      <c r="F55" s="391"/>
      <c r="G55" s="391"/>
      <c r="H55" s="391"/>
      <c r="I55" s="391"/>
      <c r="J55" s="391"/>
      <c r="K55" s="391"/>
      <c r="L55" s="391"/>
      <c r="M55" s="391"/>
      <c r="N55" s="391"/>
      <c r="O55" s="391"/>
      <c r="P55" s="392"/>
      <c r="Q55" s="51"/>
    </row>
    <row r="56" spans="1:17" ht="72.75" x14ac:dyDescent="0.25">
      <c r="A56" s="81"/>
      <c r="B56" s="82"/>
      <c r="C56" s="52" t="s">
        <v>9</v>
      </c>
      <c r="D56" s="53" t="s">
        <v>10</v>
      </c>
      <c r="E56" s="53" t="s">
        <v>11</v>
      </c>
      <c r="F56" s="53" t="s">
        <v>12</v>
      </c>
      <c r="G56" s="53" t="s">
        <v>13</v>
      </c>
      <c r="H56" s="53" t="s">
        <v>14</v>
      </c>
      <c r="I56" s="53" t="s">
        <v>15</v>
      </c>
      <c r="J56" s="53" t="s">
        <v>16</v>
      </c>
      <c r="K56" s="53" t="s">
        <v>17</v>
      </c>
      <c r="L56" s="53" t="s">
        <v>18</v>
      </c>
      <c r="M56" s="53" t="s">
        <v>19</v>
      </c>
      <c r="N56" s="53" t="s">
        <v>20</v>
      </c>
      <c r="O56" s="53" t="s">
        <v>21</v>
      </c>
      <c r="P56" s="54" t="s">
        <v>7</v>
      </c>
      <c r="Q56" s="51"/>
    </row>
    <row r="57" spans="1:17" ht="15.75" thickBot="1" x14ac:dyDescent="0.3">
      <c r="A57" s="83"/>
      <c r="B57" s="84"/>
      <c r="C57" s="55" t="s">
        <v>23</v>
      </c>
      <c r="D57" s="56" t="s">
        <v>23</v>
      </c>
      <c r="E57" s="56" t="s">
        <v>23</v>
      </c>
      <c r="F57" s="56" t="s">
        <v>23</v>
      </c>
      <c r="G57" s="56" t="s">
        <v>23</v>
      </c>
      <c r="H57" s="56" t="s">
        <v>23</v>
      </c>
      <c r="I57" s="56" t="s">
        <v>23</v>
      </c>
      <c r="J57" s="56" t="s">
        <v>23</v>
      </c>
      <c r="K57" s="56" t="s">
        <v>23</v>
      </c>
      <c r="L57" s="56" t="s">
        <v>23</v>
      </c>
      <c r="M57" s="56" t="s">
        <v>23</v>
      </c>
      <c r="N57" s="56" t="s">
        <v>23</v>
      </c>
      <c r="O57" s="56" t="s">
        <v>23</v>
      </c>
      <c r="P57" s="57" t="s">
        <v>23</v>
      </c>
      <c r="Q57" s="51"/>
    </row>
    <row r="58" spans="1:17" ht="24.75" thickBot="1" x14ac:dyDescent="0.3">
      <c r="A58" s="393" t="s">
        <v>24</v>
      </c>
      <c r="B58" s="58" t="s">
        <v>25</v>
      </c>
      <c r="C58" s="59">
        <v>130654</v>
      </c>
      <c r="D58" s="60">
        <v>124</v>
      </c>
      <c r="E58" s="60">
        <v>0</v>
      </c>
      <c r="F58" s="60">
        <v>0</v>
      </c>
      <c r="G58" s="60">
        <v>0</v>
      </c>
      <c r="H58" s="60">
        <v>109610</v>
      </c>
      <c r="I58" s="60">
        <v>44243</v>
      </c>
      <c r="J58" s="60">
        <v>0</v>
      </c>
      <c r="K58" s="60">
        <v>12078</v>
      </c>
      <c r="L58" s="60">
        <v>0</v>
      </c>
      <c r="M58" s="60">
        <v>637</v>
      </c>
      <c r="N58" s="60">
        <v>1330</v>
      </c>
      <c r="O58" s="60">
        <v>1172</v>
      </c>
      <c r="P58" s="61">
        <v>299848</v>
      </c>
      <c r="Q58" s="51"/>
    </row>
    <row r="59" spans="1:17" x14ac:dyDescent="0.25">
      <c r="A59" s="386"/>
      <c r="B59" s="62" t="s">
        <v>26</v>
      </c>
      <c r="C59" s="63">
        <v>45902</v>
      </c>
      <c r="D59" s="64">
        <v>11</v>
      </c>
      <c r="E59" s="64">
        <v>0</v>
      </c>
      <c r="F59" s="64">
        <v>0</v>
      </c>
      <c r="G59" s="64">
        <v>0</v>
      </c>
      <c r="H59" s="64">
        <v>41430</v>
      </c>
      <c r="I59" s="64">
        <v>13946</v>
      </c>
      <c r="J59" s="64">
        <v>0</v>
      </c>
      <c r="K59" s="64">
        <v>3823</v>
      </c>
      <c r="L59" s="64">
        <v>0</v>
      </c>
      <c r="M59" s="64">
        <v>201</v>
      </c>
      <c r="N59" s="64">
        <v>42</v>
      </c>
      <c r="O59" s="64">
        <v>32</v>
      </c>
      <c r="P59" s="65">
        <v>105387</v>
      </c>
      <c r="Q59" s="51"/>
    </row>
    <row r="60" spans="1:17" x14ac:dyDescent="0.25">
      <c r="A60" s="386"/>
      <c r="B60" s="62" t="s">
        <v>27</v>
      </c>
      <c r="C60" s="63">
        <v>18901</v>
      </c>
      <c r="D60" s="64">
        <v>11</v>
      </c>
      <c r="E60" s="64">
        <v>0</v>
      </c>
      <c r="F60" s="64">
        <v>0</v>
      </c>
      <c r="G60" s="64">
        <v>0</v>
      </c>
      <c r="H60" s="64">
        <v>17286</v>
      </c>
      <c r="I60" s="64">
        <v>5296</v>
      </c>
      <c r="J60" s="64">
        <v>0</v>
      </c>
      <c r="K60" s="64">
        <v>1374</v>
      </c>
      <c r="L60" s="64">
        <v>0</v>
      </c>
      <c r="M60" s="64">
        <v>308</v>
      </c>
      <c r="N60" s="64">
        <v>30</v>
      </c>
      <c r="O60" s="64">
        <v>43</v>
      </c>
      <c r="P60" s="65">
        <v>43249</v>
      </c>
      <c r="Q60" s="51"/>
    </row>
    <row r="61" spans="1:17" x14ac:dyDescent="0.25">
      <c r="A61" s="386"/>
      <c r="B61" s="62" t="s">
        <v>28</v>
      </c>
      <c r="C61" s="63">
        <v>36143</v>
      </c>
      <c r="D61" s="64">
        <v>16</v>
      </c>
      <c r="E61" s="64">
        <v>0</v>
      </c>
      <c r="F61" s="64">
        <v>0</v>
      </c>
      <c r="G61" s="64">
        <v>0</v>
      </c>
      <c r="H61" s="64">
        <v>34214</v>
      </c>
      <c r="I61" s="64">
        <v>10588</v>
      </c>
      <c r="J61" s="64">
        <v>0</v>
      </c>
      <c r="K61" s="64">
        <v>1937</v>
      </c>
      <c r="L61" s="64">
        <v>0</v>
      </c>
      <c r="M61" s="64">
        <v>1712</v>
      </c>
      <c r="N61" s="64">
        <v>25</v>
      </c>
      <c r="O61" s="64">
        <v>48</v>
      </c>
      <c r="P61" s="65">
        <v>84683</v>
      </c>
      <c r="Q61" s="51"/>
    </row>
    <row r="62" spans="1:17" x14ac:dyDescent="0.25">
      <c r="A62" s="386"/>
      <c r="B62" s="62" t="s">
        <v>29</v>
      </c>
      <c r="C62" s="63">
        <v>14269</v>
      </c>
      <c r="D62" s="64">
        <v>12</v>
      </c>
      <c r="E62" s="64">
        <v>0</v>
      </c>
      <c r="F62" s="64">
        <v>0</v>
      </c>
      <c r="G62" s="64">
        <v>0</v>
      </c>
      <c r="H62" s="64">
        <v>11861</v>
      </c>
      <c r="I62" s="64">
        <v>7398</v>
      </c>
      <c r="J62" s="64">
        <v>0</v>
      </c>
      <c r="K62" s="64">
        <v>894</v>
      </c>
      <c r="L62" s="64">
        <v>0</v>
      </c>
      <c r="M62" s="64">
        <v>11</v>
      </c>
      <c r="N62" s="64">
        <v>82</v>
      </c>
      <c r="O62" s="64">
        <v>67</v>
      </c>
      <c r="P62" s="65">
        <v>34594</v>
      </c>
      <c r="Q62" s="51"/>
    </row>
    <row r="63" spans="1:17" x14ac:dyDescent="0.25">
      <c r="A63" s="386"/>
      <c r="B63" s="62" t="s">
        <v>30</v>
      </c>
      <c r="C63" s="63">
        <v>52835</v>
      </c>
      <c r="D63" s="64">
        <v>16</v>
      </c>
      <c r="E63" s="64">
        <v>0</v>
      </c>
      <c r="F63" s="64">
        <v>0</v>
      </c>
      <c r="G63" s="64">
        <v>0</v>
      </c>
      <c r="H63" s="64">
        <v>48014</v>
      </c>
      <c r="I63" s="64">
        <v>26920</v>
      </c>
      <c r="J63" s="64">
        <v>0</v>
      </c>
      <c r="K63" s="64">
        <v>2866</v>
      </c>
      <c r="L63" s="64">
        <v>0</v>
      </c>
      <c r="M63" s="64">
        <v>1172</v>
      </c>
      <c r="N63" s="64">
        <v>431</v>
      </c>
      <c r="O63" s="64">
        <v>163</v>
      </c>
      <c r="P63" s="65">
        <v>132417</v>
      </c>
      <c r="Q63" s="51"/>
    </row>
    <row r="64" spans="1:17" x14ac:dyDescent="0.25">
      <c r="A64" s="386"/>
      <c r="B64" s="62" t="s">
        <v>32</v>
      </c>
      <c r="C64" s="63">
        <v>11733</v>
      </c>
      <c r="D64" s="64">
        <v>5</v>
      </c>
      <c r="E64" s="64">
        <v>0</v>
      </c>
      <c r="F64" s="64">
        <v>0</v>
      </c>
      <c r="G64" s="64">
        <v>0</v>
      </c>
      <c r="H64" s="64">
        <v>10669</v>
      </c>
      <c r="I64" s="64">
        <v>5523</v>
      </c>
      <c r="J64" s="64">
        <v>0</v>
      </c>
      <c r="K64" s="64">
        <v>1074</v>
      </c>
      <c r="L64" s="64">
        <v>0</v>
      </c>
      <c r="M64" s="64">
        <v>78</v>
      </c>
      <c r="N64" s="64">
        <v>21</v>
      </c>
      <c r="O64" s="64">
        <v>171</v>
      </c>
      <c r="P64" s="65">
        <v>29274</v>
      </c>
      <c r="Q64" s="51"/>
    </row>
    <row r="65" spans="1:17" x14ac:dyDescent="0.25">
      <c r="A65" s="386"/>
      <c r="B65" s="62" t="s">
        <v>33</v>
      </c>
      <c r="C65" s="63">
        <v>16946</v>
      </c>
      <c r="D65" s="64">
        <v>10</v>
      </c>
      <c r="E65" s="64">
        <v>0</v>
      </c>
      <c r="F65" s="64">
        <v>0</v>
      </c>
      <c r="G65" s="64">
        <v>0</v>
      </c>
      <c r="H65" s="64">
        <v>15107</v>
      </c>
      <c r="I65" s="64">
        <v>6060</v>
      </c>
      <c r="J65" s="64">
        <v>0</v>
      </c>
      <c r="K65" s="64">
        <v>947</v>
      </c>
      <c r="L65" s="64">
        <v>0</v>
      </c>
      <c r="M65" s="64">
        <v>146</v>
      </c>
      <c r="N65" s="64">
        <v>8</v>
      </c>
      <c r="O65" s="64">
        <v>3</v>
      </c>
      <c r="P65" s="65">
        <v>39227</v>
      </c>
      <c r="Q65" s="51"/>
    </row>
    <row r="66" spans="1:17" x14ac:dyDescent="0.25">
      <c r="A66" s="386"/>
      <c r="B66" s="62" t="s">
        <v>34</v>
      </c>
      <c r="C66" s="63">
        <v>33130</v>
      </c>
      <c r="D66" s="64">
        <v>13</v>
      </c>
      <c r="E66" s="64">
        <v>0</v>
      </c>
      <c r="F66" s="64">
        <v>0</v>
      </c>
      <c r="G66" s="64">
        <v>0</v>
      </c>
      <c r="H66" s="64">
        <v>29862</v>
      </c>
      <c r="I66" s="64">
        <v>18136</v>
      </c>
      <c r="J66" s="64">
        <v>0</v>
      </c>
      <c r="K66" s="64">
        <v>2314</v>
      </c>
      <c r="L66" s="64">
        <v>0</v>
      </c>
      <c r="M66" s="64">
        <v>62</v>
      </c>
      <c r="N66" s="64">
        <v>248</v>
      </c>
      <c r="O66" s="64">
        <v>9</v>
      </c>
      <c r="P66" s="65">
        <v>83774</v>
      </c>
      <c r="Q66" s="51"/>
    </row>
    <row r="67" spans="1:17" x14ac:dyDescent="0.25">
      <c r="A67" s="386"/>
      <c r="B67" s="62" t="s">
        <v>35</v>
      </c>
      <c r="C67" s="63">
        <v>9186</v>
      </c>
      <c r="D67" s="64">
        <v>6</v>
      </c>
      <c r="E67" s="64">
        <v>0</v>
      </c>
      <c r="F67" s="64">
        <v>0</v>
      </c>
      <c r="G67" s="64">
        <v>0</v>
      </c>
      <c r="H67" s="64">
        <v>8455</v>
      </c>
      <c r="I67" s="64">
        <v>3369</v>
      </c>
      <c r="J67" s="64">
        <v>0</v>
      </c>
      <c r="K67" s="64">
        <v>697</v>
      </c>
      <c r="L67" s="64">
        <v>0</v>
      </c>
      <c r="M67" s="64">
        <v>115</v>
      </c>
      <c r="N67" s="64">
        <v>22</v>
      </c>
      <c r="O67" s="64">
        <v>8</v>
      </c>
      <c r="P67" s="65">
        <v>21858</v>
      </c>
      <c r="Q67" s="51"/>
    </row>
    <row r="68" spans="1:17" x14ac:dyDescent="0.25">
      <c r="A68" s="386"/>
      <c r="B68" s="62" t="s">
        <v>36</v>
      </c>
      <c r="C68" s="63">
        <v>26545</v>
      </c>
      <c r="D68" s="64">
        <v>12</v>
      </c>
      <c r="E68" s="64">
        <v>0</v>
      </c>
      <c r="F68" s="64">
        <v>0</v>
      </c>
      <c r="G68" s="64">
        <v>0</v>
      </c>
      <c r="H68" s="64">
        <v>24261</v>
      </c>
      <c r="I68" s="64">
        <v>6582</v>
      </c>
      <c r="J68" s="64">
        <v>0</v>
      </c>
      <c r="K68" s="64">
        <v>736</v>
      </c>
      <c r="L68" s="64">
        <v>0</v>
      </c>
      <c r="M68" s="64">
        <v>404</v>
      </c>
      <c r="N68" s="64">
        <v>6</v>
      </c>
      <c r="O68" s="64">
        <v>12</v>
      </c>
      <c r="P68" s="65">
        <v>58558</v>
      </c>
      <c r="Q68" s="51"/>
    </row>
    <row r="69" spans="1:17" x14ac:dyDescent="0.25">
      <c r="A69" s="386"/>
      <c r="B69" s="62" t="s">
        <v>37</v>
      </c>
      <c r="C69" s="63">
        <v>30910</v>
      </c>
      <c r="D69" s="64">
        <v>12</v>
      </c>
      <c r="E69" s="64">
        <v>0</v>
      </c>
      <c r="F69" s="64">
        <v>0</v>
      </c>
      <c r="G69" s="64">
        <v>0</v>
      </c>
      <c r="H69" s="64">
        <v>29411</v>
      </c>
      <c r="I69" s="64">
        <v>9111</v>
      </c>
      <c r="J69" s="64">
        <v>0</v>
      </c>
      <c r="K69" s="64">
        <v>606</v>
      </c>
      <c r="L69" s="64">
        <v>0</v>
      </c>
      <c r="M69" s="64">
        <v>131</v>
      </c>
      <c r="N69" s="64">
        <v>5</v>
      </c>
      <c r="O69" s="64">
        <v>60</v>
      </c>
      <c r="P69" s="65">
        <v>70246</v>
      </c>
      <c r="Q69" s="51"/>
    </row>
    <row r="70" spans="1:17" x14ac:dyDescent="0.25">
      <c r="A70" s="386"/>
      <c r="B70" s="62" t="s">
        <v>38</v>
      </c>
      <c r="C70" s="63">
        <v>58505</v>
      </c>
      <c r="D70" s="64">
        <v>33</v>
      </c>
      <c r="E70" s="64">
        <v>0</v>
      </c>
      <c r="F70" s="64">
        <v>0</v>
      </c>
      <c r="G70" s="64">
        <v>0</v>
      </c>
      <c r="H70" s="64">
        <v>52294</v>
      </c>
      <c r="I70" s="64">
        <v>32441</v>
      </c>
      <c r="J70" s="64">
        <v>0</v>
      </c>
      <c r="K70" s="64">
        <v>2540</v>
      </c>
      <c r="L70" s="64">
        <v>0</v>
      </c>
      <c r="M70" s="64">
        <v>273</v>
      </c>
      <c r="N70" s="64">
        <v>202</v>
      </c>
      <c r="O70" s="64">
        <v>34</v>
      </c>
      <c r="P70" s="65">
        <v>146322</v>
      </c>
      <c r="Q70" s="51"/>
    </row>
    <row r="71" spans="1:17" ht="24" x14ac:dyDescent="0.25">
      <c r="A71" s="386"/>
      <c r="B71" s="62" t="s">
        <v>39</v>
      </c>
      <c r="C71" s="63">
        <v>30903</v>
      </c>
      <c r="D71" s="64">
        <v>13</v>
      </c>
      <c r="E71" s="64">
        <v>0</v>
      </c>
      <c r="F71" s="64">
        <v>0</v>
      </c>
      <c r="G71" s="64">
        <v>0</v>
      </c>
      <c r="H71" s="64">
        <v>24323</v>
      </c>
      <c r="I71" s="64">
        <v>11173</v>
      </c>
      <c r="J71" s="64">
        <v>0</v>
      </c>
      <c r="K71" s="64">
        <v>855</v>
      </c>
      <c r="L71" s="64">
        <v>0</v>
      </c>
      <c r="M71" s="64">
        <v>437</v>
      </c>
      <c r="N71" s="64">
        <v>31</v>
      </c>
      <c r="O71" s="64">
        <v>26</v>
      </c>
      <c r="P71" s="65">
        <v>67761</v>
      </c>
      <c r="Q71" s="51"/>
    </row>
    <row r="72" spans="1:17" x14ac:dyDescent="0.25">
      <c r="A72" s="386"/>
      <c r="B72" s="62" t="s">
        <v>40</v>
      </c>
      <c r="C72" s="63">
        <v>21173</v>
      </c>
      <c r="D72" s="64">
        <v>28</v>
      </c>
      <c r="E72" s="64">
        <v>0</v>
      </c>
      <c r="F72" s="64">
        <v>0</v>
      </c>
      <c r="G72" s="64">
        <v>0</v>
      </c>
      <c r="H72" s="64">
        <v>19539</v>
      </c>
      <c r="I72" s="64">
        <v>11681</v>
      </c>
      <c r="J72" s="64">
        <v>0</v>
      </c>
      <c r="K72" s="64">
        <v>866</v>
      </c>
      <c r="L72" s="64">
        <v>0</v>
      </c>
      <c r="M72" s="64">
        <v>45</v>
      </c>
      <c r="N72" s="64">
        <v>52</v>
      </c>
      <c r="O72" s="64">
        <v>24</v>
      </c>
      <c r="P72" s="65">
        <v>53408</v>
      </c>
      <c r="Q72" s="51"/>
    </row>
    <row r="73" spans="1:17" x14ac:dyDescent="0.25">
      <c r="A73" s="386"/>
      <c r="B73" s="62" t="s">
        <v>41</v>
      </c>
      <c r="C73" s="63">
        <v>4940</v>
      </c>
      <c r="D73" s="64">
        <v>4</v>
      </c>
      <c r="E73" s="64">
        <v>0</v>
      </c>
      <c r="F73" s="64">
        <v>0</v>
      </c>
      <c r="G73" s="64">
        <v>0</v>
      </c>
      <c r="H73" s="64">
        <v>4649</v>
      </c>
      <c r="I73" s="64">
        <v>1659</v>
      </c>
      <c r="J73" s="64">
        <v>0</v>
      </c>
      <c r="K73" s="64">
        <v>195</v>
      </c>
      <c r="L73" s="64">
        <v>0</v>
      </c>
      <c r="M73" s="64">
        <v>20</v>
      </c>
      <c r="N73" s="64">
        <v>10</v>
      </c>
      <c r="O73" s="64">
        <v>74</v>
      </c>
      <c r="P73" s="65">
        <v>11551</v>
      </c>
      <c r="Q73" s="51"/>
    </row>
    <row r="74" spans="1:17" x14ac:dyDescent="0.25">
      <c r="A74" s="386"/>
      <c r="B74" s="62" t="s">
        <v>42</v>
      </c>
      <c r="C74" s="63">
        <v>27303</v>
      </c>
      <c r="D74" s="64">
        <v>8</v>
      </c>
      <c r="E74" s="64">
        <v>0</v>
      </c>
      <c r="F74" s="64">
        <v>0</v>
      </c>
      <c r="G74" s="64">
        <v>0</v>
      </c>
      <c r="H74" s="64">
        <v>24933</v>
      </c>
      <c r="I74" s="64">
        <v>10813</v>
      </c>
      <c r="J74" s="64">
        <v>0</v>
      </c>
      <c r="K74" s="64">
        <v>961</v>
      </c>
      <c r="L74" s="64">
        <v>0</v>
      </c>
      <c r="M74" s="64">
        <v>38</v>
      </c>
      <c r="N74" s="64">
        <v>22</v>
      </c>
      <c r="O74" s="64">
        <v>10</v>
      </c>
      <c r="P74" s="65">
        <v>64088</v>
      </c>
      <c r="Q74" s="51"/>
    </row>
    <row r="75" spans="1:17" x14ac:dyDescent="0.25">
      <c r="A75" s="386"/>
      <c r="B75" s="62" t="s">
        <v>43</v>
      </c>
      <c r="C75" s="63">
        <v>41924</v>
      </c>
      <c r="D75" s="64">
        <v>12</v>
      </c>
      <c r="E75" s="64">
        <v>0</v>
      </c>
      <c r="F75" s="64">
        <v>0</v>
      </c>
      <c r="G75" s="64">
        <v>0</v>
      </c>
      <c r="H75" s="64">
        <v>35887</v>
      </c>
      <c r="I75" s="64">
        <v>22044</v>
      </c>
      <c r="J75" s="64">
        <v>0</v>
      </c>
      <c r="K75" s="64">
        <v>1729</v>
      </c>
      <c r="L75" s="64">
        <v>0</v>
      </c>
      <c r="M75" s="64">
        <v>455</v>
      </c>
      <c r="N75" s="64">
        <v>189</v>
      </c>
      <c r="O75" s="64">
        <v>375</v>
      </c>
      <c r="P75" s="65">
        <v>102615</v>
      </c>
      <c r="Q75" s="51"/>
    </row>
    <row r="76" spans="1:17" x14ac:dyDescent="0.25">
      <c r="A76" s="386"/>
      <c r="B76" s="62" t="s">
        <v>44</v>
      </c>
      <c r="C76" s="63">
        <v>17457</v>
      </c>
      <c r="D76" s="64">
        <v>7</v>
      </c>
      <c r="E76" s="64">
        <v>0</v>
      </c>
      <c r="F76" s="64">
        <v>0</v>
      </c>
      <c r="G76" s="64">
        <v>0</v>
      </c>
      <c r="H76" s="64">
        <v>14663</v>
      </c>
      <c r="I76" s="64">
        <v>7477</v>
      </c>
      <c r="J76" s="64">
        <v>0</v>
      </c>
      <c r="K76" s="64">
        <v>866</v>
      </c>
      <c r="L76" s="64">
        <v>0</v>
      </c>
      <c r="M76" s="64">
        <v>214</v>
      </c>
      <c r="N76" s="64">
        <v>65</v>
      </c>
      <c r="O76" s="64">
        <v>41</v>
      </c>
      <c r="P76" s="65">
        <v>40790</v>
      </c>
      <c r="Q76" s="51"/>
    </row>
    <row r="77" spans="1:17" x14ac:dyDescent="0.25">
      <c r="A77" s="386"/>
      <c r="B77" s="62" t="s">
        <v>45</v>
      </c>
      <c r="C77" s="63">
        <v>21630</v>
      </c>
      <c r="D77" s="64">
        <v>18</v>
      </c>
      <c r="E77" s="64">
        <v>0</v>
      </c>
      <c r="F77" s="64">
        <v>0</v>
      </c>
      <c r="G77" s="64">
        <v>0</v>
      </c>
      <c r="H77" s="64">
        <v>18575</v>
      </c>
      <c r="I77" s="64">
        <v>7443</v>
      </c>
      <c r="J77" s="64">
        <v>0</v>
      </c>
      <c r="K77" s="64">
        <v>769</v>
      </c>
      <c r="L77" s="64">
        <v>0</v>
      </c>
      <c r="M77" s="64">
        <v>61</v>
      </c>
      <c r="N77" s="64">
        <v>8</v>
      </c>
      <c r="O77" s="64">
        <v>134</v>
      </c>
      <c r="P77" s="65">
        <v>48638</v>
      </c>
      <c r="Q77" s="51"/>
    </row>
    <row r="78" spans="1:17" x14ac:dyDescent="0.25">
      <c r="A78" s="386"/>
      <c r="B78" s="62" t="s">
        <v>46</v>
      </c>
      <c r="C78" s="63">
        <v>144949</v>
      </c>
      <c r="D78" s="64">
        <v>99</v>
      </c>
      <c r="E78" s="64">
        <v>0</v>
      </c>
      <c r="F78" s="64">
        <v>0</v>
      </c>
      <c r="G78" s="64">
        <v>0</v>
      </c>
      <c r="H78" s="64">
        <v>104749</v>
      </c>
      <c r="I78" s="64">
        <v>43665</v>
      </c>
      <c r="J78" s="64">
        <v>0</v>
      </c>
      <c r="K78" s="64">
        <v>5048</v>
      </c>
      <c r="L78" s="64">
        <v>0</v>
      </c>
      <c r="M78" s="64">
        <v>372</v>
      </c>
      <c r="N78" s="64">
        <v>276</v>
      </c>
      <c r="O78" s="64">
        <v>503</v>
      </c>
      <c r="P78" s="65">
        <v>299661</v>
      </c>
      <c r="Q78" s="51"/>
    </row>
    <row r="79" spans="1:17" x14ac:dyDescent="0.25">
      <c r="A79" s="386"/>
      <c r="B79" s="62" t="s">
        <v>47</v>
      </c>
      <c r="C79" s="63">
        <v>53705</v>
      </c>
      <c r="D79" s="64">
        <v>26</v>
      </c>
      <c r="E79" s="64">
        <v>0</v>
      </c>
      <c r="F79" s="64">
        <v>0</v>
      </c>
      <c r="G79" s="64">
        <v>0</v>
      </c>
      <c r="H79" s="64">
        <v>49882</v>
      </c>
      <c r="I79" s="64">
        <v>26935</v>
      </c>
      <c r="J79" s="64">
        <v>0</v>
      </c>
      <c r="K79" s="64">
        <v>5447</v>
      </c>
      <c r="L79" s="64">
        <v>0</v>
      </c>
      <c r="M79" s="64">
        <v>1640</v>
      </c>
      <c r="N79" s="64">
        <v>132</v>
      </c>
      <c r="O79" s="64">
        <v>84</v>
      </c>
      <c r="P79" s="65">
        <v>137851</v>
      </c>
      <c r="Q79" s="51"/>
    </row>
    <row r="80" spans="1:17" ht="24" x14ac:dyDescent="0.25">
      <c r="A80" s="386"/>
      <c r="B80" s="62" t="s">
        <v>48</v>
      </c>
      <c r="C80" s="63">
        <v>46164</v>
      </c>
      <c r="D80" s="64">
        <v>39</v>
      </c>
      <c r="E80" s="64">
        <v>0</v>
      </c>
      <c r="F80" s="64">
        <v>0</v>
      </c>
      <c r="G80" s="64">
        <v>0</v>
      </c>
      <c r="H80" s="64">
        <v>42449</v>
      </c>
      <c r="I80" s="64">
        <v>14553</v>
      </c>
      <c r="J80" s="64">
        <v>0</v>
      </c>
      <c r="K80" s="64">
        <v>1860</v>
      </c>
      <c r="L80" s="64">
        <v>0</v>
      </c>
      <c r="M80" s="64">
        <v>276</v>
      </c>
      <c r="N80" s="64">
        <v>42</v>
      </c>
      <c r="O80" s="64">
        <v>139</v>
      </c>
      <c r="P80" s="65">
        <v>105522</v>
      </c>
      <c r="Q80" s="51"/>
    </row>
    <row r="81" spans="1:17" x14ac:dyDescent="0.25">
      <c r="A81" s="386"/>
      <c r="B81" s="62" t="s">
        <v>49</v>
      </c>
      <c r="C81" s="63">
        <v>27155</v>
      </c>
      <c r="D81" s="64">
        <v>11</v>
      </c>
      <c r="E81" s="64">
        <v>0</v>
      </c>
      <c r="F81" s="64">
        <v>0</v>
      </c>
      <c r="G81" s="64">
        <v>0</v>
      </c>
      <c r="H81" s="64">
        <v>25224</v>
      </c>
      <c r="I81" s="64">
        <v>11318</v>
      </c>
      <c r="J81" s="64">
        <v>0</v>
      </c>
      <c r="K81" s="64">
        <v>1495</v>
      </c>
      <c r="L81" s="64">
        <v>0</v>
      </c>
      <c r="M81" s="64">
        <v>97</v>
      </c>
      <c r="N81" s="64">
        <v>159</v>
      </c>
      <c r="O81" s="64">
        <v>34</v>
      </c>
      <c r="P81" s="65">
        <v>65493</v>
      </c>
      <c r="Q81" s="51"/>
    </row>
    <row r="82" spans="1:17" x14ac:dyDescent="0.25">
      <c r="A82" s="386"/>
      <c r="B82" s="62" t="s">
        <v>50</v>
      </c>
      <c r="C82" s="63">
        <v>113702</v>
      </c>
      <c r="D82" s="64">
        <v>79</v>
      </c>
      <c r="E82" s="64">
        <v>0</v>
      </c>
      <c r="F82" s="64">
        <v>0</v>
      </c>
      <c r="G82" s="64">
        <v>0</v>
      </c>
      <c r="H82" s="64">
        <v>96660</v>
      </c>
      <c r="I82" s="64">
        <v>51382</v>
      </c>
      <c r="J82" s="64">
        <v>0</v>
      </c>
      <c r="K82" s="64">
        <v>6158</v>
      </c>
      <c r="L82" s="64">
        <v>0</v>
      </c>
      <c r="M82" s="64">
        <v>540</v>
      </c>
      <c r="N82" s="64">
        <v>3580</v>
      </c>
      <c r="O82" s="64">
        <v>310</v>
      </c>
      <c r="P82" s="65">
        <v>272411</v>
      </c>
      <c r="Q82" s="51"/>
    </row>
    <row r="83" spans="1:17" ht="24" x14ac:dyDescent="0.25">
      <c r="A83" s="386"/>
      <c r="B83" s="62" t="s">
        <v>51</v>
      </c>
      <c r="C83" s="63">
        <v>10614</v>
      </c>
      <c r="D83" s="64">
        <v>4</v>
      </c>
      <c r="E83" s="64">
        <v>0</v>
      </c>
      <c r="F83" s="64">
        <v>0</v>
      </c>
      <c r="G83" s="64">
        <v>0</v>
      </c>
      <c r="H83" s="64">
        <v>9725</v>
      </c>
      <c r="I83" s="64">
        <v>6077</v>
      </c>
      <c r="J83" s="64">
        <v>0</v>
      </c>
      <c r="K83" s="64">
        <v>713</v>
      </c>
      <c r="L83" s="64">
        <v>0</v>
      </c>
      <c r="M83" s="64">
        <v>130</v>
      </c>
      <c r="N83" s="64">
        <v>68</v>
      </c>
      <c r="O83" s="64">
        <v>25</v>
      </c>
      <c r="P83" s="65">
        <v>27356</v>
      </c>
      <c r="Q83" s="51"/>
    </row>
    <row r="84" spans="1:17" x14ac:dyDescent="0.25">
      <c r="A84" s="386"/>
      <c r="B84" s="62" t="s">
        <v>52</v>
      </c>
      <c r="C84" s="63">
        <v>25748</v>
      </c>
      <c r="D84" s="64">
        <v>24</v>
      </c>
      <c r="E84" s="64">
        <v>0</v>
      </c>
      <c r="F84" s="64">
        <v>0</v>
      </c>
      <c r="G84" s="64">
        <v>0</v>
      </c>
      <c r="H84" s="64">
        <v>23747</v>
      </c>
      <c r="I84" s="64">
        <v>14519</v>
      </c>
      <c r="J84" s="64">
        <v>0</v>
      </c>
      <c r="K84" s="64">
        <v>1247</v>
      </c>
      <c r="L84" s="64">
        <v>0</v>
      </c>
      <c r="M84" s="64">
        <v>136</v>
      </c>
      <c r="N84" s="64">
        <v>63</v>
      </c>
      <c r="O84" s="64">
        <v>109</v>
      </c>
      <c r="P84" s="65">
        <v>65593</v>
      </c>
      <c r="Q84" s="51"/>
    </row>
    <row r="85" spans="1:17" x14ac:dyDescent="0.25">
      <c r="A85" s="386"/>
      <c r="B85" s="62" t="s">
        <v>54</v>
      </c>
      <c r="C85" s="63">
        <v>21131</v>
      </c>
      <c r="D85" s="64">
        <v>8</v>
      </c>
      <c r="E85" s="64">
        <v>0</v>
      </c>
      <c r="F85" s="64">
        <v>0</v>
      </c>
      <c r="G85" s="64">
        <v>0</v>
      </c>
      <c r="H85" s="64">
        <v>18440</v>
      </c>
      <c r="I85" s="64">
        <v>9620</v>
      </c>
      <c r="J85" s="64">
        <v>0</v>
      </c>
      <c r="K85" s="64">
        <v>607</v>
      </c>
      <c r="L85" s="64">
        <v>0</v>
      </c>
      <c r="M85" s="64">
        <v>272</v>
      </c>
      <c r="N85" s="64">
        <v>19</v>
      </c>
      <c r="O85" s="64">
        <v>290</v>
      </c>
      <c r="P85" s="65">
        <v>50387</v>
      </c>
      <c r="Q85" s="51"/>
    </row>
    <row r="86" spans="1:17" x14ac:dyDescent="0.25">
      <c r="A86" s="386"/>
      <c r="B86" s="62" t="s">
        <v>55</v>
      </c>
      <c r="C86" s="63">
        <v>42805</v>
      </c>
      <c r="D86" s="64">
        <v>18</v>
      </c>
      <c r="E86" s="64">
        <v>0</v>
      </c>
      <c r="F86" s="64">
        <v>0</v>
      </c>
      <c r="G86" s="64">
        <v>0</v>
      </c>
      <c r="H86" s="64">
        <v>39177</v>
      </c>
      <c r="I86" s="64">
        <v>12144</v>
      </c>
      <c r="J86" s="64">
        <v>0</v>
      </c>
      <c r="K86" s="64">
        <v>2765</v>
      </c>
      <c r="L86" s="64">
        <v>0</v>
      </c>
      <c r="M86" s="64">
        <v>31</v>
      </c>
      <c r="N86" s="64">
        <v>138</v>
      </c>
      <c r="O86" s="64">
        <v>118</v>
      </c>
      <c r="P86" s="65">
        <v>97196</v>
      </c>
      <c r="Q86" s="51"/>
    </row>
    <row r="87" spans="1:17" x14ac:dyDescent="0.25">
      <c r="A87" s="386"/>
      <c r="B87" s="62" t="s">
        <v>56</v>
      </c>
      <c r="C87" s="63">
        <v>17345</v>
      </c>
      <c r="D87" s="64">
        <v>12</v>
      </c>
      <c r="E87" s="64">
        <v>0</v>
      </c>
      <c r="F87" s="64">
        <v>0</v>
      </c>
      <c r="G87" s="64">
        <v>0</v>
      </c>
      <c r="H87" s="64">
        <v>16085</v>
      </c>
      <c r="I87" s="64">
        <v>7085</v>
      </c>
      <c r="J87" s="64">
        <v>0</v>
      </c>
      <c r="K87" s="64">
        <v>2297</v>
      </c>
      <c r="L87" s="64">
        <v>0</v>
      </c>
      <c r="M87" s="64">
        <v>627</v>
      </c>
      <c r="N87" s="64">
        <v>4</v>
      </c>
      <c r="O87" s="64">
        <v>3</v>
      </c>
      <c r="P87" s="65">
        <v>43458</v>
      </c>
      <c r="Q87" s="51"/>
    </row>
    <row r="88" spans="1:17" x14ac:dyDescent="0.25">
      <c r="A88" s="386"/>
      <c r="B88" s="62" t="s">
        <v>57</v>
      </c>
      <c r="C88" s="63">
        <v>14467</v>
      </c>
      <c r="D88" s="64">
        <v>11</v>
      </c>
      <c r="E88" s="64">
        <v>28</v>
      </c>
      <c r="F88" s="64">
        <v>0</v>
      </c>
      <c r="G88" s="64">
        <v>0</v>
      </c>
      <c r="H88" s="64">
        <v>12722</v>
      </c>
      <c r="I88" s="64">
        <v>6432</v>
      </c>
      <c r="J88" s="64">
        <v>0</v>
      </c>
      <c r="K88" s="64">
        <v>934</v>
      </c>
      <c r="L88" s="64">
        <v>0</v>
      </c>
      <c r="M88" s="64">
        <v>10</v>
      </c>
      <c r="N88" s="64">
        <v>8</v>
      </c>
      <c r="O88" s="64">
        <v>42</v>
      </c>
      <c r="P88" s="65">
        <v>34654</v>
      </c>
      <c r="Q88" s="51"/>
    </row>
    <row r="89" spans="1:17" x14ac:dyDescent="0.25">
      <c r="A89" s="386"/>
      <c r="B89" s="62" t="s">
        <v>58</v>
      </c>
      <c r="C89" s="63">
        <v>268870</v>
      </c>
      <c r="D89" s="64">
        <v>155</v>
      </c>
      <c r="E89" s="64">
        <v>0</v>
      </c>
      <c r="F89" s="64">
        <v>0</v>
      </c>
      <c r="G89" s="64">
        <v>0</v>
      </c>
      <c r="H89" s="64">
        <v>230331</v>
      </c>
      <c r="I89" s="64">
        <v>91929</v>
      </c>
      <c r="J89" s="64">
        <v>0</v>
      </c>
      <c r="K89" s="64">
        <v>16631</v>
      </c>
      <c r="L89" s="64">
        <v>0</v>
      </c>
      <c r="M89" s="64">
        <v>904</v>
      </c>
      <c r="N89" s="64">
        <v>2574</v>
      </c>
      <c r="O89" s="64">
        <v>3482</v>
      </c>
      <c r="P89" s="65">
        <v>614876</v>
      </c>
      <c r="Q89" s="51"/>
    </row>
    <row r="90" spans="1:17" x14ac:dyDescent="0.25">
      <c r="A90" s="386"/>
      <c r="B90" s="62" t="s">
        <v>60</v>
      </c>
      <c r="C90" s="63">
        <v>0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>
        <v>2</v>
      </c>
      <c r="O90" s="64">
        <v>0</v>
      </c>
      <c r="P90" s="65">
        <v>2</v>
      </c>
      <c r="Q90" s="51"/>
    </row>
    <row r="91" spans="1:17" s="70" customFormat="1" ht="15.75" thickBot="1" x14ac:dyDescent="0.3">
      <c r="A91" s="388"/>
      <c r="B91" s="175" t="s">
        <v>7</v>
      </c>
      <c r="C91" s="176">
        <v>1437644</v>
      </c>
      <c r="D91" s="110">
        <v>857</v>
      </c>
      <c r="E91" s="110">
        <v>28</v>
      </c>
      <c r="F91" s="110">
        <v>0</v>
      </c>
      <c r="G91" s="110">
        <v>0</v>
      </c>
      <c r="H91" s="110">
        <v>1244234</v>
      </c>
      <c r="I91" s="110">
        <v>557562</v>
      </c>
      <c r="J91" s="110">
        <v>0</v>
      </c>
      <c r="K91" s="110">
        <v>83329</v>
      </c>
      <c r="L91" s="110">
        <v>0</v>
      </c>
      <c r="M91" s="110">
        <v>11555</v>
      </c>
      <c r="N91" s="110">
        <v>9894</v>
      </c>
      <c r="O91" s="110">
        <v>7645</v>
      </c>
      <c r="P91" s="177">
        <v>3352748</v>
      </c>
      <c r="Q91" s="178"/>
    </row>
    <row r="94" spans="1:17" ht="15.75" thickBot="1" x14ac:dyDescent="0.3">
      <c r="A94" s="70" t="s">
        <v>89</v>
      </c>
    </row>
    <row r="95" spans="1:17" ht="15.75" thickBot="1" x14ac:dyDescent="0.3">
      <c r="A95" s="384" t="s">
        <v>0</v>
      </c>
      <c r="B95" s="385"/>
      <c r="C95" s="390" t="s">
        <v>8</v>
      </c>
      <c r="D95" s="391"/>
      <c r="E95" s="391"/>
      <c r="F95" s="391"/>
      <c r="G95" s="391"/>
      <c r="H95" s="391"/>
      <c r="I95" s="391"/>
      <c r="J95" s="391"/>
      <c r="K95" s="391"/>
      <c r="L95" s="391"/>
      <c r="M95" s="391"/>
      <c r="N95" s="391"/>
      <c r="O95" s="391"/>
      <c r="P95" s="392"/>
      <c r="Q95" s="51"/>
    </row>
    <row r="96" spans="1:17" ht="72.75" x14ac:dyDescent="0.25">
      <c r="A96" s="386"/>
      <c r="B96" s="387"/>
      <c r="C96" s="52" t="s">
        <v>9</v>
      </c>
      <c r="D96" s="53" t="s">
        <v>10</v>
      </c>
      <c r="E96" s="53" t="s">
        <v>11</v>
      </c>
      <c r="F96" s="53" t="s">
        <v>12</v>
      </c>
      <c r="G96" s="53" t="s">
        <v>13</v>
      </c>
      <c r="H96" s="53" t="s">
        <v>14</v>
      </c>
      <c r="I96" s="53" t="s">
        <v>15</v>
      </c>
      <c r="J96" s="53" t="s">
        <v>16</v>
      </c>
      <c r="K96" s="53" t="s">
        <v>17</v>
      </c>
      <c r="L96" s="53" t="s">
        <v>18</v>
      </c>
      <c r="M96" s="53" t="s">
        <v>19</v>
      </c>
      <c r="N96" s="53" t="s">
        <v>20</v>
      </c>
      <c r="O96" s="53" t="s">
        <v>21</v>
      </c>
      <c r="P96" s="54" t="s">
        <v>7</v>
      </c>
      <c r="Q96" s="51"/>
    </row>
    <row r="97" spans="1:17" ht="15.75" thickBot="1" x14ac:dyDescent="0.3">
      <c r="A97" s="388"/>
      <c r="B97" s="389"/>
      <c r="C97" s="55" t="s">
        <v>23</v>
      </c>
      <c r="D97" s="56" t="s">
        <v>23</v>
      </c>
      <c r="E97" s="56" t="s">
        <v>23</v>
      </c>
      <c r="F97" s="56" t="s">
        <v>23</v>
      </c>
      <c r="G97" s="56" t="s">
        <v>23</v>
      </c>
      <c r="H97" s="56" t="s">
        <v>23</v>
      </c>
      <c r="I97" s="56" t="s">
        <v>23</v>
      </c>
      <c r="J97" s="56" t="s">
        <v>23</v>
      </c>
      <c r="K97" s="56" t="s">
        <v>23</v>
      </c>
      <c r="L97" s="56" t="s">
        <v>23</v>
      </c>
      <c r="M97" s="56" t="s">
        <v>23</v>
      </c>
      <c r="N97" s="56" t="s">
        <v>23</v>
      </c>
      <c r="O97" s="56" t="s">
        <v>23</v>
      </c>
      <c r="P97" s="57" t="s">
        <v>23</v>
      </c>
      <c r="Q97" s="51"/>
    </row>
    <row r="98" spans="1:17" ht="15.75" thickBot="1" x14ac:dyDescent="0.3">
      <c r="A98" s="393" t="s">
        <v>68</v>
      </c>
      <c r="B98" s="58" t="s">
        <v>69</v>
      </c>
      <c r="C98" s="59">
        <v>1473707</v>
      </c>
      <c r="D98" s="60">
        <v>1625</v>
      </c>
      <c r="E98" s="60">
        <v>97</v>
      </c>
      <c r="F98" s="60">
        <v>0</v>
      </c>
      <c r="G98" s="60">
        <v>3</v>
      </c>
      <c r="H98" s="60">
        <v>1318969</v>
      </c>
      <c r="I98" s="60">
        <v>541914</v>
      </c>
      <c r="J98" s="60">
        <v>0</v>
      </c>
      <c r="K98" s="60">
        <v>83333</v>
      </c>
      <c r="L98" s="60">
        <v>0</v>
      </c>
      <c r="M98" s="60">
        <v>21246</v>
      </c>
      <c r="N98" s="60">
        <v>0</v>
      </c>
      <c r="O98" s="60">
        <v>7314</v>
      </c>
      <c r="P98" s="61">
        <v>3448208</v>
      </c>
      <c r="Q98" s="51"/>
    </row>
    <row r="99" spans="1:17" x14ac:dyDescent="0.25">
      <c r="A99" s="386"/>
      <c r="B99" s="62" t="s">
        <v>70</v>
      </c>
      <c r="C99" s="63">
        <v>1475956</v>
      </c>
      <c r="D99" s="64">
        <v>1625</v>
      </c>
      <c r="E99" s="64">
        <v>97</v>
      </c>
      <c r="F99" s="64">
        <v>7348</v>
      </c>
      <c r="G99" s="64">
        <v>0</v>
      </c>
      <c r="H99" s="64">
        <v>1310282</v>
      </c>
      <c r="I99" s="64">
        <v>542819</v>
      </c>
      <c r="J99" s="64">
        <v>119201</v>
      </c>
      <c r="K99" s="64">
        <v>83332</v>
      </c>
      <c r="L99" s="64">
        <v>71735</v>
      </c>
      <c r="M99" s="64">
        <v>21246</v>
      </c>
      <c r="N99" s="64">
        <v>9585</v>
      </c>
      <c r="O99" s="64">
        <v>7314</v>
      </c>
      <c r="P99" s="65">
        <v>3650540</v>
      </c>
      <c r="Q99" s="51"/>
    </row>
    <row r="100" spans="1:17" x14ac:dyDescent="0.25">
      <c r="A100" s="386"/>
      <c r="B100" s="62" t="s">
        <v>71</v>
      </c>
      <c r="C100" s="63">
        <v>1478612</v>
      </c>
      <c r="D100" s="64">
        <v>1625</v>
      </c>
      <c r="E100" s="64">
        <v>97</v>
      </c>
      <c r="F100" s="64">
        <v>7620</v>
      </c>
      <c r="G100" s="64">
        <v>0</v>
      </c>
      <c r="H100" s="64">
        <v>1312246</v>
      </c>
      <c r="I100" s="64">
        <v>543203</v>
      </c>
      <c r="J100" s="64">
        <v>0</v>
      </c>
      <c r="K100" s="64">
        <v>83323</v>
      </c>
      <c r="L100" s="64">
        <v>0</v>
      </c>
      <c r="M100" s="64">
        <v>21246</v>
      </c>
      <c r="N100" s="64">
        <v>9567</v>
      </c>
      <c r="O100" s="64">
        <v>7319</v>
      </c>
      <c r="P100" s="65">
        <v>3464858</v>
      </c>
      <c r="Q100" s="51"/>
    </row>
    <row r="101" spans="1:17" x14ac:dyDescent="0.25">
      <c r="A101" s="386"/>
      <c r="B101" s="62" t="s">
        <v>72</v>
      </c>
      <c r="C101" s="63">
        <v>1488095</v>
      </c>
      <c r="D101" s="64">
        <v>1656</v>
      </c>
      <c r="E101" s="64">
        <v>97</v>
      </c>
      <c r="F101" s="64">
        <v>7616</v>
      </c>
      <c r="G101" s="64">
        <v>0</v>
      </c>
      <c r="H101" s="64">
        <v>1311081</v>
      </c>
      <c r="I101" s="64">
        <v>545690</v>
      </c>
      <c r="J101" s="64">
        <v>102533</v>
      </c>
      <c r="K101" s="64">
        <v>83150</v>
      </c>
      <c r="L101" s="64">
        <v>66425</v>
      </c>
      <c r="M101" s="64">
        <v>21148</v>
      </c>
      <c r="N101" s="64">
        <v>9590</v>
      </c>
      <c r="O101" s="64">
        <v>7309</v>
      </c>
      <c r="P101" s="65">
        <v>3644390</v>
      </c>
      <c r="Q101" s="51"/>
    </row>
    <row r="102" spans="1:17" x14ac:dyDescent="0.25">
      <c r="A102" s="386"/>
      <c r="B102" s="62" t="s">
        <v>73</v>
      </c>
      <c r="C102" s="63">
        <v>1488896</v>
      </c>
      <c r="D102" s="64">
        <v>1656</v>
      </c>
      <c r="E102" s="64">
        <v>97</v>
      </c>
      <c r="F102" s="64">
        <v>7618</v>
      </c>
      <c r="G102" s="64">
        <v>0</v>
      </c>
      <c r="H102" s="64">
        <v>1312186</v>
      </c>
      <c r="I102" s="64">
        <v>544989</v>
      </c>
      <c r="J102" s="64">
        <v>0</v>
      </c>
      <c r="K102" s="64">
        <v>83333</v>
      </c>
      <c r="L102" s="64">
        <v>0</v>
      </c>
      <c r="M102" s="64">
        <v>21140</v>
      </c>
      <c r="N102" s="64">
        <v>11749</v>
      </c>
      <c r="O102" s="64">
        <v>7309</v>
      </c>
      <c r="P102" s="65">
        <v>3478973</v>
      </c>
      <c r="Q102" s="51"/>
    </row>
    <row r="103" spans="1:17" x14ac:dyDescent="0.25">
      <c r="A103" s="386"/>
      <c r="B103" s="62" t="s">
        <v>74</v>
      </c>
      <c r="C103" s="63">
        <v>8175</v>
      </c>
      <c r="D103" s="64">
        <v>1013</v>
      </c>
      <c r="E103" s="64">
        <v>66</v>
      </c>
      <c r="F103" s="64">
        <v>7619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5">
        <v>16873</v>
      </c>
      <c r="Q103" s="51"/>
    </row>
    <row r="104" spans="1:17" x14ac:dyDescent="0.25">
      <c r="A104" s="386"/>
      <c r="B104" s="62" t="s">
        <v>75</v>
      </c>
      <c r="C104" s="63">
        <v>1476592</v>
      </c>
      <c r="D104" s="64">
        <v>620</v>
      </c>
      <c r="E104" s="64">
        <v>28</v>
      </c>
      <c r="F104" s="64">
        <v>0</v>
      </c>
      <c r="G104" s="64">
        <v>0</v>
      </c>
      <c r="H104" s="64">
        <v>1306212</v>
      </c>
      <c r="I104" s="64">
        <v>542948</v>
      </c>
      <c r="J104" s="64">
        <v>0</v>
      </c>
      <c r="K104" s="64">
        <v>82981</v>
      </c>
      <c r="L104" s="64">
        <v>0</v>
      </c>
      <c r="M104" s="64">
        <v>21136</v>
      </c>
      <c r="N104" s="64">
        <v>9977</v>
      </c>
      <c r="O104" s="64">
        <v>7289</v>
      </c>
      <c r="P104" s="65">
        <v>3447783</v>
      </c>
      <c r="Q104" s="51"/>
    </row>
    <row r="105" spans="1:17" x14ac:dyDescent="0.25">
      <c r="A105" s="386"/>
      <c r="B105" s="62" t="s">
        <v>76</v>
      </c>
      <c r="C105" s="63">
        <v>1429095</v>
      </c>
      <c r="D105" s="64">
        <v>611</v>
      </c>
      <c r="E105" s="64">
        <v>28</v>
      </c>
      <c r="F105" s="64">
        <v>0</v>
      </c>
      <c r="G105" s="64">
        <v>0</v>
      </c>
      <c r="H105" s="64">
        <v>1260683</v>
      </c>
      <c r="I105" s="64">
        <v>533453</v>
      </c>
      <c r="J105" s="64">
        <v>90333</v>
      </c>
      <c r="K105" s="64">
        <v>78935</v>
      </c>
      <c r="L105" s="64">
        <v>62691</v>
      </c>
      <c r="M105" s="64">
        <v>20278</v>
      </c>
      <c r="N105" s="64">
        <v>9963</v>
      </c>
      <c r="O105" s="64">
        <v>7246</v>
      </c>
      <c r="P105" s="65">
        <v>3493316</v>
      </c>
      <c r="Q105" s="51"/>
    </row>
    <row r="106" spans="1:17" x14ac:dyDescent="0.25">
      <c r="A106" s="386"/>
      <c r="B106" s="62" t="s">
        <v>77</v>
      </c>
      <c r="C106" s="63">
        <v>1408676</v>
      </c>
      <c r="D106" s="64">
        <v>622</v>
      </c>
      <c r="E106" s="64">
        <v>28</v>
      </c>
      <c r="F106" s="64">
        <v>0</v>
      </c>
      <c r="G106" s="64">
        <v>30</v>
      </c>
      <c r="H106" s="64">
        <v>1242455</v>
      </c>
      <c r="I106" s="64">
        <v>545813</v>
      </c>
      <c r="J106" s="64">
        <v>0</v>
      </c>
      <c r="K106" s="64">
        <v>80079</v>
      </c>
      <c r="L106" s="64">
        <v>0</v>
      </c>
      <c r="M106" s="64">
        <v>16428</v>
      </c>
      <c r="N106" s="64">
        <v>9926</v>
      </c>
      <c r="O106" s="64">
        <v>7031</v>
      </c>
      <c r="P106" s="65">
        <v>3311088</v>
      </c>
      <c r="Q106" s="51"/>
    </row>
    <row r="107" spans="1:17" x14ac:dyDescent="0.25">
      <c r="A107" s="386"/>
      <c r="B107" s="62" t="s">
        <v>78</v>
      </c>
      <c r="C107" s="63">
        <v>1408698</v>
      </c>
      <c r="D107" s="64">
        <v>621</v>
      </c>
      <c r="E107" s="64">
        <v>28</v>
      </c>
      <c r="F107" s="64">
        <v>0</v>
      </c>
      <c r="G107" s="64">
        <v>0</v>
      </c>
      <c r="H107" s="64">
        <v>1242913</v>
      </c>
      <c r="I107" s="64">
        <v>556956</v>
      </c>
      <c r="J107" s="64">
        <v>89664</v>
      </c>
      <c r="K107" s="64">
        <v>82869</v>
      </c>
      <c r="L107" s="64">
        <v>62251</v>
      </c>
      <c r="M107" s="64">
        <v>11555</v>
      </c>
      <c r="N107" s="64">
        <v>9908</v>
      </c>
      <c r="O107" s="64">
        <v>6848</v>
      </c>
      <c r="P107" s="65">
        <v>3472311</v>
      </c>
      <c r="Q107" s="51"/>
    </row>
    <row r="108" spans="1:17" x14ac:dyDescent="0.25">
      <c r="A108" s="386"/>
      <c r="B108" s="62" t="s">
        <v>79</v>
      </c>
      <c r="C108" s="63">
        <v>1435428</v>
      </c>
      <c r="D108" s="64">
        <v>856</v>
      </c>
      <c r="E108" s="64">
        <v>28</v>
      </c>
      <c r="F108" s="64">
        <v>0</v>
      </c>
      <c r="G108" s="64">
        <v>0</v>
      </c>
      <c r="H108" s="64">
        <v>1243650</v>
      </c>
      <c r="I108" s="64">
        <v>557522</v>
      </c>
      <c r="J108" s="64">
        <v>0</v>
      </c>
      <c r="K108" s="64">
        <v>83318</v>
      </c>
      <c r="L108" s="64">
        <v>0</v>
      </c>
      <c r="M108" s="64">
        <v>11555</v>
      </c>
      <c r="N108" s="64">
        <v>9899</v>
      </c>
      <c r="O108" s="64">
        <v>6832</v>
      </c>
      <c r="P108" s="65">
        <v>3349088</v>
      </c>
      <c r="Q108" s="51"/>
    </row>
    <row r="109" spans="1:17" ht="15.75" thickBot="1" x14ac:dyDescent="0.3">
      <c r="A109" s="388"/>
      <c r="B109" s="66" t="s">
        <v>80</v>
      </c>
      <c r="C109" s="67">
        <v>1437644</v>
      </c>
      <c r="D109" s="68">
        <v>857</v>
      </c>
      <c r="E109" s="68">
        <v>28</v>
      </c>
      <c r="F109" s="68">
        <v>0</v>
      </c>
      <c r="G109" s="68">
        <v>0</v>
      </c>
      <c r="H109" s="68">
        <v>1244234</v>
      </c>
      <c r="I109" s="68">
        <v>557562</v>
      </c>
      <c r="J109" s="68">
        <v>0</v>
      </c>
      <c r="K109" s="68">
        <v>83329</v>
      </c>
      <c r="L109" s="68">
        <v>0</v>
      </c>
      <c r="M109" s="68">
        <v>11555</v>
      </c>
      <c r="N109" s="68">
        <v>9894</v>
      </c>
      <c r="O109" s="68">
        <v>7645</v>
      </c>
      <c r="P109" s="69">
        <v>3352748</v>
      </c>
      <c r="Q109" s="51"/>
    </row>
    <row r="110" spans="1:17" x14ac:dyDescent="0.25">
      <c r="C110" s="111">
        <f>+AVERAGE(C98:C109)</f>
        <v>1334131.1666666667</v>
      </c>
      <c r="D110" s="111">
        <f>+AVERAGE(D98:D109)</f>
        <v>1115.5833333333333</v>
      </c>
    </row>
  </sheetData>
  <mergeCells count="7">
    <mergeCell ref="A95:B97"/>
    <mergeCell ref="C95:P95"/>
    <mergeCell ref="A98:A109"/>
    <mergeCell ref="A58:A91"/>
    <mergeCell ref="C10:P10"/>
    <mergeCell ref="A14:A51"/>
    <mergeCell ref="C55:P5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A46A2-89EC-4004-9C22-6E4E827AAF89}">
  <dimension ref="A1:C22"/>
  <sheetViews>
    <sheetView showGridLines="0" tabSelected="1" workbookViewId="0">
      <selection activeCell="B26" sqref="B26"/>
    </sheetView>
  </sheetViews>
  <sheetFormatPr baseColWidth="10" defaultRowHeight="12" x14ac:dyDescent="0.2"/>
  <cols>
    <col min="1" max="1" width="13.28515625" style="369" customWidth="1"/>
    <col min="2" max="2" width="17.5703125" style="369" customWidth="1"/>
    <col min="3" max="16384" width="11.42578125" style="369"/>
  </cols>
  <sheetData>
    <row r="1" spans="1:3" x14ac:dyDescent="0.2">
      <c r="A1" s="368" t="s">
        <v>121</v>
      </c>
    </row>
    <row r="2" spans="1:3" x14ac:dyDescent="0.2">
      <c r="A2" s="368"/>
    </row>
    <row r="3" spans="1:3" ht="17.25" customHeight="1" x14ac:dyDescent="0.2">
      <c r="A3" s="381" t="s">
        <v>99</v>
      </c>
      <c r="B3" s="383" t="s">
        <v>100</v>
      </c>
      <c r="C3" s="383"/>
    </row>
    <row r="4" spans="1:3" ht="14.25" customHeight="1" x14ac:dyDescent="0.2">
      <c r="A4" s="382"/>
      <c r="B4" s="370">
        <v>2024</v>
      </c>
      <c r="C4" s="370">
        <v>2025</v>
      </c>
    </row>
    <row r="5" spans="1:3" x14ac:dyDescent="0.2">
      <c r="A5" s="371" t="s">
        <v>7</v>
      </c>
      <c r="B5" s="372">
        <v>1555355</v>
      </c>
      <c r="C5" s="373">
        <f>+SUM(C6:C20)</f>
        <v>1600729</v>
      </c>
    </row>
    <row r="6" spans="1:3" x14ac:dyDescent="0.2">
      <c r="A6" s="374" t="s">
        <v>101</v>
      </c>
      <c r="B6" s="375">
        <v>0</v>
      </c>
      <c r="C6" s="375">
        <v>1</v>
      </c>
    </row>
    <row r="7" spans="1:3" x14ac:dyDescent="0.2">
      <c r="A7" s="374" t="s">
        <v>102</v>
      </c>
      <c r="B7" s="375">
        <v>0</v>
      </c>
      <c r="C7" s="375">
        <v>0</v>
      </c>
    </row>
    <row r="8" spans="1:3" x14ac:dyDescent="0.2">
      <c r="A8" s="374" t="s">
        <v>103</v>
      </c>
      <c r="B8" s="375">
        <v>0</v>
      </c>
      <c r="C8" s="375">
        <v>0</v>
      </c>
    </row>
    <row r="9" spans="1:3" x14ac:dyDescent="0.2">
      <c r="A9" s="374" t="s">
        <v>104</v>
      </c>
      <c r="B9" s="375">
        <v>7</v>
      </c>
      <c r="C9" s="375">
        <v>61</v>
      </c>
    </row>
    <row r="10" spans="1:3" x14ac:dyDescent="0.2">
      <c r="A10" s="374" t="s">
        <v>105</v>
      </c>
      <c r="B10" s="375">
        <v>8804</v>
      </c>
      <c r="C10" s="375">
        <v>8465</v>
      </c>
    </row>
    <row r="11" spans="1:3" x14ac:dyDescent="0.2">
      <c r="A11" s="374" t="s">
        <v>106</v>
      </c>
      <c r="B11" s="375">
        <v>63180</v>
      </c>
      <c r="C11" s="375">
        <v>63341</v>
      </c>
    </row>
    <row r="12" spans="1:3" x14ac:dyDescent="0.2">
      <c r="A12" s="374" t="s">
        <v>107</v>
      </c>
      <c r="B12" s="375">
        <v>108618</v>
      </c>
      <c r="C12" s="375">
        <v>109644</v>
      </c>
    </row>
    <row r="13" spans="1:3" x14ac:dyDescent="0.2">
      <c r="A13" s="374" t="s">
        <v>108</v>
      </c>
      <c r="B13" s="375">
        <v>129465</v>
      </c>
      <c r="C13" s="375">
        <v>131084</v>
      </c>
    </row>
    <row r="14" spans="1:3" x14ac:dyDescent="0.2">
      <c r="A14" s="374" t="s">
        <v>109</v>
      </c>
      <c r="B14" s="375">
        <v>151672</v>
      </c>
      <c r="C14" s="375">
        <v>151647</v>
      </c>
    </row>
    <row r="15" spans="1:3" x14ac:dyDescent="0.2">
      <c r="A15" s="374" t="s">
        <v>110</v>
      </c>
      <c r="B15" s="375">
        <v>166539</v>
      </c>
      <c r="C15" s="375">
        <v>166866</v>
      </c>
    </row>
    <row r="16" spans="1:3" x14ac:dyDescent="0.2">
      <c r="A16" s="374" t="s">
        <v>111</v>
      </c>
      <c r="B16" s="375">
        <v>170703</v>
      </c>
      <c r="C16" s="375">
        <v>173686</v>
      </c>
    </row>
    <row r="17" spans="1:3" x14ac:dyDescent="0.2">
      <c r="A17" s="374" t="s">
        <v>112</v>
      </c>
      <c r="B17" s="375">
        <v>168504</v>
      </c>
      <c r="C17" s="375">
        <v>171367</v>
      </c>
    </row>
    <row r="18" spans="1:3" x14ac:dyDescent="0.2">
      <c r="A18" s="374" t="s">
        <v>113</v>
      </c>
      <c r="B18" s="375">
        <v>145167</v>
      </c>
      <c r="C18" s="375">
        <v>150665</v>
      </c>
    </row>
    <row r="19" spans="1:3" x14ac:dyDescent="0.2">
      <c r="A19" s="374" t="s">
        <v>114</v>
      </c>
      <c r="B19" s="375">
        <v>439755</v>
      </c>
      <c r="C19" s="375">
        <v>469406</v>
      </c>
    </row>
    <row r="20" spans="1:3" x14ac:dyDescent="0.2">
      <c r="A20" s="376" t="s">
        <v>115</v>
      </c>
      <c r="B20" s="377">
        <v>2941</v>
      </c>
      <c r="C20" s="378">
        <v>4496</v>
      </c>
    </row>
    <row r="21" spans="1:3" s="380" customFormat="1" ht="9" x14ac:dyDescent="0.15">
      <c r="A21" s="379" t="s">
        <v>116</v>
      </c>
    </row>
    <row r="22" spans="1:3" s="380" customFormat="1" ht="9" x14ac:dyDescent="0.15">
      <c r="A22" s="379" t="s">
        <v>117</v>
      </c>
    </row>
  </sheetData>
  <mergeCells count="2">
    <mergeCell ref="A3:A4"/>
    <mergeCell ref="B3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FFCD-CAFB-49D5-9F47-036221424E7E}">
  <dimension ref="A2:E41"/>
  <sheetViews>
    <sheetView topLeftCell="A12" workbookViewId="0">
      <selection activeCell="D41" sqref="D41"/>
    </sheetView>
  </sheetViews>
  <sheetFormatPr baseColWidth="10" defaultRowHeight="15" x14ac:dyDescent="0.25"/>
  <cols>
    <col min="2" max="2" width="40.28515625" customWidth="1"/>
    <col min="4" max="4" width="11.42578125" style="98"/>
  </cols>
  <sheetData>
    <row r="2" spans="1:5" ht="15.75" thickBot="1" x14ac:dyDescent="0.3">
      <c r="D2" s="98" t="s">
        <v>85</v>
      </c>
    </row>
    <row r="3" spans="1:5" ht="15.75" thickBot="1" x14ac:dyDescent="0.3">
      <c r="A3" s="103" t="s">
        <v>0</v>
      </c>
      <c r="B3" s="104"/>
      <c r="C3" s="466" t="s">
        <v>82</v>
      </c>
      <c r="D3" s="467"/>
      <c r="E3" s="468"/>
    </row>
    <row r="4" spans="1:5" ht="24.75" x14ac:dyDescent="0.25">
      <c r="A4" s="105"/>
      <c r="B4" s="106"/>
      <c r="C4" s="85" t="s">
        <v>5</v>
      </c>
      <c r="D4" s="99" t="s">
        <v>6</v>
      </c>
      <c r="E4" s="86" t="s">
        <v>7</v>
      </c>
    </row>
    <row r="5" spans="1:5" ht="15.75" thickBot="1" x14ac:dyDescent="0.3">
      <c r="A5" s="107"/>
      <c r="B5" s="108"/>
      <c r="C5" s="87" t="s">
        <v>23</v>
      </c>
      <c r="D5" s="100" t="s">
        <v>23</v>
      </c>
      <c r="E5" s="88" t="s">
        <v>23</v>
      </c>
    </row>
    <row r="6" spans="1:5" ht="15.75" thickBot="1" x14ac:dyDescent="0.3">
      <c r="A6" s="469" t="s">
        <v>24</v>
      </c>
      <c r="B6" s="89" t="s">
        <v>25</v>
      </c>
      <c r="C6" s="90">
        <v>1335783</v>
      </c>
      <c r="D6" s="101">
        <v>139891</v>
      </c>
      <c r="E6" s="91">
        <v>1475674</v>
      </c>
    </row>
    <row r="7" spans="1:5" x14ac:dyDescent="0.25">
      <c r="A7" s="470"/>
      <c r="B7" s="92" t="s">
        <v>26</v>
      </c>
      <c r="C7" s="93">
        <v>459893</v>
      </c>
      <c r="D7" s="102">
        <v>48228</v>
      </c>
      <c r="E7" s="94">
        <v>508121</v>
      </c>
    </row>
    <row r="8" spans="1:5" x14ac:dyDescent="0.25">
      <c r="A8" s="470"/>
      <c r="B8" s="92" t="s">
        <v>27</v>
      </c>
      <c r="C8" s="93">
        <v>190201</v>
      </c>
      <c r="D8" s="102">
        <v>19793</v>
      </c>
      <c r="E8" s="94">
        <v>209994</v>
      </c>
    </row>
    <row r="9" spans="1:5" x14ac:dyDescent="0.25">
      <c r="A9" s="470"/>
      <c r="B9" s="92" t="s">
        <v>28</v>
      </c>
      <c r="C9" s="93">
        <v>368233</v>
      </c>
      <c r="D9" s="102">
        <v>38026</v>
      </c>
      <c r="E9" s="94">
        <v>406259</v>
      </c>
    </row>
    <row r="10" spans="1:5" x14ac:dyDescent="0.25">
      <c r="A10" s="470"/>
      <c r="B10" s="92" t="s">
        <v>29</v>
      </c>
      <c r="C10" s="93">
        <v>141945</v>
      </c>
      <c r="D10" s="102">
        <v>14956</v>
      </c>
      <c r="E10" s="94">
        <v>156901</v>
      </c>
    </row>
    <row r="11" spans="1:5" x14ac:dyDescent="0.25">
      <c r="A11" s="470"/>
      <c r="B11" s="92" t="s">
        <v>30</v>
      </c>
      <c r="C11" s="93">
        <v>532966</v>
      </c>
      <c r="D11" s="102">
        <v>55649</v>
      </c>
      <c r="E11" s="94">
        <v>588615</v>
      </c>
    </row>
    <row r="12" spans="1:5" x14ac:dyDescent="0.25">
      <c r="A12" s="470"/>
      <c r="B12" s="92" t="s">
        <v>31</v>
      </c>
      <c r="C12" s="93">
        <v>46749</v>
      </c>
      <c r="D12" s="102">
        <v>123</v>
      </c>
      <c r="E12" s="94">
        <v>46872</v>
      </c>
    </row>
    <row r="13" spans="1:5" x14ac:dyDescent="0.25">
      <c r="A13" s="470"/>
      <c r="B13" s="92" t="s">
        <v>32</v>
      </c>
      <c r="C13" s="93">
        <v>69283</v>
      </c>
      <c r="D13" s="102">
        <v>11909</v>
      </c>
      <c r="E13" s="94">
        <v>81192</v>
      </c>
    </row>
    <row r="14" spans="1:5" x14ac:dyDescent="0.25">
      <c r="A14" s="470"/>
      <c r="B14" s="92" t="s">
        <v>33</v>
      </c>
      <c r="C14" s="93">
        <v>171289</v>
      </c>
      <c r="D14" s="102">
        <v>17841</v>
      </c>
      <c r="E14" s="94">
        <v>189130</v>
      </c>
    </row>
    <row r="15" spans="1:5" x14ac:dyDescent="0.25">
      <c r="A15" s="470"/>
      <c r="B15" s="92" t="s">
        <v>34</v>
      </c>
      <c r="C15" s="93">
        <v>337305</v>
      </c>
      <c r="D15" s="102">
        <v>34378</v>
      </c>
      <c r="E15" s="94">
        <v>371683</v>
      </c>
    </row>
    <row r="16" spans="1:5" x14ac:dyDescent="0.25">
      <c r="A16" s="470"/>
      <c r="B16" s="92" t="s">
        <v>35</v>
      </c>
      <c r="C16" s="93">
        <v>91532</v>
      </c>
      <c r="D16" s="102">
        <v>9403</v>
      </c>
      <c r="E16" s="94">
        <v>100935</v>
      </c>
    </row>
    <row r="17" spans="1:5" x14ac:dyDescent="0.25">
      <c r="A17" s="470"/>
      <c r="B17" s="92" t="s">
        <v>36</v>
      </c>
      <c r="C17" s="93">
        <v>269424</v>
      </c>
      <c r="D17" s="102">
        <v>28040</v>
      </c>
      <c r="E17" s="94">
        <v>297464</v>
      </c>
    </row>
    <row r="18" spans="1:5" x14ac:dyDescent="0.25">
      <c r="A18" s="470"/>
      <c r="B18" s="92" t="s">
        <v>37</v>
      </c>
      <c r="C18" s="93">
        <v>314839</v>
      </c>
      <c r="D18" s="102">
        <v>32672</v>
      </c>
      <c r="E18" s="94">
        <v>347511</v>
      </c>
    </row>
    <row r="19" spans="1:5" x14ac:dyDescent="0.25">
      <c r="A19" s="470"/>
      <c r="B19" s="92" t="s">
        <v>38</v>
      </c>
      <c r="C19" s="93">
        <v>596475</v>
      </c>
      <c r="D19" s="102">
        <v>61584</v>
      </c>
      <c r="E19" s="94">
        <v>658059</v>
      </c>
    </row>
    <row r="20" spans="1:5" x14ac:dyDescent="0.25">
      <c r="A20" s="470"/>
      <c r="B20" s="92" t="s">
        <v>39</v>
      </c>
      <c r="C20" s="93">
        <v>300640</v>
      </c>
      <c r="D20" s="102">
        <v>31524</v>
      </c>
      <c r="E20" s="94">
        <v>332164</v>
      </c>
    </row>
    <row r="21" spans="1:5" x14ac:dyDescent="0.25">
      <c r="A21" s="470"/>
      <c r="B21" s="92" t="s">
        <v>40</v>
      </c>
      <c r="C21" s="93">
        <v>213464</v>
      </c>
      <c r="D21" s="102">
        <v>22217</v>
      </c>
      <c r="E21" s="94">
        <v>235681</v>
      </c>
    </row>
    <row r="22" spans="1:5" x14ac:dyDescent="0.25">
      <c r="A22" s="470"/>
      <c r="B22" s="92" t="s">
        <v>41</v>
      </c>
      <c r="C22" s="93">
        <v>49596</v>
      </c>
      <c r="D22" s="102">
        <v>5023</v>
      </c>
      <c r="E22" s="94">
        <v>54619</v>
      </c>
    </row>
    <row r="23" spans="1:5" x14ac:dyDescent="0.25">
      <c r="A23" s="470"/>
      <c r="B23" s="92" t="s">
        <v>42</v>
      </c>
      <c r="C23" s="93">
        <v>271376</v>
      </c>
      <c r="D23" s="102">
        <v>27830</v>
      </c>
      <c r="E23" s="94">
        <v>299206</v>
      </c>
    </row>
    <row r="24" spans="1:5" x14ac:dyDescent="0.25">
      <c r="A24" s="470"/>
      <c r="B24" s="92" t="s">
        <v>43</v>
      </c>
      <c r="C24" s="93">
        <v>414142</v>
      </c>
      <c r="D24" s="102">
        <v>42453</v>
      </c>
      <c r="E24" s="94">
        <v>456595</v>
      </c>
    </row>
    <row r="25" spans="1:5" x14ac:dyDescent="0.25">
      <c r="A25" s="470"/>
      <c r="B25" s="92" t="s">
        <v>44</v>
      </c>
      <c r="C25" s="93">
        <v>169422</v>
      </c>
      <c r="D25" s="102">
        <v>18161</v>
      </c>
      <c r="E25" s="94">
        <v>187583</v>
      </c>
    </row>
    <row r="26" spans="1:5" x14ac:dyDescent="0.25">
      <c r="A26" s="470"/>
      <c r="B26" s="92" t="s">
        <v>45</v>
      </c>
      <c r="C26" s="93">
        <v>215653</v>
      </c>
      <c r="D26" s="102">
        <v>21989</v>
      </c>
      <c r="E26" s="94">
        <v>237642</v>
      </c>
    </row>
    <row r="27" spans="1:5" x14ac:dyDescent="0.25">
      <c r="A27" s="470"/>
      <c r="B27" s="92" t="s">
        <v>46</v>
      </c>
      <c r="C27" s="93">
        <v>1455121</v>
      </c>
      <c r="D27" s="102">
        <v>151819</v>
      </c>
      <c r="E27" s="94">
        <v>1606940</v>
      </c>
    </row>
    <row r="28" spans="1:5" x14ac:dyDescent="0.25">
      <c r="A28" s="470"/>
      <c r="B28" s="92" t="s">
        <v>47</v>
      </c>
      <c r="C28" s="93">
        <v>549614</v>
      </c>
      <c r="D28" s="102">
        <v>57024</v>
      </c>
      <c r="E28" s="94">
        <v>606638</v>
      </c>
    </row>
    <row r="29" spans="1:5" x14ac:dyDescent="0.25">
      <c r="A29" s="470"/>
      <c r="B29" s="92" t="s">
        <v>48</v>
      </c>
      <c r="C29" s="93">
        <v>463777</v>
      </c>
      <c r="D29" s="102">
        <v>48519</v>
      </c>
      <c r="E29" s="94">
        <v>512296</v>
      </c>
    </row>
    <row r="30" spans="1:5" x14ac:dyDescent="0.25">
      <c r="A30" s="470"/>
      <c r="B30" s="92" t="s">
        <v>49</v>
      </c>
      <c r="C30" s="93">
        <v>279711</v>
      </c>
      <c r="D30" s="102">
        <v>28824</v>
      </c>
      <c r="E30" s="94">
        <v>308535</v>
      </c>
    </row>
    <row r="31" spans="1:5" x14ac:dyDescent="0.25">
      <c r="A31" s="470"/>
      <c r="B31" s="92" t="s">
        <v>50</v>
      </c>
      <c r="C31" s="93">
        <v>1167502</v>
      </c>
      <c r="D31" s="102">
        <v>119384</v>
      </c>
      <c r="E31" s="94">
        <v>1286886</v>
      </c>
    </row>
    <row r="32" spans="1:5" x14ac:dyDescent="0.25">
      <c r="A32" s="470"/>
      <c r="B32" s="92" t="s">
        <v>51</v>
      </c>
      <c r="C32" s="93">
        <v>109421</v>
      </c>
      <c r="D32" s="102">
        <v>11411</v>
      </c>
      <c r="E32" s="94">
        <v>120832</v>
      </c>
    </row>
    <row r="33" spans="1:5" x14ac:dyDescent="0.25">
      <c r="A33" s="470"/>
      <c r="B33" s="92" t="s">
        <v>52</v>
      </c>
      <c r="C33" s="93">
        <v>262605</v>
      </c>
      <c r="D33" s="102">
        <v>27211</v>
      </c>
      <c r="E33" s="94">
        <v>289816</v>
      </c>
    </row>
    <row r="34" spans="1:5" x14ac:dyDescent="0.25">
      <c r="A34" s="470"/>
      <c r="B34" s="92" t="s">
        <v>53</v>
      </c>
      <c r="C34" s="93">
        <v>89309</v>
      </c>
      <c r="D34" s="102">
        <v>211</v>
      </c>
      <c r="E34" s="94">
        <v>89520</v>
      </c>
    </row>
    <row r="35" spans="1:5" x14ac:dyDescent="0.25">
      <c r="A35" s="470"/>
      <c r="B35" s="92" t="s">
        <v>54</v>
      </c>
      <c r="C35" s="93">
        <v>127876</v>
      </c>
      <c r="D35" s="102">
        <v>22078</v>
      </c>
      <c r="E35" s="94">
        <v>149954</v>
      </c>
    </row>
    <row r="36" spans="1:5" x14ac:dyDescent="0.25">
      <c r="A36" s="470"/>
      <c r="B36" s="92" t="s">
        <v>55</v>
      </c>
      <c r="C36" s="93">
        <v>427967</v>
      </c>
      <c r="D36" s="102">
        <v>44996</v>
      </c>
      <c r="E36" s="94">
        <v>472963</v>
      </c>
    </row>
    <row r="37" spans="1:5" x14ac:dyDescent="0.25">
      <c r="A37" s="470"/>
      <c r="B37" s="92" t="s">
        <v>56</v>
      </c>
      <c r="C37" s="93">
        <v>176363</v>
      </c>
      <c r="D37" s="102">
        <v>18357</v>
      </c>
      <c r="E37" s="94">
        <v>194720</v>
      </c>
    </row>
    <row r="38" spans="1:5" x14ac:dyDescent="0.25">
      <c r="A38" s="470"/>
      <c r="B38" s="92" t="s">
        <v>57</v>
      </c>
      <c r="C38" s="93">
        <v>142137</v>
      </c>
      <c r="D38" s="102">
        <v>14619</v>
      </c>
      <c r="E38" s="94">
        <v>156756</v>
      </c>
    </row>
    <row r="39" spans="1:5" x14ac:dyDescent="0.25">
      <c r="A39" s="470"/>
      <c r="B39" s="92" t="s">
        <v>58</v>
      </c>
      <c r="C39" s="93">
        <v>2647776</v>
      </c>
      <c r="D39" s="102">
        <v>275066</v>
      </c>
      <c r="E39" s="94">
        <v>2922842</v>
      </c>
    </row>
    <row r="40" spans="1:5" x14ac:dyDescent="0.25">
      <c r="A40" s="470"/>
      <c r="B40" s="92" t="s">
        <v>59</v>
      </c>
      <c r="C40" s="93">
        <v>40987</v>
      </c>
      <c r="D40" s="102">
        <v>7989</v>
      </c>
      <c r="E40" s="94">
        <v>48976</v>
      </c>
    </row>
    <row r="41" spans="1:5" ht="15.75" thickBot="1" x14ac:dyDescent="0.3">
      <c r="A41" s="471"/>
      <c r="B41" s="95" t="s">
        <v>7</v>
      </c>
      <c r="C41" s="96">
        <v>14500376</v>
      </c>
      <c r="D41" s="138">
        <v>1509198</v>
      </c>
      <c r="E41" s="97">
        <v>16009574</v>
      </c>
    </row>
  </sheetData>
  <mergeCells count="2">
    <mergeCell ref="C3:E3"/>
    <mergeCell ref="A6:A4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385A-258F-4BEB-A8AC-A0803BF3922A}">
  <dimension ref="A3:E44"/>
  <sheetViews>
    <sheetView topLeftCell="A28" workbookViewId="0">
      <selection activeCell="D44" sqref="D44"/>
    </sheetView>
  </sheetViews>
  <sheetFormatPr baseColWidth="10" defaultRowHeight="15" x14ac:dyDescent="0.25"/>
  <cols>
    <col min="4" max="4" width="11.42578125" style="227"/>
  </cols>
  <sheetData>
    <row r="3" spans="1:5" x14ac:dyDescent="0.25">
      <c r="A3" s="206"/>
      <c r="B3" s="206"/>
      <c r="C3" s="206"/>
      <c r="D3" s="221"/>
      <c r="E3" s="206"/>
    </row>
    <row r="4" spans="1:5" x14ac:dyDescent="0.25">
      <c r="A4" s="207" t="s">
        <v>90</v>
      </c>
      <c r="B4" s="206"/>
      <c r="C4" s="206"/>
      <c r="D4" s="221"/>
      <c r="E4" s="206"/>
    </row>
    <row r="5" spans="1:5" ht="15.75" thickBot="1" x14ac:dyDescent="0.3">
      <c r="A5" s="206"/>
      <c r="B5" s="206"/>
      <c r="C5" s="206"/>
      <c r="D5" s="221"/>
      <c r="E5" s="206"/>
    </row>
    <row r="6" spans="1:5" ht="15.75" thickBot="1" x14ac:dyDescent="0.3">
      <c r="A6" s="472" t="s">
        <v>0</v>
      </c>
      <c r="B6" s="473"/>
      <c r="C6" s="478" t="s">
        <v>82</v>
      </c>
      <c r="D6" s="479"/>
      <c r="E6" s="480"/>
    </row>
    <row r="7" spans="1:5" ht="24.75" x14ac:dyDescent="0.25">
      <c r="A7" s="474"/>
      <c r="B7" s="475"/>
      <c r="C7" s="208" t="s">
        <v>5</v>
      </c>
      <c r="D7" s="222" t="s">
        <v>6</v>
      </c>
      <c r="E7" s="209" t="s">
        <v>7</v>
      </c>
    </row>
    <row r="8" spans="1:5" ht="15.75" thickBot="1" x14ac:dyDescent="0.3">
      <c r="A8" s="476"/>
      <c r="B8" s="477"/>
      <c r="C8" s="210" t="s">
        <v>23</v>
      </c>
      <c r="D8" s="223" t="s">
        <v>23</v>
      </c>
      <c r="E8" s="211" t="s">
        <v>23</v>
      </c>
    </row>
    <row r="9" spans="1:5" ht="24.75" thickBot="1" x14ac:dyDescent="0.3">
      <c r="A9" s="481" t="s">
        <v>24</v>
      </c>
      <c r="B9" s="212" t="s">
        <v>25</v>
      </c>
      <c r="C9" s="213">
        <v>1210</v>
      </c>
      <c r="D9" s="224">
        <v>13</v>
      </c>
      <c r="E9" s="214">
        <v>1223</v>
      </c>
    </row>
    <row r="10" spans="1:5" x14ac:dyDescent="0.25">
      <c r="A10" s="474"/>
      <c r="B10" s="215" t="s">
        <v>26</v>
      </c>
      <c r="C10" s="216">
        <v>63</v>
      </c>
      <c r="D10" s="225">
        <v>3</v>
      </c>
      <c r="E10" s="217">
        <v>66</v>
      </c>
    </row>
    <row r="11" spans="1:5" ht="24" x14ac:dyDescent="0.25">
      <c r="A11" s="474"/>
      <c r="B11" s="215" t="s">
        <v>27</v>
      </c>
      <c r="C11" s="216">
        <v>64</v>
      </c>
      <c r="D11" s="225">
        <v>6</v>
      </c>
      <c r="E11" s="217">
        <v>70</v>
      </c>
    </row>
    <row r="12" spans="1:5" ht="24" x14ac:dyDescent="0.25">
      <c r="A12" s="474"/>
      <c r="B12" s="215" t="s">
        <v>28</v>
      </c>
      <c r="C12" s="216">
        <v>106</v>
      </c>
      <c r="D12" s="225">
        <v>7</v>
      </c>
      <c r="E12" s="217">
        <v>113</v>
      </c>
    </row>
    <row r="13" spans="1:5" x14ac:dyDescent="0.25">
      <c r="A13" s="474"/>
      <c r="B13" s="215" t="s">
        <v>29</v>
      </c>
      <c r="C13" s="216">
        <v>43</v>
      </c>
      <c r="D13" s="225">
        <v>9</v>
      </c>
      <c r="E13" s="217">
        <v>52</v>
      </c>
    </row>
    <row r="14" spans="1:5" x14ac:dyDescent="0.25">
      <c r="A14" s="474"/>
      <c r="B14" s="215" t="s">
        <v>30</v>
      </c>
      <c r="C14" s="216">
        <v>136</v>
      </c>
      <c r="D14" s="225">
        <v>4</v>
      </c>
      <c r="E14" s="217">
        <v>140</v>
      </c>
    </row>
    <row r="15" spans="1:5" ht="24" x14ac:dyDescent="0.25">
      <c r="A15" s="474"/>
      <c r="B15" s="215" t="s">
        <v>31</v>
      </c>
      <c r="C15" s="216">
        <v>12</v>
      </c>
      <c r="D15" s="225">
        <v>0</v>
      </c>
      <c r="E15" s="217">
        <v>12</v>
      </c>
    </row>
    <row r="16" spans="1:5" ht="24" x14ac:dyDescent="0.25">
      <c r="A16" s="474"/>
      <c r="B16" s="215" t="s">
        <v>32</v>
      </c>
      <c r="C16" s="216">
        <v>23</v>
      </c>
      <c r="D16" s="225">
        <v>2</v>
      </c>
      <c r="E16" s="217">
        <v>25</v>
      </c>
    </row>
    <row r="17" spans="1:5" x14ac:dyDescent="0.25">
      <c r="A17" s="474"/>
      <c r="B17" s="215" t="s">
        <v>33</v>
      </c>
      <c r="C17" s="216">
        <v>86</v>
      </c>
      <c r="D17" s="225">
        <v>2</v>
      </c>
      <c r="E17" s="217">
        <v>88</v>
      </c>
    </row>
    <row r="18" spans="1:5" ht="24" x14ac:dyDescent="0.25">
      <c r="A18" s="474"/>
      <c r="B18" s="215" t="s">
        <v>34</v>
      </c>
      <c r="C18" s="216">
        <v>113</v>
      </c>
      <c r="D18" s="225">
        <v>3</v>
      </c>
      <c r="E18" s="217">
        <v>116</v>
      </c>
    </row>
    <row r="19" spans="1:5" ht="36" x14ac:dyDescent="0.25">
      <c r="A19" s="474"/>
      <c r="B19" s="215" t="s">
        <v>35</v>
      </c>
      <c r="C19" s="216">
        <v>46</v>
      </c>
      <c r="D19" s="225">
        <v>2</v>
      </c>
      <c r="E19" s="217">
        <v>48</v>
      </c>
    </row>
    <row r="20" spans="1:5" ht="24" x14ac:dyDescent="0.25">
      <c r="A20" s="474"/>
      <c r="B20" s="215" t="s">
        <v>36</v>
      </c>
      <c r="C20" s="216">
        <v>108</v>
      </c>
      <c r="D20" s="225">
        <v>2</v>
      </c>
      <c r="E20" s="217">
        <v>110</v>
      </c>
    </row>
    <row r="21" spans="1:5" ht="24" x14ac:dyDescent="0.25">
      <c r="A21" s="474"/>
      <c r="B21" s="215" t="s">
        <v>37</v>
      </c>
      <c r="C21" s="216">
        <v>78</v>
      </c>
      <c r="D21" s="225">
        <v>5</v>
      </c>
      <c r="E21" s="217">
        <v>83</v>
      </c>
    </row>
    <row r="22" spans="1:5" x14ac:dyDescent="0.25">
      <c r="A22" s="474"/>
      <c r="B22" s="215" t="s">
        <v>38</v>
      </c>
      <c r="C22" s="216">
        <v>229</v>
      </c>
      <c r="D22" s="225">
        <v>10</v>
      </c>
      <c r="E22" s="217">
        <v>239</v>
      </c>
    </row>
    <row r="23" spans="1:5" ht="36" x14ac:dyDescent="0.25">
      <c r="A23" s="474"/>
      <c r="B23" s="215" t="s">
        <v>39</v>
      </c>
      <c r="C23" s="216">
        <v>113</v>
      </c>
      <c r="D23" s="225">
        <v>3</v>
      </c>
      <c r="E23" s="217">
        <v>116</v>
      </c>
    </row>
    <row r="24" spans="1:5" ht="24" x14ac:dyDescent="0.25">
      <c r="A24" s="474"/>
      <c r="B24" s="215" t="s">
        <v>40</v>
      </c>
      <c r="C24" s="216">
        <v>98</v>
      </c>
      <c r="D24" s="225">
        <v>21</v>
      </c>
      <c r="E24" s="217">
        <v>119</v>
      </c>
    </row>
    <row r="25" spans="1:5" ht="36" x14ac:dyDescent="0.25">
      <c r="A25" s="474"/>
      <c r="B25" s="215" t="s">
        <v>41</v>
      </c>
      <c r="C25" s="216">
        <v>34</v>
      </c>
      <c r="D25" s="225">
        <v>1</v>
      </c>
      <c r="E25" s="217">
        <v>35</v>
      </c>
    </row>
    <row r="26" spans="1:5" x14ac:dyDescent="0.25">
      <c r="A26" s="474"/>
      <c r="B26" s="215" t="s">
        <v>42</v>
      </c>
      <c r="C26" s="216">
        <v>83</v>
      </c>
      <c r="D26" s="225">
        <v>1</v>
      </c>
      <c r="E26" s="217">
        <v>84</v>
      </c>
    </row>
    <row r="27" spans="1:5" ht="24" x14ac:dyDescent="0.25">
      <c r="A27" s="474"/>
      <c r="B27" s="215" t="s">
        <v>43</v>
      </c>
      <c r="C27" s="216">
        <v>97</v>
      </c>
      <c r="D27" s="225">
        <v>4</v>
      </c>
      <c r="E27" s="217">
        <v>101</v>
      </c>
    </row>
    <row r="28" spans="1:5" ht="24" x14ac:dyDescent="0.25">
      <c r="A28" s="474"/>
      <c r="B28" s="215" t="s">
        <v>44</v>
      </c>
      <c r="C28" s="216">
        <v>34</v>
      </c>
      <c r="D28" s="225">
        <v>3</v>
      </c>
      <c r="E28" s="217">
        <v>37</v>
      </c>
    </row>
    <row r="29" spans="1:5" x14ac:dyDescent="0.25">
      <c r="A29" s="474"/>
      <c r="B29" s="215" t="s">
        <v>45</v>
      </c>
      <c r="C29" s="216">
        <v>122</v>
      </c>
      <c r="D29" s="225">
        <v>8</v>
      </c>
      <c r="E29" s="217">
        <v>130</v>
      </c>
    </row>
    <row r="30" spans="1:5" ht="24" x14ac:dyDescent="0.25">
      <c r="A30" s="474"/>
      <c r="B30" s="215" t="s">
        <v>46</v>
      </c>
      <c r="C30" s="216">
        <v>748</v>
      </c>
      <c r="D30" s="225">
        <v>29</v>
      </c>
      <c r="E30" s="217">
        <v>777</v>
      </c>
    </row>
    <row r="31" spans="1:5" ht="24" x14ac:dyDescent="0.25">
      <c r="A31" s="474"/>
      <c r="B31" s="215" t="s">
        <v>47</v>
      </c>
      <c r="C31" s="216">
        <v>211</v>
      </c>
      <c r="D31" s="225">
        <v>3</v>
      </c>
      <c r="E31" s="217">
        <v>214</v>
      </c>
    </row>
    <row r="32" spans="1:5" ht="36" x14ac:dyDescent="0.25">
      <c r="A32" s="474"/>
      <c r="B32" s="215" t="s">
        <v>48</v>
      </c>
      <c r="C32" s="216">
        <v>372</v>
      </c>
      <c r="D32" s="225">
        <v>8</v>
      </c>
      <c r="E32" s="217">
        <v>380</v>
      </c>
    </row>
    <row r="33" spans="1:5" ht="36" x14ac:dyDescent="0.25">
      <c r="A33" s="474"/>
      <c r="B33" s="215" t="s">
        <v>49</v>
      </c>
      <c r="C33" s="216">
        <v>110</v>
      </c>
      <c r="D33" s="225">
        <v>2</v>
      </c>
      <c r="E33" s="217">
        <v>112</v>
      </c>
    </row>
    <row r="34" spans="1:5" ht="24" x14ac:dyDescent="0.25">
      <c r="A34" s="474"/>
      <c r="B34" s="215" t="s">
        <v>50</v>
      </c>
      <c r="C34" s="216">
        <v>769</v>
      </c>
      <c r="D34" s="225">
        <v>9</v>
      </c>
      <c r="E34" s="217">
        <v>778</v>
      </c>
    </row>
    <row r="35" spans="1:5" ht="36" x14ac:dyDescent="0.25">
      <c r="A35" s="474"/>
      <c r="B35" s="215" t="s">
        <v>51</v>
      </c>
      <c r="C35" s="216">
        <v>14</v>
      </c>
      <c r="D35" s="225">
        <v>3</v>
      </c>
      <c r="E35" s="217">
        <v>17</v>
      </c>
    </row>
    <row r="36" spans="1:5" ht="24" x14ac:dyDescent="0.25">
      <c r="A36" s="474"/>
      <c r="B36" s="215" t="s">
        <v>52</v>
      </c>
      <c r="C36" s="216">
        <v>133</v>
      </c>
      <c r="D36" s="225">
        <v>14</v>
      </c>
      <c r="E36" s="217">
        <v>147</v>
      </c>
    </row>
    <row r="37" spans="1:5" ht="36" x14ac:dyDescent="0.25">
      <c r="A37" s="474"/>
      <c r="B37" s="215" t="s">
        <v>53</v>
      </c>
      <c r="C37" s="216">
        <v>32</v>
      </c>
      <c r="D37" s="225">
        <v>0</v>
      </c>
      <c r="E37" s="217">
        <v>32</v>
      </c>
    </row>
    <row r="38" spans="1:5" ht="36" x14ac:dyDescent="0.25">
      <c r="A38" s="474"/>
      <c r="B38" s="215" t="s">
        <v>54</v>
      </c>
      <c r="C38" s="216">
        <v>48</v>
      </c>
      <c r="D38" s="225">
        <v>1</v>
      </c>
      <c r="E38" s="217">
        <v>49</v>
      </c>
    </row>
    <row r="39" spans="1:5" ht="24" x14ac:dyDescent="0.25">
      <c r="A39" s="474"/>
      <c r="B39" s="215" t="s">
        <v>55</v>
      </c>
      <c r="C39" s="216">
        <v>134</v>
      </c>
      <c r="D39" s="225">
        <v>1</v>
      </c>
      <c r="E39" s="217">
        <v>135</v>
      </c>
    </row>
    <row r="40" spans="1:5" ht="24" x14ac:dyDescent="0.25">
      <c r="A40" s="474"/>
      <c r="B40" s="215" t="s">
        <v>56</v>
      </c>
      <c r="C40" s="216">
        <v>117</v>
      </c>
      <c r="D40" s="225">
        <v>3</v>
      </c>
      <c r="E40" s="217">
        <v>120</v>
      </c>
    </row>
    <row r="41" spans="1:5" ht="36" x14ac:dyDescent="0.25">
      <c r="A41" s="474"/>
      <c r="B41" s="215" t="s">
        <v>57</v>
      </c>
      <c r="C41" s="216">
        <v>94</v>
      </c>
      <c r="D41" s="225">
        <v>4</v>
      </c>
      <c r="E41" s="217">
        <v>98</v>
      </c>
    </row>
    <row r="42" spans="1:5" ht="24" x14ac:dyDescent="0.25">
      <c r="A42" s="474"/>
      <c r="B42" s="215" t="s">
        <v>58</v>
      </c>
      <c r="C42" s="216">
        <v>1501</v>
      </c>
      <c r="D42" s="225">
        <v>17</v>
      </c>
      <c r="E42" s="217">
        <v>1518</v>
      </c>
    </row>
    <row r="43" spans="1:5" x14ac:dyDescent="0.25">
      <c r="A43" s="474"/>
      <c r="B43" s="215" t="s">
        <v>59</v>
      </c>
      <c r="C43" s="216">
        <v>4988</v>
      </c>
      <c r="D43" s="225">
        <v>1015</v>
      </c>
      <c r="E43" s="217">
        <v>6003</v>
      </c>
    </row>
    <row r="44" spans="1:5" ht="15.75" thickBot="1" x14ac:dyDescent="0.3">
      <c r="A44" s="476"/>
      <c r="B44" s="218" t="s">
        <v>7</v>
      </c>
      <c r="C44" s="219">
        <v>12169</v>
      </c>
      <c r="D44" s="226">
        <v>1218</v>
      </c>
      <c r="E44" s="220">
        <v>13387</v>
      </c>
    </row>
  </sheetData>
  <mergeCells count="3">
    <mergeCell ref="A6:B8"/>
    <mergeCell ref="C6:E6"/>
    <mergeCell ref="A9:A4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4990D-62D6-4C82-8CB1-057F79D32D52}">
  <dimension ref="A1:E39"/>
  <sheetViews>
    <sheetView workbookViewId="0">
      <selection activeCell="D39" sqref="D39"/>
    </sheetView>
  </sheetViews>
  <sheetFormatPr baseColWidth="10" defaultRowHeight="15" x14ac:dyDescent="0.25"/>
  <cols>
    <col min="4" max="4" width="13.42578125" style="98" customWidth="1"/>
  </cols>
  <sheetData>
    <row r="1" spans="1:5" ht="15.75" thickBot="1" x14ac:dyDescent="0.3">
      <c r="D1" s="98" t="s">
        <v>85</v>
      </c>
    </row>
    <row r="2" spans="1:5" ht="15.75" thickBot="1" x14ac:dyDescent="0.3">
      <c r="A2" s="482" t="s">
        <v>0</v>
      </c>
      <c r="B2" s="483"/>
      <c r="C2" s="488" t="s">
        <v>82</v>
      </c>
      <c r="D2" s="489"/>
      <c r="E2" s="490"/>
    </row>
    <row r="3" spans="1:5" ht="24.75" x14ac:dyDescent="0.25">
      <c r="A3" s="484"/>
      <c r="B3" s="485"/>
      <c r="C3" s="125" t="s">
        <v>5</v>
      </c>
      <c r="D3" s="144" t="s">
        <v>6</v>
      </c>
      <c r="E3" s="126" t="s">
        <v>7</v>
      </c>
    </row>
    <row r="4" spans="1:5" ht="15.75" thickBot="1" x14ac:dyDescent="0.3">
      <c r="A4" s="486"/>
      <c r="B4" s="487"/>
      <c r="C4" s="127" t="s">
        <v>23</v>
      </c>
      <c r="D4" s="145" t="s">
        <v>23</v>
      </c>
      <c r="E4" s="128" t="s">
        <v>23</v>
      </c>
    </row>
    <row r="5" spans="1:5" ht="24.75" thickBot="1" x14ac:dyDescent="0.3">
      <c r="A5" s="491" t="s">
        <v>24</v>
      </c>
      <c r="B5" s="129" t="s">
        <v>25</v>
      </c>
      <c r="C5" s="130">
        <v>1139273</v>
      </c>
      <c r="D5" s="146">
        <v>120566</v>
      </c>
      <c r="E5" s="131">
        <v>1259839</v>
      </c>
    </row>
    <row r="6" spans="1:5" x14ac:dyDescent="0.25">
      <c r="A6" s="484"/>
      <c r="B6" s="132" t="s">
        <v>26</v>
      </c>
      <c r="C6" s="133">
        <v>427266</v>
      </c>
      <c r="D6" s="147">
        <v>44340</v>
      </c>
      <c r="E6" s="134">
        <v>471606</v>
      </c>
    </row>
    <row r="7" spans="1:5" ht="24" x14ac:dyDescent="0.25">
      <c r="A7" s="484"/>
      <c r="B7" s="132" t="s">
        <v>27</v>
      </c>
      <c r="C7" s="133">
        <v>177210</v>
      </c>
      <c r="D7" s="147">
        <v>18398</v>
      </c>
      <c r="E7" s="134">
        <v>195608</v>
      </c>
    </row>
    <row r="8" spans="1:5" ht="24" x14ac:dyDescent="0.25">
      <c r="A8" s="484"/>
      <c r="B8" s="132" t="s">
        <v>28</v>
      </c>
      <c r="C8" s="133">
        <v>354227</v>
      </c>
      <c r="D8" s="147">
        <v>36868</v>
      </c>
      <c r="E8" s="134">
        <v>391095</v>
      </c>
    </row>
    <row r="9" spans="1:5" x14ac:dyDescent="0.25">
      <c r="A9" s="484"/>
      <c r="B9" s="132" t="s">
        <v>29</v>
      </c>
      <c r="C9" s="133">
        <v>120288</v>
      </c>
      <c r="D9" s="147">
        <v>12415</v>
      </c>
      <c r="E9" s="134">
        <v>132703</v>
      </c>
    </row>
    <row r="10" spans="1:5" x14ac:dyDescent="0.25">
      <c r="A10" s="484"/>
      <c r="B10" s="132" t="s">
        <v>30</v>
      </c>
      <c r="C10" s="133">
        <v>494636</v>
      </c>
      <c r="D10" s="147">
        <v>51622</v>
      </c>
      <c r="E10" s="134">
        <v>546258</v>
      </c>
    </row>
    <row r="11" spans="1:5" ht="24" x14ac:dyDescent="0.25">
      <c r="A11" s="484"/>
      <c r="B11" s="132" t="s">
        <v>31</v>
      </c>
      <c r="C11" s="133">
        <v>43995</v>
      </c>
      <c r="D11" s="147">
        <v>123</v>
      </c>
      <c r="E11" s="134">
        <v>44118</v>
      </c>
    </row>
    <row r="12" spans="1:5" ht="24" x14ac:dyDescent="0.25">
      <c r="A12" s="484"/>
      <c r="B12" s="132" t="s">
        <v>32</v>
      </c>
      <c r="C12" s="133">
        <v>64334</v>
      </c>
      <c r="D12" s="147">
        <v>11055</v>
      </c>
      <c r="E12" s="134">
        <v>75389</v>
      </c>
    </row>
    <row r="13" spans="1:5" x14ac:dyDescent="0.25">
      <c r="A13" s="484"/>
      <c r="B13" s="132" t="s">
        <v>33</v>
      </c>
      <c r="C13" s="133">
        <v>155504</v>
      </c>
      <c r="D13" s="147">
        <v>16080</v>
      </c>
      <c r="E13" s="134">
        <v>171584</v>
      </c>
    </row>
    <row r="14" spans="1:5" ht="24" x14ac:dyDescent="0.25">
      <c r="A14" s="484"/>
      <c r="B14" s="132" t="s">
        <v>34</v>
      </c>
      <c r="C14" s="133">
        <v>306420</v>
      </c>
      <c r="D14" s="147">
        <v>31740</v>
      </c>
      <c r="E14" s="134">
        <v>338160</v>
      </c>
    </row>
    <row r="15" spans="1:5" ht="36" x14ac:dyDescent="0.25">
      <c r="A15" s="484"/>
      <c r="B15" s="132" t="s">
        <v>35</v>
      </c>
      <c r="C15" s="133">
        <v>85997</v>
      </c>
      <c r="D15" s="147">
        <v>8893</v>
      </c>
      <c r="E15" s="134">
        <v>94890</v>
      </c>
    </row>
    <row r="16" spans="1:5" ht="24" x14ac:dyDescent="0.25">
      <c r="A16" s="484"/>
      <c r="B16" s="132" t="s">
        <v>36</v>
      </c>
      <c r="C16" s="133">
        <v>249429</v>
      </c>
      <c r="D16" s="147">
        <v>25742</v>
      </c>
      <c r="E16" s="134">
        <v>275171</v>
      </c>
    </row>
    <row r="17" spans="1:5" ht="24" x14ac:dyDescent="0.25">
      <c r="A17" s="484"/>
      <c r="B17" s="132" t="s">
        <v>37</v>
      </c>
      <c r="C17" s="133">
        <v>303558</v>
      </c>
      <c r="D17" s="147">
        <v>31439</v>
      </c>
      <c r="E17" s="134">
        <v>334997</v>
      </c>
    </row>
    <row r="18" spans="1:5" x14ac:dyDescent="0.25">
      <c r="A18" s="484"/>
      <c r="B18" s="132" t="s">
        <v>38</v>
      </c>
      <c r="C18" s="133">
        <v>538827</v>
      </c>
      <c r="D18" s="147">
        <v>55844</v>
      </c>
      <c r="E18" s="134">
        <v>594671</v>
      </c>
    </row>
    <row r="19" spans="1:5" ht="36" x14ac:dyDescent="0.25">
      <c r="A19" s="484"/>
      <c r="B19" s="132" t="s">
        <v>39</v>
      </c>
      <c r="C19" s="133">
        <v>245143</v>
      </c>
      <c r="D19" s="147">
        <v>25029</v>
      </c>
      <c r="E19" s="134">
        <v>270172</v>
      </c>
    </row>
    <row r="20" spans="1:5" ht="24" x14ac:dyDescent="0.25">
      <c r="A20" s="484"/>
      <c r="B20" s="132" t="s">
        <v>40</v>
      </c>
      <c r="C20" s="133">
        <v>200575</v>
      </c>
      <c r="D20" s="147">
        <v>20684</v>
      </c>
      <c r="E20" s="134">
        <v>221259</v>
      </c>
    </row>
    <row r="21" spans="1:5" ht="36" x14ac:dyDescent="0.25">
      <c r="A21" s="484"/>
      <c r="B21" s="132" t="s">
        <v>41</v>
      </c>
      <c r="C21" s="133">
        <v>47234</v>
      </c>
      <c r="D21" s="147">
        <v>4866</v>
      </c>
      <c r="E21" s="134">
        <v>52100</v>
      </c>
    </row>
    <row r="22" spans="1:5" x14ac:dyDescent="0.25">
      <c r="A22" s="484"/>
      <c r="B22" s="132" t="s">
        <v>42</v>
      </c>
      <c r="C22" s="133">
        <v>250907</v>
      </c>
      <c r="D22" s="147">
        <v>25689</v>
      </c>
      <c r="E22" s="134">
        <v>276596</v>
      </c>
    </row>
    <row r="23" spans="1:5" ht="24" x14ac:dyDescent="0.25">
      <c r="A23" s="484"/>
      <c r="B23" s="132" t="s">
        <v>43</v>
      </c>
      <c r="C23" s="133">
        <v>361068</v>
      </c>
      <c r="D23" s="147">
        <v>36860</v>
      </c>
      <c r="E23" s="134">
        <v>397928</v>
      </c>
    </row>
    <row r="24" spans="1:5" ht="24" x14ac:dyDescent="0.25">
      <c r="A24" s="484"/>
      <c r="B24" s="132" t="s">
        <v>44</v>
      </c>
      <c r="C24" s="133">
        <v>150162</v>
      </c>
      <c r="D24" s="147">
        <v>15490</v>
      </c>
      <c r="E24" s="134">
        <v>165652</v>
      </c>
    </row>
    <row r="25" spans="1:5" x14ac:dyDescent="0.25">
      <c r="A25" s="484"/>
      <c r="B25" s="132" t="s">
        <v>45</v>
      </c>
      <c r="C25" s="133">
        <v>186460</v>
      </c>
      <c r="D25" s="147">
        <v>19042</v>
      </c>
      <c r="E25" s="134">
        <v>205502</v>
      </c>
    </row>
    <row r="26" spans="1:5" ht="24" x14ac:dyDescent="0.25">
      <c r="A26" s="484"/>
      <c r="B26" s="132" t="s">
        <v>46</v>
      </c>
      <c r="C26" s="133">
        <v>1074864</v>
      </c>
      <c r="D26" s="147">
        <v>112000</v>
      </c>
      <c r="E26" s="134">
        <v>1186864</v>
      </c>
    </row>
    <row r="27" spans="1:5" ht="24" x14ac:dyDescent="0.25">
      <c r="A27" s="484"/>
      <c r="B27" s="132" t="s">
        <v>47</v>
      </c>
      <c r="C27" s="133">
        <v>517562</v>
      </c>
      <c r="D27" s="147">
        <v>53958</v>
      </c>
      <c r="E27" s="134">
        <v>571520</v>
      </c>
    </row>
    <row r="28" spans="1:5" ht="36" x14ac:dyDescent="0.25">
      <c r="A28" s="484"/>
      <c r="B28" s="132" t="s">
        <v>48</v>
      </c>
      <c r="C28" s="133">
        <v>436340</v>
      </c>
      <c r="D28" s="147">
        <v>45132</v>
      </c>
      <c r="E28" s="134">
        <v>481472</v>
      </c>
    </row>
    <row r="29" spans="1:5" ht="36" x14ac:dyDescent="0.25">
      <c r="A29" s="484"/>
      <c r="B29" s="132" t="s">
        <v>49</v>
      </c>
      <c r="C29" s="133">
        <v>261866</v>
      </c>
      <c r="D29" s="147">
        <v>27367</v>
      </c>
      <c r="E29" s="134">
        <v>289233</v>
      </c>
    </row>
    <row r="30" spans="1:5" ht="24" x14ac:dyDescent="0.25">
      <c r="A30" s="484"/>
      <c r="B30" s="132" t="s">
        <v>50</v>
      </c>
      <c r="C30" s="133">
        <v>999816</v>
      </c>
      <c r="D30" s="147">
        <v>105371</v>
      </c>
      <c r="E30" s="134">
        <v>1105187</v>
      </c>
    </row>
    <row r="31" spans="1:5" ht="36" x14ac:dyDescent="0.25">
      <c r="A31" s="484"/>
      <c r="B31" s="132" t="s">
        <v>51</v>
      </c>
      <c r="C31" s="133">
        <v>100415</v>
      </c>
      <c r="D31" s="147">
        <v>10456</v>
      </c>
      <c r="E31" s="134">
        <v>110871</v>
      </c>
    </row>
    <row r="32" spans="1:5" ht="24" x14ac:dyDescent="0.25">
      <c r="A32" s="484"/>
      <c r="B32" s="132" t="s">
        <v>52</v>
      </c>
      <c r="C32" s="133">
        <v>244297</v>
      </c>
      <c r="D32" s="147">
        <v>25286</v>
      </c>
      <c r="E32" s="134">
        <v>269583</v>
      </c>
    </row>
    <row r="33" spans="1:5" ht="36" x14ac:dyDescent="0.25">
      <c r="A33" s="484"/>
      <c r="B33" s="132" t="s">
        <v>53</v>
      </c>
      <c r="C33" s="133">
        <v>78330</v>
      </c>
      <c r="D33" s="147">
        <v>188</v>
      </c>
      <c r="E33" s="134">
        <v>78518</v>
      </c>
    </row>
    <row r="34" spans="1:5" ht="36" x14ac:dyDescent="0.25">
      <c r="A34" s="484"/>
      <c r="B34" s="132" t="s">
        <v>54</v>
      </c>
      <c r="C34" s="133">
        <v>111826</v>
      </c>
      <c r="D34" s="147">
        <v>19522</v>
      </c>
      <c r="E34" s="134">
        <v>131348</v>
      </c>
    </row>
    <row r="35" spans="1:5" ht="24" x14ac:dyDescent="0.25">
      <c r="A35" s="484"/>
      <c r="B35" s="132" t="s">
        <v>55</v>
      </c>
      <c r="C35" s="133">
        <v>404207</v>
      </c>
      <c r="D35" s="147">
        <v>41963</v>
      </c>
      <c r="E35" s="134">
        <v>446170</v>
      </c>
    </row>
    <row r="36" spans="1:5" ht="24" x14ac:dyDescent="0.25">
      <c r="A36" s="484"/>
      <c r="B36" s="132" t="s">
        <v>56</v>
      </c>
      <c r="C36" s="133">
        <v>165844</v>
      </c>
      <c r="D36" s="147">
        <v>17164</v>
      </c>
      <c r="E36" s="134">
        <v>183008</v>
      </c>
    </row>
    <row r="37" spans="1:5" ht="36" x14ac:dyDescent="0.25">
      <c r="A37" s="484"/>
      <c r="B37" s="132" t="s">
        <v>57</v>
      </c>
      <c r="C37" s="133">
        <v>127719</v>
      </c>
      <c r="D37" s="147">
        <v>13077</v>
      </c>
      <c r="E37" s="134">
        <v>140796</v>
      </c>
    </row>
    <row r="38" spans="1:5" ht="24" x14ac:dyDescent="0.25">
      <c r="A38" s="484"/>
      <c r="B38" s="132" t="s">
        <v>58</v>
      </c>
      <c r="C38" s="133">
        <v>2349970</v>
      </c>
      <c r="D38" s="147">
        <v>245073</v>
      </c>
      <c r="E38" s="134">
        <v>2595043</v>
      </c>
    </row>
    <row r="39" spans="1:5" ht="15.75" thickBot="1" x14ac:dyDescent="0.3">
      <c r="A39" s="486"/>
      <c r="B39" s="135" t="s">
        <v>7</v>
      </c>
      <c r="C39" s="136">
        <v>12775569</v>
      </c>
      <c r="D39" s="148">
        <v>1329342</v>
      </c>
      <c r="E39" s="137">
        <v>14104911</v>
      </c>
    </row>
  </sheetData>
  <mergeCells count="3">
    <mergeCell ref="A2:B4"/>
    <mergeCell ref="C2:E2"/>
    <mergeCell ref="A5:A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371E-42F3-4D75-91D7-0F8AF799F7E8}">
  <dimension ref="A1:E39"/>
  <sheetViews>
    <sheetView workbookViewId="0">
      <selection activeCell="D39" sqref="D39"/>
    </sheetView>
  </sheetViews>
  <sheetFormatPr baseColWidth="10" defaultRowHeight="15" x14ac:dyDescent="0.25"/>
  <cols>
    <col min="4" max="4" width="11.42578125" style="98"/>
  </cols>
  <sheetData>
    <row r="1" spans="1:5" ht="15.75" thickBot="1" x14ac:dyDescent="0.3">
      <c r="D1" s="98" t="s">
        <v>85</v>
      </c>
    </row>
    <row r="2" spans="1:5" ht="15.75" thickBot="1" x14ac:dyDescent="0.3">
      <c r="A2" s="492" t="s">
        <v>0</v>
      </c>
      <c r="B2" s="493"/>
      <c r="C2" s="498" t="s">
        <v>82</v>
      </c>
      <c r="D2" s="499"/>
      <c r="E2" s="500"/>
    </row>
    <row r="3" spans="1:5" ht="24.75" x14ac:dyDescent="0.25">
      <c r="A3" s="494"/>
      <c r="B3" s="495"/>
      <c r="C3" s="112" t="s">
        <v>5</v>
      </c>
      <c r="D3" s="139" t="s">
        <v>6</v>
      </c>
      <c r="E3" s="113" t="s">
        <v>7</v>
      </c>
    </row>
    <row r="4" spans="1:5" ht="15.75" thickBot="1" x14ac:dyDescent="0.3">
      <c r="A4" s="496"/>
      <c r="B4" s="497"/>
      <c r="C4" s="114" t="s">
        <v>23</v>
      </c>
      <c r="D4" s="140" t="s">
        <v>23</v>
      </c>
      <c r="E4" s="115" t="s">
        <v>23</v>
      </c>
    </row>
    <row r="5" spans="1:5" ht="24.75" thickBot="1" x14ac:dyDescent="0.3">
      <c r="A5" s="501" t="s">
        <v>24</v>
      </c>
      <c r="B5" s="116" t="s">
        <v>25</v>
      </c>
      <c r="C5" s="117">
        <v>438488</v>
      </c>
      <c r="D5" s="141">
        <v>47898</v>
      </c>
      <c r="E5" s="118">
        <v>486386</v>
      </c>
    </row>
    <row r="6" spans="1:5" x14ac:dyDescent="0.25">
      <c r="A6" s="494"/>
      <c r="B6" s="119" t="s">
        <v>26</v>
      </c>
      <c r="C6" s="120">
        <v>119317</v>
      </c>
      <c r="D6" s="142">
        <v>14696</v>
      </c>
      <c r="E6" s="121">
        <v>134013</v>
      </c>
    </row>
    <row r="7" spans="1:5" ht="24" x14ac:dyDescent="0.25">
      <c r="A7" s="494"/>
      <c r="B7" s="119" t="s">
        <v>27</v>
      </c>
      <c r="C7" s="120">
        <v>40820</v>
      </c>
      <c r="D7" s="142">
        <v>5582</v>
      </c>
      <c r="E7" s="121">
        <v>46402</v>
      </c>
    </row>
    <row r="8" spans="1:5" ht="24" x14ac:dyDescent="0.25">
      <c r="A8" s="494"/>
      <c r="B8" s="119" t="s">
        <v>28</v>
      </c>
      <c r="C8" s="120">
        <v>86954</v>
      </c>
      <c r="D8" s="142">
        <v>11210</v>
      </c>
      <c r="E8" s="121">
        <v>98164</v>
      </c>
    </row>
    <row r="9" spans="1:5" x14ac:dyDescent="0.25">
      <c r="A9" s="494"/>
      <c r="B9" s="119" t="s">
        <v>29</v>
      </c>
      <c r="C9" s="120">
        <v>72690</v>
      </c>
      <c r="D9" s="142">
        <v>7863</v>
      </c>
      <c r="E9" s="121">
        <v>80553</v>
      </c>
    </row>
    <row r="10" spans="1:5" x14ac:dyDescent="0.25">
      <c r="A10" s="494"/>
      <c r="B10" s="119" t="s">
        <v>30</v>
      </c>
      <c r="C10" s="120">
        <v>271733</v>
      </c>
      <c r="D10" s="142">
        <v>29362</v>
      </c>
      <c r="E10" s="121">
        <v>301095</v>
      </c>
    </row>
    <row r="11" spans="1:5" ht="24" x14ac:dyDescent="0.25">
      <c r="A11" s="494"/>
      <c r="B11" s="119" t="s">
        <v>31</v>
      </c>
      <c r="C11" s="120">
        <v>17808</v>
      </c>
      <c r="D11" s="142">
        <v>75</v>
      </c>
      <c r="E11" s="121">
        <v>17883</v>
      </c>
    </row>
    <row r="12" spans="1:5" ht="24" x14ac:dyDescent="0.25">
      <c r="A12" s="494"/>
      <c r="B12" s="119" t="s">
        <v>32</v>
      </c>
      <c r="C12" s="120">
        <v>28243</v>
      </c>
      <c r="D12" s="142">
        <v>5765</v>
      </c>
      <c r="E12" s="121">
        <v>34008</v>
      </c>
    </row>
    <row r="13" spans="1:5" x14ac:dyDescent="0.25">
      <c r="A13" s="494"/>
      <c r="B13" s="119" t="s">
        <v>33</v>
      </c>
      <c r="C13" s="120">
        <v>58129</v>
      </c>
      <c r="D13" s="142">
        <v>6420</v>
      </c>
      <c r="E13" s="121">
        <v>64549</v>
      </c>
    </row>
    <row r="14" spans="1:5" ht="24" x14ac:dyDescent="0.25">
      <c r="A14" s="494"/>
      <c r="B14" s="119" t="s">
        <v>34</v>
      </c>
      <c r="C14" s="120">
        <v>182082</v>
      </c>
      <c r="D14" s="142">
        <v>19531</v>
      </c>
      <c r="E14" s="121">
        <v>201613</v>
      </c>
    </row>
    <row r="15" spans="1:5" ht="36" x14ac:dyDescent="0.25">
      <c r="A15" s="494"/>
      <c r="B15" s="119" t="s">
        <v>35</v>
      </c>
      <c r="C15" s="120">
        <v>27513</v>
      </c>
      <c r="D15" s="142">
        <v>3517</v>
      </c>
      <c r="E15" s="121">
        <v>31030</v>
      </c>
    </row>
    <row r="16" spans="1:5" ht="24" x14ac:dyDescent="0.25">
      <c r="A16" s="494"/>
      <c r="B16" s="119" t="s">
        <v>36</v>
      </c>
      <c r="C16" s="120">
        <v>64184</v>
      </c>
      <c r="D16" s="142">
        <v>7044</v>
      </c>
      <c r="E16" s="121">
        <v>71228</v>
      </c>
    </row>
    <row r="17" spans="1:5" ht="24" x14ac:dyDescent="0.25">
      <c r="A17" s="494"/>
      <c r="B17" s="119" t="s">
        <v>37</v>
      </c>
      <c r="C17" s="120">
        <v>89849</v>
      </c>
      <c r="D17" s="142">
        <v>9773</v>
      </c>
      <c r="E17" s="121">
        <v>99622</v>
      </c>
    </row>
    <row r="18" spans="1:5" x14ac:dyDescent="0.25">
      <c r="A18" s="494"/>
      <c r="B18" s="119" t="s">
        <v>38</v>
      </c>
      <c r="C18" s="120">
        <v>324044</v>
      </c>
      <c r="D18" s="142">
        <v>35021</v>
      </c>
      <c r="E18" s="121">
        <v>359065</v>
      </c>
    </row>
    <row r="19" spans="1:5" ht="36" x14ac:dyDescent="0.25">
      <c r="A19" s="494"/>
      <c r="B19" s="119" t="s">
        <v>39</v>
      </c>
      <c r="C19" s="120">
        <v>111518</v>
      </c>
      <c r="D19" s="142">
        <v>12279</v>
      </c>
      <c r="E19" s="121">
        <v>123797</v>
      </c>
    </row>
    <row r="20" spans="1:5" ht="24" x14ac:dyDescent="0.25">
      <c r="A20" s="494"/>
      <c r="B20" s="119" t="s">
        <v>40</v>
      </c>
      <c r="C20" s="120">
        <v>117938</v>
      </c>
      <c r="D20" s="142">
        <v>12617</v>
      </c>
      <c r="E20" s="121">
        <v>130555</v>
      </c>
    </row>
    <row r="21" spans="1:5" ht="36" x14ac:dyDescent="0.25">
      <c r="A21" s="494"/>
      <c r="B21" s="119" t="s">
        <v>41</v>
      </c>
      <c r="C21" s="120">
        <v>15819</v>
      </c>
      <c r="D21" s="142">
        <v>1758</v>
      </c>
      <c r="E21" s="121">
        <v>17577</v>
      </c>
    </row>
    <row r="22" spans="1:5" x14ac:dyDescent="0.25">
      <c r="A22" s="494"/>
      <c r="B22" s="119" t="s">
        <v>42</v>
      </c>
      <c r="C22" s="120">
        <v>97998</v>
      </c>
      <c r="D22" s="142">
        <v>11328</v>
      </c>
      <c r="E22" s="121">
        <v>109326</v>
      </c>
    </row>
    <row r="23" spans="1:5" ht="24" x14ac:dyDescent="0.25">
      <c r="A23" s="494"/>
      <c r="B23" s="119" t="s">
        <v>43</v>
      </c>
      <c r="C23" s="120">
        <v>216285</v>
      </c>
      <c r="D23" s="142">
        <v>23313</v>
      </c>
      <c r="E23" s="121">
        <v>239598</v>
      </c>
    </row>
    <row r="24" spans="1:5" ht="24" x14ac:dyDescent="0.25">
      <c r="A24" s="494"/>
      <c r="B24" s="119" t="s">
        <v>44</v>
      </c>
      <c r="C24" s="120">
        <v>74734</v>
      </c>
      <c r="D24" s="142">
        <v>8040</v>
      </c>
      <c r="E24" s="121">
        <v>82774</v>
      </c>
    </row>
    <row r="25" spans="1:5" x14ac:dyDescent="0.25">
      <c r="A25" s="494"/>
      <c r="B25" s="119" t="s">
        <v>45</v>
      </c>
      <c r="C25" s="120">
        <v>74500</v>
      </c>
      <c r="D25" s="142">
        <v>8031</v>
      </c>
      <c r="E25" s="121">
        <v>82531</v>
      </c>
    </row>
    <row r="26" spans="1:5" ht="24" x14ac:dyDescent="0.25">
      <c r="A26" s="494"/>
      <c r="B26" s="119" t="s">
        <v>46</v>
      </c>
      <c r="C26" s="120">
        <v>397808</v>
      </c>
      <c r="D26" s="142">
        <v>46477</v>
      </c>
      <c r="E26" s="121">
        <v>444285</v>
      </c>
    </row>
    <row r="27" spans="1:5" ht="24" x14ac:dyDescent="0.25">
      <c r="A27" s="494"/>
      <c r="B27" s="119" t="s">
        <v>47</v>
      </c>
      <c r="C27" s="120">
        <v>254950</v>
      </c>
      <c r="D27" s="142">
        <v>28807</v>
      </c>
      <c r="E27" s="121">
        <v>283757</v>
      </c>
    </row>
    <row r="28" spans="1:5" ht="36" x14ac:dyDescent="0.25">
      <c r="A28" s="494"/>
      <c r="B28" s="119" t="s">
        <v>48</v>
      </c>
      <c r="C28" s="120">
        <v>146093</v>
      </c>
      <c r="D28" s="142">
        <v>15530</v>
      </c>
      <c r="E28" s="121">
        <v>161623</v>
      </c>
    </row>
    <row r="29" spans="1:5" ht="36" x14ac:dyDescent="0.25">
      <c r="A29" s="494"/>
      <c r="B29" s="119" t="s">
        <v>49</v>
      </c>
      <c r="C29" s="120">
        <v>114205</v>
      </c>
      <c r="D29" s="142">
        <v>12771</v>
      </c>
      <c r="E29" s="121">
        <v>126976</v>
      </c>
    </row>
    <row r="30" spans="1:5" ht="24" x14ac:dyDescent="0.25">
      <c r="A30" s="494"/>
      <c r="B30" s="119" t="s">
        <v>50</v>
      </c>
      <c r="C30" s="120">
        <v>505130</v>
      </c>
      <c r="D30" s="142">
        <v>56089</v>
      </c>
      <c r="E30" s="121">
        <v>561219</v>
      </c>
    </row>
    <row r="31" spans="1:5" ht="36" x14ac:dyDescent="0.25">
      <c r="A31" s="494"/>
      <c r="B31" s="119" t="s">
        <v>51</v>
      </c>
      <c r="C31" s="120">
        <v>61412</v>
      </c>
      <c r="D31" s="142">
        <v>6544</v>
      </c>
      <c r="E31" s="121">
        <v>67956</v>
      </c>
    </row>
    <row r="32" spans="1:5" ht="24" x14ac:dyDescent="0.25">
      <c r="A32" s="494"/>
      <c r="B32" s="119" t="s">
        <v>52</v>
      </c>
      <c r="C32" s="120">
        <v>146242</v>
      </c>
      <c r="D32" s="142">
        <v>15699</v>
      </c>
      <c r="E32" s="121">
        <v>161941</v>
      </c>
    </row>
    <row r="33" spans="1:5" ht="36" x14ac:dyDescent="0.25">
      <c r="A33" s="494"/>
      <c r="B33" s="119" t="s">
        <v>53</v>
      </c>
      <c r="C33" s="120">
        <v>38722</v>
      </c>
      <c r="D33" s="142">
        <v>284</v>
      </c>
      <c r="E33" s="121">
        <v>39006</v>
      </c>
    </row>
    <row r="34" spans="1:5" ht="36" x14ac:dyDescent="0.25">
      <c r="A34" s="494"/>
      <c r="B34" s="119" t="s">
        <v>54</v>
      </c>
      <c r="C34" s="120">
        <v>57345</v>
      </c>
      <c r="D34" s="142">
        <v>10247</v>
      </c>
      <c r="E34" s="121">
        <v>67592</v>
      </c>
    </row>
    <row r="35" spans="1:5" ht="24" x14ac:dyDescent="0.25">
      <c r="A35" s="494"/>
      <c r="B35" s="119" t="s">
        <v>55</v>
      </c>
      <c r="C35" s="120">
        <v>120340</v>
      </c>
      <c r="D35" s="142">
        <v>13013</v>
      </c>
      <c r="E35" s="121">
        <v>133353</v>
      </c>
    </row>
    <row r="36" spans="1:5" ht="24" x14ac:dyDescent="0.25">
      <c r="A36" s="494"/>
      <c r="B36" s="119" t="s">
        <v>56</v>
      </c>
      <c r="C36" s="120">
        <v>71061</v>
      </c>
      <c r="D36" s="142">
        <v>7575</v>
      </c>
      <c r="E36" s="121">
        <v>78636</v>
      </c>
    </row>
    <row r="37" spans="1:5" ht="36" x14ac:dyDescent="0.25">
      <c r="A37" s="494"/>
      <c r="B37" s="119" t="s">
        <v>57</v>
      </c>
      <c r="C37" s="120">
        <v>62495</v>
      </c>
      <c r="D37" s="142">
        <v>6757</v>
      </c>
      <c r="E37" s="121">
        <v>69252</v>
      </c>
    </row>
    <row r="38" spans="1:5" ht="24" x14ac:dyDescent="0.25">
      <c r="A38" s="494"/>
      <c r="B38" s="119" t="s">
        <v>58</v>
      </c>
      <c r="C38" s="120">
        <v>906095</v>
      </c>
      <c r="D38" s="142">
        <v>99409</v>
      </c>
      <c r="E38" s="121">
        <v>1005504</v>
      </c>
    </row>
    <row r="39" spans="1:5" ht="15.75" thickBot="1" x14ac:dyDescent="0.3">
      <c r="A39" s="496"/>
      <c r="B39" s="122" t="s">
        <v>7</v>
      </c>
      <c r="C39" s="123">
        <v>5412544</v>
      </c>
      <c r="D39" s="143">
        <v>600325</v>
      </c>
      <c r="E39" s="124">
        <v>6012869</v>
      </c>
    </row>
  </sheetData>
  <mergeCells count="3">
    <mergeCell ref="A2:B4"/>
    <mergeCell ref="C2:E2"/>
    <mergeCell ref="A5:A3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FC85-73FC-4A45-9F13-A7CD1AE797BD}">
  <dimension ref="A1:E39"/>
  <sheetViews>
    <sheetView topLeftCell="A3" workbookViewId="0">
      <selection activeCell="D39" sqref="D39"/>
    </sheetView>
  </sheetViews>
  <sheetFormatPr baseColWidth="10" defaultRowHeight="15" x14ac:dyDescent="0.25"/>
  <cols>
    <col min="4" max="4" width="11.42578125" style="98"/>
  </cols>
  <sheetData>
    <row r="1" spans="1:5" ht="15.75" thickBot="1" x14ac:dyDescent="0.3">
      <c r="D1" s="98" t="s">
        <v>87</v>
      </c>
    </row>
    <row r="2" spans="1:5" ht="15.75" thickBot="1" x14ac:dyDescent="0.3">
      <c r="A2" s="502" t="s">
        <v>0</v>
      </c>
      <c r="B2" s="503"/>
      <c r="C2" s="508" t="s">
        <v>82</v>
      </c>
      <c r="D2" s="509"/>
      <c r="E2" s="510"/>
    </row>
    <row r="3" spans="1:5" ht="24.75" x14ac:dyDescent="0.25">
      <c r="A3" s="504"/>
      <c r="B3" s="505"/>
      <c r="C3" s="157" t="s">
        <v>5</v>
      </c>
      <c r="D3" s="170" t="s">
        <v>6</v>
      </c>
      <c r="E3" s="158" t="s">
        <v>7</v>
      </c>
    </row>
    <row r="4" spans="1:5" ht="15.75" thickBot="1" x14ac:dyDescent="0.3">
      <c r="A4" s="506"/>
      <c r="B4" s="507"/>
      <c r="C4" s="159" t="s">
        <v>23</v>
      </c>
      <c r="D4" s="171" t="s">
        <v>23</v>
      </c>
      <c r="E4" s="160" t="s">
        <v>23</v>
      </c>
    </row>
    <row r="5" spans="1:5" ht="24.75" thickBot="1" x14ac:dyDescent="0.3">
      <c r="A5" s="511" t="s">
        <v>24</v>
      </c>
      <c r="B5" s="161" t="s">
        <v>25</v>
      </c>
      <c r="C5" s="162">
        <v>19865</v>
      </c>
      <c r="D5" s="172">
        <v>7546</v>
      </c>
      <c r="E5" s="163">
        <v>27411</v>
      </c>
    </row>
    <row r="6" spans="1:5" x14ac:dyDescent="0.25">
      <c r="A6" s="504"/>
      <c r="B6" s="164" t="s">
        <v>26</v>
      </c>
      <c r="C6" s="165">
        <v>8046</v>
      </c>
      <c r="D6" s="173">
        <v>3030</v>
      </c>
      <c r="E6" s="166">
        <v>11076</v>
      </c>
    </row>
    <row r="7" spans="1:5" ht="24" x14ac:dyDescent="0.25">
      <c r="A7" s="504"/>
      <c r="B7" s="164" t="s">
        <v>27</v>
      </c>
      <c r="C7" s="165">
        <v>1979</v>
      </c>
      <c r="D7" s="173">
        <v>792</v>
      </c>
      <c r="E7" s="166">
        <v>2771</v>
      </c>
    </row>
    <row r="8" spans="1:5" ht="24" x14ac:dyDescent="0.25">
      <c r="A8" s="504"/>
      <c r="B8" s="164" t="s">
        <v>28</v>
      </c>
      <c r="C8" s="165">
        <v>12437</v>
      </c>
      <c r="D8" s="173">
        <v>4640</v>
      </c>
      <c r="E8" s="166">
        <v>17077</v>
      </c>
    </row>
    <row r="9" spans="1:5" x14ac:dyDescent="0.25">
      <c r="A9" s="504"/>
      <c r="B9" s="164" t="s">
        <v>29</v>
      </c>
      <c r="C9" s="165">
        <v>1310</v>
      </c>
      <c r="D9" s="173">
        <v>498</v>
      </c>
      <c r="E9" s="166">
        <v>1808</v>
      </c>
    </row>
    <row r="10" spans="1:5" x14ac:dyDescent="0.25">
      <c r="A10" s="504"/>
      <c r="B10" s="164" t="s">
        <v>30</v>
      </c>
      <c r="C10" s="165">
        <v>4395</v>
      </c>
      <c r="D10" s="173">
        <v>1667</v>
      </c>
      <c r="E10" s="166">
        <v>6062</v>
      </c>
    </row>
    <row r="11" spans="1:5" ht="24" x14ac:dyDescent="0.25">
      <c r="A11" s="504"/>
      <c r="B11" s="164" t="s">
        <v>31</v>
      </c>
      <c r="C11" s="165">
        <v>966</v>
      </c>
      <c r="D11" s="173">
        <v>112</v>
      </c>
      <c r="E11" s="166">
        <v>1078</v>
      </c>
    </row>
    <row r="12" spans="1:5" ht="24" x14ac:dyDescent="0.25">
      <c r="A12" s="504"/>
      <c r="B12" s="164" t="s">
        <v>32</v>
      </c>
      <c r="C12" s="165">
        <v>499</v>
      </c>
      <c r="D12" s="173">
        <v>470</v>
      </c>
      <c r="E12" s="166">
        <v>969</v>
      </c>
    </row>
    <row r="13" spans="1:5" x14ac:dyDescent="0.25">
      <c r="A13" s="504"/>
      <c r="B13" s="164" t="s">
        <v>33</v>
      </c>
      <c r="C13" s="165">
        <v>3568</v>
      </c>
      <c r="D13" s="173">
        <v>1365</v>
      </c>
      <c r="E13" s="166">
        <v>4933</v>
      </c>
    </row>
    <row r="14" spans="1:5" ht="24" x14ac:dyDescent="0.25">
      <c r="A14" s="504"/>
      <c r="B14" s="164" t="s">
        <v>34</v>
      </c>
      <c r="C14" s="165">
        <v>2328</v>
      </c>
      <c r="D14" s="173">
        <v>872</v>
      </c>
      <c r="E14" s="166">
        <v>3200</v>
      </c>
    </row>
    <row r="15" spans="1:5" ht="36" x14ac:dyDescent="0.25">
      <c r="A15" s="504"/>
      <c r="B15" s="164" t="s">
        <v>35</v>
      </c>
      <c r="C15" s="165">
        <v>2017</v>
      </c>
      <c r="D15" s="173">
        <v>744</v>
      </c>
      <c r="E15" s="166">
        <v>2761</v>
      </c>
    </row>
    <row r="16" spans="1:5" ht="24" x14ac:dyDescent="0.25">
      <c r="A16" s="504"/>
      <c r="B16" s="164" t="s">
        <v>36</v>
      </c>
      <c r="C16" s="165">
        <v>3241</v>
      </c>
      <c r="D16" s="173">
        <v>1263</v>
      </c>
      <c r="E16" s="166">
        <v>4504</v>
      </c>
    </row>
    <row r="17" spans="1:5" ht="24" x14ac:dyDescent="0.25">
      <c r="A17" s="504"/>
      <c r="B17" s="164" t="s">
        <v>37</v>
      </c>
      <c r="C17" s="165">
        <v>4322</v>
      </c>
      <c r="D17" s="173">
        <v>1681</v>
      </c>
      <c r="E17" s="166">
        <v>6003</v>
      </c>
    </row>
    <row r="18" spans="1:5" x14ac:dyDescent="0.25">
      <c r="A18" s="504"/>
      <c r="B18" s="164" t="s">
        <v>38</v>
      </c>
      <c r="C18" s="165">
        <v>6175</v>
      </c>
      <c r="D18" s="173">
        <v>2385</v>
      </c>
      <c r="E18" s="166">
        <v>8560</v>
      </c>
    </row>
    <row r="19" spans="1:5" ht="36" x14ac:dyDescent="0.25">
      <c r="A19" s="504"/>
      <c r="B19" s="164" t="s">
        <v>39</v>
      </c>
      <c r="C19" s="165">
        <v>1566</v>
      </c>
      <c r="D19" s="173">
        <v>565</v>
      </c>
      <c r="E19" s="166">
        <v>2131</v>
      </c>
    </row>
    <row r="20" spans="1:5" ht="24" x14ac:dyDescent="0.25">
      <c r="A20" s="504"/>
      <c r="B20" s="164" t="s">
        <v>40</v>
      </c>
      <c r="C20" s="165">
        <v>3637</v>
      </c>
      <c r="D20" s="173">
        <v>1294</v>
      </c>
      <c r="E20" s="166">
        <v>4931</v>
      </c>
    </row>
    <row r="21" spans="1:5" ht="36" x14ac:dyDescent="0.25">
      <c r="A21" s="504"/>
      <c r="B21" s="164" t="s">
        <v>41</v>
      </c>
      <c r="C21" s="165">
        <v>1582</v>
      </c>
      <c r="D21" s="173">
        <v>613</v>
      </c>
      <c r="E21" s="166">
        <v>2195</v>
      </c>
    </row>
    <row r="22" spans="1:5" x14ac:dyDescent="0.25">
      <c r="A22" s="504"/>
      <c r="B22" s="164" t="s">
        <v>42</v>
      </c>
      <c r="C22" s="165">
        <v>2524</v>
      </c>
      <c r="D22" s="173">
        <v>983</v>
      </c>
      <c r="E22" s="166">
        <v>3507</v>
      </c>
    </row>
    <row r="23" spans="1:5" ht="24" x14ac:dyDescent="0.25">
      <c r="A23" s="504"/>
      <c r="B23" s="164" t="s">
        <v>43</v>
      </c>
      <c r="C23" s="165">
        <v>2465</v>
      </c>
      <c r="D23" s="173">
        <v>913</v>
      </c>
      <c r="E23" s="166">
        <v>3378</v>
      </c>
    </row>
    <row r="24" spans="1:5" ht="24" x14ac:dyDescent="0.25">
      <c r="A24" s="504"/>
      <c r="B24" s="164" t="s">
        <v>44</v>
      </c>
      <c r="C24" s="165">
        <v>1635</v>
      </c>
      <c r="D24" s="173">
        <v>607</v>
      </c>
      <c r="E24" s="166">
        <v>2242</v>
      </c>
    </row>
    <row r="25" spans="1:5" x14ac:dyDescent="0.25">
      <c r="A25" s="504"/>
      <c r="B25" s="164" t="s">
        <v>45</v>
      </c>
      <c r="C25" s="165">
        <v>2570</v>
      </c>
      <c r="D25" s="173">
        <v>938</v>
      </c>
      <c r="E25" s="166">
        <v>3508</v>
      </c>
    </row>
    <row r="26" spans="1:5" ht="24" x14ac:dyDescent="0.25">
      <c r="A26" s="504"/>
      <c r="B26" s="164" t="s">
        <v>46</v>
      </c>
      <c r="C26" s="165">
        <v>14851</v>
      </c>
      <c r="D26" s="173">
        <v>5600</v>
      </c>
      <c r="E26" s="166">
        <v>20451</v>
      </c>
    </row>
    <row r="27" spans="1:5" ht="24" x14ac:dyDescent="0.25">
      <c r="A27" s="504"/>
      <c r="B27" s="164" t="s">
        <v>47</v>
      </c>
      <c r="C27" s="165">
        <v>7981</v>
      </c>
      <c r="D27" s="173">
        <v>2999</v>
      </c>
      <c r="E27" s="166">
        <v>10980</v>
      </c>
    </row>
    <row r="28" spans="1:5" ht="36" x14ac:dyDescent="0.25">
      <c r="A28" s="504"/>
      <c r="B28" s="164" t="s">
        <v>48</v>
      </c>
      <c r="C28" s="165">
        <v>7161</v>
      </c>
      <c r="D28" s="173">
        <v>2725</v>
      </c>
      <c r="E28" s="166">
        <v>9886</v>
      </c>
    </row>
    <row r="29" spans="1:5" ht="36" x14ac:dyDescent="0.25">
      <c r="A29" s="504"/>
      <c r="B29" s="164" t="s">
        <v>49</v>
      </c>
      <c r="C29" s="165">
        <v>2918</v>
      </c>
      <c r="D29" s="173">
        <v>1102</v>
      </c>
      <c r="E29" s="166">
        <v>4020</v>
      </c>
    </row>
    <row r="30" spans="1:5" ht="24" x14ac:dyDescent="0.25">
      <c r="A30" s="504"/>
      <c r="B30" s="164" t="s">
        <v>50</v>
      </c>
      <c r="C30" s="165">
        <v>15104</v>
      </c>
      <c r="D30" s="173">
        <v>5704</v>
      </c>
      <c r="E30" s="166">
        <v>20808</v>
      </c>
    </row>
    <row r="31" spans="1:5" ht="36" x14ac:dyDescent="0.25">
      <c r="A31" s="504"/>
      <c r="B31" s="164" t="s">
        <v>51</v>
      </c>
      <c r="C31" s="165">
        <v>987</v>
      </c>
      <c r="D31" s="173">
        <v>379</v>
      </c>
      <c r="E31" s="166">
        <v>1366</v>
      </c>
    </row>
    <row r="32" spans="1:5" ht="24" x14ac:dyDescent="0.25">
      <c r="A32" s="504"/>
      <c r="B32" s="164" t="s">
        <v>52</v>
      </c>
      <c r="C32" s="165">
        <v>2935</v>
      </c>
      <c r="D32" s="173">
        <v>1117</v>
      </c>
      <c r="E32" s="166">
        <v>4052</v>
      </c>
    </row>
    <row r="33" spans="1:5" ht="36" x14ac:dyDescent="0.25">
      <c r="A33" s="504"/>
      <c r="B33" s="164" t="s">
        <v>53</v>
      </c>
      <c r="C33" s="165">
        <v>1117</v>
      </c>
      <c r="D33" s="173">
        <v>124</v>
      </c>
      <c r="E33" s="166">
        <v>1241</v>
      </c>
    </row>
    <row r="34" spans="1:5" ht="36" x14ac:dyDescent="0.25">
      <c r="A34" s="504"/>
      <c r="B34" s="164" t="s">
        <v>54</v>
      </c>
      <c r="C34" s="165">
        <v>562</v>
      </c>
      <c r="D34" s="173">
        <v>528</v>
      </c>
      <c r="E34" s="166">
        <v>1090</v>
      </c>
    </row>
    <row r="35" spans="1:5" ht="24" x14ac:dyDescent="0.25">
      <c r="A35" s="504"/>
      <c r="B35" s="164" t="s">
        <v>55</v>
      </c>
      <c r="C35" s="165">
        <v>8952</v>
      </c>
      <c r="D35" s="173">
        <v>3332</v>
      </c>
      <c r="E35" s="166">
        <v>12284</v>
      </c>
    </row>
    <row r="36" spans="1:5" ht="24" x14ac:dyDescent="0.25">
      <c r="A36" s="504"/>
      <c r="B36" s="164" t="s">
        <v>56</v>
      </c>
      <c r="C36" s="165">
        <v>2622</v>
      </c>
      <c r="D36" s="173">
        <v>981</v>
      </c>
      <c r="E36" s="166">
        <v>3603</v>
      </c>
    </row>
    <row r="37" spans="1:5" ht="36" x14ac:dyDescent="0.25">
      <c r="A37" s="504"/>
      <c r="B37" s="164" t="s">
        <v>57</v>
      </c>
      <c r="C37" s="165">
        <v>1566</v>
      </c>
      <c r="D37" s="173">
        <v>589</v>
      </c>
      <c r="E37" s="166">
        <v>2155</v>
      </c>
    </row>
    <row r="38" spans="1:5" ht="24" x14ac:dyDescent="0.25">
      <c r="A38" s="504"/>
      <c r="B38" s="164" t="s">
        <v>58</v>
      </c>
      <c r="C38" s="165">
        <v>37271</v>
      </c>
      <c r="D38" s="173">
        <v>13790</v>
      </c>
      <c r="E38" s="166">
        <v>51061</v>
      </c>
    </row>
    <row r="39" spans="1:5" ht="15.75" thickBot="1" x14ac:dyDescent="0.3">
      <c r="A39" s="506"/>
      <c r="B39" s="167" t="s">
        <v>7</v>
      </c>
      <c r="C39" s="168">
        <v>191154</v>
      </c>
      <c r="D39" s="174">
        <v>71948</v>
      </c>
      <c r="E39" s="169">
        <v>263102</v>
      </c>
    </row>
  </sheetData>
  <mergeCells count="3">
    <mergeCell ref="A2:B4"/>
    <mergeCell ref="C2:E2"/>
    <mergeCell ref="A5:A3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D3044-2E97-4065-82BA-2D85891B896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76336-6B6C-417A-8223-26F58E41954C}">
  <dimension ref="A1:E40"/>
  <sheetViews>
    <sheetView topLeftCell="A29" workbookViewId="0">
      <selection activeCell="D40" sqref="D40"/>
    </sheetView>
  </sheetViews>
  <sheetFormatPr baseColWidth="10" defaultRowHeight="15" x14ac:dyDescent="0.25"/>
  <sheetData>
    <row r="1" spans="1:5" x14ac:dyDescent="0.25">
      <c r="A1" t="s">
        <v>98</v>
      </c>
    </row>
    <row r="2" spans="1:5" ht="15.75" thickBot="1" x14ac:dyDescent="0.3"/>
    <row r="3" spans="1:5" ht="15.75" thickBot="1" x14ac:dyDescent="0.3">
      <c r="A3" s="400" t="s">
        <v>0</v>
      </c>
      <c r="B3" s="401"/>
      <c r="C3" s="406" t="s">
        <v>82</v>
      </c>
      <c r="D3" s="407"/>
      <c r="E3" s="408"/>
    </row>
    <row r="4" spans="1:5" ht="24.75" x14ac:dyDescent="0.25">
      <c r="A4" s="402"/>
      <c r="B4" s="403"/>
      <c r="C4" s="337" t="s">
        <v>5</v>
      </c>
      <c r="D4" s="338" t="s">
        <v>6</v>
      </c>
      <c r="E4" s="339" t="s">
        <v>7</v>
      </c>
    </row>
    <row r="5" spans="1:5" ht="15.75" thickBot="1" x14ac:dyDescent="0.3">
      <c r="A5" s="404"/>
      <c r="B5" s="405"/>
      <c r="C5" s="340" t="s">
        <v>23</v>
      </c>
      <c r="D5" s="341" t="s">
        <v>23</v>
      </c>
      <c r="E5" s="342" t="s">
        <v>23</v>
      </c>
    </row>
    <row r="6" spans="1:5" ht="24.75" thickBot="1" x14ac:dyDescent="0.3">
      <c r="A6" s="409" t="s">
        <v>24</v>
      </c>
      <c r="B6" s="343" t="s">
        <v>25</v>
      </c>
      <c r="C6" s="344">
        <v>98599</v>
      </c>
      <c r="D6" s="345">
        <v>13577</v>
      </c>
      <c r="E6" s="346">
        <v>112176</v>
      </c>
    </row>
    <row r="7" spans="1:5" x14ac:dyDescent="0.25">
      <c r="A7" s="402"/>
      <c r="B7" s="347" t="s">
        <v>26</v>
      </c>
      <c r="C7" s="348">
        <v>41452</v>
      </c>
      <c r="D7" s="349">
        <v>4501</v>
      </c>
      <c r="E7" s="350">
        <v>45953</v>
      </c>
    </row>
    <row r="8" spans="1:5" ht="24" x14ac:dyDescent="0.25">
      <c r="A8" s="402"/>
      <c r="B8" s="347" t="s">
        <v>27</v>
      </c>
      <c r="C8" s="348">
        <v>14932</v>
      </c>
      <c r="D8" s="349">
        <v>1675</v>
      </c>
      <c r="E8" s="350">
        <v>16607</v>
      </c>
    </row>
    <row r="9" spans="1:5" ht="24" x14ac:dyDescent="0.25">
      <c r="A9" s="402"/>
      <c r="B9" s="347" t="s">
        <v>28</v>
      </c>
      <c r="C9" s="348">
        <v>20764</v>
      </c>
      <c r="D9" s="349">
        <v>2299</v>
      </c>
      <c r="E9" s="350">
        <v>23063</v>
      </c>
    </row>
    <row r="10" spans="1:5" x14ac:dyDescent="0.25">
      <c r="A10" s="402"/>
      <c r="B10" s="347" t="s">
        <v>29</v>
      </c>
      <c r="C10" s="348">
        <v>9434</v>
      </c>
      <c r="D10" s="349">
        <v>1034</v>
      </c>
      <c r="E10" s="350">
        <v>10468</v>
      </c>
    </row>
    <row r="11" spans="1:5" x14ac:dyDescent="0.25">
      <c r="A11" s="402"/>
      <c r="B11" s="347" t="s">
        <v>30</v>
      </c>
      <c r="C11" s="348">
        <v>29849</v>
      </c>
      <c r="D11" s="349">
        <v>3328</v>
      </c>
      <c r="E11" s="350">
        <v>33177</v>
      </c>
    </row>
    <row r="12" spans="1:5" ht="24" x14ac:dyDescent="0.25">
      <c r="A12" s="402"/>
      <c r="B12" s="347" t="s">
        <v>31</v>
      </c>
      <c r="C12" s="348">
        <v>4663</v>
      </c>
      <c r="D12" s="349">
        <v>139</v>
      </c>
      <c r="E12" s="350">
        <v>4802</v>
      </c>
    </row>
    <row r="13" spans="1:5" ht="24" x14ac:dyDescent="0.25">
      <c r="A13" s="402"/>
      <c r="B13" s="347" t="s">
        <v>32</v>
      </c>
      <c r="C13" s="348">
        <v>6586</v>
      </c>
      <c r="D13" s="349">
        <v>1107</v>
      </c>
      <c r="E13" s="350">
        <v>7693</v>
      </c>
    </row>
    <row r="14" spans="1:5" x14ac:dyDescent="0.25">
      <c r="A14" s="402"/>
      <c r="B14" s="347" t="s">
        <v>33</v>
      </c>
      <c r="C14" s="348">
        <v>10451</v>
      </c>
      <c r="D14" s="349">
        <v>1166</v>
      </c>
      <c r="E14" s="350">
        <v>11617</v>
      </c>
    </row>
    <row r="15" spans="1:5" ht="24" x14ac:dyDescent="0.25">
      <c r="A15" s="402"/>
      <c r="B15" s="347" t="s">
        <v>34</v>
      </c>
      <c r="C15" s="348">
        <v>24005</v>
      </c>
      <c r="D15" s="349">
        <v>2625</v>
      </c>
      <c r="E15" s="350">
        <v>26630</v>
      </c>
    </row>
    <row r="16" spans="1:5" ht="36" x14ac:dyDescent="0.25">
      <c r="A16" s="402"/>
      <c r="B16" s="347" t="s">
        <v>35</v>
      </c>
      <c r="C16" s="348">
        <v>7089</v>
      </c>
      <c r="D16" s="349">
        <v>742</v>
      </c>
      <c r="E16" s="350">
        <v>7831</v>
      </c>
    </row>
    <row r="17" spans="1:5" ht="24" x14ac:dyDescent="0.25">
      <c r="A17" s="402"/>
      <c r="B17" s="347" t="s">
        <v>36</v>
      </c>
      <c r="C17" s="348">
        <v>7597</v>
      </c>
      <c r="D17" s="349">
        <v>837</v>
      </c>
      <c r="E17" s="350">
        <v>8434</v>
      </c>
    </row>
    <row r="18" spans="1:5" ht="24" x14ac:dyDescent="0.25">
      <c r="A18" s="402"/>
      <c r="B18" s="347" t="s">
        <v>37</v>
      </c>
      <c r="C18" s="348">
        <v>6501</v>
      </c>
      <c r="D18" s="349">
        <v>730</v>
      </c>
      <c r="E18" s="350">
        <v>7231</v>
      </c>
    </row>
    <row r="19" spans="1:5" x14ac:dyDescent="0.25">
      <c r="A19" s="402"/>
      <c r="B19" s="347" t="s">
        <v>38</v>
      </c>
      <c r="C19" s="348">
        <v>27417</v>
      </c>
      <c r="D19" s="349">
        <v>3020</v>
      </c>
      <c r="E19" s="350">
        <v>30437</v>
      </c>
    </row>
    <row r="20" spans="1:5" ht="36" x14ac:dyDescent="0.25">
      <c r="A20" s="402"/>
      <c r="B20" s="347" t="s">
        <v>39</v>
      </c>
      <c r="C20" s="348">
        <v>9417</v>
      </c>
      <c r="D20" s="349">
        <v>1119</v>
      </c>
      <c r="E20" s="350">
        <v>10536</v>
      </c>
    </row>
    <row r="21" spans="1:5" ht="24" x14ac:dyDescent="0.25">
      <c r="A21" s="402"/>
      <c r="B21" s="347" t="s">
        <v>40</v>
      </c>
      <c r="C21" s="348">
        <v>9428</v>
      </c>
      <c r="D21" s="349">
        <v>1070</v>
      </c>
      <c r="E21" s="350">
        <v>10498</v>
      </c>
    </row>
    <row r="22" spans="1:5" ht="36" x14ac:dyDescent="0.25">
      <c r="A22" s="402"/>
      <c r="B22" s="347" t="s">
        <v>41</v>
      </c>
      <c r="C22" s="348">
        <v>2101</v>
      </c>
      <c r="D22" s="349">
        <v>244</v>
      </c>
      <c r="E22" s="350">
        <v>2345</v>
      </c>
    </row>
    <row r="23" spans="1:5" x14ac:dyDescent="0.25">
      <c r="A23" s="402"/>
      <c r="B23" s="347" t="s">
        <v>42</v>
      </c>
      <c r="C23" s="348">
        <v>9923</v>
      </c>
      <c r="D23" s="349">
        <v>1142</v>
      </c>
      <c r="E23" s="350">
        <v>11065</v>
      </c>
    </row>
    <row r="24" spans="1:5" ht="24" x14ac:dyDescent="0.25">
      <c r="A24" s="402"/>
      <c r="B24" s="347" t="s">
        <v>43</v>
      </c>
      <c r="C24" s="348">
        <v>18334</v>
      </c>
      <c r="D24" s="349">
        <v>2053</v>
      </c>
      <c r="E24" s="350">
        <v>20387</v>
      </c>
    </row>
    <row r="25" spans="1:5" ht="24" x14ac:dyDescent="0.25">
      <c r="A25" s="402"/>
      <c r="B25" s="347" t="s">
        <v>44</v>
      </c>
      <c r="C25" s="348">
        <v>9165</v>
      </c>
      <c r="D25" s="349">
        <v>996</v>
      </c>
      <c r="E25" s="350">
        <v>10161</v>
      </c>
    </row>
    <row r="26" spans="1:5" x14ac:dyDescent="0.25">
      <c r="A26" s="402"/>
      <c r="B26" s="347" t="s">
        <v>45</v>
      </c>
      <c r="C26" s="348">
        <v>8020</v>
      </c>
      <c r="D26" s="349">
        <v>882</v>
      </c>
      <c r="E26" s="350">
        <v>8902</v>
      </c>
    </row>
    <row r="27" spans="1:5" ht="24" x14ac:dyDescent="0.25">
      <c r="A27" s="402"/>
      <c r="B27" s="347" t="s">
        <v>46</v>
      </c>
      <c r="C27" s="348">
        <v>46037</v>
      </c>
      <c r="D27" s="349">
        <v>5738</v>
      </c>
      <c r="E27" s="350">
        <v>51775</v>
      </c>
    </row>
    <row r="28" spans="1:5" ht="24" x14ac:dyDescent="0.25">
      <c r="A28" s="402"/>
      <c r="B28" s="347" t="s">
        <v>47</v>
      </c>
      <c r="C28" s="348">
        <v>59379</v>
      </c>
      <c r="D28" s="349">
        <v>6537</v>
      </c>
      <c r="E28" s="350">
        <v>65916</v>
      </c>
    </row>
    <row r="29" spans="1:5" ht="36" x14ac:dyDescent="0.25">
      <c r="A29" s="402"/>
      <c r="B29" s="347" t="s">
        <v>48</v>
      </c>
      <c r="C29" s="348">
        <v>19943</v>
      </c>
      <c r="D29" s="349">
        <v>2194</v>
      </c>
      <c r="E29" s="350">
        <v>22137</v>
      </c>
    </row>
    <row r="30" spans="1:5" ht="36" x14ac:dyDescent="0.25">
      <c r="A30" s="402"/>
      <c r="B30" s="347" t="s">
        <v>49</v>
      </c>
      <c r="C30" s="348">
        <v>16305</v>
      </c>
      <c r="D30" s="349">
        <v>1838</v>
      </c>
      <c r="E30" s="350">
        <v>18143</v>
      </c>
    </row>
    <row r="31" spans="1:5" ht="24" x14ac:dyDescent="0.25">
      <c r="A31" s="402"/>
      <c r="B31" s="347" t="s">
        <v>50</v>
      </c>
      <c r="C31" s="348">
        <v>63383</v>
      </c>
      <c r="D31" s="349">
        <v>6916</v>
      </c>
      <c r="E31" s="350">
        <v>70299</v>
      </c>
    </row>
    <row r="32" spans="1:5" ht="36" x14ac:dyDescent="0.25">
      <c r="A32" s="402"/>
      <c r="B32" s="347" t="s">
        <v>51</v>
      </c>
      <c r="C32" s="348">
        <v>8020</v>
      </c>
      <c r="D32" s="349">
        <v>902</v>
      </c>
      <c r="E32" s="350">
        <v>8922</v>
      </c>
    </row>
    <row r="33" spans="1:5" ht="24" x14ac:dyDescent="0.25">
      <c r="A33" s="402"/>
      <c r="B33" s="347" t="s">
        <v>52</v>
      </c>
      <c r="C33" s="348">
        <v>12813</v>
      </c>
      <c r="D33" s="349">
        <v>1455</v>
      </c>
      <c r="E33" s="350">
        <v>14268</v>
      </c>
    </row>
    <row r="34" spans="1:5" ht="36" x14ac:dyDescent="0.25">
      <c r="A34" s="402"/>
      <c r="B34" s="347" t="s">
        <v>53</v>
      </c>
      <c r="C34" s="348">
        <v>2764</v>
      </c>
      <c r="D34" s="349">
        <v>28</v>
      </c>
      <c r="E34" s="350">
        <v>2792</v>
      </c>
    </row>
    <row r="35" spans="1:5" ht="36" x14ac:dyDescent="0.25">
      <c r="A35" s="402"/>
      <c r="B35" s="347" t="s">
        <v>54</v>
      </c>
      <c r="C35" s="348">
        <v>3717</v>
      </c>
      <c r="D35" s="349">
        <v>702</v>
      </c>
      <c r="E35" s="350">
        <v>4419</v>
      </c>
    </row>
    <row r="36" spans="1:5" ht="24" x14ac:dyDescent="0.25">
      <c r="A36" s="402"/>
      <c r="B36" s="347" t="s">
        <v>55</v>
      </c>
      <c r="C36" s="348">
        <v>29085</v>
      </c>
      <c r="D36" s="349">
        <v>3323</v>
      </c>
      <c r="E36" s="350">
        <v>32408</v>
      </c>
    </row>
    <row r="37" spans="1:5" ht="24" x14ac:dyDescent="0.25">
      <c r="A37" s="402"/>
      <c r="B37" s="347" t="s">
        <v>56</v>
      </c>
      <c r="C37" s="348">
        <v>24569</v>
      </c>
      <c r="D37" s="349">
        <v>2641</v>
      </c>
      <c r="E37" s="350">
        <v>27210</v>
      </c>
    </row>
    <row r="38" spans="1:5" ht="36" x14ac:dyDescent="0.25">
      <c r="A38" s="402"/>
      <c r="B38" s="347" t="s">
        <v>57</v>
      </c>
      <c r="C38" s="348">
        <v>9813</v>
      </c>
      <c r="D38" s="349">
        <v>1084</v>
      </c>
      <c r="E38" s="350">
        <v>10897</v>
      </c>
    </row>
    <row r="39" spans="1:5" ht="24" x14ac:dyDescent="0.25">
      <c r="A39" s="402"/>
      <c r="B39" s="347" t="s">
        <v>58</v>
      </c>
      <c r="C39" s="348">
        <v>140437</v>
      </c>
      <c r="D39" s="349">
        <v>18346</v>
      </c>
      <c r="E39" s="350">
        <v>158783</v>
      </c>
    </row>
    <row r="40" spans="1:5" ht="15.75" thickBot="1" x14ac:dyDescent="0.3">
      <c r="A40" s="404"/>
      <c r="B40" s="351" t="s">
        <v>7</v>
      </c>
      <c r="C40" s="352">
        <v>811992</v>
      </c>
      <c r="D40" s="353">
        <v>95990</v>
      </c>
      <c r="E40" s="354">
        <v>907982</v>
      </c>
    </row>
  </sheetData>
  <mergeCells count="3">
    <mergeCell ref="A3:B5"/>
    <mergeCell ref="C3:E3"/>
    <mergeCell ref="A6:A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172A-50A0-41A1-A7E7-EBEE4231A300}">
  <dimension ref="A1:O42"/>
  <sheetViews>
    <sheetView workbookViewId="0">
      <selection activeCell="H17" sqref="H17"/>
    </sheetView>
  </sheetViews>
  <sheetFormatPr baseColWidth="10" defaultRowHeight="15" x14ac:dyDescent="0.25"/>
  <cols>
    <col min="2" max="2" width="13.5703125" customWidth="1"/>
    <col min="3" max="3" width="22.85546875" customWidth="1"/>
    <col min="4" max="4" width="20.5703125" style="98" customWidth="1"/>
    <col min="7" max="7" width="19.140625" customWidth="1"/>
    <col min="8" max="8" width="16.85546875" customWidth="1"/>
    <col min="9" max="9" width="21.5703125" customWidth="1"/>
    <col min="14" max="14" width="33.7109375" customWidth="1"/>
  </cols>
  <sheetData>
    <row r="1" spans="2:15" ht="45.75" thickBot="1" x14ac:dyDescent="0.3">
      <c r="H1" s="156" t="s">
        <v>88</v>
      </c>
    </row>
    <row r="2" spans="2:15" ht="30.75" thickBot="1" x14ac:dyDescent="0.3">
      <c r="B2" s="412" t="s">
        <v>0</v>
      </c>
      <c r="C2" s="413"/>
      <c r="D2" s="149" t="s">
        <v>22</v>
      </c>
      <c r="F2" s="412" t="s">
        <v>0</v>
      </c>
      <c r="G2" s="413"/>
      <c r="H2" s="38" t="s">
        <v>66</v>
      </c>
      <c r="I2" s="156" t="s">
        <v>86</v>
      </c>
      <c r="N2" s="367" t="s">
        <v>7</v>
      </c>
      <c r="O2" s="153">
        <v>1600729</v>
      </c>
    </row>
    <row r="3" spans="2:15" ht="15.75" thickBot="1" x14ac:dyDescent="0.3">
      <c r="B3" s="414"/>
      <c r="C3" s="415"/>
      <c r="D3" s="150" t="s">
        <v>64</v>
      </c>
      <c r="F3" s="414"/>
      <c r="G3" s="415"/>
      <c r="H3" s="39" t="s">
        <v>23</v>
      </c>
      <c r="N3" s="356" t="s">
        <v>9</v>
      </c>
      <c r="O3" s="357">
        <v>1509198</v>
      </c>
    </row>
    <row r="4" spans="2:15" ht="15.75" thickBot="1" x14ac:dyDescent="0.3">
      <c r="B4" s="416" t="s">
        <v>8</v>
      </c>
      <c r="C4" s="22" t="s">
        <v>9</v>
      </c>
      <c r="D4" s="151">
        <v>26415797100</v>
      </c>
      <c r="F4" s="416" t="s">
        <v>8</v>
      </c>
      <c r="G4" s="22" t="s">
        <v>9</v>
      </c>
      <c r="H4" s="297">
        <v>1509198</v>
      </c>
      <c r="I4" s="298">
        <v>1509198</v>
      </c>
      <c r="N4" s="356" t="s">
        <v>18</v>
      </c>
      <c r="O4" s="365">
        <v>71948</v>
      </c>
    </row>
    <row r="5" spans="2:15" ht="15.75" thickBot="1" x14ac:dyDescent="0.3">
      <c r="B5" s="417"/>
      <c r="C5" s="23" t="s">
        <v>10</v>
      </c>
      <c r="D5" s="152">
        <v>59842699.999999955</v>
      </c>
      <c r="F5" s="417"/>
      <c r="G5" s="23" t="s">
        <v>10</v>
      </c>
      <c r="H5" s="295">
        <v>1214</v>
      </c>
      <c r="I5" s="299">
        <v>1218</v>
      </c>
      <c r="N5" s="356" t="s">
        <v>16</v>
      </c>
      <c r="O5" s="363">
        <v>121721</v>
      </c>
    </row>
    <row r="6" spans="2:15" ht="24.75" thickBot="1" x14ac:dyDescent="0.3">
      <c r="B6" s="417"/>
      <c r="C6" s="23" t="s">
        <v>11</v>
      </c>
      <c r="D6" s="152">
        <v>8472750.0000000019</v>
      </c>
      <c r="F6" s="417"/>
      <c r="G6" s="23" t="s">
        <v>11</v>
      </c>
      <c r="H6" s="295">
        <v>132</v>
      </c>
      <c r="I6" s="300">
        <v>132</v>
      </c>
      <c r="N6" s="356" t="s">
        <v>20</v>
      </c>
      <c r="O6" s="366">
        <v>12187</v>
      </c>
    </row>
    <row r="7" spans="2:15" ht="48.75" thickBot="1" x14ac:dyDescent="0.3">
      <c r="B7" s="417"/>
      <c r="C7" s="23" t="s">
        <v>12</v>
      </c>
      <c r="D7" s="152">
        <v>232698000.00000107</v>
      </c>
      <c r="F7" s="417"/>
      <c r="G7" s="23" t="s">
        <v>12</v>
      </c>
      <c r="H7" s="295">
        <v>7628</v>
      </c>
      <c r="I7" s="301">
        <v>7629</v>
      </c>
      <c r="N7" s="356" t="s">
        <v>14</v>
      </c>
      <c r="O7" s="361">
        <v>1329342</v>
      </c>
    </row>
    <row r="8" spans="2:15" ht="24.75" thickBot="1" x14ac:dyDescent="0.3">
      <c r="B8" s="417"/>
      <c r="C8" s="23" t="s">
        <v>13</v>
      </c>
      <c r="D8" s="152">
        <v>772500.00000000012</v>
      </c>
      <c r="F8" s="417"/>
      <c r="G8" s="23" t="s">
        <v>13</v>
      </c>
      <c r="H8" s="295">
        <v>30</v>
      </c>
      <c r="I8" s="296">
        <v>30</v>
      </c>
      <c r="N8" s="356" t="s">
        <v>15</v>
      </c>
      <c r="O8" s="362">
        <v>600325</v>
      </c>
    </row>
    <row r="9" spans="2:15" ht="15.75" thickBot="1" x14ac:dyDescent="0.3">
      <c r="B9" s="417"/>
      <c r="C9" s="23" t="s">
        <v>14</v>
      </c>
      <c r="D9" s="152">
        <v>6664291860.0003843</v>
      </c>
      <c r="F9" s="417"/>
      <c r="G9" s="23" t="s">
        <v>14</v>
      </c>
      <c r="H9" s="295">
        <v>23792</v>
      </c>
      <c r="I9" s="302">
        <v>1329342</v>
      </c>
      <c r="N9" s="356" t="s">
        <v>17</v>
      </c>
      <c r="O9" s="364">
        <v>95990</v>
      </c>
    </row>
    <row r="10" spans="2:15" ht="24.75" thickBot="1" x14ac:dyDescent="0.3">
      <c r="B10" s="417"/>
      <c r="C10" s="23" t="s">
        <v>15</v>
      </c>
      <c r="D10" s="152">
        <v>4246874943.5002112</v>
      </c>
      <c r="F10" s="417"/>
      <c r="G10" s="23" t="s">
        <v>15</v>
      </c>
      <c r="H10" s="295">
        <v>7702</v>
      </c>
      <c r="I10" s="303">
        <v>600325</v>
      </c>
      <c r="N10" s="356" t="s">
        <v>12</v>
      </c>
      <c r="O10" s="360">
        <v>7629</v>
      </c>
    </row>
    <row r="11" spans="2:15" ht="15.75" thickBot="1" x14ac:dyDescent="0.3">
      <c r="B11" s="417"/>
      <c r="C11" s="23" t="s">
        <v>16</v>
      </c>
      <c r="D11" s="152">
        <v>326206499.99998957</v>
      </c>
      <c r="F11" s="417"/>
      <c r="G11" s="23" t="s">
        <v>16</v>
      </c>
      <c r="H11" s="295">
        <v>15294</v>
      </c>
      <c r="I11" s="304">
        <v>121721</v>
      </c>
      <c r="N11" s="356" t="s">
        <v>19</v>
      </c>
      <c r="O11" s="359">
        <v>21246</v>
      </c>
    </row>
    <row r="12" spans="2:15" ht="24.75" thickBot="1" x14ac:dyDescent="0.3">
      <c r="B12" s="417"/>
      <c r="C12" s="23" t="s">
        <v>17</v>
      </c>
      <c r="D12" s="152">
        <v>363192800</v>
      </c>
      <c r="F12" s="417"/>
      <c r="G12" s="23" t="s">
        <v>17</v>
      </c>
      <c r="H12" s="295">
        <v>3325</v>
      </c>
      <c r="I12" s="355">
        <v>95990</v>
      </c>
      <c r="N12" s="356" t="s">
        <v>11</v>
      </c>
      <c r="O12" s="359">
        <v>132</v>
      </c>
    </row>
    <row r="13" spans="2:15" ht="15.75" thickBot="1" x14ac:dyDescent="0.3">
      <c r="B13" s="417"/>
      <c r="C13" s="23" t="s">
        <v>18</v>
      </c>
      <c r="D13" s="152">
        <v>92222999.999999434</v>
      </c>
      <c r="F13" s="417"/>
      <c r="G13" s="23" t="s">
        <v>18</v>
      </c>
      <c r="H13" s="295">
        <v>776</v>
      </c>
      <c r="I13" s="305">
        <v>71948</v>
      </c>
      <c r="N13" s="356" t="s">
        <v>21</v>
      </c>
      <c r="O13" s="363">
        <v>8142</v>
      </c>
    </row>
    <row r="14" spans="2:15" ht="24.75" thickBot="1" x14ac:dyDescent="0.3">
      <c r="B14" s="417"/>
      <c r="C14" s="23" t="s">
        <v>19</v>
      </c>
      <c r="D14" s="152">
        <v>99266500</v>
      </c>
      <c r="F14" s="417"/>
      <c r="G14" s="23" t="s">
        <v>19</v>
      </c>
      <c r="H14" s="295">
        <v>16971</v>
      </c>
      <c r="I14" s="280">
        <v>21246</v>
      </c>
      <c r="N14" s="356" t="s">
        <v>10</v>
      </c>
      <c r="O14" s="358">
        <v>1218</v>
      </c>
    </row>
    <row r="15" spans="2:15" ht="15.75" thickBot="1" x14ac:dyDescent="0.3">
      <c r="B15" s="417"/>
      <c r="C15" s="23" t="s">
        <v>20</v>
      </c>
      <c r="D15" s="152">
        <v>406204159.99999958</v>
      </c>
      <c r="F15" s="417"/>
      <c r="G15" s="23" t="s">
        <v>20</v>
      </c>
      <c r="H15" s="295">
        <v>12182</v>
      </c>
      <c r="I15" s="306">
        <v>12187</v>
      </c>
      <c r="N15" s="356" t="s">
        <v>13</v>
      </c>
      <c r="O15" s="360">
        <v>30</v>
      </c>
    </row>
    <row r="16" spans="2:15" ht="15.75" thickBot="1" x14ac:dyDescent="0.3">
      <c r="B16" s="417"/>
      <c r="C16" s="23" t="s">
        <v>21</v>
      </c>
      <c r="D16" s="152">
        <v>79456000</v>
      </c>
      <c r="F16" s="417"/>
      <c r="G16" s="23" t="s">
        <v>21</v>
      </c>
      <c r="H16" s="295">
        <v>2485</v>
      </c>
      <c r="I16" s="317">
        <v>8142</v>
      </c>
    </row>
    <row r="17" spans="2:12" ht="15.75" thickBot="1" x14ac:dyDescent="0.3">
      <c r="B17" s="414"/>
      <c r="C17" s="40" t="s">
        <v>7</v>
      </c>
      <c r="D17" s="153">
        <v>38995298813.500954</v>
      </c>
      <c r="F17" s="414"/>
      <c r="G17" s="40" t="s">
        <v>7</v>
      </c>
      <c r="H17" s="153">
        <v>1600729</v>
      </c>
      <c r="I17" t="s">
        <v>81</v>
      </c>
    </row>
    <row r="20" spans="2:12" ht="15.75" thickBot="1" x14ac:dyDescent="0.3">
      <c r="C20" s="294" t="s">
        <v>94</v>
      </c>
    </row>
    <row r="21" spans="2:12" ht="15.75" thickBot="1" x14ac:dyDescent="0.3">
      <c r="C21" s="418" t="s">
        <v>0</v>
      </c>
      <c r="D21" s="419"/>
      <c r="E21" s="423" t="s">
        <v>82</v>
      </c>
      <c r="F21" s="424"/>
      <c r="G21" s="425"/>
    </row>
    <row r="22" spans="2:12" ht="24.75" x14ac:dyDescent="0.25">
      <c r="C22" s="420"/>
      <c r="D22" s="421"/>
      <c r="E22" s="281" t="s">
        <v>5</v>
      </c>
      <c r="F22" s="282" t="s">
        <v>6</v>
      </c>
      <c r="G22" s="283" t="s">
        <v>7</v>
      </c>
      <c r="H22" s="205"/>
      <c r="I22" s="205"/>
      <c r="J22" s="205"/>
      <c r="K22" s="205"/>
      <c r="L22" s="199"/>
    </row>
    <row r="23" spans="2:12" ht="15.75" thickBot="1" x14ac:dyDescent="0.3">
      <c r="C23" s="411"/>
      <c r="D23" s="422"/>
      <c r="E23" s="284" t="s">
        <v>23</v>
      </c>
      <c r="F23" s="285" t="s">
        <v>23</v>
      </c>
      <c r="G23" s="286" t="s">
        <v>23</v>
      </c>
      <c r="H23" s="203"/>
      <c r="I23" s="203"/>
      <c r="J23" s="203"/>
      <c r="K23" s="203"/>
      <c r="L23" s="199"/>
    </row>
    <row r="24" spans="2:12" ht="15.75" thickBot="1" x14ac:dyDescent="0.3">
      <c r="C24" s="410" t="s">
        <v>24</v>
      </c>
      <c r="D24" s="287" t="s">
        <v>59</v>
      </c>
      <c r="E24" s="288">
        <v>30192</v>
      </c>
      <c r="F24" s="289">
        <v>7629</v>
      </c>
      <c r="G24" s="290">
        <v>37821</v>
      </c>
      <c r="H24" s="200"/>
      <c r="I24" s="201"/>
      <c r="J24" s="201"/>
      <c r="K24" s="201"/>
      <c r="L24" s="199"/>
    </row>
    <row r="25" spans="2:12" ht="15.75" thickBot="1" x14ac:dyDescent="0.3">
      <c r="C25" s="411"/>
      <c r="D25" s="291" t="s">
        <v>7</v>
      </c>
      <c r="E25" s="292">
        <v>30192</v>
      </c>
      <c r="F25" s="318">
        <v>7629</v>
      </c>
      <c r="G25" s="293">
        <v>37821</v>
      </c>
      <c r="H25" s="200"/>
      <c r="I25" s="201"/>
      <c r="J25" s="201"/>
      <c r="K25" s="201"/>
      <c r="L25" s="199"/>
    </row>
    <row r="26" spans="2:12" x14ac:dyDescent="0.25">
      <c r="F26" s="205"/>
      <c r="G26" s="204"/>
      <c r="H26" s="200"/>
      <c r="I26" s="201"/>
      <c r="J26" s="201"/>
      <c r="K26" s="202"/>
      <c r="L26" s="199"/>
    </row>
    <row r="27" spans="2:12" x14ac:dyDescent="0.25">
      <c r="C27" s="199"/>
    </row>
    <row r="28" spans="2:12" ht="15.75" thickBot="1" x14ac:dyDescent="0.3">
      <c r="C28" s="311" t="s">
        <v>95</v>
      </c>
    </row>
    <row r="29" spans="2:12" ht="15.75" thickBot="1" x14ac:dyDescent="0.3">
      <c r="C29" s="418" t="s">
        <v>0</v>
      </c>
      <c r="D29" s="419"/>
      <c r="E29" s="423" t="s">
        <v>82</v>
      </c>
      <c r="F29" s="424"/>
      <c r="G29" s="425"/>
    </row>
    <row r="30" spans="2:12" ht="24.75" x14ac:dyDescent="0.25">
      <c r="C30" s="420"/>
      <c r="D30" s="421"/>
      <c r="E30" s="281" t="s">
        <v>5</v>
      </c>
      <c r="F30" s="282" t="s">
        <v>6</v>
      </c>
      <c r="G30" s="283" t="s">
        <v>7</v>
      </c>
    </row>
    <row r="31" spans="2:12" ht="15.75" thickBot="1" x14ac:dyDescent="0.3">
      <c r="C31" s="411"/>
      <c r="D31" s="422"/>
      <c r="E31" s="284" t="s">
        <v>23</v>
      </c>
      <c r="F31" s="285" t="s">
        <v>23</v>
      </c>
      <c r="G31" s="286" t="s">
        <v>23</v>
      </c>
    </row>
    <row r="32" spans="2:12" ht="15.75" thickBot="1" x14ac:dyDescent="0.3">
      <c r="C32" s="410" t="s">
        <v>24</v>
      </c>
      <c r="D32" s="287" t="s">
        <v>46</v>
      </c>
      <c r="E32" s="288">
        <v>2</v>
      </c>
      <c r="F32" s="289">
        <v>2</v>
      </c>
      <c r="G32" s="290">
        <v>4</v>
      </c>
    </row>
    <row r="33" spans="1:7" x14ac:dyDescent="0.25">
      <c r="C33" s="420"/>
      <c r="D33" s="307" t="s">
        <v>55</v>
      </c>
      <c r="E33" s="308">
        <v>0</v>
      </c>
      <c r="F33" s="309">
        <v>26</v>
      </c>
      <c r="G33" s="310">
        <v>26</v>
      </c>
    </row>
    <row r="34" spans="1:7" x14ac:dyDescent="0.25">
      <c r="C34" s="420"/>
      <c r="D34" s="307" t="s">
        <v>58</v>
      </c>
      <c r="E34" s="308">
        <v>1</v>
      </c>
      <c r="F34" s="309">
        <v>2</v>
      </c>
      <c r="G34" s="310">
        <v>3</v>
      </c>
    </row>
    <row r="35" spans="1:7" ht="15.75" thickBot="1" x14ac:dyDescent="0.3">
      <c r="C35" s="411"/>
      <c r="D35" s="291" t="s">
        <v>7</v>
      </c>
      <c r="E35" s="292">
        <v>3</v>
      </c>
      <c r="F35" s="318">
        <v>30</v>
      </c>
      <c r="G35" s="293">
        <v>33</v>
      </c>
    </row>
    <row r="36" spans="1:7" ht="15.75" thickBot="1" x14ac:dyDescent="0.3">
      <c r="A36" s="199"/>
      <c r="C36" s="311" t="s">
        <v>97</v>
      </c>
    </row>
    <row r="37" spans="1:7" ht="15.75" thickBot="1" x14ac:dyDescent="0.3">
      <c r="C37" s="418" t="s">
        <v>0</v>
      </c>
      <c r="D37" s="419"/>
      <c r="E37" s="423" t="s">
        <v>82</v>
      </c>
      <c r="F37" s="424"/>
      <c r="G37" s="425"/>
    </row>
    <row r="38" spans="1:7" ht="24.75" x14ac:dyDescent="0.25">
      <c r="C38" s="420"/>
      <c r="D38" s="421"/>
      <c r="E38" s="281" t="s">
        <v>5</v>
      </c>
      <c r="F38" s="282" t="s">
        <v>6</v>
      </c>
      <c r="G38" s="283" t="s">
        <v>7</v>
      </c>
    </row>
    <row r="39" spans="1:7" ht="15.75" thickBot="1" x14ac:dyDescent="0.3">
      <c r="C39" s="411"/>
      <c r="D39" s="422"/>
      <c r="E39" s="284" t="s">
        <v>23</v>
      </c>
      <c r="F39" s="285" t="s">
        <v>23</v>
      </c>
      <c r="G39" s="286" t="s">
        <v>23</v>
      </c>
    </row>
    <row r="40" spans="1:7" ht="15.75" thickBot="1" x14ac:dyDescent="0.3">
      <c r="C40" s="410" t="s">
        <v>24</v>
      </c>
      <c r="D40" s="287" t="s">
        <v>57</v>
      </c>
      <c r="E40" s="288">
        <v>323</v>
      </c>
      <c r="F40" s="289">
        <v>0</v>
      </c>
      <c r="G40" s="290">
        <v>323</v>
      </c>
    </row>
    <row r="41" spans="1:7" x14ac:dyDescent="0.25">
      <c r="C41" s="420"/>
      <c r="D41" s="307" t="s">
        <v>59</v>
      </c>
      <c r="E41" s="308">
        <v>264</v>
      </c>
      <c r="F41" s="309">
        <v>132</v>
      </c>
      <c r="G41" s="310">
        <v>396</v>
      </c>
    </row>
    <row r="42" spans="1:7" ht="15.75" thickBot="1" x14ac:dyDescent="0.3">
      <c r="C42" s="411"/>
      <c r="D42" s="291" t="s">
        <v>7</v>
      </c>
      <c r="E42" s="292">
        <v>587</v>
      </c>
      <c r="F42" s="318">
        <v>132</v>
      </c>
      <c r="G42" s="293">
        <v>719</v>
      </c>
    </row>
  </sheetData>
  <sortState xmlns:xlrd2="http://schemas.microsoft.com/office/spreadsheetml/2017/richdata2" ref="N3:O15">
    <sortCondition ref="N3:N15"/>
  </sortState>
  <mergeCells count="13">
    <mergeCell ref="C40:C42"/>
    <mergeCell ref="C29:D31"/>
    <mergeCell ref="E29:G29"/>
    <mergeCell ref="C32:C35"/>
    <mergeCell ref="C37:D39"/>
    <mergeCell ref="E37:G37"/>
    <mergeCell ref="C24:C25"/>
    <mergeCell ref="F2:G3"/>
    <mergeCell ref="F4:F17"/>
    <mergeCell ref="B2:C3"/>
    <mergeCell ref="B4:B17"/>
    <mergeCell ref="C21:D23"/>
    <mergeCell ref="E21:G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51F26-4C12-4D3D-AAE1-CA520DF0B866}">
  <dimension ref="A1:E40"/>
  <sheetViews>
    <sheetView topLeftCell="A25" workbookViewId="0">
      <selection activeCell="D40" sqref="D40"/>
    </sheetView>
  </sheetViews>
  <sheetFormatPr baseColWidth="10" defaultRowHeight="15" x14ac:dyDescent="0.25"/>
  <cols>
    <col min="4" max="4" width="11.42578125" style="312"/>
  </cols>
  <sheetData>
    <row r="1" spans="1:5" x14ac:dyDescent="0.25">
      <c r="B1" s="24"/>
    </row>
    <row r="2" spans="1:5" ht="15.75" thickBot="1" x14ac:dyDescent="0.3">
      <c r="B2" s="228" t="s">
        <v>96</v>
      </c>
    </row>
    <row r="3" spans="1:5" ht="15.75" thickBot="1" x14ac:dyDescent="0.3">
      <c r="A3" s="426" t="s">
        <v>0</v>
      </c>
      <c r="B3" s="427"/>
      <c r="C3" s="432" t="s">
        <v>82</v>
      </c>
      <c r="D3" s="433"/>
      <c r="E3" s="434"/>
    </row>
    <row r="4" spans="1:5" ht="24.75" x14ac:dyDescent="0.25">
      <c r="A4" s="428"/>
      <c r="B4" s="429"/>
      <c r="C4" s="229" t="s">
        <v>5</v>
      </c>
      <c r="D4" s="313" t="s">
        <v>6</v>
      </c>
      <c r="E4" s="26" t="s">
        <v>7</v>
      </c>
    </row>
    <row r="5" spans="1:5" ht="15.75" thickBot="1" x14ac:dyDescent="0.3">
      <c r="A5" s="430"/>
      <c r="B5" s="431"/>
      <c r="C5" s="230" t="s">
        <v>23</v>
      </c>
      <c r="D5" s="314" t="s">
        <v>23</v>
      </c>
      <c r="E5" s="28" t="s">
        <v>23</v>
      </c>
    </row>
    <row r="6" spans="1:5" ht="24.75" thickBot="1" x14ac:dyDescent="0.3">
      <c r="A6" s="435" t="s">
        <v>24</v>
      </c>
      <c r="B6" s="29" t="s">
        <v>25</v>
      </c>
      <c r="C6" s="231">
        <v>11154</v>
      </c>
      <c r="D6" s="315">
        <v>1302</v>
      </c>
      <c r="E6" s="31">
        <v>12456</v>
      </c>
    </row>
    <row r="7" spans="1:5" x14ac:dyDescent="0.25">
      <c r="A7" s="428"/>
      <c r="B7" s="32" t="s">
        <v>26</v>
      </c>
      <c r="C7" s="232">
        <v>312</v>
      </c>
      <c r="D7" s="316">
        <v>33</v>
      </c>
      <c r="E7" s="34">
        <v>345</v>
      </c>
    </row>
    <row r="8" spans="1:5" ht="24" x14ac:dyDescent="0.25">
      <c r="A8" s="428"/>
      <c r="B8" s="32" t="s">
        <v>27</v>
      </c>
      <c r="C8" s="232">
        <v>337</v>
      </c>
      <c r="D8" s="316">
        <v>44</v>
      </c>
      <c r="E8" s="34">
        <v>381</v>
      </c>
    </row>
    <row r="9" spans="1:5" ht="24" x14ac:dyDescent="0.25">
      <c r="A9" s="428"/>
      <c r="B9" s="32" t="s">
        <v>28</v>
      </c>
      <c r="C9" s="232">
        <v>350</v>
      </c>
      <c r="D9" s="316">
        <v>48</v>
      </c>
      <c r="E9" s="34">
        <v>398</v>
      </c>
    </row>
    <row r="10" spans="1:5" x14ac:dyDescent="0.25">
      <c r="A10" s="428"/>
      <c r="B10" s="32" t="s">
        <v>29</v>
      </c>
      <c r="C10" s="232">
        <v>605</v>
      </c>
      <c r="D10" s="316">
        <v>71</v>
      </c>
      <c r="E10" s="34">
        <v>676</v>
      </c>
    </row>
    <row r="11" spans="1:5" x14ac:dyDescent="0.25">
      <c r="A11" s="428"/>
      <c r="B11" s="32" t="s">
        <v>30</v>
      </c>
      <c r="C11" s="232">
        <v>1641</v>
      </c>
      <c r="D11" s="316">
        <v>169</v>
      </c>
      <c r="E11" s="34">
        <v>1810</v>
      </c>
    </row>
    <row r="12" spans="1:5" ht="24" x14ac:dyDescent="0.25">
      <c r="A12" s="428"/>
      <c r="B12" s="32" t="s">
        <v>31</v>
      </c>
      <c r="C12" s="232">
        <v>763</v>
      </c>
      <c r="D12" s="316">
        <v>1</v>
      </c>
      <c r="E12" s="34">
        <v>764</v>
      </c>
    </row>
    <row r="13" spans="1:5" ht="24" x14ac:dyDescent="0.25">
      <c r="A13" s="428"/>
      <c r="B13" s="32" t="s">
        <v>32</v>
      </c>
      <c r="C13" s="232">
        <v>1062</v>
      </c>
      <c r="D13" s="316">
        <v>191</v>
      </c>
      <c r="E13" s="34">
        <v>1253</v>
      </c>
    </row>
    <row r="14" spans="1:5" x14ac:dyDescent="0.25">
      <c r="A14" s="428"/>
      <c r="B14" s="32" t="s">
        <v>33</v>
      </c>
      <c r="C14" s="232">
        <v>30</v>
      </c>
      <c r="D14" s="316">
        <v>3</v>
      </c>
      <c r="E14" s="34">
        <v>33</v>
      </c>
    </row>
    <row r="15" spans="1:5" ht="24" x14ac:dyDescent="0.25">
      <c r="A15" s="428"/>
      <c r="B15" s="32" t="s">
        <v>34</v>
      </c>
      <c r="C15" s="232">
        <v>102</v>
      </c>
      <c r="D15" s="316">
        <v>11</v>
      </c>
      <c r="E15" s="34">
        <v>113</v>
      </c>
    </row>
    <row r="16" spans="1:5" ht="36" x14ac:dyDescent="0.25">
      <c r="A16" s="428"/>
      <c r="B16" s="32" t="s">
        <v>35</v>
      </c>
      <c r="C16" s="232">
        <v>70</v>
      </c>
      <c r="D16" s="316">
        <v>8</v>
      </c>
      <c r="E16" s="34">
        <v>78</v>
      </c>
    </row>
    <row r="17" spans="1:5" ht="24" x14ac:dyDescent="0.25">
      <c r="A17" s="428"/>
      <c r="B17" s="32" t="s">
        <v>36</v>
      </c>
      <c r="C17" s="232">
        <v>87</v>
      </c>
      <c r="D17" s="316">
        <v>13</v>
      </c>
      <c r="E17" s="34">
        <v>100</v>
      </c>
    </row>
    <row r="18" spans="1:5" ht="24" x14ac:dyDescent="0.25">
      <c r="A18" s="428"/>
      <c r="B18" s="32" t="s">
        <v>37</v>
      </c>
      <c r="C18" s="232">
        <v>639</v>
      </c>
      <c r="D18" s="316">
        <v>67</v>
      </c>
      <c r="E18" s="34">
        <v>706</v>
      </c>
    </row>
    <row r="19" spans="1:5" x14ac:dyDescent="0.25">
      <c r="A19" s="428"/>
      <c r="B19" s="32" t="s">
        <v>38</v>
      </c>
      <c r="C19" s="232">
        <v>288</v>
      </c>
      <c r="D19" s="316">
        <v>34</v>
      </c>
      <c r="E19" s="34">
        <v>322</v>
      </c>
    </row>
    <row r="20" spans="1:5" ht="36" x14ac:dyDescent="0.25">
      <c r="A20" s="428"/>
      <c r="B20" s="32" t="s">
        <v>39</v>
      </c>
      <c r="C20" s="232">
        <v>262</v>
      </c>
      <c r="D20" s="316">
        <v>28</v>
      </c>
      <c r="E20" s="34">
        <v>290</v>
      </c>
    </row>
    <row r="21" spans="1:5" ht="24" x14ac:dyDescent="0.25">
      <c r="A21" s="428"/>
      <c r="B21" s="32" t="s">
        <v>40</v>
      </c>
      <c r="C21" s="232">
        <v>150</v>
      </c>
      <c r="D21" s="316">
        <v>24</v>
      </c>
      <c r="E21" s="34">
        <v>174</v>
      </c>
    </row>
    <row r="22" spans="1:5" ht="36" x14ac:dyDescent="0.25">
      <c r="A22" s="428"/>
      <c r="B22" s="32" t="s">
        <v>41</v>
      </c>
      <c r="C22" s="232">
        <v>82</v>
      </c>
      <c r="D22" s="316">
        <v>76</v>
      </c>
      <c r="E22" s="34">
        <v>158</v>
      </c>
    </row>
    <row r="23" spans="1:5" x14ac:dyDescent="0.25">
      <c r="A23" s="428"/>
      <c r="B23" s="32" t="s">
        <v>42</v>
      </c>
      <c r="C23" s="232">
        <v>100</v>
      </c>
      <c r="D23" s="316">
        <v>10</v>
      </c>
      <c r="E23" s="34">
        <v>110</v>
      </c>
    </row>
    <row r="24" spans="1:5" ht="24" x14ac:dyDescent="0.25">
      <c r="A24" s="428"/>
      <c r="B24" s="32" t="s">
        <v>43</v>
      </c>
      <c r="C24" s="232">
        <v>3467</v>
      </c>
      <c r="D24" s="316">
        <v>382</v>
      </c>
      <c r="E24" s="34">
        <v>3849</v>
      </c>
    </row>
    <row r="25" spans="1:5" ht="24" x14ac:dyDescent="0.25">
      <c r="A25" s="428"/>
      <c r="B25" s="32" t="s">
        <v>44</v>
      </c>
      <c r="C25" s="232">
        <v>410</v>
      </c>
      <c r="D25" s="316">
        <v>41</v>
      </c>
      <c r="E25" s="34">
        <v>451</v>
      </c>
    </row>
    <row r="26" spans="1:5" x14ac:dyDescent="0.25">
      <c r="A26" s="428"/>
      <c r="B26" s="32" t="s">
        <v>45</v>
      </c>
      <c r="C26" s="232">
        <v>1360</v>
      </c>
      <c r="D26" s="316">
        <v>138</v>
      </c>
      <c r="E26" s="34">
        <v>1498</v>
      </c>
    </row>
    <row r="27" spans="1:5" ht="24" x14ac:dyDescent="0.25">
      <c r="A27" s="428"/>
      <c r="B27" s="32" t="s">
        <v>46</v>
      </c>
      <c r="C27" s="232">
        <v>4583</v>
      </c>
      <c r="D27" s="316">
        <v>548</v>
      </c>
      <c r="E27" s="34">
        <v>5131</v>
      </c>
    </row>
    <row r="28" spans="1:5" ht="24" x14ac:dyDescent="0.25">
      <c r="A28" s="428"/>
      <c r="B28" s="32" t="s">
        <v>47</v>
      </c>
      <c r="C28" s="232">
        <v>863</v>
      </c>
      <c r="D28" s="316">
        <v>91</v>
      </c>
      <c r="E28" s="34">
        <v>954</v>
      </c>
    </row>
    <row r="29" spans="1:5" ht="36" x14ac:dyDescent="0.25">
      <c r="A29" s="428"/>
      <c r="B29" s="32" t="s">
        <v>48</v>
      </c>
      <c r="C29" s="232">
        <v>1205</v>
      </c>
      <c r="D29" s="316">
        <v>144</v>
      </c>
      <c r="E29" s="34">
        <v>1349</v>
      </c>
    </row>
    <row r="30" spans="1:5" ht="36" x14ac:dyDescent="0.25">
      <c r="A30" s="428"/>
      <c r="B30" s="32" t="s">
        <v>49</v>
      </c>
      <c r="C30" s="232">
        <v>339</v>
      </c>
      <c r="D30" s="316">
        <v>40</v>
      </c>
      <c r="E30" s="34">
        <v>379</v>
      </c>
    </row>
    <row r="31" spans="1:5" ht="24" x14ac:dyDescent="0.25">
      <c r="A31" s="428"/>
      <c r="B31" s="32" t="s">
        <v>50</v>
      </c>
      <c r="C31" s="232">
        <v>3188</v>
      </c>
      <c r="D31" s="316">
        <v>333</v>
      </c>
      <c r="E31" s="34">
        <v>3521</v>
      </c>
    </row>
    <row r="32" spans="1:5" ht="36" x14ac:dyDescent="0.25">
      <c r="A32" s="428"/>
      <c r="B32" s="32" t="s">
        <v>51</v>
      </c>
      <c r="C32" s="232">
        <v>264</v>
      </c>
      <c r="D32" s="316">
        <v>27</v>
      </c>
      <c r="E32" s="34">
        <v>291</v>
      </c>
    </row>
    <row r="33" spans="1:5" ht="24" x14ac:dyDescent="0.25">
      <c r="A33" s="428"/>
      <c r="B33" s="32" t="s">
        <v>52</v>
      </c>
      <c r="C33" s="232">
        <v>1140</v>
      </c>
      <c r="D33" s="316">
        <v>118</v>
      </c>
      <c r="E33" s="34">
        <v>1258</v>
      </c>
    </row>
    <row r="34" spans="1:5" ht="36" x14ac:dyDescent="0.25">
      <c r="A34" s="428"/>
      <c r="B34" s="32" t="s">
        <v>53</v>
      </c>
      <c r="C34" s="232">
        <v>893</v>
      </c>
      <c r="D34" s="316">
        <v>1</v>
      </c>
      <c r="E34" s="34">
        <v>894</v>
      </c>
    </row>
    <row r="35" spans="1:5" ht="36" x14ac:dyDescent="0.25">
      <c r="A35" s="428"/>
      <c r="B35" s="32" t="s">
        <v>54</v>
      </c>
      <c r="C35" s="232">
        <v>1333</v>
      </c>
      <c r="D35" s="316">
        <v>294</v>
      </c>
      <c r="E35" s="34">
        <v>1627</v>
      </c>
    </row>
    <row r="36" spans="1:5" ht="24" x14ac:dyDescent="0.25">
      <c r="A36" s="428"/>
      <c r="B36" s="32" t="s">
        <v>55</v>
      </c>
      <c r="C36" s="232">
        <v>1242</v>
      </c>
      <c r="D36" s="316">
        <v>137</v>
      </c>
      <c r="E36" s="34">
        <v>1379</v>
      </c>
    </row>
    <row r="37" spans="1:5" ht="24" x14ac:dyDescent="0.25">
      <c r="A37" s="428"/>
      <c r="B37" s="32" t="s">
        <v>56</v>
      </c>
      <c r="C37" s="232">
        <v>27</v>
      </c>
      <c r="D37" s="316">
        <v>4</v>
      </c>
      <c r="E37" s="34">
        <v>31</v>
      </c>
    </row>
    <row r="38" spans="1:5" ht="36" x14ac:dyDescent="0.25">
      <c r="A38" s="428"/>
      <c r="B38" s="32" t="s">
        <v>57</v>
      </c>
      <c r="C38" s="232">
        <v>102</v>
      </c>
      <c r="D38" s="316">
        <v>44</v>
      </c>
      <c r="E38" s="34">
        <v>146</v>
      </c>
    </row>
    <row r="39" spans="1:5" ht="24" x14ac:dyDescent="0.25">
      <c r="A39" s="428"/>
      <c r="B39" s="32" t="s">
        <v>58</v>
      </c>
      <c r="C39" s="232">
        <v>32864</v>
      </c>
      <c r="D39" s="316">
        <v>3667</v>
      </c>
      <c r="E39" s="34">
        <v>36531</v>
      </c>
    </row>
    <row r="40" spans="1:5" ht="15.75" thickBot="1" x14ac:dyDescent="0.3">
      <c r="A40" s="430"/>
      <c r="B40" s="35" t="s">
        <v>7</v>
      </c>
      <c r="C40" s="233">
        <v>71314</v>
      </c>
      <c r="D40" s="317">
        <v>8142</v>
      </c>
      <c r="E40" s="234">
        <v>79456</v>
      </c>
    </row>
  </sheetData>
  <mergeCells count="3">
    <mergeCell ref="A3:B5"/>
    <mergeCell ref="C3:E3"/>
    <mergeCell ref="A6:A4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4C43B-1792-4BC1-B7C4-9F90A9050583}">
  <dimension ref="A2:E82"/>
  <sheetViews>
    <sheetView topLeftCell="A34" workbookViewId="0">
      <selection activeCell="D42" sqref="D42"/>
    </sheetView>
  </sheetViews>
  <sheetFormatPr baseColWidth="10" defaultRowHeight="15" x14ac:dyDescent="0.25"/>
  <cols>
    <col min="4" max="4" width="11.42578125" style="227"/>
  </cols>
  <sheetData>
    <row r="2" spans="1:5" x14ac:dyDescent="0.25">
      <c r="A2" s="260"/>
      <c r="B2" s="260"/>
      <c r="C2" s="260"/>
      <c r="D2" s="275"/>
      <c r="E2" s="260"/>
    </row>
    <row r="3" spans="1:5" x14ac:dyDescent="0.25">
      <c r="A3" s="261" t="s">
        <v>93</v>
      </c>
      <c r="B3" s="260"/>
      <c r="C3" s="260"/>
      <c r="D3" s="275"/>
      <c r="E3" s="260"/>
    </row>
    <row r="4" spans="1:5" ht="15.75" thickBot="1" x14ac:dyDescent="0.3">
      <c r="A4" s="260"/>
      <c r="B4" s="260"/>
      <c r="C4" s="260"/>
      <c r="D4" s="275"/>
      <c r="E4" s="260"/>
    </row>
    <row r="5" spans="1:5" ht="15.75" thickBot="1" x14ac:dyDescent="0.3">
      <c r="A5" s="439" t="s">
        <v>0</v>
      </c>
      <c r="B5" s="440"/>
      <c r="C5" s="445" t="s">
        <v>82</v>
      </c>
      <c r="D5" s="446"/>
      <c r="E5" s="447"/>
    </row>
    <row r="6" spans="1:5" ht="24.75" x14ac:dyDescent="0.25">
      <c r="A6" s="441"/>
      <c r="B6" s="442"/>
      <c r="C6" s="262" t="s">
        <v>5</v>
      </c>
      <c r="D6" s="276" t="s">
        <v>6</v>
      </c>
      <c r="E6" s="263" t="s">
        <v>7</v>
      </c>
    </row>
    <row r="7" spans="1:5" ht="15.75" thickBot="1" x14ac:dyDescent="0.3">
      <c r="A7" s="443"/>
      <c r="B7" s="444"/>
      <c r="C7" s="264" t="s">
        <v>23</v>
      </c>
      <c r="D7" s="277" t="s">
        <v>23</v>
      </c>
      <c r="E7" s="265" t="s">
        <v>23</v>
      </c>
    </row>
    <row r="8" spans="1:5" ht="24.75" thickBot="1" x14ac:dyDescent="0.3">
      <c r="A8" s="448" t="s">
        <v>24</v>
      </c>
      <c r="B8" s="266" t="s">
        <v>25</v>
      </c>
      <c r="C8" s="267">
        <v>17254</v>
      </c>
      <c r="D8" s="278">
        <v>2195</v>
      </c>
      <c r="E8" s="268">
        <v>19449</v>
      </c>
    </row>
    <row r="9" spans="1:5" x14ac:dyDescent="0.25">
      <c r="A9" s="441"/>
      <c r="B9" s="269" t="s">
        <v>26</v>
      </c>
      <c r="C9" s="270">
        <v>2020</v>
      </c>
      <c r="D9" s="279">
        <v>206</v>
      </c>
      <c r="E9" s="271">
        <v>2226</v>
      </c>
    </row>
    <row r="10" spans="1:5" ht="24" x14ac:dyDescent="0.25">
      <c r="A10" s="441"/>
      <c r="B10" s="269" t="s">
        <v>27</v>
      </c>
      <c r="C10" s="270">
        <v>3572</v>
      </c>
      <c r="D10" s="279">
        <v>394</v>
      </c>
      <c r="E10" s="271">
        <v>3966</v>
      </c>
    </row>
    <row r="11" spans="1:5" ht="24" x14ac:dyDescent="0.25">
      <c r="A11" s="441"/>
      <c r="B11" s="269" t="s">
        <v>28</v>
      </c>
      <c r="C11" s="270">
        <v>20102</v>
      </c>
      <c r="D11" s="279">
        <v>2213</v>
      </c>
      <c r="E11" s="271">
        <v>22315</v>
      </c>
    </row>
    <row r="12" spans="1:5" x14ac:dyDescent="0.25">
      <c r="A12" s="441"/>
      <c r="B12" s="269" t="s">
        <v>29</v>
      </c>
      <c r="C12" s="270">
        <v>236</v>
      </c>
      <c r="D12" s="279">
        <v>32</v>
      </c>
      <c r="E12" s="271">
        <v>268</v>
      </c>
    </row>
    <row r="13" spans="1:5" x14ac:dyDescent="0.25">
      <c r="A13" s="441"/>
      <c r="B13" s="269" t="s">
        <v>30</v>
      </c>
      <c r="C13" s="270">
        <v>18779</v>
      </c>
      <c r="D13" s="279">
        <v>2181</v>
      </c>
      <c r="E13" s="271">
        <v>20960</v>
      </c>
    </row>
    <row r="14" spans="1:5" ht="24" x14ac:dyDescent="0.25">
      <c r="A14" s="441"/>
      <c r="B14" s="269" t="s">
        <v>31</v>
      </c>
      <c r="C14" s="270">
        <v>492</v>
      </c>
      <c r="D14" s="279">
        <v>0</v>
      </c>
      <c r="E14" s="271">
        <v>492</v>
      </c>
    </row>
    <row r="15" spans="1:5" ht="24" x14ac:dyDescent="0.25">
      <c r="A15" s="441"/>
      <c r="B15" s="269" t="s">
        <v>32</v>
      </c>
      <c r="C15" s="270">
        <v>558</v>
      </c>
      <c r="D15" s="279">
        <v>123</v>
      </c>
      <c r="E15" s="271">
        <v>681</v>
      </c>
    </row>
    <row r="16" spans="1:5" x14ac:dyDescent="0.25">
      <c r="A16" s="441"/>
      <c r="B16" s="269" t="s">
        <v>33</v>
      </c>
      <c r="C16" s="270">
        <v>1703</v>
      </c>
      <c r="D16" s="279">
        <v>181</v>
      </c>
      <c r="E16" s="271">
        <v>1884</v>
      </c>
    </row>
    <row r="17" spans="1:5" ht="24" x14ac:dyDescent="0.25">
      <c r="A17" s="441"/>
      <c r="B17" s="269" t="s">
        <v>34</v>
      </c>
      <c r="C17" s="270">
        <v>620</v>
      </c>
      <c r="D17" s="279">
        <v>62</v>
      </c>
      <c r="E17" s="271">
        <v>682</v>
      </c>
    </row>
    <row r="18" spans="1:5" ht="36" x14ac:dyDescent="0.25">
      <c r="A18" s="441"/>
      <c r="B18" s="269" t="s">
        <v>35</v>
      </c>
      <c r="C18" s="270">
        <v>1408</v>
      </c>
      <c r="D18" s="279">
        <v>158</v>
      </c>
      <c r="E18" s="271">
        <v>1566</v>
      </c>
    </row>
    <row r="19" spans="1:5" ht="24" x14ac:dyDescent="0.25">
      <c r="A19" s="441"/>
      <c r="B19" s="269" t="s">
        <v>36</v>
      </c>
      <c r="C19" s="270">
        <v>5667</v>
      </c>
      <c r="D19" s="279">
        <v>637</v>
      </c>
      <c r="E19" s="271">
        <v>6304</v>
      </c>
    </row>
    <row r="20" spans="1:5" ht="24" x14ac:dyDescent="0.25">
      <c r="A20" s="441"/>
      <c r="B20" s="269" t="s">
        <v>37</v>
      </c>
      <c r="C20" s="270">
        <v>1597</v>
      </c>
      <c r="D20" s="279">
        <v>172</v>
      </c>
      <c r="E20" s="271">
        <v>1769</v>
      </c>
    </row>
    <row r="21" spans="1:5" x14ac:dyDescent="0.25">
      <c r="A21" s="441"/>
      <c r="B21" s="269" t="s">
        <v>38</v>
      </c>
      <c r="C21" s="270">
        <v>4213</v>
      </c>
      <c r="D21" s="279">
        <v>485</v>
      </c>
      <c r="E21" s="271">
        <v>4698</v>
      </c>
    </row>
    <row r="22" spans="1:5" ht="36" x14ac:dyDescent="0.25">
      <c r="A22" s="441"/>
      <c r="B22" s="269" t="s">
        <v>39</v>
      </c>
      <c r="C22" s="270">
        <v>4750</v>
      </c>
      <c r="D22" s="279">
        <v>501</v>
      </c>
      <c r="E22" s="271">
        <v>5251</v>
      </c>
    </row>
    <row r="23" spans="1:5" ht="24" x14ac:dyDescent="0.25">
      <c r="A23" s="441"/>
      <c r="B23" s="269" t="s">
        <v>40</v>
      </c>
      <c r="C23" s="270">
        <v>639</v>
      </c>
      <c r="D23" s="279">
        <v>72</v>
      </c>
      <c r="E23" s="271">
        <v>711</v>
      </c>
    </row>
    <row r="24" spans="1:5" ht="36" x14ac:dyDescent="0.25">
      <c r="A24" s="441"/>
      <c r="B24" s="269" t="s">
        <v>41</v>
      </c>
      <c r="C24" s="270">
        <v>248</v>
      </c>
      <c r="D24" s="279">
        <v>28</v>
      </c>
      <c r="E24" s="271">
        <v>276</v>
      </c>
    </row>
    <row r="25" spans="1:5" x14ac:dyDescent="0.25">
      <c r="A25" s="441"/>
      <c r="B25" s="269" t="s">
        <v>42</v>
      </c>
      <c r="C25" s="270">
        <v>902</v>
      </c>
      <c r="D25" s="279">
        <v>125</v>
      </c>
      <c r="E25" s="271">
        <v>1027</v>
      </c>
    </row>
    <row r="26" spans="1:5" ht="24" x14ac:dyDescent="0.25">
      <c r="A26" s="441"/>
      <c r="B26" s="269" t="s">
        <v>43</v>
      </c>
      <c r="C26" s="270">
        <v>6122</v>
      </c>
      <c r="D26" s="279">
        <v>719</v>
      </c>
      <c r="E26" s="271">
        <v>6841</v>
      </c>
    </row>
    <row r="27" spans="1:5" ht="24" x14ac:dyDescent="0.25">
      <c r="A27" s="441"/>
      <c r="B27" s="269" t="s">
        <v>44</v>
      </c>
      <c r="C27" s="270">
        <v>3333</v>
      </c>
      <c r="D27" s="279">
        <v>385</v>
      </c>
      <c r="E27" s="271">
        <v>3718</v>
      </c>
    </row>
    <row r="28" spans="1:5" x14ac:dyDescent="0.25">
      <c r="A28" s="441"/>
      <c r="B28" s="269" t="s">
        <v>45</v>
      </c>
      <c r="C28" s="270">
        <v>988</v>
      </c>
      <c r="D28" s="279">
        <v>124</v>
      </c>
      <c r="E28" s="271">
        <v>1112</v>
      </c>
    </row>
    <row r="29" spans="1:5" ht="24" x14ac:dyDescent="0.25">
      <c r="A29" s="441"/>
      <c r="B29" s="269" t="s">
        <v>46</v>
      </c>
      <c r="C29" s="270">
        <v>6438</v>
      </c>
      <c r="D29" s="279">
        <v>827</v>
      </c>
      <c r="E29" s="271">
        <v>7265</v>
      </c>
    </row>
    <row r="30" spans="1:5" ht="24" x14ac:dyDescent="0.25">
      <c r="A30" s="441"/>
      <c r="B30" s="269" t="s">
        <v>47</v>
      </c>
      <c r="C30" s="270">
        <v>20729</v>
      </c>
      <c r="D30" s="279">
        <v>2524</v>
      </c>
      <c r="E30" s="271">
        <v>23253</v>
      </c>
    </row>
    <row r="31" spans="1:5" ht="36" x14ac:dyDescent="0.25">
      <c r="A31" s="441"/>
      <c r="B31" s="269" t="s">
        <v>48</v>
      </c>
      <c r="C31" s="270">
        <v>3851</v>
      </c>
      <c r="D31" s="279">
        <v>433</v>
      </c>
      <c r="E31" s="271">
        <v>4284</v>
      </c>
    </row>
    <row r="32" spans="1:5" ht="36" x14ac:dyDescent="0.25">
      <c r="A32" s="441"/>
      <c r="B32" s="269" t="s">
        <v>49</v>
      </c>
      <c r="C32" s="270">
        <v>1983</v>
      </c>
      <c r="D32" s="279">
        <v>242</v>
      </c>
      <c r="E32" s="271">
        <v>2225</v>
      </c>
    </row>
    <row r="33" spans="1:5" ht="24" x14ac:dyDescent="0.25">
      <c r="A33" s="441"/>
      <c r="B33" s="269" t="s">
        <v>50</v>
      </c>
      <c r="C33" s="270">
        <v>9360</v>
      </c>
      <c r="D33" s="279">
        <v>1107</v>
      </c>
      <c r="E33" s="271">
        <v>10467</v>
      </c>
    </row>
    <row r="34" spans="1:5" ht="36" x14ac:dyDescent="0.25">
      <c r="A34" s="441"/>
      <c r="B34" s="269" t="s">
        <v>51</v>
      </c>
      <c r="C34" s="270">
        <v>1877</v>
      </c>
      <c r="D34" s="279">
        <v>213</v>
      </c>
      <c r="E34" s="271">
        <v>2090</v>
      </c>
    </row>
    <row r="35" spans="1:5" ht="24" x14ac:dyDescent="0.25">
      <c r="A35" s="441"/>
      <c r="B35" s="269" t="s">
        <v>52</v>
      </c>
      <c r="C35" s="270">
        <v>2910</v>
      </c>
      <c r="D35" s="279">
        <v>358</v>
      </c>
      <c r="E35" s="271">
        <v>3268</v>
      </c>
    </row>
    <row r="36" spans="1:5" ht="36" x14ac:dyDescent="0.25">
      <c r="A36" s="441"/>
      <c r="B36" s="269" t="s">
        <v>53</v>
      </c>
      <c r="C36" s="270">
        <v>2072</v>
      </c>
      <c r="D36" s="279">
        <v>0</v>
      </c>
      <c r="E36" s="271">
        <v>2072</v>
      </c>
    </row>
    <row r="37" spans="1:5" ht="36" x14ac:dyDescent="0.25">
      <c r="A37" s="441"/>
      <c r="B37" s="269" t="s">
        <v>54</v>
      </c>
      <c r="C37" s="270">
        <v>2370</v>
      </c>
      <c r="D37" s="279">
        <v>518</v>
      </c>
      <c r="E37" s="271">
        <v>2888</v>
      </c>
    </row>
    <row r="38" spans="1:5" ht="24" x14ac:dyDescent="0.25">
      <c r="A38" s="441"/>
      <c r="B38" s="269" t="s">
        <v>55</v>
      </c>
      <c r="C38" s="270">
        <v>731</v>
      </c>
      <c r="D38" s="279">
        <v>92</v>
      </c>
      <c r="E38" s="271">
        <v>823</v>
      </c>
    </row>
    <row r="39" spans="1:5" ht="24" x14ac:dyDescent="0.25">
      <c r="A39" s="441"/>
      <c r="B39" s="269" t="s">
        <v>56</v>
      </c>
      <c r="C39" s="270">
        <v>7289</v>
      </c>
      <c r="D39" s="279">
        <v>774</v>
      </c>
      <c r="E39" s="271">
        <v>8063</v>
      </c>
    </row>
    <row r="40" spans="1:5" ht="36" x14ac:dyDescent="0.25">
      <c r="A40" s="441"/>
      <c r="B40" s="269" t="s">
        <v>57</v>
      </c>
      <c r="C40" s="270">
        <v>166</v>
      </c>
      <c r="D40" s="279">
        <v>21</v>
      </c>
      <c r="E40" s="271">
        <v>187</v>
      </c>
    </row>
    <row r="41" spans="1:5" ht="24" x14ac:dyDescent="0.25">
      <c r="A41" s="441"/>
      <c r="B41" s="269" t="s">
        <v>58</v>
      </c>
      <c r="C41" s="270">
        <v>22308</v>
      </c>
      <c r="D41" s="279">
        <v>3144</v>
      </c>
      <c r="E41" s="271">
        <v>25452</v>
      </c>
    </row>
    <row r="42" spans="1:5" ht="15.75" thickBot="1" x14ac:dyDescent="0.3">
      <c r="A42" s="443"/>
      <c r="B42" s="272" t="s">
        <v>7</v>
      </c>
      <c r="C42" s="273">
        <v>177287</v>
      </c>
      <c r="D42" s="280">
        <v>21246</v>
      </c>
      <c r="E42" s="274">
        <v>198533</v>
      </c>
    </row>
    <row r="44" spans="1:5" ht="15.75" thickBot="1" x14ac:dyDescent="0.3"/>
    <row r="45" spans="1:5" ht="15.75" thickBot="1" x14ac:dyDescent="0.3">
      <c r="A45" s="449" t="s">
        <v>0</v>
      </c>
      <c r="B45" s="450"/>
      <c r="C45" s="453" t="s">
        <v>82</v>
      </c>
      <c r="D45" s="454"/>
      <c r="E45" s="455"/>
    </row>
    <row r="46" spans="1:5" ht="24.75" x14ac:dyDescent="0.25">
      <c r="A46" s="437"/>
      <c r="B46" s="451"/>
      <c r="C46" s="319" t="s">
        <v>5</v>
      </c>
      <c r="D46" s="320" t="s">
        <v>6</v>
      </c>
      <c r="E46" s="321" t="s">
        <v>7</v>
      </c>
    </row>
    <row r="47" spans="1:5" ht="15.75" thickBot="1" x14ac:dyDescent="0.3">
      <c r="A47" s="438"/>
      <c r="B47" s="452"/>
      <c r="C47" s="322" t="s">
        <v>23</v>
      </c>
      <c r="D47" s="323" t="s">
        <v>23</v>
      </c>
      <c r="E47" s="324" t="s">
        <v>23</v>
      </c>
    </row>
    <row r="48" spans="1:5" ht="24.75" thickBot="1" x14ac:dyDescent="0.3">
      <c r="A48" s="436" t="s">
        <v>24</v>
      </c>
      <c r="B48" s="325" t="s">
        <v>25</v>
      </c>
      <c r="C48" s="326">
        <v>17254</v>
      </c>
      <c r="D48" s="327">
        <v>2195</v>
      </c>
      <c r="E48" s="328">
        <v>19449</v>
      </c>
    </row>
    <row r="49" spans="1:5" x14ac:dyDescent="0.25">
      <c r="A49" s="437"/>
      <c r="B49" s="329" t="s">
        <v>26</v>
      </c>
      <c r="C49" s="330">
        <v>2020</v>
      </c>
      <c r="D49" s="331">
        <v>206</v>
      </c>
      <c r="E49" s="332">
        <v>2226</v>
      </c>
    </row>
    <row r="50" spans="1:5" ht="24" x14ac:dyDescent="0.25">
      <c r="A50" s="437"/>
      <c r="B50" s="329" t="s">
        <v>27</v>
      </c>
      <c r="C50" s="330">
        <v>3572</v>
      </c>
      <c r="D50" s="331">
        <v>394</v>
      </c>
      <c r="E50" s="332">
        <v>3966</v>
      </c>
    </row>
    <row r="51" spans="1:5" ht="24" x14ac:dyDescent="0.25">
      <c r="A51" s="437"/>
      <c r="B51" s="329" t="s">
        <v>28</v>
      </c>
      <c r="C51" s="330">
        <v>20102</v>
      </c>
      <c r="D51" s="331">
        <v>2213</v>
      </c>
      <c r="E51" s="332">
        <v>22315</v>
      </c>
    </row>
    <row r="52" spans="1:5" x14ac:dyDescent="0.25">
      <c r="A52" s="437"/>
      <c r="B52" s="329" t="s">
        <v>29</v>
      </c>
      <c r="C52" s="330">
        <v>236</v>
      </c>
      <c r="D52" s="331">
        <v>32</v>
      </c>
      <c r="E52" s="332">
        <v>268</v>
      </c>
    </row>
    <row r="53" spans="1:5" x14ac:dyDescent="0.25">
      <c r="A53" s="437"/>
      <c r="B53" s="329" t="s">
        <v>30</v>
      </c>
      <c r="C53" s="330">
        <v>18779</v>
      </c>
      <c r="D53" s="331">
        <v>2181</v>
      </c>
      <c r="E53" s="332">
        <v>20960</v>
      </c>
    </row>
    <row r="54" spans="1:5" ht="24" x14ac:dyDescent="0.25">
      <c r="A54" s="437"/>
      <c r="B54" s="329" t="s">
        <v>31</v>
      </c>
      <c r="C54" s="330">
        <v>492</v>
      </c>
      <c r="D54" s="331">
        <v>0</v>
      </c>
      <c r="E54" s="332">
        <v>492</v>
      </c>
    </row>
    <row r="55" spans="1:5" ht="24" x14ac:dyDescent="0.25">
      <c r="A55" s="437"/>
      <c r="B55" s="329" t="s">
        <v>32</v>
      </c>
      <c r="C55" s="330">
        <v>558</v>
      </c>
      <c r="D55" s="331">
        <v>123</v>
      </c>
      <c r="E55" s="332">
        <v>681</v>
      </c>
    </row>
    <row r="56" spans="1:5" x14ac:dyDescent="0.25">
      <c r="A56" s="437"/>
      <c r="B56" s="329" t="s">
        <v>33</v>
      </c>
      <c r="C56" s="330">
        <v>1703</v>
      </c>
      <c r="D56" s="331">
        <v>181</v>
      </c>
      <c r="E56" s="332">
        <v>1884</v>
      </c>
    </row>
    <row r="57" spans="1:5" ht="24" x14ac:dyDescent="0.25">
      <c r="A57" s="437"/>
      <c r="B57" s="329" t="s">
        <v>34</v>
      </c>
      <c r="C57" s="330">
        <v>620</v>
      </c>
      <c r="D57" s="331">
        <v>62</v>
      </c>
      <c r="E57" s="332">
        <v>682</v>
      </c>
    </row>
    <row r="58" spans="1:5" ht="36" x14ac:dyDescent="0.25">
      <c r="A58" s="437"/>
      <c r="B58" s="329" t="s">
        <v>35</v>
      </c>
      <c r="C58" s="330">
        <v>1408</v>
      </c>
      <c r="D58" s="331">
        <v>158</v>
      </c>
      <c r="E58" s="332">
        <v>1566</v>
      </c>
    </row>
    <row r="59" spans="1:5" ht="24" x14ac:dyDescent="0.25">
      <c r="A59" s="437"/>
      <c r="B59" s="329" t="s">
        <v>36</v>
      </c>
      <c r="C59" s="330">
        <v>5667</v>
      </c>
      <c r="D59" s="331">
        <v>637</v>
      </c>
      <c r="E59" s="332">
        <v>6304</v>
      </c>
    </row>
    <row r="60" spans="1:5" ht="24" x14ac:dyDescent="0.25">
      <c r="A60" s="437"/>
      <c r="B60" s="329" t="s">
        <v>37</v>
      </c>
      <c r="C60" s="330">
        <v>1597</v>
      </c>
      <c r="D60" s="331">
        <v>172</v>
      </c>
      <c r="E60" s="332">
        <v>1769</v>
      </c>
    </row>
    <row r="61" spans="1:5" x14ac:dyDescent="0.25">
      <c r="A61" s="437"/>
      <c r="B61" s="329" t="s">
        <v>38</v>
      </c>
      <c r="C61" s="330">
        <v>4213</v>
      </c>
      <c r="D61" s="331">
        <v>485</v>
      </c>
      <c r="E61" s="332">
        <v>4698</v>
      </c>
    </row>
    <row r="62" spans="1:5" ht="36" x14ac:dyDescent="0.25">
      <c r="A62" s="437"/>
      <c r="B62" s="329" t="s">
        <v>39</v>
      </c>
      <c r="C62" s="330">
        <v>4750</v>
      </c>
      <c r="D62" s="331">
        <v>501</v>
      </c>
      <c r="E62" s="332">
        <v>5251</v>
      </c>
    </row>
    <row r="63" spans="1:5" ht="24" x14ac:dyDescent="0.25">
      <c r="A63" s="437"/>
      <c r="B63" s="329" t="s">
        <v>40</v>
      </c>
      <c r="C63" s="330">
        <v>639</v>
      </c>
      <c r="D63" s="331">
        <v>72</v>
      </c>
      <c r="E63" s="332">
        <v>711</v>
      </c>
    </row>
    <row r="64" spans="1:5" ht="36" x14ac:dyDescent="0.25">
      <c r="A64" s="437"/>
      <c r="B64" s="329" t="s">
        <v>41</v>
      </c>
      <c r="C64" s="330">
        <v>248</v>
      </c>
      <c r="D64" s="331">
        <v>28</v>
      </c>
      <c r="E64" s="332">
        <v>276</v>
      </c>
    </row>
    <row r="65" spans="1:5" x14ac:dyDescent="0.25">
      <c r="A65" s="437"/>
      <c r="B65" s="329" t="s">
        <v>42</v>
      </c>
      <c r="C65" s="330">
        <v>902</v>
      </c>
      <c r="D65" s="331">
        <v>125</v>
      </c>
      <c r="E65" s="332">
        <v>1027</v>
      </c>
    </row>
    <row r="66" spans="1:5" ht="24" x14ac:dyDescent="0.25">
      <c r="A66" s="437"/>
      <c r="B66" s="329" t="s">
        <v>43</v>
      </c>
      <c r="C66" s="330">
        <v>6122</v>
      </c>
      <c r="D66" s="331">
        <v>719</v>
      </c>
      <c r="E66" s="332">
        <v>6841</v>
      </c>
    </row>
    <row r="67" spans="1:5" ht="24" x14ac:dyDescent="0.25">
      <c r="A67" s="437"/>
      <c r="B67" s="329" t="s">
        <v>44</v>
      </c>
      <c r="C67" s="330">
        <v>3333</v>
      </c>
      <c r="D67" s="331">
        <v>385</v>
      </c>
      <c r="E67" s="332">
        <v>3718</v>
      </c>
    </row>
    <row r="68" spans="1:5" x14ac:dyDescent="0.25">
      <c r="A68" s="437"/>
      <c r="B68" s="329" t="s">
        <v>45</v>
      </c>
      <c r="C68" s="330">
        <v>988</v>
      </c>
      <c r="D68" s="331">
        <v>124</v>
      </c>
      <c r="E68" s="332">
        <v>1112</v>
      </c>
    </row>
    <row r="69" spans="1:5" ht="24" x14ac:dyDescent="0.25">
      <c r="A69" s="437"/>
      <c r="B69" s="329" t="s">
        <v>46</v>
      </c>
      <c r="C69" s="330">
        <v>6438</v>
      </c>
      <c r="D69" s="331">
        <v>827</v>
      </c>
      <c r="E69" s="332">
        <v>7265</v>
      </c>
    </row>
    <row r="70" spans="1:5" ht="24" x14ac:dyDescent="0.25">
      <c r="A70" s="437"/>
      <c r="B70" s="329" t="s">
        <v>47</v>
      </c>
      <c r="C70" s="330">
        <v>20729</v>
      </c>
      <c r="D70" s="331">
        <v>2524</v>
      </c>
      <c r="E70" s="332">
        <v>23253</v>
      </c>
    </row>
    <row r="71" spans="1:5" ht="36" x14ac:dyDescent="0.25">
      <c r="A71" s="437"/>
      <c r="B71" s="329" t="s">
        <v>48</v>
      </c>
      <c r="C71" s="330">
        <v>3851</v>
      </c>
      <c r="D71" s="331">
        <v>433</v>
      </c>
      <c r="E71" s="332">
        <v>4284</v>
      </c>
    </row>
    <row r="72" spans="1:5" ht="36" x14ac:dyDescent="0.25">
      <c r="A72" s="437"/>
      <c r="B72" s="329" t="s">
        <v>49</v>
      </c>
      <c r="C72" s="330">
        <v>1983</v>
      </c>
      <c r="D72" s="331">
        <v>242</v>
      </c>
      <c r="E72" s="332">
        <v>2225</v>
      </c>
    </row>
    <row r="73" spans="1:5" ht="24" x14ac:dyDescent="0.25">
      <c r="A73" s="437"/>
      <c r="B73" s="329" t="s">
        <v>50</v>
      </c>
      <c r="C73" s="330">
        <v>9360</v>
      </c>
      <c r="D73" s="331">
        <v>1107</v>
      </c>
      <c r="E73" s="332">
        <v>10467</v>
      </c>
    </row>
    <row r="74" spans="1:5" ht="36" x14ac:dyDescent="0.25">
      <c r="A74" s="437"/>
      <c r="B74" s="329" t="s">
        <v>51</v>
      </c>
      <c r="C74" s="330">
        <v>1877</v>
      </c>
      <c r="D74" s="331">
        <v>213</v>
      </c>
      <c r="E74" s="332">
        <v>2090</v>
      </c>
    </row>
    <row r="75" spans="1:5" ht="24" x14ac:dyDescent="0.25">
      <c r="A75" s="437"/>
      <c r="B75" s="329" t="s">
        <v>52</v>
      </c>
      <c r="C75" s="330">
        <v>2910</v>
      </c>
      <c r="D75" s="331">
        <v>358</v>
      </c>
      <c r="E75" s="332">
        <v>3268</v>
      </c>
    </row>
    <row r="76" spans="1:5" ht="36" x14ac:dyDescent="0.25">
      <c r="A76" s="437"/>
      <c r="B76" s="329" t="s">
        <v>53</v>
      </c>
      <c r="C76" s="330">
        <v>2072</v>
      </c>
      <c r="D76" s="331">
        <v>0</v>
      </c>
      <c r="E76" s="332">
        <v>2072</v>
      </c>
    </row>
    <row r="77" spans="1:5" ht="36" x14ac:dyDescent="0.25">
      <c r="A77" s="437"/>
      <c r="B77" s="329" t="s">
        <v>54</v>
      </c>
      <c r="C77" s="330">
        <v>2370</v>
      </c>
      <c r="D77" s="331">
        <v>518</v>
      </c>
      <c r="E77" s="332">
        <v>2888</v>
      </c>
    </row>
    <row r="78" spans="1:5" ht="24" x14ac:dyDescent="0.25">
      <c r="A78" s="437"/>
      <c r="B78" s="329" t="s">
        <v>55</v>
      </c>
      <c r="C78" s="330">
        <v>731</v>
      </c>
      <c r="D78" s="331">
        <v>92</v>
      </c>
      <c r="E78" s="332">
        <v>823</v>
      </c>
    </row>
    <row r="79" spans="1:5" ht="24" x14ac:dyDescent="0.25">
      <c r="A79" s="437"/>
      <c r="B79" s="329" t="s">
        <v>56</v>
      </c>
      <c r="C79" s="330">
        <v>7289</v>
      </c>
      <c r="D79" s="331">
        <v>774</v>
      </c>
      <c r="E79" s="332">
        <v>8063</v>
      </c>
    </row>
    <row r="80" spans="1:5" ht="36" x14ac:dyDescent="0.25">
      <c r="A80" s="437"/>
      <c r="B80" s="329" t="s">
        <v>57</v>
      </c>
      <c r="C80" s="330">
        <v>166</v>
      </c>
      <c r="D80" s="331">
        <v>21</v>
      </c>
      <c r="E80" s="332">
        <v>187</v>
      </c>
    </row>
    <row r="81" spans="1:5" ht="24" x14ac:dyDescent="0.25">
      <c r="A81" s="437"/>
      <c r="B81" s="329" t="s">
        <v>58</v>
      </c>
      <c r="C81" s="330">
        <v>22308</v>
      </c>
      <c r="D81" s="331">
        <v>3144</v>
      </c>
      <c r="E81" s="332">
        <v>25452</v>
      </c>
    </row>
    <row r="82" spans="1:5" ht="15.75" thickBot="1" x14ac:dyDescent="0.3">
      <c r="A82" s="438"/>
      <c r="B82" s="333" t="s">
        <v>7</v>
      </c>
      <c r="C82" s="334">
        <v>177287</v>
      </c>
      <c r="D82" s="335">
        <v>21246</v>
      </c>
      <c r="E82" s="336">
        <v>198533</v>
      </c>
    </row>
  </sheetData>
  <mergeCells count="6">
    <mergeCell ref="A48:A82"/>
    <mergeCell ref="A5:B7"/>
    <mergeCell ref="C5:E5"/>
    <mergeCell ref="A8:A42"/>
    <mergeCell ref="A45:B47"/>
    <mergeCell ref="C45:E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2909-D24D-4981-BEBD-158939C83A50}">
  <dimension ref="A2:E43"/>
  <sheetViews>
    <sheetView workbookViewId="0">
      <selection activeCell="D43" sqref="D43"/>
    </sheetView>
  </sheetViews>
  <sheetFormatPr baseColWidth="10" defaultRowHeight="15" x14ac:dyDescent="0.25"/>
  <cols>
    <col min="4" max="4" width="11.42578125" style="227"/>
  </cols>
  <sheetData>
    <row r="2" spans="1:5" x14ac:dyDescent="0.25">
      <c r="A2" s="240"/>
    </row>
    <row r="3" spans="1:5" x14ac:dyDescent="0.25">
      <c r="A3" s="241" t="s">
        <v>92</v>
      </c>
    </row>
    <row r="4" spans="1:5" ht="15.75" thickBot="1" x14ac:dyDescent="0.3"/>
    <row r="5" spans="1:5" ht="15.75" thickBot="1" x14ac:dyDescent="0.3">
      <c r="A5" s="456" t="s">
        <v>0</v>
      </c>
      <c r="B5" s="457"/>
      <c r="C5" s="462" t="s">
        <v>82</v>
      </c>
      <c r="D5" s="463"/>
      <c r="E5" s="464"/>
    </row>
    <row r="6" spans="1:5" ht="24.75" x14ac:dyDescent="0.25">
      <c r="A6" s="458"/>
      <c r="B6" s="459"/>
      <c r="C6" s="242" t="s">
        <v>5</v>
      </c>
      <c r="D6" s="255" t="s">
        <v>6</v>
      </c>
      <c r="E6" s="243" t="s">
        <v>7</v>
      </c>
    </row>
    <row r="7" spans="1:5" ht="15.75" thickBot="1" x14ac:dyDescent="0.3">
      <c r="A7" s="460"/>
      <c r="B7" s="461"/>
      <c r="C7" s="244" t="s">
        <v>23</v>
      </c>
      <c r="D7" s="256" t="s">
        <v>23</v>
      </c>
      <c r="E7" s="245" t="s">
        <v>23</v>
      </c>
    </row>
    <row r="8" spans="1:5" ht="24.75" thickBot="1" x14ac:dyDescent="0.3">
      <c r="A8" s="465" t="s">
        <v>24</v>
      </c>
      <c r="B8" s="246" t="s">
        <v>25</v>
      </c>
      <c r="C8" s="247">
        <v>13403</v>
      </c>
      <c r="D8" s="257">
        <v>1878</v>
      </c>
      <c r="E8" s="248">
        <v>15281</v>
      </c>
    </row>
    <row r="9" spans="1:5" x14ac:dyDescent="0.25">
      <c r="A9" s="458"/>
      <c r="B9" s="249" t="s">
        <v>26</v>
      </c>
      <c r="C9" s="250">
        <v>396</v>
      </c>
      <c r="D9" s="258">
        <v>57</v>
      </c>
      <c r="E9" s="251">
        <v>453</v>
      </c>
    </row>
    <row r="10" spans="1:5" ht="24" x14ac:dyDescent="0.25">
      <c r="A10" s="458"/>
      <c r="B10" s="249" t="s">
        <v>27</v>
      </c>
      <c r="C10" s="250">
        <v>278</v>
      </c>
      <c r="D10" s="258">
        <v>38</v>
      </c>
      <c r="E10" s="251">
        <v>316</v>
      </c>
    </row>
    <row r="11" spans="1:5" ht="24" x14ac:dyDescent="0.25">
      <c r="A11" s="458"/>
      <c r="B11" s="249" t="s">
        <v>28</v>
      </c>
      <c r="C11" s="250">
        <v>215</v>
      </c>
      <c r="D11" s="258">
        <v>30</v>
      </c>
      <c r="E11" s="251">
        <v>245</v>
      </c>
    </row>
    <row r="12" spans="1:5" x14ac:dyDescent="0.25">
      <c r="A12" s="458"/>
      <c r="B12" s="249" t="s">
        <v>29</v>
      </c>
      <c r="C12" s="250">
        <v>613</v>
      </c>
      <c r="D12" s="258">
        <v>88</v>
      </c>
      <c r="E12" s="251">
        <v>701</v>
      </c>
    </row>
    <row r="13" spans="1:5" x14ac:dyDescent="0.25">
      <c r="A13" s="458"/>
      <c r="B13" s="249" t="s">
        <v>30</v>
      </c>
      <c r="C13" s="250">
        <v>4060</v>
      </c>
      <c r="D13" s="258">
        <v>482</v>
      </c>
      <c r="E13" s="251">
        <v>4542</v>
      </c>
    </row>
    <row r="14" spans="1:5" ht="24" x14ac:dyDescent="0.25">
      <c r="A14" s="458"/>
      <c r="B14" s="249" t="s">
        <v>31</v>
      </c>
      <c r="C14" s="250">
        <v>68</v>
      </c>
      <c r="D14" s="258">
        <v>8</v>
      </c>
      <c r="E14" s="251">
        <v>76</v>
      </c>
    </row>
    <row r="15" spans="1:5" ht="24" x14ac:dyDescent="0.25">
      <c r="A15" s="458"/>
      <c r="B15" s="249" t="s">
        <v>32</v>
      </c>
      <c r="C15" s="250">
        <v>105</v>
      </c>
      <c r="D15" s="258">
        <v>21</v>
      </c>
      <c r="E15" s="251">
        <v>126</v>
      </c>
    </row>
    <row r="16" spans="1:5" x14ac:dyDescent="0.25">
      <c r="A16" s="458"/>
      <c r="B16" s="249" t="s">
        <v>33</v>
      </c>
      <c r="C16" s="250">
        <v>50</v>
      </c>
      <c r="D16" s="258">
        <v>8</v>
      </c>
      <c r="E16" s="251">
        <v>58</v>
      </c>
    </row>
    <row r="17" spans="1:5" ht="24" x14ac:dyDescent="0.25">
      <c r="A17" s="458"/>
      <c r="B17" s="249" t="s">
        <v>34</v>
      </c>
      <c r="C17" s="250">
        <v>2084</v>
      </c>
      <c r="D17" s="258">
        <v>266</v>
      </c>
      <c r="E17" s="251">
        <v>2350</v>
      </c>
    </row>
    <row r="18" spans="1:5" ht="36" x14ac:dyDescent="0.25">
      <c r="A18" s="458"/>
      <c r="B18" s="249" t="s">
        <v>35</v>
      </c>
      <c r="C18" s="250">
        <v>196</v>
      </c>
      <c r="D18" s="258">
        <v>27</v>
      </c>
      <c r="E18" s="251">
        <v>223</v>
      </c>
    </row>
    <row r="19" spans="1:5" ht="24" x14ac:dyDescent="0.25">
      <c r="A19" s="458"/>
      <c r="B19" s="249" t="s">
        <v>36</v>
      </c>
      <c r="C19" s="250">
        <v>45</v>
      </c>
      <c r="D19" s="258">
        <v>6</v>
      </c>
      <c r="E19" s="251">
        <v>51</v>
      </c>
    </row>
    <row r="20" spans="1:5" ht="24" x14ac:dyDescent="0.25">
      <c r="A20" s="458"/>
      <c r="B20" s="249" t="s">
        <v>37</v>
      </c>
      <c r="C20" s="250">
        <v>45</v>
      </c>
      <c r="D20" s="258">
        <v>6</v>
      </c>
      <c r="E20" s="251">
        <v>51</v>
      </c>
    </row>
    <row r="21" spans="1:5" x14ac:dyDescent="0.25">
      <c r="A21" s="458"/>
      <c r="B21" s="249" t="s">
        <v>38</v>
      </c>
      <c r="C21" s="250">
        <v>1663</v>
      </c>
      <c r="D21" s="258">
        <v>216</v>
      </c>
      <c r="E21" s="251">
        <v>1879</v>
      </c>
    </row>
    <row r="22" spans="1:5" ht="36" x14ac:dyDescent="0.25">
      <c r="A22" s="458"/>
      <c r="B22" s="249" t="s">
        <v>39</v>
      </c>
      <c r="C22" s="250">
        <v>237</v>
      </c>
      <c r="D22" s="258">
        <v>36</v>
      </c>
      <c r="E22" s="251">
        <v>273</v>
      </c>
    </row>
    <row r="23" spans="1:5" ht="24" x14ac:dyDescent="0.25">
      <c r="A23" s="458"/>
      <c r="B23" s="249" t="s">
        <v>40</v>
      </c>
      <c r="C23" s="250">
        <v>373</v>
      </c>
      <c r="D23" s="258">
        <v>56</v>
      </c>
      <c r="E23" s="251">
        <v>429</v>
      </c>
    </row>
    <row r="24" spans="1:5" ht="36" x14ac:dyDescent="0.25">
      <c r="A24" s="458"/>
      <c r="B24" s="249" t="s">
        <v>41</v>
      </c>
      <c r="C24" s="250">
        <v>96</v>
      </c>
      <c r="D24" s="258">
        <v>12</v>
      </c>
      <c r="E24" s="251">
        <v>108</v>
      </c>
    </row>
    <row r="25" spans="1:5" x14ac:dyDescent="0.25">
      <c r="A25" s="458"/>
      <c r="B25" s="249" t="s">
        <v>42</v>
      </c>
      <c r="C25" s="250">
        <v>211</v>
      </c>
      <c r="D25" s="258">
        <v>29</v>
      </c>
      <c r="E25" s="251">
        <v>240</v>
      </c>
    </row>
    <row r="26" spans="1:5" ht="24" x14ac:dyDescent="0.25">
      <c r="A26" s="458"/>
      <c r="B26" s="249" t="s">
        <v>43</v>
      </c>
      <c r="C26" s="250">
        <v>1455</v>
      </c>
      <c r="D26" s="258">
        <v>201</v>
      </c>
      <c r="E26" s="251">
        <v>1656</v>
      </c>
    </row>
    <row r="27" spans="1:5" ht="24" x14ac:dyDescent="0.25">
      <c r="A27" s="458"/>
      <c r="B27" s="249" t="s">
        <v>44</v>
      </c>
      <c r="C27" s="250">
        <v>522</v>
      </c>
      <c r="D27" s="258">
        <v>70</v>
      </c>
      <c r="E27" s="251">
        <v>592</v>
      </c>
    </row>
    <row r="28" spans="1:5" x14ac:dyDescent="0.25">
      <c r="A28" s="458"/>
      <c r="B28" s="249" t="s">
        <v>45</v>
      </c>
      <c r="C28" s="250">
        <v>57</v>
      </c>
      <c r="D28" s="258">
        <v>9</v>
      </c>
      <c r="E28" s="251">
        <v>66</v>
      </c>
    </row>
    <row r="29" spans="1:5" ht="24" x14ac:dyDescent="0.25">
      <c r="A29" s="458"/>
      <c r="B29" s="249" t="s">
        <v>46</v>
      </c>
      <c r="C29" s="250">
        <v>2579</v>
      </c>
      <c r="D29" s="258">
        <v>437</v>
      </c>
      <c r="E29" s="251">
        <v>3016</v>
      </c>
    </row>
    <row r="30" spans="1:5" ht="24" x14ac:dyDescent="0.25">
      <c r="A30" s="458"/>
      <c r="B30" s="249" t="s">
        <v>47</v>
      </c>
      <c r="C30" s="250">
        <v>1114</v>
      </c>
      <c r="D30" s="258">
        <v>162</v>
      </c>
      <c r="E30" s="251">
        <v>1276</v>
      </c>
    </row>
    <row r="31" spans="1:5" ht="36" x14ac:dyDescent="0.25">
      <c r="A31" s="458"/>
      <c r="B31" s="249" t="s">
        <v>48</v>
      </c>
      <c r="C31" s="250">
        <v>385</v>
      </c>
      <c r="D31" s="258">
        <v>47</v>
      </c>
      <c r="E31" s="251">
        <v>432</v>
      </c>
    </row>
    <row r="32" spans="1:5" ht="36" x14ac:dyDescent="0.25">
      <c r="A32" s="458"/>
      <c r="B32" s="249" t="s">
        <v>49</v>
      </c>
      <c r="C32" s="250">
        <v>1458</v>
      </c>
      <c r="D32" s="258">
        <v>190</v>
      </c>
      <c r="E32" s="251">
        <v>1648</v>
      </c>
    </row>
    <row r="33" spans="1:5" ht="24" x14ac:dyDescent="0.25">
      <c r="A33" s="458"/>
      <c r="B33" s="249" t="s">
        <v>50</v>
      </c>
      <c r="C33" s="250">
        <v>27281</v>
      </c>
      <c r="D33" s="258">
        <v>3611</v>
      </c>
      <c r="E33" s="251">
        <v>30892</v>
      </c>
    </row>
    <row r="34" spans="1:5" ht="36" x14ac:dyDescent="0.25">
      <c r="A34" s="458"/>
      <c r="B34" s="249" t="s">
        <v>51</v>
      </c>
      <c r="C34" s="250">
        <v>503</v>
      </c>
      <c r="D34" s="258">
        <v>76</v>
      </c>
      <c r="E34" s="251">
        <v>579</v>
      </c>
    </row>
    <row r="35" spans="1:5" ht="24" x14ac:dyDescent="0.25">
      <c r="A35" s="458"/>
      <c r="B35" s="249" t="s">
        <v>52</v>
      </c>
      <c r="C35" s="250">
        <v>487</v>
      </c>
      <c r="D35" s="258">
        <v>69</v>
      </c>
      <c r="E35" s="251">
        <v>556</v>
      </c>
    </row>
    <row r="36" spans="1:5" ht="36" x14ac:dyDescent="0.25">
      <c r="A36" s="458"/>
      <c r="B36" s="249" t="s">
        <v>53</v>
      </c>
      <c r="C36" s="250">
        <v>70</v>
      </c>
      <c r="D36" s="258">
        <v>7</v>
      </c>
      <c r="E36" s="251">
        <v>77</v>
      </c>
    </row>
    <row r="37" spans="1:5" ht="36" x14ac:dyDescent="0.25">
      <c r="A37" s="458"/>
      <c r="B37" s="249" t="s">
        <v>54</v>
      </c>
      <c r="C37" s="250">
        <v>95</v>
      </c>
      <c r="D37" s="258">
        <v>19</v>
      </c>
      <c r="E37" s="251">
        <v>114</v>
      </c>
    </row>
    <row r="38" spans="1:5" ht="24" x14ac:dyDescent="0.25">
      <c r="A38" s="458"/>
      <c r="B38" s="249" t="s">
        <v>55</v>
      </c>
      <c r="C38" s="250">
        <v>1354</v>
      </c>
      <c r="D38" s="258">
        <v>192</v>
      </c>
      <c r="E38" s="251">
        <v>1546</v>
      </c>
    </row>
    <row r="39" spans="1:5" ht="24" x14ac:dyDescent="0.25">
      <c r="A39" s="458"/>
      <c r="B39" s="249" t="s">
        <v>56</v>
      </c>
      <c r="C39" s="250">
        <v>36</v>
      </c>
      <c r="D39" s="258">
        <v>4</v>
      </c>
      <c r="E39" s="251">
        <v>40</v>
      </c>
    </row>
    <row r="40" spans="1:5" ht="36" x14ac:dyDescent="0.25">
      <c r="A40" s="458"/>
      <c r="B40" s="249" t="s">
        <v>57</v>
      </c>
      <c r="C40" s="250">
        <v>70</v>
      </c>
      <c r="D40" s="258">
        <v>12</v>
      </c>
      <c r="E40" s="251">
        <v>82</v>
      </c>
    </row>
    <row r="41" spans="1:5" ht="24" x14ac:dyDescent="0.25">
      <c r="A41" s="458"/>
      <c r="B41" s="249" t="s">
        <v>58</v>
      </c>
      <c r="C41" s="250">
        <v>26255</v>
      </c>
      <c r="D41" s="258">
        <v>3815</v>
      </c>
      <c r="E41" s="251">
        <v>30070</v>
      </c>
    </row>
    <row r="42" spans="1:5" ht="24" x14ac:dyDescent="0.25">
      <c r="A42" s="458"/>
      <c r="B42" s="249" t="s">
        <v>60</v>
      </c>
      <c r="C42" s="250">
        <v>12</v>
      </c>
      <c r="D42" s="258">
        <v>2</v>
      </c>
      <c r="E42" s="251">
        <v>14</v>
      </c>
    </row>
    <row r="43" spans="1:5" ht="15.75" thickBot="1" x14ac:dyDescent="0.3">
      <c r="A43" s="460"/>
      <c r="B43" s="252" t="s">
        <v>7</v>
      </c>
      <c r="C43" s="253">
        <v>87871</v>
      </c>
      <c r="D43" s="259">
        <v>12187</v>
      </c>
      <c r="E43" s="254">
        <v>100058</v>
      </c>
    </row>
  </sheetData>
  <mergeCells count="3">
    <mergeCell ref="A5:B7"/>
    <mergeCell ref="C5:E5"/>
    <mergeCell ref="A8:A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0A2C4-D986-4042-A3D2-8A0F631E2CEA}">
  <dimension ref="A2:E42"/>
  <sheetViews>
    <sheetView topLeftCell="A28" workbookViewId="0">
      <selection activeCell="D42" sqref="D42"/>
    </sheetView>
  </sheetViews>
  <sheetFormatPr baseColWidth="10" defaultRowHeight="15" x14ac:dyDescent="0.25"/>
  <cols>
    <col min="4" max="4" width="11.42578125" style="227"/>
  </cols>
  <sheetData>
    <row r="2" spans="1:5" x14ac:dyDescent="0.25">
      <c r="A2" s="24"/>
    </row>
    <row r="3" spans="1:5" x14ac:dyDescent="0.25">
      <c r="A3" s="228" t="s">
        <v>91</v>
      </c>
    </row>
    <row r="4" spans="1:5" ht="15.75" thickBot="1" x14ac:dyDescent="0.3"/>
    <row r="5" spans="1:5" ht="15.75" thickBot="1" x14ac:dyDescent="0.3">
      <c r="A5" s="426" t="s">
        <v>0</v>
      </c>
      <c r="B5" s="427"/>
      <c r="C5" s="432" t="s">
        <v>82</v>
      </c>
      <c r="D5" s="433"/>
      <c r="E5" s="434"/>
    </row>
    <row r="6" spans="1:5" ht="24.75" x14ac:dyDescent="0.25">
      <c r="A6" s="428"/>
      <c r="B6" s="429"/>
      <c r="C6" s="229" t="s">
        <v>5</v>
      </c>
      <c r="D6" s="235" t="s">
        <v>6</v>
      </c>
      <c r="E6" s="26" t="s">
        <v>7</v>
      </c>
    </row>
    <row r="7" spans="1:5" ht="15.75" thickBot="1" x14ac:dyDescent="0.3">
      <c r="A7" s="430"/>
      <c r="B7" s="431"/>
      <c r="C7" s="230" t="s">
        <v>23</v>
      </c>
      <c r="D7" s="236" t="s">
        <v>23</v>
      </c>
      <c r="E7" s="28" t="s">
        <v>23</v>
      </c>
    </row>
    <row r="8" spans="1:5" ht="24.75" thickBot="1" x14ac:dyDescent="0.3">
      <c r="A8" s="435" t="s">
        <v>24</v>
      </c>
      <c r="B8" s="29" t="s">
        <v>25</v>
      </c>
      <c r="C8" s="231">
        <v>27159</v>
      </c>
      <c r="D8" s="237">
        <v>11741</v>
      </c>
      <c r="E8" s="31">
        <v>38900</v>
      </c>
    </row>
    <row r="9" spans="1:5" x14ac:dyDescent="0.25">
      <c r="A9" s="428"/>
      <c r="B9" s="32" t="s">
        <v>26</v>
      </c>
      <c r="C9" s="232">
        <v>10451</v>
      </c>
      <c r="D9" s="238">
        <v>4492</v>
      </c>
      <c r="E9" s="34">
        <v>14943</v>
      </c>
    </row>
    <row r="10" spans="1:5" ht="24" x14ac:dyDescent="0.25">
      <c r="A10" s="428"/>
      <c r="B10" s="32" t="s">
        <v>27</v>
      </c>
      <c r="C10" s="232">
        <v>3354</v>
      </c>
      <c r="D10" s="238">
        <v>1624</v>
      </c>
      <c r="E10" s="34">
        <v>4978</v>
      </c>
    </row>
    <row r="11" spans="1:5" ht="24" x14ac:dyDescent="0.25">
      <c r="A11" s="428"/>
      <c r="B11" s="32" t="s">
        <v>28</v>
      </c>
      <c r="C11" s="232">
        <v>11337</v>
      </c>
      <c r="D11" s="238">
        <v>5043</v>
      </c>
      <c r="E11" s="34">
        <v>16380</v>
      </c>
    </row>
    <row r="12" spans="1:5" x14ac:dyDescent="0.25">
      <c r="A12" s="428"/>
      <c r="B12" s="32" t="s">
        <v>29</v>
      </c>
      <c r="C12" s="232">
        <v>2492</v>
      </c>
      <c r="D12" s="238">
        <v>1154</v>
      </c>
      <c r="E12" s="34">
        <v>3646</v>
      </c>
    </row>
    <row r="13" spans="1:5" x14ac:dyDescent="0.25">
      <c r="A13" s="428"/>
      <c r="B13" s="32" t="s">
        <v>30</v>
      </c>
      <c r="C13" s="232">
        <v>8994</v>
      </c>
      <c r="D13" s="238">
        <v>3988</v>
      </c>
      <c r="E13" s="34">
        <v>12982</v>
      </c>
    </row>
    <row r="14" spans="1:5" ht="24" x14ac:dyDescent="0.25">
      <c r="A14" s="428"/>
      <c r="B14" s="32" t="s">
        <v>31</v>
      </c>
      <c r="C14" s="232">
        <v>1750</v>
      </c>
      <c r="D14" s="238">
        <v>537</v>
      </c>
      <c r="E14" s="34">
        <v>2287</v>
      </c>
    </row>
    <row r="15" spans="1:5" ht="24" x14ac:dyDescent="0.25">
      <c r="A15" s="428"/>
      <c r="B15" s="32" t="s">
        <v>32</v>
      </c>
      <c r="C15" s="232">
        <v>1013</v>
      </c>
      <c r="D15" s="238">
        <v>764</v>
      </c>
      <c r="E15" s="34">
        <v>1777</v>
      </c>
    </row>
    <row r="16" spans="1:5" x14ac:dyDescent="0.25">
      <c r="A16" s="428"/>
      <c r="B16" s="32" t="s">
        <v>33</v>
      </c>
      <c r="C16" s="232">
        <v>4179</v>
      </c>
      <c r="D16" s="238">
        <v>1920</v>
      </c>
      <c r="E16" s="34">
        <v>6099</v>
      </c>
    </row>
    <row r="17" spans="1:5" ht="24" x14ac:dyDescent="0.25">
      <c r="A17" s="428"/>
      <c r="B17" s="32" t="s">
        <v>34</v>
      </c>
      <c r="C17" s="232">
        <v>6787</v>
      </c>
      <c r="D17" s="238">
        <v>2980</v>
      </c>
      <c r="E17" s="34">
        <v>9767</v>
      </c>
    </row>
    <row r="18" spans="1:5" ht="36" x14ac:dyDescent="0.25">
      <c r="A18" s="428"/>
      <c r="B18" s="32" t="s">
        <v>35</v>
      </c>
      <c r="C18" s="232">
        <v>2346</v>
      </c>
      <c r="D18" s="238">
        <v>1106</v>
      </c>
      <c r="E18" s="34">
        <v>3452</v>
      </c>
    </row>
    <row r="19" spans="1:5" ht="24" x14ac:dyDescent="0.25">
      <c r="A19" s="428"/>
      <c r="B19" s="32" t="s">
        <v>36</v>
      </c>
      <c r="C19" s="232">
        <v>5164</v>
      </c>
      <c r="D19" s="238">
        <v>2308</v>
      </c>
      <c r="E19" s="34">
        <v>7472</v>
      </c>
    </row>
    <row r="20" spans="1:5" ht="24" x14ac:dyDescent="0.25">
      <c r="A20" s="428"/>
      <c r="B20" s="32" t="s">
        <v>37</v>
      </c>
      <c r="C20" s="232">
        <v>7931</v>
      </c>
      <c r="D20" s="238">
        <v>3725</v>
      </c>
      <c r="E20" s="34">
        <v>11656</v>
      </c>
    </row>
    <row r="21" spans="1:5" x14ac:dyDescent="0.25">
      <c r="A21" s="428"/>
      <c r="B21" s="32" t="s">
        <v>38</v>
      </c>
      <c r="C21" s="232">
        <v>12575</v>
      </c>
      <c r="D21" s="238">
        <v>5372</v>
      </c>
      <c r="E21" s="34">
        <v>17947</v>
      </c>
    </row>
    <row r="22" spans="1:5" ht="36" x14ac:dyDescent="0.25">
      <c r="A22" s="428"/>
      <c r="B22" s="32" t="s">
        <v>39</v>
      </c>
      <c r="C22" s="232">
        <v>2885</v>
      </c>
      <c r="D22" s="238">
        <v>1179</v>
      </c>
      <c r="E22" s="34">
        <v>4064</v>
      </c>
    </row>
    <row r="23" spans="1:5" ht="24" x14ac:dyDescent="0.25">
      <c r="A23" s="428"/>
      <c r="B23" s="32" t="s">
        <v>40</v>
      </c>
      <c r="C23" s="232">
        <v>4361</v>
      </c>
      <c r="D23" s="238">
        <v>1894</v>
      </c>
      <c r="E23" s="34">
        <v>6255</v>
      </c>
    </row>
    <row r="24" spans="1:5" ht="36" x14ac:dyDescent="0.25">
      <c r="A24" s="428"/>
      <c r="B24" s="32" t="s">
        <v>41</v>
      </c>
      <c r="C24" s="232">
        <v>1568</v>
      </c>
      <c r="D24" s="238">
        <v>698</v>
      </c>
      <c r="E24" s="34">
        <v>2266</v>
      </c>
    </row>
    <row r="25" spans="1:5" x14ac:dyDescent="0.25">
      <c r="A25" s="428"/>
      <c r="B25" s="32" t="s">
        <v>42</v>
      </c>
      <c r="C25" s="232">
        <v>4225</v>
      </c>
      <c r="D25" s="238">
        <v>1829</v>
      </c>
      <c r="E25" s="34">
        <v>6054</v>
      </c>
    </row>
    <row r="26" spans="1:5" ht="24" x14ac:dyDescent="0.25">
      <c r="A26" s="428"/>
      <c r="B26" s="32" t="s">
        <v>43</v>
      </c>
      <c r="C26" s="232">
        <v>5397</v>
      </c>
      <c r="D26" s="238">
        <v>2274</v>
      </c>
      <c r="E26" s="34">
        <v>7671</v>
      </c>
    </row>
    <row r="27" spans="1:5" ht="24" x14ac:dyDescent="0.25">
      <c r="A27" s="428"/>
      <c r="B27" s="32" t="s">
        <v>44</v>
      </c>
      <c r="C27" s="232">
        <v>2608</v>
      </c>
      <c r="D27" s="238">
        <v>1041</v>
      </c>
      <c r="E27" s="34">
        <v>3649</v>
      </c>
    </row>
    <row r="28" spans="1:5" x14ac:dyDescent="0.25">
      <c r="A28" s="428"/>
      <c r="B28" s="32" t="s">
        <v>45</v>
      </c>
      <c r="C28" s="232">
        <v>3756</v>
      </c>
      <c r="D28" s="238">
        <v>1495</v>
      </c>
      <c r="E28" s="34">
        <v>5251</v>
      </c>
    </row>
    <row r="29" spans="1:5" ht="24" x14ac:dyDescent="0.25">
      <c r="A29" s="428"/>
      <c r="B29" s="32" t="s">
        <v>46</v>
      </c>
      <c r="C29" s="232">
        <v>19623</v>
      </c>
      <c r="D29" s="238">
        <v>8690</v>
      </c>
      <c r="E29" s="34">
        <v>28313</v>
      </c>
    </row>
    <row r="30" spans="1:5" ht="24" x14ac:dyDescent="0.25">
      <c r="A30" s="428"/>
      <c r="B30" s="32" t="s">
        <v>47</v>
      </c>
      <c r="C30" s="232">
        <v>12272</v>
      </c>
      <c r="D30" s="238">
        <v>5595</v>
      </c>
      <c r="E30" s="34">
        <v>17867</v>
      </c>
    </row>
    <row r="31" spans="1:5" ht="36" x14ac:dyDescent="0.25">
      <c r="A31" s="428"/>
      <c r="B31" s="32" t="s">
        <v>48</v>
      </c>
      <c r="C31" s="232">
        <v>11274</v>
      </c>
      <c r="D31" s="238">
        <v>4941</v>
      </c>
      <c r="E31" s="34">
        <v>16215</v>
      </c>
    </row>
    <row r="32" spans="1:5" ht="36" x14ac:dyDescent="0.25">
      <c r="A32" s="428"/>
      <c r="B32" s="32" t="s">
        <v>49</v>
      </c>
      <c r="C32" s="232">
        <v>6270</v>
      </c>
      <c r="D32" s="238">
        <v>2667</v>
      </c>
      <c r="E32" s="34">
        <v>8937</v>
      </c>
    </row>
    <row r="33" spans="1:5" ht="24" x14ac:dyDescent="0.25">
      <c r="A33" s="428"/>
      <c r="B33" s="32" t="s">
        <v>50</v>
      </c>
      <c r="C33" s="232">
        <v>17447</v>
      </c>
      <c r="D33" s="238">
        <v>7452</v>
      </c>
      <c r="E33" s="34">
        <v>24899</v>
      </c>
    </row>
    <row r="34" spans="1:5" ht="36" x14ac:dyDescent="0.25">
      <c r="A34" s="428"/>
      <c r="B34" s="32" t="s">
        <v>51</v>
      </c>
      <c r="C34" s="232">
        <v>2059</v>
      </c>
      <c r="D34" s="238">
        <v>914</v>
      </c>
      <c r="E34" s="34">
        <v>2973</v>
      </c>
    </row>
    <row r="35" spans="1:5" ht="24" x14ac:dyDescent="0.25">
      <c r="A35" s="428"/>
      <c r="B35" s="32" t="s">
        <v>52</v>
      </c>
      <c r="C35" s="232">
        <v>5206</v>
      </c>
      <c r="D35" s="238">
        <v>2200</v>
      </c>
      <c r="E35" s="34">
        <v>7406</v>
      </c>
    </row>
    <row r="36" spans="1:5" ht="36" x14ac:dyDescent="0.25">
      <c r="A36" s="428"/>
      <c r="B36" s="32" t="s">
        <v>53</v>
      </c>
      <c r="C36" s="232">
        <v>2870</v>
      </c>
      <c r="D36" s="238">
        <v>738</v>
      </c>
      <c r="E36" s="34">
        <v>3608</v>
      </c>
    </row>
    <row r="37" spans="1:5" ht="36" x14ac:dyDescent="0.25">
      <c r="A37" s="428"/>
      <c r="B37" s="32" t="s">
        <v>54</v>
      </c>
      <c r="C37" s="232">
        <v>1662</v>
      </c>
      <c r="D37" s="238">
        <v>1224</v>
      </c>
      <c r="E37" s="34">
        <v>2886</v>
      </c>
    </row>
    <row r="38" spans="1:5" ht="24" x14ac:dyDescent="0.25">
      <c r="A38" s="428"/>
      <c r="B38" s="32" t="s">
        <v>55</v>
      </c>
      <c r="C38" s="232">
        <v>11227</v>
      </c>
      <c r="D38" s="238">
        <v>4836</v>
      </c>
      <c r="E38" s="34">
        <v>16063</v>
      </c>
    </row>
    <row r="39" spans="1:5" ht="24" x14ac:dyDescent="0.25">
      <c r="A39" s="428"/>
      <c r="B39" s="32" t="s">
        <v>56</v>
      </c>
      <c r="C39" s="232">
        <v>4190</v>
      </c>
      <c r="D39" s="238">
        <v>1824</v>
      </c>
      <c r="E39" s="34">
        <v>6014</v>
      </c>
    </row>
    <row r="40" spans="1:5" ht="36" x14ac:dyDescent="0.25">
      <c r="A40" s="428"/>
      <c r="B40" s="32" t="s">
        <v>57</v>
      </c>
      <c r="C40" s="232">
        <v>3272</v>
      </c>
      <c r="D40" s="238">
        <v>1403</v>
      </c>
      <c r="E40" s="34">
        <v>4675</v>
      </c>
    </row>
    <row r="41" spans="1:5" ht="24" x14ac:dyDescent="0.25">
      <c r="A41" s="428"/>
      <c r="B41" s="32" t="s">
        <v>58</v>
      </c>
      <c r="C41" s="232">
        <v>52306</v>
      </c>
      <c r="D41" s="238">
        <v>22073</v>
      </c>
      <c r="E41" s="34">
        <v>74379</v>
      </c>
    </row>
    <row r="42" spans="1:5" ht="15.75" thickBot="1" x14ac:dyDescent="0.3">
      <c r="A42" s="430"/>
      <c r="B42" s="35" t="s">
        <v>7</v>
      </c>
      <c r="C42" s="233">
        <v>280010</v>
      </c>
      <c r="D42" s="239">
        <v>121721</v>
      </c>
      <c r="E42" s="234">
        <v>401731</v>
      </c>
    </row>
  </sheetData>
  <mergeCells count="3">
    <mergeCell ref="A5:B7"/>
    <mergeCell ref="C5:E5"/>
    <mergeCell ref="A8:A4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C67FB-DF4E-4A17-839D-E738EAAD7C87}">
  <dimension ref="A3:AH43"/>
  <sheetViews>
    <sheetView workbookViewId="0">
      <selection activeCell="AG1" sqref="AG1:AG1048576"/>
    </sheetView>
  </sheetViews>
  <sheetFormatPr baseColWidth="10" defaultRowHeight="15" x14ac:dyDescent="0.25"/>
  <cols>
    <col min="1" max="1" width="25.5703125" customWidth="1"/>
    <col min="3" max="3" width="24.5703125" customWidth="1"/>
    <col min="6" max="7" width="29.85546875" customWidth="1"/>
    <col min="8" max="9" width="21.5703125" customWidth="1"/>
  </cols>
  <sheetData>
    <row r="3" spans="1:34" ht="97.5" thickBot="1" x14ac:dyDescent="0.3">
      <c r="A3" s="40" t="s">
        <v>7</v>
      </c>
      <c r="B3" s="40"/>
      <c r="C3" s="153">
        <v>38995298813.500954</v>
      </c>
      <c r="F3" s="76"/>
      <c r="G3" s="179"/>
      <c r="H3" s="17" t="s">
        <v>9</v>
      </c>
      <c r="I3" s="184"/>
      <c r="J3" s="18" t="s">
        <v>10</v>
      </c>
      <c r="K3" s="18"/>
      <c r="L3" s="18" t="s">
        <v>11</v>
      </c>
      <c r="M3" s="18"/>
      <c r="N3" s="18" t="s">
        <v>12</v>
      </c>
      <c r="O3" s="18"/>
      <c r="P3" s="18" t="s">
        <v>13</v>
      </c>
      <c r="Q3" s="18"/>
      <c r="R3" s="18" t="s">
        <v>14</v>
      </c>
      <c r="S3" s="18"/>
      <c r="T3" s="18" t="s">
        <v>15</v>
      </c>
      <c r="U3" s="18"/>
      <c r="V3" s="18" t="s">
        <v>16</v>
      </c>
      <c r="W3" s="18"/>
      <c r="X3" s="18" t="s">
        <v>17</v>
      </c>
      <c r="Y3" s="18"/>
      <c r="Z3" s="18" t="s">
        <v>18</v>
      </c>
      <c r="AA3" s="18"/>
      <c r="AB3" s="18" t="s">
        <v>19</v>
      </c>
      <c r="AC3" s="18"/>
      <c r="AD3" s="18" t="s">
        <v>20</v>
      </c>
      <c r="AE3" s="18"/>
      <c r="AF3" s="18" t="s">
        <v>21</v>
      </c>
      <c r="AG3" s="190"/>
      <c r="AH3" s="19" t="s">
        <v>7</v>
      </c>
    </row>
    <row r="4" spans="1:34" x14ac:dyDescent="0.25">
      <c r="A4" s="22" t="s">
        <v>9</v>
      </c>
      <c r="B4" s="22"/>
      <c r="C4" s="151">
        <v>26415797100</v>
      </c>
      <c r="F4" s="76"/>
      <c r="G4" s="179"/>
      <c r="H4" s="17" t="s">
        <v>22</v>
      </c>
      <c r="I4" s="184"/>
      <c r="J4" s="18" t="s">
        <v>22</v>
      </c>
      <c r="K4" s="18"/>
      <c r="L4" s="18" t="s">
        <v>22</v>
      </c>
      <c r="M4" s="18"/>
      <c r="N4" s="18" t="s">
        <v>22</v>
      </c>
      <c r="O4" s="18"/>
      <c r="P4" s="18" t="s">
        <v>22</v>
      </c>
      <c r="Q4" s="18"/>
      <c r="R4" s="18" t="s">
        <v>22</v>
      </c>
      <c r="S4" s="18"/>
      <c r="T4" s="18" t="s">
        <v>22</v>
      </c>
      <c r="U4" s="18"/>
      <c r="V4" s="18" t="s">
        <v>22</v>
      </c>
      <c r="W4" s="18"/>
      <c r="X4" s="18" t="s">
        <v>22</v>
      </c>
      <c r="Y4" s="18"/>
      <c r="Z4" s="18" t="s">
        <v>22</v>
      </c>
      <c r="AA4" s="18"/>
      <c r="AB4" s="18" t="s">
        <v>22</v>
      </c>
      <c r="AC4" s="18"/>
      <c r="AD4" s="18" t="s">
        <v>22</v>
      </c>
      <c r="AE4" s="18"/>
      <c r="AF4" s="18" t="s">
        <v>22</v>
      </c>
      <c r="AG4" s="190"/>
      <c r="AH4" s="19" t="s">
        <v>22</v>
      </c>
    </row>
    <row r="5" spans="1:34" ht="15.75" thickBot="1" x14ac:dyDescent="0.3">
      <c r="A5" s="23" t="s">
        <v>10</v>
      </c>
      <c r="B5" s="23"/>
      <c r="C5" s="152">
        <v>59842699.999999955</v>
      </c>
      <c r="F5" s="78"/>
      <c r="G5" s="180"/>
      <c r="H5" s="20" t="s">
        <v>64</v>
      </c>
      <c r="I5" s="185"/>
      <c r="J5" s="21" t="s">
        <v>64</v>
      </c>
      <c r="K5" s="21"/>
      <c r="L5" s="21" t="s">
        <v>64</v>
      </c>
      <c r="M5" s="21"/>
      <c r="N5" s="21" t="s">
        <v>64</v>
      </c>
      <c r="O5" s="21"/>
      <c r="P5" s="21" t="s">
        <v>64</v>
      </c>
      <c r="Q5" s="21"/>
      <c r="R5" s="21" t="s">
        <v>64</v>
      </c>
      <c r="S5" s="21"/>
      <c r="T5" s="21" t="s">
        <v>64</v>
      </c>
      <c r="U5" s="21"/>
      <c r="V5" s="21" t="s">
        <v>64</v>
      </c>
      <c r="W5" s="21"/>
      <c r="X5" s="21" t="s">
        <v>64</v>
      </c>
      <c r="Y5" s="21"/>
      <c r="Z5" s="21" t="s">
        <v>64</v>
      </c>
      <c r="AA5" s="21"/>
      <c r="AB5" s="21" t="s">
        <v>64</v>
      </c>
      <c r="AC5" s="21"/>
      <c r="AD5" s="21" t="s">
        <v>64</v>
      </c>
      <c r="AE5" s="21"/>
      <c r="AF5" s="21" t="s">
        <v>64</v>
      </c>
      <c r="AG5" s="191"/>
      <c r="AH5" s="37" t="s">
        <v>64</v>
      </c>
    </row>
    <row r="6" spans="1:34" ht="24" x14ac:dyDescent="0.25">
      <c r="A6" s="23" t="s">
        <v>11</v>
      </c>
      <c r="B6" s="23"/>
      <c r="C6" s="152">
        <v>8472750.0000000019</v>
      </c>
      <c r="F6" s="6" t="s">
        <v>0</v>
      </c>
      <c r="G6" s="181"/>
      <c r="H6" s="41">
        <v>1650</v>
      </c>
      <c r="I6" s="186"/>
      <c r="J6" s="42" t="s">
        <v>65</v>
      </c>
      <c r="K6" s="42"/>
      <c r="L6" s="42" t="s">
        <v>65</v>
      </c>
      <c r="M6" s="42"/>
      <c r="N6" s="42" t="s">
        <v>65</v>
      </c>
      <c r="O6" s="42"/>
      <c r="P6" s="42" t="s">
        <v>65</v>
      </c>
      <c r="Q6" s="42"/>
      <c r="R6" s="42" t="s">
        <v>65</v>
      </c>
      <c r="S6" s="42"/>
      <c r="T6" s="42" t="s">
        <v>65</v>
      </c>
      <c r="U6" s="42"/>
      <c r="V6" s="42" t="s">
        <v>65</v>
      </c>
      <c r="W6" s="42"/>
      <c r="X6" s="42" t="s">
        <v>65</v>
      </c>
      <c r="Y6" s="42"/>
      <c r="Z6" s="42" t="s">
        <v>65</v>
      </c>
      <c r="AA6" s="42"/>
      <c r="AB6" s="42" t="s">
        <v>65</v>
      </c>
      <c r="AC6" s="42"/>
      <c r="AD6" s="42" t="s">
        <v>65</v>
      </c>
      <c r="AE6" s="42"/>
      <c r="AF6" s="42" t="s">
        <v>65</v>
      </c>
      <c r="AG6" s="192"/>
      <c r="AH6" s="43">
        <v>1650</v>
      </c>
    </row>
    <row r="7" spans="1:34" ht="36" x14ac:dyDescent="0.25">
      <c r="A7" s="23" t="s">
        <v>12</v>
      </c>
      <c r="B7" s="23"/>
      <c r="C7" s="152">
        <v>232698000.00000107</v>
      </c>
      <c r="F7" s="10" t="s">
        <v>25</v>
      </c>
      <c r="G7" s="182"/>
      <c r="H7" s="44">
        <v>2434862100</v>
      </c>
      <c r="I7" s="187"/>
      <c r="J7" s="45">
        <v>2262550</v>
      </c>
      <c r="K7" s="45"/>
      <c r="L7" s="46" t="s">
        <v>65</v>
      </c>
      <c r="M7" s="46"/>
      <c r="N7" s="46" t="s">
        <v>65</v>
      </c>
      <c r="O7" s="46"/>
      <c r="P7" s="46" t="s">
        <v>65</v>
      </c>
      <c r="Q7" s="46"/>
      <c r="R7" s="45">
        <v>598733209.99998498</v>
      </c>
      <c r="S7" s="45"/>
      <c r="T7" s="45">
        <v>344790566.10000795</v>
      </c>
      <c r="U7" s="45"/>
      <c r="V7" s="45">
        <v>31561700.000000097</v>
      </c>
      <c r="W7" s="45"/>
      <c r="X7" s="45">
        <v>44870400</v>
      </c>
      <c r="Y7" s="45"/>
      <c r="Z7" s="45">
        <v>9711300.0000000317</v>
      </c>
      <c r="AA7" s="45"/>
      <c r="AB7" s="45">
        <v>9724500</v>
      </c>
      <c r="AC7" s="45"/>
      <c r="AD7" s="45">
        <v>63684419.999999955</v>
      </c>
      <c r="AE7" s="45"/>
      <c r="AF7" s="45">
        <v>12456000</v>
      </c>
      <c r="AG7" s="193"/>
      <c r="AH7" s="47">
        <v>3552656746.1001101</v>
      </c>
    </row>
    <row r="8" spans="1:34" x14ac:dyDescent="0.25">
      <c r="A8" s="23" t="s">
        <v>13</v>
      </c>
      <c r="B8" s="23"/>
      <c r="C8" s="152">
        <v>772500.00000000012</v>
      </c>
      <c r="F8" s="10" t="s">
        <v>26</v>
      </c>
      <c r="G8" s="182"/>
      <c r="H8" s="44">
        <v>838399650</v>
      </c>
      <c r="I8" s="187"/>
      <c r="J8" s="45">
        <v>122100</v>
      </c>
      <c r="K8" s="45"/>
      <c r="L8" s="46" t="s">
        <v>65</v>
      </c>
      <c r="M8" s="46"/>
      <c r="N8" s="46" t="s">
        <v>65</v>
      </c>
      <c r="O8" s="46"/>
      <c r="P8" s="46" t="s">
        <v>65</v>
      </c>
      <c r="Q8" s="46"/>
      <c r="R8" s="45">
        <v>221824649.99999955</v>
      </c>
      <c r="S8" s="45"/>
      <c r="T8" s="45">
        <v>95983224.899998471</v>
      </c>
      <c r="U8" s="45"/>
      <c r="V8" s="45">
        <v>11342800.000000086</v>
      </c>
      <c r="W8" s="45"/>
      <c r="X8" s="45">
        <v>18381200</v>
      </c>
      <c r="Y8" s="45"/>
      <c r="Z8" s="45">
        <v>3821399.9999999935</v>
      </c>
      <c r="AA8" s="45"/>
      <c r="AB8" s="45">
        <v>1113000</v>
      </c>
      <c r="AC8" s="45"/>
      <c r="AD8" s="45">
        <v>1792580.0000000009</v>
      </c>
      <c r="AE8" s="45"/>
      <c r="AF8" s="45">
        <v>345000</v>
      </c>
      <c r="AG8" s="193"/>
      <c r="AH8" s="47">
        <v>1193125604.9000344</v>
      </c>
    </row>
    <row r="9" spans="1:34" x14ac:dyDescent="0.25">
      <c r="A9" s="23" t="s">
        <v>14</v>
      </c>
      <c r="B9" s="23"/>
      <c r="C9" s="152">
        <v>6664291860.0003843</v>
      </c>
      <c r="F9" s="10" t="s">
        <v>27</v>
      </c>
      <c r="G9" s="182"/>
      <c r="H9" s="44">
        <v>346490100</v>
      </c>
      <c r="I9" s="187"/>
      <c r="J9" s="45">
        <v>129500</v>
      </c>
      <c r="K9" s="45"/>
      <c r="L9" s="46" t="s">
        <v>65</v>
      </c>
      <c r="M9" s="46"/>
      <c r="N9" s="46" t="s">
        <v>65</v>
      </c>
      <c r="O9" s="46"/>
      <c r="P9" s="46" t="s">
        <v>65</v>
      </c>
      <c r="Q9" s="46"/>
      <c r="R9" s="45">
        <v>92053440.000000402</v>
      </c>
      <c r="S9" s="45"/>
      <c r="T9" s="45">
        <v>33222138.600000028</v>
      </c>
      <c r="U9" s="45"/>
      <c r="V9" s="45">
        <v>3817599.9999999949</v>
      </c>
      <c r="W9" s="45"/>
      <c r="X9" s="45">
        <v>6642800</v>
      </c>
      <c r="Y9" s="45"/>
      <c r="Z9" s="45">
        <v>959999.99999999953</v>
      </c>
      <c r="AA9" s="45"/>
      <c r="AB9" s="45">
        <v>1983000</v>
      </c>
      <c r="AC9" s="45"/>
      <c r="AD9" s="45">
        <v>1254520.0000000005</v>
      </c>
      <c r="AE9" s="45"/>
      <c r="AF9" s="45">
        <v>381000</v>
      </c>
      <c r="AG9" s="193"/>
      <c r="AH9" s="47">
        <v>486934098.59999871</v>
      </c>
    </row>
    <row r="10" spans="1:34" x14ac:dyDescent="0.25">
      <c r="A10" s="23" t="s">
        <v>15</v>
      </c>
      <c r="B10" s="23"/>
      <c r="C10" s="152">
        <v>4246874943.5002112</v>
      </c>
      <c r="F10" s="10" t="s">
        <v>28</v>
      </c>
      <c r="G10" s="182"/>
      <c r="H10" s="44">
        <v>670327350</v>
      </c>
      <c r="I10" s="187"/>
      <c r="J10" s="45">
        <v>209050</v>
      </c>
      <c r="K10" s="45"/>
      <c r="L10" s="46" t="s">
        <v>65</v>
      </c>
      <c r="M10" s="46"/>
      <c r="N10" s="46" t="s">
        <v>65</v>
      </c>
      <c r="O10" s="46"/>
      <c r="P10" s="46" t="s">
        <v>65</v>
      </c>
      <c r="Q10" s="46"/>
      <c r="R10" s="45">
        <v>183896720.00000101</v>
      </c>
      <c r="S10" s="45"/>
      <c r="T10" s="45">
        <v>70294550.500000283</v>
      </c>
      <c r="U10" s="45"/>
      <c r="V10" s="45">
        <v>13205899.999999998</v>
      </c>
      <c r="W10" s="45"/>
      <c r="X10" s="45">
        <v>9225200</v>
      </c>
      <c r="Y10" s="45"/>
      <c r="Z10" s="45">
        <v>6120599.9999999879</v>
      </c>
      <c r="AA10" s="45"/>
      <c r="AB10" s="45">
        <v>11157500</v>
      </c>
      <c r="AC10" s="45"/>
      <c r="AD10" s="45">
        <v>970619.99999999988</v>
      </c>
      <c r="AE10" s="45"/>
      <c r="AF10" s="45">
        <v>398000</v>
      </c>
      <c r="AG10" s="193"/>
      <c r="AH10" s="47">
        <v>965805490.50000691</v>
      </c>
    </row>
    <row r="11" spans="1:34" x14ac:dyDescent="0.25">
      <c r="A11" s="23" t="s">
        <v>16</v>
      </c>
      <c r="B11" s="23"/>
      <c r="C11" s="152">
        <v>326206499.99998957</v>
      </c>
      <c r="F11" s="10" t="s">
        <v>29</v>
      </c>
      <c r="G11" s="182"/>
      <c r="H11" s="44">
        <v>258886650</v>
      </c>
      <c r="I11" s="187"/>
      <c r="J11" s="45">
        <v>96200</v>
      </c>
      <c r="K11" s="45"/>
      <c r="L11" s="46" t="s">
        <v>65</v>
      </c>
      <c r="M11" s="46"/>
      <c r="N11" s="46" t="s">
        <v>65</v>
      </c>
      <c r="O11" s="46"/>
      <c r="P11" s="46" t="s">
        <v>65</v>
      </c>
      <c r="Q11" s="46"/>
      <c r="R11" s="45">
        <v>62537920.000000574</v>
      </c>
      <c r="S11" s="45"/>
      <c r="T11" s="45">
        <v>55782823.300000221</v>
      </c>
      <c r="U11" s="45"/>
      <c r="V11" s="45">
        <v>2989600.0000000005</v>
      </c>
      <c r="W11" s="45"/>
      <c r="X11" s="45">
        <v>4187200</v>
      </c>
      <c r="Y11" s="45"/>
      <c r="Z11" s="45">
        <v>596100.00000000035</v>
      </c>
      <c r="AA11" s="45"/>
      <c r="AB11" s="45">
        <v>134000</v>
      </c>
      <c r="AC11" s="45"/>
      <c r="AD11" s="45">
        <v>2738699.9999999995</v>
      </c>
      <c r="AE11" s="45"/>
      <c r="AF11" s="45">
        <v>676000</v>
      </c>
      <c r="AG11" s="193"/>
      <c r="AH11" s="47">
        <v>388625193.30000108</v>
      </c>
    </row>
    <row r="12" spans="1:34" ht="24" x14ac:dyDescent="0.25">
      <c r="A12" s="23" t="s">
        <v>17</v>
      </c>
      <c r="B12" s="23"/>
      <c r="C12" s="152">
        <v>363192800</v>
      </c>
      <c r="F12" s="10" t="s">
        <v>30</v>
      </c>
      <c r="G12" s="182"/>
      <c r="H12" s="44">
        <v>971214750</v>
      </c>
      <c r="I12" s="187"/>
      <c r="J12" s="45">
        <v>260650</v>
      </c>
      <c r="K12" s="45"/>
      <c r="L12" s="46" t="s">
        <v>65</v>
      </c>
      <c r="M12" s="46"/>
      <c r="N12" s="46" t="s">
        <v>65</v>
      </c>
      <c r="O12" s="46"/>
      <c r="P12" s="46" t="s">
        <v>65</v>
      </c>
      <c r="Q12" s="46"/>
      <c r="R12" s="45">
        <v>258508739.99999693</v>
      </c>
      <c r="S12" s="45"/>
      <c r="T12" s="45">
        <v>208576865.90000346</v>
      </c>
      <c r="U12" s="45"/>
      <c r="V12" s="45">
        <v>10667400.000000009</v>
      </c>
      <c r="W12" s="45"/>
      <c r="X12" s="45">
        <v>13270800</v>
      </c>
      <c r="Y12" s="45"/>
      <c r="Z12" s="45">
        <v>2025000.0000000014</v>
      </c>
      <c r="AA12" s="45"/>
      <c r="AB12" s="45">
        <v>10480000</v>
      </c>
      <c r="AC12" s="45"/>
      <c r="AD12" s="45">
        <v>19684299.999999944</v>
      </c>
      <c r="AE12" s="45"/>
      <c r="AF12" s="45">
        <v>1810000</v>
      </c>
      <c r="AG12" s="193"/>
      <c r="AH12" s="47">
        <v>1496498505.9000566</v>
      </c>
    </row>
    <row r="13" spans="1:34" x14ac:dyDescent="0.25">
      <c r="A13" s="23" t="s">
        <v>18</v>
      </c>
      <c r="B13" s="23"/>
      <c r="C13" s="152">
        <v>92222999.999999434</v>
      </c>
      <c r="F13" s="10" t="s">
        <v>31</v>
      </c>
      <c r="G13" s="182"/>
      <c r="H13" s="44">
        <v>77338800</v>
      </c>
      <c r="I13" s="187"/>
      <c r="J13" s="45">
        <v>22200</v>
      </c>
      <c r="K13" s="45"/>
      <c r="L13" s="46" t="s">
        <v>65</v>
      </c>
      <c r="M13" s="46"/>
      <c r="N13" s="46" t="s">
        <v>65</v>
      </c>
      <c r="O13" s="46"/>
      <c r="P13" s="46" t="s">
        <v>65</v>
      </c>
      <c r="Q13" s="46"/>
      <c r="R13" s="45">
        <v>20735460</v>
      </c>
      <c r="S13" s="45"/>
      <c r="T13" s="45">
        <v>12797232.300000023</v>
      </c>
      <c r="U13" s="45"/>
      <c r="V13" s="45">
        <v>1991599.9999999963</v>
      </c>
      <c r="W13" s="45"/>
      <c r="X13" s="45">
        <v>1920800</v>
      </c>
      <c r="Y13" s="45"/>
      <c r="Z13" s="45">
        <v>364199.99999999988</v>
      </c>
      <c r="AA13" s="45"/>
      <c r="AB13" s="45">
        <v>246000</v>
      </c>
      <c r="AC13" s="45"/>
      <c r="AD13" s="45">
        <v>304160.00000000006</v>
      </c>
      <c r="AE13" s="45"/>
      <c r="AF13" s="45">
        <v>764000</v>
      </c>
      <c r="AG13" s="193"/>
      <c r="AH13" s="47">
        <v>116484452.29999986</v>
      </c>
    </row>
    <row r="14" spans="1:34" ht="24" x14ac:dyDescent="0.25">
      <c r="A14" s="23" t="s">
        <v>19</v>
      </c>
      <c r="B14" s="23"/>
      <c r="C14" s="152">
        <v>99266500</v>
      </c>
      <c r="F14" s="10" t="s">
        <v>32</v>
      </c>
      <c r="G14" s="182"/>
      <c r="H14" s="44">
        <v>133966800</v>
      </c>
      <c r="I14" s="187"/>
      <c r="J14" s="45">
        <v>46250</v>
      </c>
      <c r="K14" s="45"/>
      <c r="L14" s="46" t="s">
        <v>65</v>
      </c>
      <c r="M14" s="46"/>
      <c r="N14" s="46" t="s">
        <v>65</v>
      </c>
      <c r="O14" s="46"/>
      <c r="P14" s="46" t="s">
        <v>65</v>
      </c>
      <c r="Q14" s="46"/>
      <c r="R14" s="45">
        <v>35491090.000000119</v>
      </c>
      <c r="S14" s="45"/>
      <c r="T14" s="45">
        <v>24339635.20000013</v>
      </c>
      <c r="U14" s="45"/>
      <c r="V14" s="45">
        <v>1377700.0000000007</v>
      </c>
      <c r="W14" s="45"/>
      <c r="X14" s="45">
        <v>3077200</v>
      </c>
      <c r="Y14" s="45"/>
      <c r="Z14" s="45">
        <v>324899.99999999983</v>
      </c>
      <c r="AA14" s="45"/>
      <c r="AB14" s="45">
        <v>340500</v>
      </c>
      <c r="AC14" s="45"/>
      <c r="AD14" s="45">
        <v>449880.00000000012</v>
      </c>
      <c r="AE14" s="45"/>
      <c r="AF14" s="45">
        <v>1253000</v>
      </c>
      <c r="AG14" s="193"/>
      <c r="AH14" s="47">
        <v>200666955.20000124</v>
      </c>
    </row>
    <row r="15" spans="1:34" x14ac:dyDescent="0.25">
      <c r="A15" s="23" t="s">
        <v>20</v>
      </c>
      <c r="B15" s="23"/>
      <c r="C15" s="152">
        <v>406204159.99999958</v>
      </c>
      <c r="F15" s="10" t="s">
        <v>33</v>
      </c>
      <c r="G15" s="182"/>
      <c r="H15" s="44">
        <v>312064500</v>
      </c>
      <c r="I15" s="187"/>
      <c r="J15" s="45">
        <v>162800</v>
      </c>
      <c r="K15" s="45"/>
      <c r="L15" s="46" t="s">
        <v>65</v>
      </c>
      <c r="M15" s="46"/>
      <c r="N15" s="46" t="s">
        <v>65</v>
      </c>
      <c r="O15" s="46"/>
      <c r="P15" s="46" t="s">
        <v>65</v>
      </c>
      <c r="Q15" s="46"/>
      <c r="R15" s="45">
        <v>80649010.00000073</v>
      </c>
      <c r="S15" s="45"/>
      <c r="T15" s="45">
        <v>45361272.799999967</v>
      </c>
      <c r="U15" s="45"/>
      <c r="V15" s="45">
        <v>5025899.9999999972</v>
      </c>
      <c r="W15" s="45"/>
      <c r="X15" s="45">
        <v>4646800</v>
      </c>
      <c r="Y15" s="45"/>
      <c r="Z15" s="45">
        <v>1721999.9999999993</v>
      </c>
      <c r="AA15" s="45"/>
      <c r="AB15" s="45">
        <v>942000</v>
      </c>
      <c r="AC15" s="45"/>
      <c r="AD15" s="45">
        <v>214160.00000000003</v>
      </c>
      <c r="AE15" s="45"/>
      <c r="AF15" s="45">
        <v>33000</v>
      </c>
      <c r="AG15" s="193"/>
      <c r="AH15" s="47">
        <v>450821442.79999167</v>
      </c>
    </row>
    <row r="16" spans="1:34" x14ac:dyDescent="0.25">
      <c r="A16" s="23" t="s">
        <v>21</v>
      </c>
      <c r="B16" s="23"/>
      <c r="C16" s="152">
        <v>79456000</v>
      </c>
      <c r="F16" s="10" t="s">
        <v>34</v>
      </c>
      <c r="G16" s="182"/>
      <c r="H16" s="44">
        <v>613276950</v>
      </c>
      <c r="I16" s="187"/>
      <c r="J16" s="45">
        <v>214600</v>
      </c>
      <c r="K16" s="45"/>
      <c r="L16" s="46" t="s">
        <v>65</v>
      </c>
      <c r="M16" s="46"/>
      <c r="N16" s="46" t="s">
        <v>65</v>
      </c>
      <c r="O16" s="46"/>
      <c r="P16" s="46" t="s">
        <v>65</v>
      </c>
      <c r="Q16" s="46"/>
      <c r="R16" s="45">
        <v>159546789.99999914</v>
      </c>
      <c r="S16" s="45"/>
      <c r="T16" s="45">
        <v>139610207.09999821</v>
      </c>
      <c r="U16" s="45"/>
      <c r="V16" s="45">
        <v>8204000.0000000037</v>
      </c>
      <c r="W16" s="45"/>
      <c r="X16" s="45">
        <v>10652000</v>
      </c>
      <c r="Y16" s="45"/>
      <c r="Z16" s="45">
        <v>1067999.9999999995</v>
      </c>
      <c r="AA16" s="45"/>
      <c r="AB16" s="45">
        <v>341000</v>
      </c>
      <c r="AC16" s="45"/>
      <c r="AD16" s="45">
        <v>8389340.0000000093</v>
      </c>
      <c r="AE16" s="45"/>
      <c r="AF16" s="45">
        <v>113000</v>
      </c>
      <c r="AG16" s="193"/>
      <c r="AH16" s="47">
        <v>941415887.10000229</v>
      </c>
    </row>
    <row r="17" spans="6:34" x14ac:dyDescent="0.25">
      <c r="F17" s="10" t="s">
        <v>35</v>
      </c>
      <c r="G17" s="182"/>
      <c r="H17" s="44">
        <v>166542750</v>
      </c>
      <c r="I17" s="187"/>
      <c r="J17" s="45">
        <v>88800</v>
      </c>
      <c r="K17" s="45"/>
      <c r="L17" s="46" t="s">
        <v>65</v>
      </c>
      <c r="M17" s="46"/>
      <c r="N17" s="46" t="s">
        <v>65</v>
      </c>
      <c r="O17" s="46"/>
      <c r="P17" s="46" t="s">
        <v>65</v>
      </c>
      <c r="Q17" s="46"/>
      <c r="R17" s="45">
        <v>44685319.99999959</v>
      </c>
      <c r="S17" s="45"/>
      <c r="T17" s="45">
        <v>22221135.999999993</v>
      </c>
      <c r="U17" s="45"/>
      <c r="V17" s="45">
        <v>2891100.0000000042</v>
      </c>
      <c r="W17" s="45"/>
      <c r="X17" s="45">
        <v>3132400</v>
      </c>
      <c r="Y17" s="45"/>
      <c r="Z17" s="45">
        <v>985200.00000000093</v>
      </c>
      <c r="AA17" s="45"/>
      <c r="AB17" s="45">
        <v>783000</v>
      </c>
      <c r="AC17" s="45"/>
      <c r="AD17" s="45">
        <v>955420.00000000058</v>
      </c>
      <c r="AE17" s="45"/>
      <c r="AF17" s="45">
        <v>78000</v>
      </c>
      <c r="AG17" s="193"/>
      <c r="AH17" s="47">
        <v>242363126.00000009</v>
      </c>
    </row>
    <row r="18" spans="6:34" x14ac:dyDescent="0.25">
      <c r="F18" s="10" t="s">
        <v>36</v>
      </c>
      <c r="G18" s="182"/>
      <c r="H18" s="44">
        <v>490815600</v>
      </c>
      <c r="I18" s="187"/>
      <c r="J18" s="45">
        <v>203500</v>
      </c>
      <c r="K18" s="45"/>
      <c r="L18" s="46" t="s">
        <v>65</v>
      </c>
      <c r="M18" s="46"/>
      <c r="N18" s="46" t="s">
        <v>65</v>
      </c>
      <c r="O18" s="46"/>
      <c r="P18" s="46" t="s">
        <v>65</v>
      </c>
      <c r="Q18" s="46"/>
      <c r="R18" s="45">
        <v>129343960.00000192</v>
      </c>
      <c r="S18" s="45"/>
      <c r="T18" s="45">
        <v>50022154.899999827</v>
      </c>
      <c r="U18" s="45"/>
      <c r="V18" s="45">
        <v>5633499.9999999953</v>
      </c>
      <c r="W18" s="45"/>
      <c r="X18" s="45">
        <v>3373600</v>
      </c>
      <c r="Y18" s="45"/>
      <c r="Z18" s="45">
        <v>1490700.0000000009</v>
      </c>
      <c r="AA18" s="45"/>
      <c r="AB18" s="45">
        <v>3152000</v>
      </c>
      <c r="AC18" s="45"/>
      <c r="AD18" s="45">
        <v>221819.99999999997</v>
      </c>
      <c r="AE18" s="45"/>
      <c r="AF18" s="45">
        <v>100000</v>
      </c>
      <c r="AG18" s="193"/>
      <c r="AH18" s="47">
        <v>684356834.90000141</v>
      </c>
    </row>
    <row r="19" spans="6:34" x14ac:dyDescent="0.25">
      <c r="F19" s="10" t="s">
        <v>37</v>
      </c>
      <c r="G19" s="182"/>
      <c r="H19" s="44">
        <v>573393150</v>
      </c>
      <c r="I19" s="187"/>
      <c r="J19" s="45">
        <v>153550</v>
      </c>
      <c r="K19" s="45"/>
      <c r="L19" s="46" t="s">
        <v>65</v>
      </c>
      <c r="M19" s="46"/>
      <c r="N19" s="46" t="s">
        <v>65</v>
      </c>
      <c r="O19" s="46"/>
      <c r="P19" s="46" t="s">
        <v>65</v>
      </c>
      <c r="Q19" s="46"/>
      <c r="R19" s="45">
        <v>157468080.00000104</v>
      </c>
      <c r="S19" s="45"/>
      <c r="T19" s="45">
        <v>69997221.599999532</v>
      </c>
      <c r="U19" s="45"/>
      <c r="V19" s="45">
        <v>9897699.9999999963</v>
      </c>
      <c r="W19" s="45"/>
      <c r="X19" s="45">
        <v>2892400</v>
      </c>
      <c r="Y19" s="45"/>
      <c r="Z19" s="45">
        <v>2003400.0000000026</v>
      </c>
      <c r="AA19" s="45"/>
      <c r="AB19" s="45">
        <v>884500</v>
      </c>
      <c r="AC19" s="45"/>
      <c r="AD19" s="45">
        <v>212340.00000000003</v>
      </c>
      <c r="AE19" s="45"/>
      <c r="AF19" s="45">
        <v>706000</v>
      </c>
      <c r="AG19" s="193"/>
      <c r="AH19" s="47">
        <v>817608341.59999037</v>
      </c>
    </row>
    <row r="20" spans="6:34" x14ac:dyDescent="0.25">
      <c r="F20" s="10" t="s">
        <v>38</v>
      </c>
      <c r="G20" s="182"/>
      <c r="H20" s="44">
        <v>1085797350</v>
      </c>
      <c r="I20" s="187"/>
      <c r="J20" s="45">
        <v>442150</v>
      </c>
      <c r="K20" s="45"/>
      <c r="L20" s="46" t="s">
        <v>65</v>
      </c>
      <c r="M20" s="46"/>
      <c r="N20" s="46" t="s">
        <v>65</v>
      </c>
      <c r="O20" s="46"/>
      <c r="P20" s="46" t="s">
        <v>65</v>
      </c>
      <c r="Q20" s="46"/>
      <c r="R20" s="45">
        <v>280029300.00000268</v>
      </c>
      <c r="S20" s="45"/>
      <c r="T20" s="45">
        <v>248639604.59999654</v>
      </c>
      <c r="U20" s="45"/>
      <c r="V20" s="45">
        <v>15195000.000000048</v>
      </c>
      <c r="W20" s="45"/>
      <c r="X20" s="45">
        <v>12174800</v>
      </c>
      <c r="Y20" s="45"/>
      <c r="Z20" s="45">
        <v>2896800.0000000214</v>
      </c>
      <c r="AA20" s="45"/>
      <c r="AB20" s="45">
        <v>2349000</v>
      </c>
      <c r="AC20" s="45"/>
      <c r="AD20" s="45">
        <v>7301499.9999999981</v>
      </c>
      <c r="AE20" s="45"/>
      <c r="AF20" s="45">
        <v>322000</v>
      </c>
      <c r="AG20" s="193"/>
      <c r="AH20" s="47">
        <v>1655147504.599962</v>
      </c>
    </row>
    <row r="21" spans="6:34" x14ac:dyDescent="0.25">
      <c r="F21" s="10" t="s">
        <v>39</v>
      </c>
      <c r="G21" s="182"/>
      <c r="H21" s="44">
        <v>548070600</v>
      </c>
      <c r="I21" s="187"/>
      <c r="J21" s="45">
        <v>214600</v>
      </c>
      <c r="K21" s="45"/>
      <c r="L21" s="46" t="s">
        <v>65</v>
      </c>
      <c r="M21" s="46"/>
      <c r="N21" s="46" t="s">
        <v>65</v>
      </c>
      <c r="O21" s="46"/>
      <c r="P21" s="46" t="s">
        <v>65</v>
      </c>
      <c r="Q21" s="46"/>
      <c r="R21" s="45">
        <v>127041839.99999838</v>
      </c>
      <c r="S21" s="45"/>
      <c r="T21" s="45">
        <v>85983857.999999821</v>
      </c>
      <c r="U21" s="45"/>
      <c r="V21" s="45">
        <v>3207899.9999999921</v>
      </c>
      <c r="W21" s="45"/>
      <c r="X21" s="45">
        <v>4214400</v>
      </c>
      <c r="Y21" s="45"/>
      <c r="Z21" s="45">
        <v>722100</v>
      </c>
      <c r="AA21" s="45"/>
      <c r="AB21" s="45">
        <v>2625500</v>
      </c>
      <c r="AC21" s="45"/>
      <c r="AD21" s="45">
        <v>1012660</v>
      </c>
      <c r="AE21" s="45"/>
      <c r="AF21" s="45">
        <v>290000</v>
      </c>
      <c r="AG21" s="193"/>
      <c r="AH21" s="47">
        <v>773383457.99996305</v>
      </c>
    </row>
    <row r="22" spans="6:34" x14ac:dyDescent="0.25">
      <c r="F22" s="10" t="s">
        <v>40</v>
      </c>
      <c r="G22" s="182"/>
      <c r="H22" s="44">
        <v>388873650</v>
      </c>
      <c r="I22" s="187"/>
      <c r="J22" s="45">
        <v>220150</v>
      </c>
      <c r="K22" s="45"/>
      <c r="L22" s="46" t="s">
        <v>65</v>
      </c>
      <c r="M22" s="46"/>
      <c r="N22" s="46" t="s">
        <v>65</v>
      </c>
      <c r="O22" s="46"/>
      <c r="P22" s="46" t="s">
        <v>65</v>
      </c>
      <c r="Q22" s="46"/>
      <c r="R22" s="45">
        <v>104070850.00000055</v>
      </c>
      <c r="S22" s="45"/>
      <c r="T22" s="45">
        <v>90398492.100000322</v>
      </c>
      <c r="U22" s="45"/>
      <c r="V22" s="45">
        <v>4974499.9999999963</v>
      </c>
      <c r="W22" s="45"/>
      <c r="X22" s="45">
        <v>4199200</v>
      </c>
      <c r="Y22" s="45"/>
      <c r="Z22" s="45">
        <v>1694999.9999999993</v>
      </c>
      <c r="AA22" s="45"/>
      <c r="AB22" s="45">
        <v>355500</v>
      </c>
      <c r="AC22" s="45"/>
      <c r="AD22" s="45">
        <v>1609379.9999999995</v>
      </c>
      <c r="AE22" s="45"/>
      <c r="AF22" s="45">
        <v>174000</v>
      </c>
      <c r="AG22" s="193"/>
      <c r="AH22" s="47">
        <v>596570722.10000968</v>
      </c>
    </row>
    <row r="23" spans="6:34" x14ac:dyDescent="0.25">
      <c r="F23" s="10" t="s">
        <v>41</v>
      </c>
      <c r="G23" s="182"/>
      <c r="H23" s="44">
        <v>90121350</v>
      </c>
      <c r="I23" s="187"/>
      <c r="J23" s="45">
        <v>64750</v>
      </c>
      <c r="K23" s="45"/>
      <c r="L23" s="46" t="s">
        <v>65</v>
      </c>
      <c r="M23" s="46"/>
      <c r="N23" s="46" t="s">
        <v>65</v>
      </c>
      <c r="O23" s="46"/>
      <c r="P23" s="46" t="s">
        <v>65</v>
      </c>
      <c r="Q23" s="46"/>
      <c r="R23" s="45">
        <v>24530300.000000041</v>
      </c>
      <c r="S23" s="45"/>
      <c r="T23" s="45">
        <v>12584913.499999993</v>
      </c>
      <c r="U23" s="45"/>
      <c r="V23" s="45">
        <v>1807399.9999999979</v>
      </c>
      <c r="W23" s="45"/>
      <c r="X23" s="45">
        <v>938000</v>
      </c>
      <c r="Y23" s="45"/>
      <c r="Z23" s="45">
        <v>812699.99999999919</v>
      </c>
      <c r="AA23" s="45"/>
      <c r="AB23" s="45">
        <v>138000</v>
      </c>
      <c r="AC23" s="45"/>
      <c r="AD23" s="45">
        <v>438879.99999999988</v>
      </c>
      <c r="AE23" s="45"/>
      <c r="AF23" s="45">
        <v>158000</v>
      </c>
      <c r="AG23" s="193"/>
      <c r="AH23" s="47">
        <v>131594293.49999848</v>
      </c>
    </row>
    <row r="24" spans="6:34" x14ac:dyDescent="0.25">
      <c r="F24" s="10" t="s">
        <v>42</v>
      </c>
      <c r="G24" s="182"/>
      <c r="H24" s="44">
        <v>493689900</v>
      </c>
      <c r="I24" s="187"/>
      <c r="J24" s="45">
        <v>155400</v>
      </c>
      <c r="K24" s="45"/>
      <c r="L24" s="46" t="s">
        <v>65</v>
      </c>
      <c r="M24" s="46"/>
      <c r="N24" s="46" t="s">
        <v>65</v>
      </c>
      <c r="O24" s="46"/>
      <c r="P24" s="46" t="s">
        <v>65</v>
      </c>
      <c r="Q24" s="46"/>
      <c r="R24" s="45">
        <v>130098939.99999981</v>
      </c>
      <c r="S24" s="45"/>
      <c r="T24" s="45">
        <v>78338932.499999672</v>
      </c>
      <c r="U24" s="45"/>
      <c r="V24" s="45">
        <v>4725699.9999999991</v>
      </c>
      <c r="W24" s="45"/>
      <c r="X24" s="45">
        <v>4426000</v>
      </c>
      <c r="Y24" s="45"/>
      <c r="Z24" s="45">
        <v>1187400.0000000019</v>
      </c>
      <c r="AA24" s="45"/>
      <c r="AB24" s="45">
        <v>513500</v>
      </c>
      <c r="AC24" s="45"/>
      <c r="AD24" s="45">
        <v>1032519.9999999992</v>
      </c>
      <c r="AE24" s="45"/>
      <c r="AF24" s="45">
        <v>110000</v>
      </c>
      <c r="AG24" s="193"/>
      <c r="AH24" s="47">
        <v>714278292.50000775</v>
      </c>
    </row>
    <row r="25" spans="6:34" x14ac:dyDescent="0.25">
      <c r="F25" s="10" t="s">
        <v>43</v>
      </c>
      <c r="G25" s="182"/>
      <c r="H25" s="44">
        <v>753381750</v>
      </c>
      <c r="I25" s="187"/>
      <c r="J25" s="45">
        <v>186850</v>
      </c>
      <c r="K25" s="45"/>
      <c r="L25" s="46" t="s">
        <v>65</v>
      </c>
      <c r="M25" s="46"/>
      <c r="N25" s="46" t="s">
        <v>65</v>
      </c>
      <c r="O25" s="46"/>
      <c r="P25" s="46" t="s">
        <v>65</v>
      </c>
      <c r="Q25" s="46"/>
      <c r="R25" s="45">
        <v>187386999.99999857</v>
      </c>
      <c r="S25" s="45"/>
      <c r="T25" s="45">
        <v>165943045.69999775</v>
      </c>
      <c r="U25" s="45"/>
      <c r="V25" s="45">
        <v>6304700.0000000009</v>
      </c>
      <c r="W25" s="45"/>
      <c r="X25" s="45">
        <v>8154800</v>
      </c>
      <c r="Y25" s="45"/>
      <c r="Z25" s="45">
        <v>1121699.9999999986</v>
      </c>
      <c r="AA25" s="45"/>
      <c r="AB25" s="45">
        <v>3420500</v>
      </c>
      <c r="AC25" s="45"/>
      <c r="AD25" s="45">
        <v>6011120.0000000056</v>
      </c>
      <c r="AE25" s="45"/>
      <c r="AF25" s="45">
        <v>3849000</v>
      </c>
      <c r="AG25" s="193"/>
      <c r="AH25" s="47">
        <v>1135760465.7000091</v>
      </c>
    </row>
    <row r="26" spans="6:34" x14ac:dyDescent="0.25">
      <c r="F26" s="10" t="s">
        <v>44</v>
      </c>
      <c r="G26" s="182"/>
      <c r="H26" s="44">
        <v>309511950</v>
      </c>
      <c r="I26" s="187"/>
      <c r="J26" s="45">
        <v>68450</v>
      </c>
      <c r="K26" s="45"/>
      <c r="L26" s="46" t="s">
        <v>65</v>
      </c>
      <c r="M26" s="46"/>
      <c r="N26" s="46" t="s">
        <v>65</v>
      </c>
      <c r="O26" s="46"/>
      <c r="P26" s="46" t="s">
        <v>65</v>
      </c>
      <c r="Q26" s="46"/>
      <c r="R26" s="45">
        <v>78023000.000001088</v>
      </c>
      <c r="S26" s="45"/>
      <c r="T26" s="45">
        <v>57314051.400000222</v>
      </c>
      <c r="U26" s="45"/>
      <c r="V26" s="45">
        <v>2701000.0000000084</v>
      </c>
      <c r="W26" s="45"/>
      <c r="X26" s="45">
        <v>4064400</v>
      </c>
      <c r="Y26" s="45"/>
      <c r="Z26" s="45">
        <v>770399.99999999895</v>
      </c>
      <c r="AA26" s="45"/>
      <c r="AB26" s="45">
        <v>1859000</v>
      </c>
      <c r="AC26" s="45"/>
      <c r="AD26" s="45">
        <v>2437020.0000000042</v>
      </c>
      <c r="AE26" s="45"/>
      <c r="AF26" s="45">
        <v>451000</v>
      </c>
      <c r="AG26" s="193"/>
      <c r="AH26" s="47">
        <v>457200271.40000612</v>
      </c>
    </row>
    <row r="27" spans="6:34" x14ac:dyDescent="0.25">
      <c r="F27" s="10" t="s">
        <v>45</v>
      </c>
      <c r="G27" s="182"/>
      <c r="H27" s="44">
        <v>392109300</v>
      </c>
      <c r="I27" s="187"/>
      <c r="J27" s="45">
        <v>240500</v>
      </c>
      <c r="K27" s="45"/>
      <c r="L27" s="46" t="s">
        <v>65</v>
      </c>
      <c r="M27" s="46"/>
      <c r="N27" s="46" t="s">
        <v>65</v>
      </c>
      <c r="O27" s="46"/>
      <c r="P27" s="46" t="s">
        <v>65</v>
      </c>
      <c r="Q27" s="46"/>
      <c r="R27" s="45">
        <v>96596370.000000566</v>
      </c>
      <c r="S27" s="45"/>
      <c r="T27" s="45">
        <v>80764293.899999365</v>
      </c>
      <c r="U27" s="45"/>
      <c r="V27" s="45">
        <v>4266099.9999999935</v>
      </c>
      <c r="W27" s="45"/>
      <c r="X27" s="45">
        <v>3560800</v>
      </c>
      <c r="Y27" s="45"/>
      <c r="Z27" s="45">
        <v>1138499.9999999984</v>
      </c>
      <c r="AA27" s="45"/>
      <c r="AB27" s="45">
        <v>556000</v>
      </c>
      <c r="AC27" s="45"/>
      <c r="AD27" s="45">
        <v>241520</v>
      </c>
      <c r="AE27" s="45"/>
      <c r="AF27" s="45">
        <v>1498000</v>
      </c>
      <c r="AG27" s="193"/>
      <c r="AH27" s="47">
        <v>580971383.89998174</v>
      </c>
    </row>
    <row r="28" spans="6:34" x14ac:dyDescent="0.25">
      <c r="F28" s="10" t="s">
        <v>46</v>
      </c>
      <c r="G28" s="182"/>
      <c r="H28" s="44">
        <v>2651451000</v>
      </c>
      <c r="I28" s="187"/>
      <c r="J28" s="45">
        <v>1437450</v>
      </c>
      <c r="K28" s="45"/>
      <c r="L28" s="46" t="s">
        <v>65</v>
      </c>
      <c r="M28" s="46"/>
      <c r="N28" s="46" t="s">
        <v>65</v>
      </c>
      <c r="O28" s="46"/>
      <c r="P28" s="45">
        <v>72000</v>
      </c>
      <c r="Q28" s="45"/>
      <c r="R28" s="45">
        <v>558851820.00001478</v>
      </c>
      <c r="S28" s="45"/>
      <c r="T28" s="45">
        <v>317759181.70000702</v>
      </c>
      <c r="U28" s="45"/>
      <c r="V28" s="45">
        <v>23860100.000000019</v>
      </c>
      <c r="W28" s="45"/>
      <c r="X28" s="45">
        <v>20710000</v>
      </c>
      <c r="Y28" s="45"/>
      <c r="Z28" s="45">
        <v>7448999.9999999981</v>
      </c>
      <c r="AA28" s="45"/>
      <c r="AB28" s="45">
        <v>3632500</v>
      </c>
      <c r="AC28" s="45"/>
      <c r="AD28" s="45">
        <v>11017819.999999996</v>
      </c>
      <c r="AE28" s="45"/>
      <c r="AF28" s="45">
        <v>5131000</v>
      </c>
      <c r="AG28" s="193"/>
      <c r="AH28" s="47">
        <v>3601371871.7003779</v>
      </c>
    </row>
    <row r="29" spans="6:34" x14ac:dyDescent="0.25">
      <c r="F29" s="10" t="s">
        <v>47</v>
      </c>
      <c r="G29" s="182"/>
      <c r="H29" s="44">
        <v>1000952700</v>
      </c>
      <c r="I29" s="187"/>
      <c r="J29" s="45">
        <v>395900</v>
      </c>
      <c r="K29" s="45"/>
      <c r="L29" s="46" t="s">
        <v>65</v>
      </c>
      <c r="M29" s="46"/>
      <c r="N29" s="46" t="s">
        <v>65</v>
      </c>
      <c r="O29" s="46"/>
      <c r="P29" s="46" t="s">
        <v>65</v>
      </c>
      <c r="Q29" s="46"/>
      <c r="R29" s="45">
        <v>269039920.00000387</v>
      </c>
      <c r="S29" s="45"/>
      <c r="T29" s="45">
        <v>203271978.49999255</v>
      </c>
      <c r="U29" s="45"/>
      <c r="V29" s="45">
        <v>14669500.000000086</v>
      </c>
      <c r="W29" s="45"/>
      <c r="X29" s="45">
        <v>26366400</v>
      </c>
      <c r="Y29" s="45"/>
      <c r="Z29" s="45">
        <v>3746700.0000000019</v>
      </c>
      <c r="AA29" s="45"/>
      <c r="AB29" s="45">
        <v>11626500</v>
      </c>
      <c r="AC29" s="45"/>
      <c r="AD29" s="45">
        <v>5076500.0000000037</v>
      </c>
      <c r="AE29" s="45"/>
      <c r="AF29" s="45">
        <v>954000</v>
      </c>
      <c r="AG29" s="193"/>
      <c r="AH29" s="47">
        <v>1536100098.5000017</v>
      </c>
    </row>
    <row r="30" spans="6:34" x14ac:dyDescent="0.25">
      <c r="F30" s="10" t="s">
        <v>48</v>
      </c>
      <c r="G30" s="182"/>
      <c r="H30" s="44">
        <v>845288400</v>
      </c>
      <c r="I30" s="187"/>
      <c r="J30" s="45">
        <v>703000</v>
      </c>
      <c r="K30" s="45"/>
      <c r="L30" s="46" t="s">
        <v>65</v>
      </c>
      <c r="M30" s="46"/>
      <c r="N30" s="46" t="s">
        <v>65</v>
      </c>
      <c r="O30" s="46"/>
      <c r="P30" s="46" t="s">
        <v>65</v>
      </c>
      <c r="Q30" s="46"/>
      <c r="R30" s="45">
        <v>226437229.9999963</v>
      </c>
      <c r="S30" s="45"/>
      <c r="T30" s="45">
        <v>113462722.89999811</v>
      </c>
      <c r="U30" s="45"/>
      <c r="V30" s="45">
        <v>12414300.000000022</v>
      </c>
      <c r="W30" s="45"/>
      <c r="X30" s="45">
        <v>8854800</v>
      </c>
      <c r="Y30" s="45"/>
      <c r="Z30" s="45">
        <v>3288899.9999999963</v>
      </c>
      <c r="AA30" s="45"/>
      <c r="AB30" s="45">
        <v>2142000</v>
      </c>
      <c r="AC30" s="45"/>
      <c r="AD30" s="45">
        <v>1594360.0000000002</v>
      </c>
      <c r="AE30" s="45"/>
      <c r="AF30" s="45">
        <v>1349000</v>
      </c>
      <c r="AG30" s="193"/>
      <c r="AH30" s="47">
        <v>1215534712.9000022</v>
      </c>
    </row>
    <row r="31" spans="6:34" x14ac:dyDescent="0.25">
      <c r="F31" s="10" t="s">
        <v>49</v>
      </c>
      <c r="G31" s="182"/>
      <c r="H31" s="44">
        <v>509082750</v>
      </c>
      <c r="I31" s="187"/>
      <c r="J31" s="45">
        <v>207200</v>
      </c>
      <c r="K31" s="45"/>
      <c r="L31" s="46" t="s">
        <v>65</v>
      </c>
      <c r="M31" s="46"/>
      <c r="N31" s="46" t="s">
        <v>65</v>
      </c>
      <c r="O31" s="46"/>
      <c r="P31" s="46" t="s">
        <v>65</v>
      </c>
      <c r="Q31" s="46"/>
      <c r="R31" s="45">
        <v>136446589.99999785</v>
      </c>
      <c r="S31" s="45"/>
      <c r="T31" s="45">
        <v>87935788.399999708</v>
      </c>
      <c r="U31" s="45"/>
      <c r="V31" s="45">
        <v>7670300.0000000037</v>
      </c>
      <c r="W31" s="45"/>
      <c r="X31" s="45">
        <v>7257200</v>
      </c>
      <c r="Y31" s="45"/>
      <c r="Z31" s="45">
        <v>1353000.0000000044</v>
      </c>
      <c r="AA31" s="45"/>
      <c r="AB31" s="45">
        <v>1112500</v>
      </c>
      <c r="AC31" s="45"/>
      <c r="AD31" s="45">
        <v>5809959.9999999981</v>
      </c>
      <c r="AE31" s="45"/>
      <c r="AF31" s="45">
        <v>379000</v>
      </c>
      <c r="AG31" s="193"/>
      <c r="AH31" s="47">
        <v>757254288.40001082</v>
      </c>
    </row>
    <row r="32" spans="6:34" x14ac:dyDescent="0.25">
      <c r="F32" s="10" t="s">
        <v>50</v>
      </c>
      <c r="G32" s="182"/>
      <c r="H32" s="44">
        <v>2123361900</v>
      </c>
      <c r="I32" s="187"/>
      <c r="J32" s="45">
        <v>1445900.0000000007</v>
      </c>
      <c r="K32" s="45"/>
      <c r="L32" s="46" t="s">
        <v>65</v>
      </c>
      <c r="M32" s="46"/>
      <c r="N32" s="46" t="s">
        <v>65</v>
      </c>
      <c r="O32" s="46"/>
      <c r="P32" s="46" t="s">
        <v>65</v>
      </c>
      <c r="Q32" s="46"/>
      <c r="R32" s="45">
        <v>527333090.00000769</v>
      </c>
      <c r="S32" s="45"/>
      <c r="T32" s="45">
        <v>388641400.20000148</v>
      </c>
      <c r="U32" s="45"/>
      <c r="V32" s="45">
        <v>20147899.999999966</v>
      </c>
      <c r="W32" s="45"/>
      <c r="X32" s="45">
        <v>28119600</v>
      </c>
      <c r="Y32" s="45"/>
      <c r="Z32" s="45">
        <v>7554300.0000000056</v>
      </c>
      <c r="AA32" s="45"/>
      <c r="AB32" s="45">
        <v>5233500</v>
      </c>
      <c r="AC32" s="45"/>
      <c r="AD32" s="45">
        <v>126591959.99999993</v>
      </c>
      <c r="AE32" s="45"/>
      <c r="AF32" s="45">
        <v>3521000</v>
      </c>
      <c r="AG32" s="193"/>
      <c r="AH32" s="47">
        <v>3231950550.1999941</v>
      </c>
    </row>
    <row r="33" spans="6:34" x14ac:dyDescent="0.25">
      <c r="F33" s="10" t="s">
        <v>51</v>
      </c>
      <c r="G33" s="182"/>
      <c r="H33" s="44">
        <v>199372800</v>
      </c>
      <c r="I33" s="187"/>
      <c r="J33" s="45">
        <v>31450</v>
      </c>
      <c r="K33" s="45"/>
      <c r="L33" s="46" t="s">
        <v>65</v>
      </c>
      <c r="M33" s="46"/>
      <c r="N33" s="46" t="s">
        <v>65</v>
      </c>
      <c r="O33" s="46"/>
      <c r="P33" s="46" t="s">
        <v>65</v>
      </c>
      <c r="Q33" s="46"/>
      <c r="R33" s="45">
        <v>52221569.999999896</v>
      </c>
      <c r="S33" s="45"/>
      <c r="T33" s="45">
        <v>47061450.499999911</v>
      </c>
      <c r="U33" s="45"/>
      <c r="V33" s="45">
        <v>2439199.9999999981</v>
      </c>
      <c r="W33" s="45"/>
      <c r="X33" s="45">
        <v>3568800</v>
      </c>
      <c r="Y33" s="45"/>
      <c r="Z33" s="45">
        <v>443999.99999999977</v>
      </c>
      <c r="AA33" s="45"/>
      <c r="AB33" s="45">
        <v>1045000</v>
      </c>
      <c r="AC33" s="45"/>
      <c r="AD33" s="45">
        <v>2212440.0000000009</v>
      </c>
      <c r="AE33" s="45"/>
      <c r="AF33" s="45">
        <v>291000</v>
      </c>
      <c r="AG33" s="193"/>
      <c r="AH33" s="47">
        <v>308687710.50000763</v>
      </c>
    </row>
    <row r="34" spans="6:34" x14ac:dyDescent="0.25">
      <c r="F34" s="10" t="s">
        <v>52</v>
      </c>
      <c r="G34" s="182"/>
      <c r="H34" s="44">
        <v>478196400</v>
      </c>
      <c r="I34" s="187"/>
      <c r="J34" s="45">
        <v>271950</v>
      </c>
      <c r="K34" s="45"/>
      <c r="L34" s="46" t="s">
        <v>65</v>
      </c>
      <c r="M34" s="46"/>
      <c r="N34" s="46" t="s">
        <v>65</v>
      </c>
      <c r="O34" s="46"/>
      <c r="P34" s="46" t="s">
        <v>65</v>
      </c>
      <c r="Q34" s="46"/>
      <c r="R34" s="45">
        <v>126834120.0000018</v>
      </c>
      <c r="S34" s="45"/>
      <c r="T34" s="45">
        <v>112128941.1000005</v>
      </c>
      <c r="U34" s="45"/>
      <c r="V34" s="45">
        <v>5857100.0000000168</v>
      </c>
      <c r="W34" s="45"/>
      <c r="X34" s="45">
        <v>5707200</v>
      </c>
      <c r="Y34" s="45"/>
      <c r="Z34" s="45">
        <v>1376999.9999999995</v>
      </c>
      <c r="AA34" s="45"/>
      <c r="AB34" s="45">
        <v>1634000</v>
      </c>
      <c r="AC34" s="45"/>
      <c r="AD34" s="45">
        <v>2170120</v>
      </c>
      <c r="AE34" s="45"/>
      <c r="AF34" s="45">
        <v>1258000</v>
      </c>
      <c r="AG34" s="193"/>
      <c r="AH34" s="47">
        <v>735434831.0999732</v>
      </c>
    </row>
    <row r="35" spans="6:34" x14ac:dyDescent="0.25">
      <c r="F35" s="10" t="s">
        <v>53</v>
      </c>
      <c r="G35" s="182"/>
      <c r="H35" s="44">
        <v>147708000</v>
      </c>
      <c r="I35" s="187"/>
      <c r="J35" s="45">
        <v>59200</v>
      </c>
      <c r="K35" s="45"/>
      <c r="L35" s="46" t="s">
        <v>65</v>
      </c>
      <c r="M35" s="46"/>
      <c r="N35" s="46" t="s">
        <v>65</v>
      </c>
      <c r="O35" s="46"/>
      <c r="P35" s="46" t="s">
        <v>65</v>
      </c>
      <c r="Q35" s="46"/>
      <c r="R35" s="45">
        <v>36903460</v>
      </c>
      <c r="S35" s="45"/>
      <c r="T35" s="45">
        <v>27017983.600000162</v>
      </c>
      <c r="U35" s="45"/>
      <c r="V35" s="45">
        <v>3355200</v>
      </c>
      <c r="W35" s="45"/>
      <c r="X35" s="45">
        <v>1116800</v>
      </c>
      <c r="Y35" s="45"/>
      <c r="Z35" s="45">
        <v>405899.99999999965</v>
      </c>
      <c r="AA35" s="45"/>
      <c r="AB35" s="45">
        <v>1036000</v>
      </c>
      <c r="AC35" s="45"/>
      <c r="AD35" s="45">
        <v>313900.00000000006</v>
      </c>
      <c r="AE35" s="45"/>
      <c r="AF35" s="45">
        <v>894000</v>
      </c>
      <c r="AG35" s="193"/>
      <c r="AH35" s="47">
        <v>218810443.6000002</v>
      </c>
    </row>
    <row r="36" spans="6:34" x14ac:dyDescent="0.25">
      <c r="F36" s="10" t="s">
        <v>54</v>
      </c>
      <c r="G36" s="182"/>
      <c r="H36" s="44">
        <v>247424100</v>
      </c>
      <c r="I36" s="187"/>
      <c r="J36" s="45">
        <v>90650</v>
      </c>
      <c r="K36" s="45"/>
      <c r="L36" s="46" t="s">
        <v>65</v>
      </c>
      <c r="M36" s="46"/>
      <c r="N36" s="46" t="s">
        <v>65</v>
      </c>
      <c r="O36" s="46"/>
      <c r="P36" s="46" t="s">
        <v>65</v>
      </c>
      <c r="Q36" s="46"/>
      <c r="R36" s="45">
        <v>61799299.999999747</v>
      </c>
      <c r="S36" s="45"/>
      <c r="T36" s="45">
        <v>46817602.50000003</v>
      </c>
      <c r="U36" s="45"/>
      <c r="V36" s="45">
        <v>2346200.0000000033</v>
      </c>
      <c r="W36" s="45"/>
      <c r="X36" s="45">
        <v>1767600</v>
      </c>
      <c r="Y36" s="45"/>
      <c r="Z36" s="45">
        <v>354000</v>
      </c>
      <c r="AA36" s="45"/>
      <c r="AB36" s="45">
        <v>1444000</v>
      </c>
      <c r="AC36" s="45"/>
      <c r="AD36" s="45">
        <v>456240</v>
      </c>
      <c r="AE36" s="45"/>
      <c r="AF36" s="45">
        <v>1627000</v>
      </c>
      <c r="AG36" s="193"/>
      <c r="AH36" s="47">
        <v>364126692.50000244</v>
      </c>
    </row>
    <row r="37" spans="6:34" x14ac:dyDescent="0.25">
      <c r="F37" s="10" t="s">
        <v>55</v>
      </c>
      <c r="G37" s="182"/>
      <c r="H37" s="44">
        <v>780387300</v>
      </c>
      <c r="I37" s="187"/>
      <c r="J37" s="45">
        <v>249750</v>
      </c>
      <c r="K37" s="45"/>
      <c r="L37" s="46" t="s">
        <v>65</v>
      </c>
      <c r="M37" s="46"/>
      <c r="N37" s="46" t="s">
        <v>65</v>
      </c>
      <c r="O37" s="46"/>
      <c r="P37" s="45">
        <v>653000</v>
      </c>
      <c r="Q37" s="45"/>
      <c r="R37" s="45">
        <v>210311900.00000343</v>
      </c>
      <c r="S37" s="45"/>
      <c r="T37" s="45">
        <v>93606824.000001043</v>
      </c>
      <c r="U37" s="45"/>
      <c r="V37" s="45">
        <v>13420500.000000006</v>
      </c>
      <c r="W37" s="45"/>
      <c r="X37" s="45">
        <v>12963200</v>
      </c>
      <c r="Y37" s="45"/>
      <c r="Z37" s="45">
        <v>4402499.9999999842</v>
      </c>
      <c r="AA37" s="45"/>
      <c r="AB37" s="45">
        <v>411500</v>
      </c>
      <c r="AC37" s="45"/>
      <c r="AD37" s="45">
        <v>6118399.9999999916</v>
      </c>
      <c r="AE37" s="45"/>
      <c r="AF37" s="45">
        <v>1379000</v>
      </c>
      <c r="AG37" s="193"/>
      <c r="AH37" s="47">
        <v>1123903874.0000262</v>
      </c>
    </row>
    <row r="38" spans="6:34" x14ac:dyDescent="0.25">
      <c r="F38" s="10" t="s">
        <v>56</v>
      </c>
      <c r="G38" s="182"/>
      <c r="H38" s="44">
        <v>321288000</v>
      </c>
      <c r="I38" s="187"/>
      <c r="J38" s="45">
        <v>222000</v>
      </c>
      <c r="K38" s="45"/>
      <c r="L38" s="46" t="s">
        <v>65</v>
      </c>
      <c r="M38" s="46"/>
      <c r="N38" s="46" t="s">
        <v>65</v>
      </c>
      <c r="O38" s="46"/>
      <c r="P38" s="46" t="s">
        <v>65</v>
      </c>
      <c r="Q38" s="46"/>
      <c r="R38" s="45">
        <v>86027139.999998584</v>
      </c>
      <c r="S38" s="45"/>
      <c r="T38" s="45">
        <v>55188681.099999838</v>
      </c>
      <c r="U38" s="45"/>
      <c r="V38" s="45">
        <v>4635800.0000000009</v>
      </c>
      <c r="W38" s="45"/>
      <c r="X38" s="45">
        <v>10884000</v>
      </c>
      <c r="Y38" s="45"/>
      <c r="Z38" s="45">
        <v>1177200</v>
      </c>
      <c r="AA38" s="45"/>
      <c r="AB38" s="45">
        <v>4031500</v>
      </c>
      <c r="AC38" s="45"/>
      <c r="AD38" s="45">
        <v>152600.00000000003</v>
      </c>
      <c r="AE38" s="45"/>
      <c r="AF38" s="45">
        <v>31000</v>
      </c>
      <c r="AG38" s="193"/>
      <c r="AH38" s="47">
        <v>483637921.09999472</v>
      </c>
    </row>
    <row r="39" spans="6:34" x14ac:dyDescent="0.25">
      <c r="F39" s="10" t="s">
        <v>57</v>
      </c>
      <c r="G39" s="182"/>
      <c r="H39" s="44">
        <v>258647400</v>
      </c>
      <c r="I39" s="187"/>
      <c r="J39" s="45">
        <v>181300</v>
      </c>
      <c r="K39" s="45"/>
      <c r="L39" s="45">
        <v>532950</v>
      </c>
      <c r="M39" s="45"/>
      <c r="N39" s="46" t="s">
        <v>65</v>
      </c>
      <c r="O39" s="46"/>
      <c r="P39" s="46" t="s">
        <v>65</v>
      </c>
      <c r="Q39" s="46"/>
      <c r="R39" s="45">
        <v>66206990.000000134</v>
      </c>
      <c r="S39" s="45"/>
      <c r="T39" s="45">
        <v>49608790.400000155</v>
      </c>
      <c r="U39" s="45"/>
      <c r="V39" s="45">
        <v>3945499.9999999986</v>
      </c>
      <c r="W39" s="45"/>
      <c r="X39" s="45">
        <v>4358800</v>
      </c>
      <c r="Y39" s="45"/>
      <c r="Z39" s="45">
        <v>692999.99999999942</v>
      </c>
      <c r="AA39" s="45"/>
      <c r="AB39" s="45">
        <v>93500</v>
      </c>
      <c r="AC39" s="45"/>
      <c r="AD39" s="45">
        <v>334160</v>
      </c>
      <c r="AE39" s="45"/>
      <c r="AF39" s="45">
        <v>146000</v>
      </c>
      <c r="AG39" s="193"/>
      <c r="AH39" s="47">
        <v>384748390.40000534</v>
      </c>
    </row>
    <row r="40" spans="6:34" x14ac:dyDescent="0.25">
      <c r="F40" s="10" t="s">
        <v>58</v>
      </c>
      <c r="G40" s="182"/>
      <c r="H40" s="44">
        <v>4822689300</v>
      </c>
      <c r="I40" s="187"/>
      <c r="J40" s="45">
        <v>2808300</v>
      </c>
      <c r="K40" s="45"/>
      <c r="L40" s="46" t="s">
        <v>65</v>
      </c>
      <c r="M40" s="46"/>
      <c r="N40" s="46" t="s">
        <v>65</v>
      </c>
      <c r="O40" s="46"/>
      <c r="P40" s="45">
        <v>47500</v>
      </c>
      <c r="Q40" s="45"/>
      <c r="R40" s="45">
        <v>1232626739.9999809</v>
      </c>
      <c r="S40" s="45"/>
      <c r="T40" s="45">
        <v>711407377.70000279</v>
      </c>
      <c r="U40" s="45"/>
      <c r="V40" s="45">
        <v>59656099.999999613</v>
      </c>
      <c r="W40" s="45"/>
      <c r="X40" s="45">
        <v>63513200</v>
      </c>
      <c r="Y40" s="45"/>
      <c r="Z40" s="45">
        <v>18440099.999999899</v>
      </c>
      <c r="AA40" s="45"/>
      <c r="AB40" s="45">
        <v>12726000</v>
      </c>
      <c r="AC40" s="45"/>
      <c r="AD40" s="45">
        <v>123350959.99999984</v>
      </c>
      <c r="AE40" s="45"/>
      <c r="AF40" s="45">
        <v>36531000</v>
      </c>
      <c r="AG40" s="193"/>
      <c r="AH40" s="47">
        <v>7083796577.6997175</v>
      </c>
    </row>
    <row r="41" spans="6:34" x14ac:dyDescent="0.25">
      <c r="F41" s="10" t="s">
        <v>59</v>
      </c>
      <c r="G41" s="182"/>
      <c r="H41" s="44">
        <v>80810400</v>
      </c>
      <c r="I41" s="187"/>
      <c r="J41" s="45">
        <v>46174050.000000022</v>
      </c>
      <c r="K41" s="45"/>
      <c r="L41" s="45">
        <v>7939800</v>
      </c>
      <c r="M41" s="45"/>
      <c r="N41" s="45">
        <v>232698000.00000107</v>
      </c>
      <c r="O41" s="45"/>
      <c r="P41" s="46" t="s">
        <v>65</v>
      </c>
      <c r="Q41" s="46"/>
      <c r="R41" s="46" t="s">
        <v>65</v>
      </c>
      <c r="S41" s="46"/>
      <c r="T41" s="46" t="s">
        <v>65</v>
      </c>
      <c r="U41" s="46"/>
      <c r="V41" s="46" t="s">
        <v>65</v>
      </c>
      <c r="W41" s="46"/>
      <c r="X41" s="46" t="s">
        <v>65</v>
      </c>
      <c r="Y41" s="46"/>
      <c r="Z41" s="46" t="s">
        <v>65</v>
      </c>
      <c r="AA41" s="46"/>
      <c r="AB41" s="46" t="s">
        <v>65</v>
      </c>
      <c r="AC41" s="46"/>
      <c r="AD41" s="46" t="s">
        <v>65</v>
      </c>
      <c r="AE41" s="46"/>
      <c r="AF41" s="46" t="s">
        <v>65</v>
      </c>
      <c r="AG41" s="194"/>
      <c r="AH41" s="47">
        <v>367622250.00000209</v>
      </c>
    </row>
    <row r="42" spans="6:34" x14ac:dyDescent="0.25">
      <c r="F42" s="10" t="s">
        <v>60</v>
      </c>
      <c r="G42" s="182"/>
      <c r="H42" s="48" t="s">
        <v>65</v>
      </c>
      <c r="I42" s="188"/>
      <c r="J42" s="46" t="s">
        <v>65</v>
      </c>
      <c r="K42" s="46"/>
      <c r="L42" s="46" t="s">
        <v>65</v>
      </c>
      <c r="M42" s="46"/>
      <c r="N42" s="46" t="s">
        <v>65</v>
      </c>
      <c r="O42" s="46"/>
      <c r="P42" s="46" t="s">
        <v>65</v>
      </c>
      <c r="Q42" s="46"/>
      <c r="R42" s="46" t="s">
        <v>65</v>
      </c>
      <c r="S42" s="46"/>
      <c r="T42" s="46" t="s">
        <v>65</v>
      </c>
      <c r="U42" s="46"/>
      <c r="V42" s="46" t="s">
        <v>65</v>
      </c>
      <c r="W42" s="46"/>
      <c r="X42" s="46" t="s">
        <v>65</v>
      </c>
      <c r="Y42" s="46"/>
      <c r="Z42" s="46" t="s">
        <v>65</v>
      </c>
      <c r="AA42" s="46"/>
      <c r="AB42" s="46" t="s">
        <v>65</v>
      </c>
      <c r="AC42" s="46"/>
      <c r="AD42" s="45">
        <v>47880</v>
      </c>
      <c r="AE42" s="45"/>
      <c r="AF42" s="46" t="s">
        <v>65</v>
      </c>
      <c r="AG42" s="194"/>
      <c r="AH42" s="47">
        <v>47880</v>
      </c>
    </row>
    <row r="43" spans="6:34" ht="15.75" thickBot="1" x14ac:dyDescent="0.3">
      <c r="F43" s="13" t="s">
        <v>7</v>
      </c>
      <c r="G43" s="183"/>
      <c r="H43" s="109">
        <v>26415797100</v>
      </c>
      <c r="I43" s="189"/>
      <c r="J43" s="49">
        <v>59842699.999999955</v>
      </c>
      <c r="K43" s="49"/>
      <c r="L43" s="49">
        <v>8472750.0000000019</v>
      </c>
      <c r="M43" s="49"/>
      <c r="N43" s="49">
        <v>232698000.00000107</v>
      </c>
      <c r="O43" s="49"/>
      <c r="P43" s="49">
        <v>772500.00000000012</v>
      </c>
      <c r="Q43" s="49"/>
      <c r="R43" s="49">
        <v>6664291860.0003843</v>
      </c>
      <c r="S43" s="49"/>
      <c r="T43" s="49">
        <v>4246874943.5002112</v>
      </c>
      <c r="U43" s="49"/>
      <c r="V43" s="49">
        <v>326206499.99998957</v>
      </c>
      <c r="W43" s="49"/>
      <c r="X43" s="49">
        <v>363192800</v>
      </c>
      <c r="Y43" s="49"/>
      <c r="Z43" s="49">
        <v>92222999.999999434</v>
      </c>
      <c r="AA43" s="49"/>
      <c r="AB43" s="49">
        <v>99266500</v>
      </c>
      <c r="AC43" s="49"/>
      <c r="AD43" s="49">
        <v>406204159.99999958</v>
      </c>
      <c r="AE43" s="49"/>
      <c r="AF43" s="49">
        <v>79456000</v>
      </c>
      <c r="AG43" s="195"/>
      <c r="AH43" s="50">
        <v>38995298813.500954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F9FB2-B524-401D-86F3-B159F8A70064}">
  <dimension ref="A1:O35"/>
  <sheetViews>
    <sheetView topLeftCell="A6" workbookViewId="0">
      <selection activeCell="B20" sqref="B20:C24"/>
    </sheetView>
  </sheetViews>
  <sheetFormatPr baseColWidth="10" defaultRowHeight="15" x14ac:dyDescent="0.25"/>
  <cols>
    <col min="2" max="2" width="26.85546875" style="196" customWidth="1"/>
    <col min="5" max="5" width="15.5703125" customWidth="1"/>
  </cols>
  <sheetData>
    <row r="1" spans="1:15" ht="15.75" thickBot="1" x14ac:dyDescent="0.3">
      <c r="I1" s="522"/>
      <c r="J1" s="522"/>
      <c r="K1" s="522"/>
      <c r="L1" s="522"/>
    </row>
    <row r="2" spans="1:15" ht="15.75" thickBot="1" x14ac:dyDescent="0.3">
      <c r="A2" s="426" t="s">
        <v>0</v>
      </c>
      <c r="B2" s="427"/>
      <c r="C2" s="432" t="s">
        <v>61</v>
      </c>
      <c r="D2" s="433"/>
      <c r="E2" s="433"/>
      <c r="F2" s="434"/>
      <c r="G2" s="24"/>
      <c r="I2" s="522"/>
      <c r="J2" s="522"/>
      <c r="K2" s="522"/>
      <c r="L2" s="522"/>
    </row>
    <row r="3" spans="1:15" x14ac:dyDescent="0.25">
      <c r="A3" s="428"/>
      <c r="B3" s="429"/>
      <c r="C3" s="25" t="s">
        <v>62</v>
      </c>
      <c r="D3" s="25" t="s">
        <v>63</v>
      </c>
      <c r="E3" t="s">
        <v>83</v>
      </c>
      <c r="F3" s="26" t="s">
        <v>7</v>
      </c>
      <c r="G3" s="24"/>
      <c r="I3" s="522"/>
      <c r="J3" s="522"/>
      <c r="K3" s="522"/>
      <c r="L3" s="522"/>
    </row>
    <row r="4" spans="1:15" ht="15.75" thickBot="1" x14ac:dyDescent="0.3">
      <c r="A4" s="430"/>
      <c r="B4" s="431"/>
      <c r="C4" s="27" t="s">
        <v>23</v>
      </c>
      <c r="D4" s="27" t="s">
        <v>23</v>
      </c>
      <c r="E4" s="27" t="s">
        <v>23</v>
      </c>
      <c r="F4" s="28" t="s">
        <v>23</v>
      </c>
      <c r="G4" s="24"/>
      <c r="I4" s="522"/>
      <c r="J4" s="522"/>
      <c r="K4" s="522"/>
      <c r="L4" s="522"/>
    </row>
    <row r="5" spans="1:15" ht="15.75" thickBot="1" x14ac:dyDescent="0.3">
      <c r="A5" s="435" t="s">
        <v>8</v>
      </c>
      <c r="B5" s="197" t="s">
        <v>9</v>
      </c>
      <c r="C5" s="30">
        <v>946474</v>
      </c>
      <c r="D5" s="30">
        <v>545579</v>
      </c>
      <c r="E5" s="111">
        <v>17145</v>
      </c>
      <c r="F5" s="31">
        <v>1509198</v>
      </c>
      <c r="G5" s="24"/>
      <c r="I5" s="522"/>
      <c r="J5" s="522"/>
      <c r="K5" s="522"/>
      <c r="L5" s="522"/>
    </row>
    <row r="6" spans="1:15" x14ac:dyDescent="0.25">
      <c r="A6" s="428"/>
      <c r="B6" s="32" t="s">
        <v>10</v>
      </c>
      <c r="C6" s="33">
        <v>190</v>
      </c>
      <c r="D6" s="33">
        <v>9</v>
      </c>
      <c r="E6" s="111">
        <v>1015</v>
      </c>
      <c r="F6" s="34">
        <v>1214</v>
      </c>
      <c r="G6" s="24"/>
      <c r="I6" s="522"/>
      <c r="J6" s="522"/>
      <c r="K6" s="522"/>
      <c r="L6" s="522"/>
    </row>
    <row r="7" spans="1:15" ht="24" x14ac:dyDescent="0.25">
      <c r="A7" s="428"/>
      <c r="B7" s="32" t="s">
        <v>11</v>
      </c>
      <c r="C7" s="33">
        <v>0</v>
      </c>
      <c r="D7" s="33">
        <v>0</v>
      </c>
      <c r="E7" s="111">
        <v>132</v>
      </c>
      <c r="F7" s="34">
        <v>132</v>
      </c>
      <c r="G7" s="24"/>
      <c r="I7" s="522"/>
      <c r="J7" s="522"/>
      <c r="K7" s="522"/>
      <c r="L7" s="522"/>
    </row>
    <row r="8" spans="1:15" ht="24" x14ac:dyDescent="0.25">
      <c r="A8" s="428"/>
      <c r="B8" s="32" t="s">
        <v>12</v>
      </c>
      <c r="C8" s="33">
        <v>0</v>
      </c>
      <c r="D8" s="33">
        <v>0</v>
      </c>
      <c r="E8" s="111">
        <v>7628</v>
      </c>
      <c r="F8" s="34">
        <v>7628</v>
      </c>
      <c r="G8" s="24"/>
      <c r="I8" s="522"/>
      <c r="J8" s="522"/>
      <c r="K8" s="522"/>
      <c r="L8" s="522"/>
    </row>
    <row r="9" spans="1:15" x14ac:dyDescent="0.25">
      <c r="A9" s="428"/>
      <c r="B9" s="32" t="s">
        <v>13</v>
      </c>
      <c r="C9" s="33">
        <v>20</v>
      </c>
      <c r="D9" s="33">
        <v>10</v>
      </c>
      <c r="E9" s="111">
        <v>0</v>
      </c>
      <c r="F9" s="34">
        <v>30</v>
      </c>
      <c r="G9" s="24"/>
    </row>
    <row r="10" spans="1:15" x14ac:dyDescent="0.25">
      <c r="A10" s="428"/>
      <c r="B10" s="198" t="s">
        <v>14</v>
      </c>
      <c r="C10" s="33">
        <v>10946</v>
      </c>
      <c r="D10" s="33">
        <v>12832</v>
      </c>
      <c r="E10" s="111">
        <v>14</v>
      </c>
      <c r="F10" s="34">
        <v>23792</v>
      </c>
      <c r="G10" s="24"/>
    </row>
    <row r="11" spans="1:15" x14ac:dyDescent="0.25">
      <c r="A11" s="428"/>
      <c r="B11" s="198" t="s">
        <v>15</v>
      </c>
      <c r="C11" s="33">
        <v>4755</v>
      </c>
      <c r="D11" s="33">
        <v>2947</v>
      </c>
      <c r="E11" s="111">
        <v>0</v>
      </c>
      <c r="F11" s="34">
        <v>7702</v>
      </c>
      <c r="G11" s="24"/>
    </row>
    <row r="12" spans="1:15" x14ac:dyDescent="0.25">
      <c r="A12" s="428"/>
      <c r="B12" s="32" t="s">
        <v>16</v>
      </c>
      <c r="C12" s="33">
        <v>10581</v>
      </c>
      <c r="D12" s="33">
        <v>4713</v>
      </c>
      <c r="E12" s="111">
        <v>0</v>
      </c>
      <c r="F12" s="34">
        <v>15294</v>
      </c>
      <c r="G12" s="24"/>
    </row>
    <row r="13" spans="1:15" ht="24" x14ac:dyDescent="0.25">
      <c r="A13" s="428"/>
      <c r="B13" s="32" t="s">
        <v>17</v>
      </c>
      <c r="C13" s="33">
        <v>1995</v>
      </c>
      <c r="D13" s="33">
        <v>1330</v>
      </c>
      <c r="E13" s="111">
        <v>0</v>
      </c>
      <c r="F13" s="34">
        <v>3325</v>
      </c>
      <c r="G13" s="24"/>
    </row>
    <row r="14" spans="1:15" x14ac:dyDescent="0.25">
      <c r="A14" s="428"/>
      <c r="B14" s="198" t="s">
        <v>18</v>
      </c>
      <c r="C14" s="33">
        <v>382</v>
      </c>
      <c r="D14" s="33">
        <v>394</v>
      </c>
      <c r="E14" s="111">
        <v>0</v>
      </c>
      <c r="F14" s="34">
        <v>776</v>
      </c>
      <c r="G14" s="24"/>
    </row>
    <row r="15" spans="1:15" ht="24" x14ac:dyDescent="0.25">
      <c r="A15" s="428"/>
      <c r="B15" s="32" t="s">
        <v>19</v>
      </c>
      <c r="C15" s="33">
        <v>11980</v>
      </c>
      <c r="D15" s="33">
        <v>4991</v>
      </c>
      <c r="E15" s="111">
        <v>0</v>
      </c>
      <c r="F15" s="34">
        <v>16971</v>
      </c>
      <c r="G15" s="24"/>
    </row>
    <row r="16" spans="1:15" x14ac:dyDescent="0.25">
      <c r="A16" s="428"/>
      <c r="B16" s="32" t="s">
        <v>20</v>
      </c>
      <c r="C16" s="33">
        <v>95</v>
      </c>
      <c r="D16" s="33">
        <v>12062</v>
      </c>
      <c r="E16" s="111">
        <v>25</v>
      </c>
      <c r="F16" s="34">
        <v>12182</v>
      </c>
      <c r="G16" s="24"/>
      <c r="H16" s="524"/>
      <c r="I16" s="524"/>
      <c r="J16" s="524"/>
      <c r="K16" s="524"/>
      <c r="L16" s="524"/>
      <c r="M16" s="524"/>
      <c r="N16" s="524"/>
      <c r="O16" s="524"/>
    </row>
    <row r="17" spans="1:15" x14ac:dyDescent="0.25">
      <c r="A17" s="428"/>
      <c r="B17" s="32" t="s">
        <v>21</v>
      </c>
      <c r="C17" s="33">
        <v>22</v>
      </c>
      <c r="D17" s="33">
        <v>2462</v>
      </c>
      <c r="E17" s="111">
        <v>1</v>
      </c>
      <c r="F17" s="34">
        <v>2485</v>
      </c>
      <c r="G17" s="24"/>
      <c r="H17" s="524"/>
      <c r="I17" s="524"/>
      <c r="J17" s="524"/>
      <c r="K17" s="524"/>
      <c r="L17" s="524"/>
      <c r="M17" s="524"/>
      <c r="N17" s="524"/>
      <c r="O17" s="524"/>
    </row>
    <row r="18" spans="1:15" ht="15.75" thickBot="1" x14ac:dyDescent="0.3">
      <c r="A18" s="430"/>
      <c r="B18" s="35" t="s">
        <v>7</v>
      </c>
      <c r="C18" s="36">
        <v>987440</v>
      </c>
      <c r="D18" s="36">
        <v>587329</v>
      </c>
      <c r="E18" s="154">
        <v>25960</v>
      </c>
      <c r="F18" s="155">
        <v>1600729</v>
      </c>
      <c r="G18" s="24"/>
      <c r="H18" s="524"/>
      <c r="I18" s="524"/>
      <c r="J18" s="524"/>
      <c r="K18" s="524"/>
      <c r="L18" s="524"/>
      <c r="M18" s="524"/>
      <c r="N18" s="524"/>
      <c r="O18" s="524"/>
    </row>
    <row r="19" spans="1:15" x14ac:dyDescent="0.25">
      <c r="H19" s="524"/>
      <c r="I19" s="524"/>
      <c r="J19" s="524"/>
      <c r="K19" s="524"/>
      <c r="L19" s="524"/>
      <c r="M19" s="524"/>
      <c r="N19" s="524"/>
      <c r="O19" s="524"/>
    </row>
    <row r="20" spans="1:15" x14ac:dyDescent="0.25">
      <c r="B20" s="530" t="s">
        <v>120</v>
      </c>
      <c r="C20" s="512">
        <v>2025</v>
      </c>
      <c r="D20" s="512"/>
      <c r="H20" s="524"/>
      <c r="I20" s="525"/>
      <c r="J20" s="525"/>
      <c r="K20" s="526"/>
      <c r="L20" s="526"/>
      <c r="M20" s="526"/>
      <c r="N20" s="524"/>
      <c r="O20" s="524"/>
    </row>
    <row r="21" spans="1:15" x14ac:dyDescent="0.25">
      <c r="B21" s="513" t="s">
        <v>7</v>
      </c>
      <c r="C21" s="516">
        <f>+SUM(C22:C24)</f>
        <v>1600729</v>
      </c>
      <c r="D21" s="519"/>
      <c r="H21" s="524"/>
      <c r="I21" s="525"/>
      <c r="J21" s="525"/>
      <c r="K21" s="526"/>
      <c r="L21" s="526"/>
      <c r="M21" s="526"/>
      <c r="N21" s="524"/>
      <c r="O21" s="524"/>
    </row>
    <row r="22" spans="1:15" x14ac:dyDescent="0.25">
      <c r="B22" s="514" t="s">
        <v>119</v>
      </c>
      <c r="C22" s="517">
        <v>587329</v>
      </c>
      <c r="H22" s="524"/>
      <c r="I22" s="527"/>
      <c r="J22" s="528"/>
      <c r="K22" s="519"/>
      <c r="L22" s="519"/>
      <c r="M22" s="519"/>
      <c r="N22" s="529"/>
      <c r="O22" s="524"/>
    </row>
    <row r="23" spans="1:15" x14ac:dyDescent="0.25">
      <c r="B23" s="514" t="s">
        <v>118</v>
      </c>
      <c r="C23" s="517">
        <v>987440</v>
      </c>
      <c r="D23" s="519"/>
      <c r="E23" s="111"/>
      <c r="H23" s="524"/>
      <c r="I23" s="525"/>
      <c r="J23" s="528"/>
      <c r="K23" s="519"/>
      <c r="L23" s="519"/>
      <c r="M23" s="519"/>
      <c r="N23" s="529"/>
      <c r="O23" s="524"/>
    </row>
    <row r="24" spans="1:15" x14ac:dyDescent="0.25">
      <c r="B24" s="515" t="s">
        <v>83</v>
      </c>
      <c r="C24" s="518">
        <v>25960</v>
      </c>
      <c r="D24" s="520"/>
      <c r="H24" s="524"/>
      <c r="I24" s="525"/>
      <c r="J24" s="528"/>
      <c r="K24" s="519"/>
      <c r="L24" s="519"/>
      <c r="M24" s="519"/>
      <c r="N24" s="529"/>
      <c r="O24" s="524"/>
    </row>
    <row r="25" spans="1:15" x14ac:dyDescent="0.25">
      <c r="E25" s="111"/>
      <c r="H25" s="524"/>
      <c r="I25" s="525"/>
      <c r="J25" s="528"/>
      <c r="K25" s="519"/>
      <c r="L25" s="519"/>
      <c r="M25" s="519"/>
      <c r="N25" s="524"/>
      <c r="O25" s="524"/>
    </row>
    <row r="26" spans="1:15" x14ac:dyDescent="0.25">
      <c r="F26" s="111"/>
      <c r="H26" s="524"/>
      <c r="I26" s="524"/>
      <c r="J26" s="524"/>
      <c r="K26" s="524"/>
      <c r="L26" s="524"/>
      <c r="M26" s="524"/>
      <c r="N26" s="524"/>
      <c r="O26" s="524"/>
    </row>
    <row r="27" spans="1:15" x14ac:dyDescent="0.25">
      <c r="D27" s="519"/>
      <c r="H27" s="524"/>
      <c r="I27" s="524"/>
      <c r="J27" s="524"/>
      <c r="K27" s="524"/>
      <c r="L27" s="524"/>
      <c r="M27" s="524"/>
      <c r="N27" s="524"/>
      <c r="O27" s="524"/>
    </row>
    <row r="28" spans="1:15" x14ac:dyDescent="0.25">
      <c r="D28" s="522"/>
      <c r="H28" s="523"/>
      <c r="I28" s="524"/>
      <c r="J28" s="524"/>
      <c r="K28" s="524"/>
      <c r="L28" s="524"/>
      <c r="M28" s="524"/>
      <c r="N28" s="524"/>
      <c r="O28" s="524"/>
    </row>
    <row r="29" spans="1:15" x14ac:dyDescent="0.25">
      <c r="C29" s="521"/>
      <c r="D29" s="519"/>
      <c r="H29" s="524"/>
      <c r="I29" s="524"/>
      <c r="J29" s="523"/>
      <c r="K29" s="524"/>
      <c r="L29" s="524"/>
      <c r="M29" s="524"/>
      <c r="N29" s="524"/>
      <c r="O29" s="524"/>
    </row>
    <row r="30" spans="1:15" x14ac:dyDescent="0.25">
      <c r="D30" s="520"/>
      <c r="H30" s="524"/>
      <c r="I30" s="524"/>
      <c r="J30" s="524"/>
      <c r="K30" s="524"/>
      <c r="L30" s="524"/>
      <c r="M30" s="524"/>
      <c r="N30" s="524"/>
      <c r="O30" s="524"/>
    </row>
    <row r="31" spans="1:15" x14ac:dyDescent="0.25">
      <c r="D31" s="522"/>
      <c r="H31" s="524"/>
      <c r="I31" s="524"/>
      <c r="J31" s="524"/>
      <c r="K31" s="524"/>
      <c r="L31" s="524"/>
      <c r="M31" s="524"/>
      <c r="N31" s="524"/>
      <c r="O31" s="524"/>
    </row>
    <row r="32" spans="1:15" x14ac:dyDescent="0.25">
      <c r="D32" s="522"/>
      <c r="H32" s="524"/>
      <c r="I32" s="524"/>
      <c r="J32" s="524"/>
      <c r="K32" s="524"/>
      <c r="L32" s="524"/>
      <c r="M32" s="524"/>
      <c r="N32" s="524"/>
      <c r="O32" s="524"/>
    </row>
    <row r="33" spans="8:15" x14ac:dyDescent="0.25">
      <c r="H33" s="524"/>
      <c r="I33" s="524"/>
      <c r="J33" s="524"/>
      <c r="K33" s="524"/>
      <c r="L33" s="524"/>
      <c r="M33" s="524"/>
      <c r="N33" s="524"/>
      <c r="O33" s="524"/>
    </row>
    <row r="34" spans="8:15" x14ac:dyDescent="0.25">
      <c r="H34" s="524"/>
      <c r="I34" s="524"/>
      <c r="J34" s="524"/>
      <c r="K34" s="524"/>
      <c r="L34" s="524"/>
      <c r="M34" s="524"/>
      <c r="N34" s="524"/>
      <c r="O34" s="524"/>
    </row>
    <row r="35" spans="8:15" x14ac:dyDescent="0.25">
      <c r="H35" s="524"/>
      <c r="I35" s="524"/>
      <c r="J35" s="524"/>
      <c r="K35" s="524"/>
      <c r="L35" s="524"/>
      <c r="M35" s="524"/>
      <c r="N35" s="524"/>
      <c r="O35" s="524"/>
    </row>
  </sheetData>
  <mergeCells count="5">
    <mergeCell ref="I20:J21"/>
    <mergeCell ref="I22:I25"/>
    <mergeCell ref="A2:B4"/>
    <mergeCell ref="C2:F2"/>
    <mergeCell ref="A5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Monto x provincia</vt:lpstr>
      <vt:lpstr>Incentivo_aliment</vt:lpstr>
      <vt:lpstr>Monto x programa</vt:lpstr>
      <vt:lpstr>MOTOBEN</vt:lpstr>
      <vt:lpstr>Incentivo_educ</vt:lpstr>
      <vt:lpstr>BONOGAS_CHOFER</vt:lpstr>
      <vt:lpstr>AVANZA</vt:lpstr>
      <vt:lpstr>Hoja2</vt:lpstr>
      <vt:lpstr>Sexo</vt:lpstr>
      <vt:lpstr>EDAD</vt:lpstr>
      <vt:lpstr>Alimentate </vt:lpstr>
      <vt:lpstr>SUPERATE</vt:lpstr>
      <vt:lpstr>Bonogas hogar</vt:lpstr>
      <vt:lpstr>Bonoluz</vt:lpstr>
      <vt:lpstr>Aprende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García Balbuena</dc:creator>
  <cp:lastModifiedBy>Manuela García Balbuena</cp:lastModifiedBy>
  <dcterms:created xsi:type="dcterms:W3CDTF">2026-04-27T16:53:47Z</dcterms:created>
  <dcterms:modified xsi:type="dcterms:W3CDTF">2026-05-18T19:33:48Z</dcterms:modified>
</cp:coreProperties>
</file>