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4. Zonas Francas de Exportación\1. Base de datos y tabulados\2025\Trimestre\2. Original\Zonas Francas final\"/>
    </mc:Choice>
  </mc:AlternateContent>
  <xr:revisionPtr revIDLastSave="0" documentId="13_ncr:1_{12440A6F-B0A5-4A50-A970-0174819C5ECF}" xr6:coauthVersionLast="47" xr6:coauthVersionMax="47" xr10:uidLastSave="{00000000-0000-0000-0000-000000000000}"/>
  <bookViews>
    <workbookView xWindow="-120" yWindow="-120" windowWidth="29040" windowHeight="15840" firstSheet="1" activeTab="13" xr2:uid="{00000000-000D-0000-FFFF-FFFF00000000}"/>
  </bookViews>
  <sheets>
    <sheet name="2012" sheetId="1" r:id="rId1"/>
    <sheet name="2013" sheetId="2" r:id="rId2"/>
    <sheet name="2014" sheetId="3" r:id="rId3"/>
    <sheet name="2015" sheetId="4" r:id="rId4"/>
    <sheet name="2016" sheetId="5" r:id="rId5"/>
    <sheet name="2017" sheetId="6" r:id="rId6"/>
    <sheet name="2018" sheetId="7" r:id="rId7"/>
    <sheet name="2019" sheetId="8" r:id="rId8"/>
    <sheet name="2020" sheetId="13" r:id="rId9"/>
    <sheet name="2021" sheetId="14" r:id="rId10"/>
    <sheet name="2022" sheetId="15" r:id="rId11"/>
    <sheet name="2023" sheetId="18" r:id="rId12"/>
    <sheet name="2024" sheetId="19" r:id="rId13"/>
    <sheet name="2025" sheetId="20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20" l="1"/>
  <c r="B7" i="20"/>
  <c r="B6" i="19"/>
  <c r="B6" i="13"/>
  <c r="B6" i="14"/>
  <c r="B6" i="15"/>
  <c r="B6" i="18"/>
  <c r="B8" i="20"/>
  <c r="B9" i="20"/>
  <c r="B10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8" i="19"/>
  <c r="B9" i="19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B30" i="19"/>
  <c r="B31" i="19"/>
  <c r="B32" i="19"/>
  <c r="B7" i="19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7" i="18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7" i="15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7" i="14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7" i="13"/>
  <c r="N6" i="20"/>
  <c r="M6" i="20"/>
  <c r="L6" i="20"/>
  <c r="K6" i="20"/>
  <c r="J6" i="20"/>
  <c r="I6" i="20"/>
  <c r="H6" i="20"/>
  <c r="G6" i="20"/>
  <c r="F6" i="20"/>
  <c r="E6" i="20"/>
  <c r="D6" i="20"/>
  <c r="C6" i="20"/>
  <c r="D6" i="19"/>
  <c r="E6" i="19"/>
  <c r="F6" i="19"/>
  <c r="G6" i="19"/>
  <c r="H6" i="19"/>
  <c r="I6" i="19"/>
  <c r="J6" i="19"/>
  <c r="K6" i="19"/>
  <c r="L6" i="19"/>
  <c r="M6" i="19"/>
  <c r="N6" i="19"/>
  <c r="C6" i="19"/>
  <c r="M6" i="18"/>
  <c r="D6" i="18" l="1"/>
  <c r="E6" i="18"/>
  <c r="F6" i="18"/>
  <c r="G6" i="18"/>
  <c r="H6" i="18"/>
  <c r="I6" i="18"/>
  <c r="J6" i="18"/>
  <c r="K6" i="18"/>
  <c r="L6" i="18"/>
  <c r="N6" i="18"/>
  <c r="C6" i="18"/>
  <c r="C6" i="15" l="1"/>
  <c r="D6" i="15"/>
  <c r="E6" i="15"/>
  <c r="F6" i="15"/>
  <c r="G6" i="15"/>
  <c r="H6" i="15"/>
  <c r="I6" i="15"/>
  <c r="J6" i="15"/>
  <c r="K6" i="15"/>
  <c r="L6" i="15"/>
  <c r="M6" i="15"/>
  <c r="N6" i="15"/>
  <c r="D6" i="14"/>
  <c r="E6" i="14"/>
  <c r="F6" i="14"/>
  <c r="G6" i="14"/>
  <c r="H6" i="14"/>
  <c r="I6" i="14"/>
  <c r="J6" i="14"/>
  <c r="K6" i="14"/>
  <c r="L6" i="14"/>
  <c r="M6" i="14"/>
  <c r="N6" i="14"/>
  <c r="C6" i="14"/>
  <c r="D6" i="13"/>
  <c r="E6" i="13"/>
  <c r="F6" i="13"/>
  <c r="G6" i="13"/>
  <c r="H6" i="13"/>
  <c r="I6" i="13"/>
  <c r="J6" i="13"/>
  <c r="K6" i="13"/>
  <c r="L6" i="13"/>
  <c r="M6" i="13"/>
  <c r="N6" i="13"/>
  <c r="C6" i="13"/>
  <c r="B7" i="6"/>
  <c r="B18" i="6"/>
  <c r="B17" i="6"/>
  <c r="B16" i="6"/>
  <c r="B15" i="6"/>
  <c r="B14" i="6"/>
  <c r="B13" i="6"/>
  <c r="B12" i="6"/>
  <c r="B11" i="6"/>
  <c r="B10" i="6"/>
  <c r="B9" i="6"/>
  <c r="B8" i="6"/>
  <c r="B18" i="5"/>
  <c r="B17" i="5"/>
  <c r="B16" i="5"/>
  <c r="B15" i="5"/>
  <c r="B14" i="5"/>
  <c r="B13" i="5"/>
  <c r="B12" i="5"/>
  <c r="B11" i="5"/>
  <c r="B10" i="5"/>
  <c r="B9" i="5"/>
  <c r="B8" i="5"/>
  <c r="B7" i="5"/>
  <c r="B18" i="4" l="1"/>
  <c r="B18" i="7" l="1"/>
  <c r="B17" i="7"/>
  <c r="B16" i="7"/>
  <c r="B15" i="7"/>
  <c r="B14" i="7"/>
  <c r="B13" i="7"/>
  <c r="B12" i="7"/>
  <c r="B11" i="7"/>
  <c r="B10" i="7"/>
  <c r="B9" i="7"/>
  <c r="B8" i="7"/>
  <c r="B7" i="7"/>
  <c r="B18" i="8" l="1"/>
  <c r="B17" i="8"/>
  <c r="B16" i="8"/>
  <c r="B15" i="8"/>
  <c r="B14" i="8"/>
  <c r="B13" i="8"/>
  <c r="B12" i="8"/>
  <c r="B11" i="8"/>
  <c r="B10" i="8"/>
  <c r="B9" i="8"/>
  <c r="B8" i="8"/>
  <c r="B7" i="8"/>
  <c r="B17" i="4" l="1"/>
  <c r="B16" i="4"/>
  <c r="B15" i="4"/>
  <c r="B14" i="4"/>
  <c r="B13" i="4"/>
  <c r="B12" i="4"/>
  <c r="B11" i="4"/>
  <c r="B10" i="4"/>
  <c r="B9" i="4"/>
  <c r="B8" i="4"/>
  <c r="B7" i="4"/>
  <c r="B18" i="3"/>
  <c r="B17" i="3"/>
  <c r="B16" i="3"/>
  <c r="B15" i="3"/>
  <c r="B14" i="3"/>
  <c r="B13" i="3"/>
  <c r="B12" i="3"/>
  <c r="B11" i="3"/>
  <c r="B10" i="3"/>
  <c r="B9" i="3"/>
  <c r="B8" i="3"/>
  <c r="B7" i="3"/>
  <c r="B18" i="2"/>
  <c r="B17" i="2"/>
  <c r="B16" i="2"/>
  <c r="B15" i="2"/>
  <c r="B14" i="2"/>
  <c r="B13" i="2"/>
  <c r="B12" i="2"/>
  <c r="B11" i="2"/>
  <c r="B10" i="2"/>
  <c r="B9" i="2"/>
  <c r="B8" i="2"/>
  <c r="B7" i="2"/>
  <c r="B18" i="1"/>
  <c r="B17" i="1"/>
  <c r="B16" i="1"/>
  <c r="B15" i="1"/>
  <c r="B14" i="1"/>
  <c r="B13" i="1"/>
  <c r="B12" i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<sst xmlns="http://schemas.openxmlformats.org/spreadsheetml/2006/main" count="625" uniqueCount="115">
  <si>
    <t>Mes</t>
  </si>
  <si>
    <t>Total</t>
  </si>
  <si>
    <t>Confecciones y Textiles</t>
  </si>
  <si>
    <t>Tabaco y Derivados</t>
  </si>
  <si>
    <t>Productos Médicos y Farmacéuticos</t>
  </si>
  <si>
    <t>Servicios</t>
  </si>
  <si>
    <t>Calzados y Componentes</t>
  </si>
  <si>
    <t>Productos Electrónicos y Eléctricos</t>
  </si>
  <si>
    <t>Agroindustria</t>
  </si>
  <si>
    <t>Joyería</t>
  </si>
  <si>
    <t>Cartón, Impresos y Papelería</t>
  </si>
  <si>
    <t>Productos de Plásticos</t>
  </si>
  <si>
    <t>Metales y sus Manufacturas</t>
  </si>
  <si>
    <t>Productos Químicos</t>
  </si>
  <si>
    <t>Pieles y sus Manufacturas</t>
  </si>
  <si>
    <t>Construcción y Materiales de Construcción</t>
  </si>
  <si>
    <t>Alimentos</t>
  </si>
  <si>
    <t>Comercializadoras</t>
  </si>
  <si>
    <t>Otras</t>
  </si>
  <si>
    <t>Operadoras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</si>
  <si>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</si>
  <si>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</si>
  <si>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</si>
  <si>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</si>
  <si>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</si>
  <si>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</si>
  <si>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</si>
  <si>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</si>
  <si>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</si>
  <si>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</si>
  <si>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</si>
  <si>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</si>
  <si>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Fuente: Consejo Nacional de Zonas Francas de Exportación (CNZFE). Informes Estadísticos</t>
  </si>
  <si>
    <t>Nota:  actividades otras incluye: Vidrio, Bebidas, Artículos de Caucho ,Artículos Deportivos ,Combustibles, Maderas, Azúcares y Artículos de Viaje</t>
  </si>
  <si>
    <t>Bebidas Alcohólicas</t>
  </si>
  <si>
    <t>Fuente: Consejo Nacional de Zonas Francas de Exportación (CNZFE). Informe mensual</t>
  </si>
  <si>
    <t>Reciclaje y Clasificación</t>
  </si>
  <si>
    <t>Materiales e Instrumentos Diversos</t>
  </si>
  <si>
    <t>Call Centers</t>
  </si>
  <si>
    <t>Artesanías</t>
  </si>
  <si>
    <t>Artículos de caucho</t>
  </si>
  <si>
    <t>Artículos de plástico</t>
  </si>
  <si>
    <t>Artículos deportivos, recreativos y afines</t>
  </si>
  <si>
    <t>Azúcares y artículos de confitería</t>
  </si>
  <si>
    <t>Bebidas alcohólicas</t>
  </si>
  <si>
    <t>Calzados y sus componentes</t>
  </si>
  <si>
    <t>Cartón, impresos y papelería</t>
  </si>
  <si>
    <t>Elaboración de combustibles</t>
  </si>
  <si>
    <t>Confecciones y textiles</t>
  </si>
  <si>
    <t>Construcción y materiales de construcción</t>
  </si>
  <si>
    <t>Dulces confiterías</t>
  </si>
  <si>
    <t>Elaboración de envases</t>
  </si>
  <si>
    <t>Ensamblaje de máquinas</t>
  </si>
  <si>
    <t>Fabricación de vehículos</t>
  </si>
  <si>
    <t>Madera y sus manufacturas</t>
  </si>
  <si>
    <t>Materiales e Instrumentos diversos</t>
  </si>
  <si>
    <t>Metales y sus manufacturas</t>
  </si>
  <si>
    <t>Muebles</t>
  </si>
  <si>
    <t xml:space="preserve"> Fuente: Consejo Nacional de Zonas Francas de Exportación (CNZFE). Informe mensual</t>
  </si>
  <si>
    <t>Pieles y sus manufacturas</t>
  </si>
  <si>
    <t>Productos agroindustriales</t>
  </si>
  <si>
    <t>Productos eléctricos y electrónicos</t>
  </si>
  <si>
    <t>Productos médicos y farmacéuticos</t>
  </si>
  <si>
    <t>Productos químicos</t>
  </si>
  <si>
    <t>Productos sintéticos</t>
  </si>
  <si>
    <t>Reciclaje y clasificación</t>
  </si>
  <si>
    <t>Tabaco y sus derivados</t>
  </si>
  <si>
    <t>Otros sectores</t>
  </si>
  <si>
    <t>Barcos y demás artefactos flotantes</t>
  </si>
  <si>
    <t>Manufactura textil</t>
  </si>
  <si>
    <t>Productos farmacéuticos e instrumentos y equipos médicos</t>
  </si>
  <si>
    <t xml:space="preserve">Vidrio y sus Manufacturas </t>
  </si>
  <si>
    <t>Madera y sus Manufacturas</t>
  </si>
  <si>
    <t>Manufactura Textil</t>
  </si>
  <si>
    <t>Operadora</t>
  </si>
  <si>
    <t>Otras Actividades</t>
  </si>
  <si>
    <t>Productos Industriales</t>
  </si>
  <si>
    <t>Productos Sintéticos</t>
  </si>
  <si>
    <t>Restauración de Vehículos</t>
  </si>
  <si>
    <t xml:space="preserve">Tabacos y Derivados </t>
  </si>
  <si>
    <t>Descripción</t>
  </si>
  <si>
    <t>Promedio</t>
  </si>
  <si>
    <t>Elaboración de Envases</t>
  </si>
  <si>
    <r>
      <rPr>
        <b/>
        <sz val="9"/>
        <color theme="1"/>
        <rFont val="Roboto"/>
      </rPr>
      <t>Cuadro 17.1</t>
    </r>
    <r>
      <rPr>
        <sz val="9"/>
        <color theme="1"/>
        <rFont val="Roboto"/>
      </rPr>
      <t xml:space="preserve"> REPÚBLICA DOMINICANA:  Empleo de las Empresas de Zonas Francas por mes, según tipo de actividad, 2022*</t>
    </r>
  </si>
  <si>
    <r>
      <rPr>
        <b/>
        <sz val="9"/>
        <color theme="1"/>
        <rFont val="Roboto"/>
      </rPr>
      <t>Cuadro 17.1</t>
    </r>
    <r>
      <rPr>
        <sz val="9"/>
        <color theme="1"/>
        <rFont val="Roboto"/>
      </rPr>
      <t xml:space="preserve"> REPÚBLICA DOMINICANA:  Empleo de las Empresas de Zonas Francas por mes, según tipo de actividad, 2021*</t>
    </r>
  </si>
  <si>
    <r>
      <rPr>
        <b/>
        <sz val="9"/>
        <color theme="1"/>
        <rFont val="Roboto"/>
      </rPr>
      <t>Cuadro 17.1</t>
    </r>
    <r>
      <rPr>
        <sz val="9"/>
        <color theme="1"/>
        <rFont val="Roboto"/>
      </rPr>
      <t xml:space="preserve"> REPÚBLICA DOMINICANA:  Empleo de las Empresas de Zonas Francas por mes, según tipo de actividad, 2020*</t>
    </r>
  </si>
  <si>
    <t xml:space="preserve">                                                                       (Número de empleados)</t>
  </si>
  <si>
    <t>Actividad Económica</t>
  </si>
  <si>
    <r>
      <rPr>
        <b/>
        <sz val="9"/>
        <color theme="1"/>
        <rFont val="Roboto"/>
      </rPr>
      <t>Cuadro 17.1</t>
    </r>
    <r>
      <rPr>
        <sz val="9"/>
        <color theme="1"/>
        <rFont val="Roboto"/>
      </rPr>
      <t xml:space="preserve"> REPÚBLICA DOMINICANA: Empleo de las Empresas de Zonas Francas por mes, según tipo de actividad, 2023</t>
    </r>
  </si>
  <si>
    <r>
      <rPr>
        <vertAlign val="superscript"/>
        <sz val="7"/>
        <color theme="1"/>
        <rFont val="Roboto"/>
      </rPr>
      <t>1</t>
    </r>
    <r>
      <rPr>
        <sz val="7"/>
        <color theme="1"/>
        <rFont val="Roboto"/>
      </rPr>
      <t>Las operadoras de ZF están en agregadas en la actividad de servicios. Incluyen callcenters/BPO</t>
    </r>
  </si>
  <si>
    <t xml:space="preserve">Azucares y Artículos de Confitería </t>
  </si>
  <si>
    <t xml:space="preserve">*Cifras sujetas a rectificación </t>
  </si>
  <si>
    <t>Artículos de Plásticos</t>
  </si>
  <si>
    <t>Artículos Deportivos, Recreativos y Afines</t>
  </si>
  <si>
    <t>Barcos y Demás Artefactos Flotantes</t>
  </si>
  <si>
    <t>Calzados y sus Componentes</t>
  </si>
  <si>
    <t xml:space="preserve">Eléctricos y Electrónicos </t>
  </si>
  <si>
    <t>Farmacéuticos y Equipos Médicos</t>
  </si>
  <si>
    <t>Nota:  actividades otras incluye: Artesanías, Productos Sintéticos, Vehículos, Bebidas, Artículos de Caucho ,Artículos Deportivos ,Combustibles, Maderas, Azúcares, Ensamblaje de Maquinas y Materiales e Instrumentos Diversos</t>
  </si>
  <si>
    <t>Servicios de Logistica</t>
  </si>
  <si>
    <r>
      <rPr>
        <b/>
        <sz val="9"/>
        <color theme="1"/>
        <rFont val="Roboto"/>
      </rPr>
      <t>Cuadro 17.1</t>
    </r>
    <r>
      <rPr>
        <sz val="9"/>
        <color theme="1"/>
        <rFont val="Roboto"/>
      </rPr>
      <t xml:space="preserve"> REPÚBLICA DOMINICANA: Empleo de las Empresas de Zonas Francas por mes, según tipo de actividad, 2024*</t>
    </r>
  </si>
  <si>
    <r>
      <rPr>
        <b/>
        <sz val="9"/>
        <color theme="1"/>
        <rFont val="Roboto"/>
      </rPr>
      <t>Cuadro 17.1</t>
    </r>
    <r>
      <rPr>
        <sz val="9"/>
        <color theme="1"/>
        <rFont val="Roboto"/>
      </rPr>
      <t xml:space="preserve"> REPÚBLICA DOMINICANA: Empleo de las Empresas de Zonas Francas por mes, según tipo de actividad, enero-mayo 2025*</t>
    </r>
  </si>
  <si>
    <t xml:space="preserve">Azúcares y Artículos de Confitería </t>
  </si>
  <si>
    <r>
      <rPr>
        <b/>
        <sz val="9"/>
        <rFont val="Roboto"/>
      </rPr>
      <t xml:space="preserve">Cuadro 17.1 </t>
    </r>
    <r>
      <rPr>
        <sz val="9"/>
        <rFont val="Roboto"/>
      </rPr>
      <t>REPÚBLICA DOMINICANA:  Empleo de las Empresas de Zonas Francas por tipo de actividad, según mes, 2019*</t>
    </r>
  </si>
  <si>
    <r>
      <rPr>
        <b/>
        <sz val="9"/>
        <rFont val="Roboto"/>
      </rPr>
      <t>Cuadro 17.1</t>
    </r>
    <r>
      <rPr>
        <sz val="9"/>
        <rFont val="Roboto"/>
      </rPr>
      <t xml:space="preserve"> REPÚBLICA DOMINICANA:  Empleo de las Empresas de Zonas Francas por tipo de actividad, según mes, 2012*</t>
    </r>
  </si>
  <si>
    <r>
      <rPr>
        <b/>
        <sz val="9"/>
        <rFont val="Roboto"/>
      </rPr>
      <t>Cuadro 17.1</t>
    </r>
    <r>
      <rPr>
        <sz val="9"/>
        <rFont val="Roboto"/>
      </rPr>
      <t xml:space="preserve"> REPÚBLICA DOMINICANA:  Empleo de las Empresas de Zonas Francas por tipo de actividad, según mes, 2013*</t>
    </r>
  </si>
  <si>
    <r>
      <rPr>
        <b/>
        <sz val="9"/>
        <rFont val="Roboto"/>
      </rPr>
      <t>Cuadro 17.1</t>
    </r>
    <r>
      <rPr>
        <sz val="9"/>
        <rFont val="Roboto"/>
      </rPr>
      <t xml:space="preserve"> REPÚBLICA DOMINICANA:  Empleo de las Empresas de Zonas Francas por tipo de actividad, según mes, 2014*</t>
    </r>
  </si>
  <si>
    <r>
      <rPr>
        <b/>
        <sz val="9"/>
        <rFont val="Roboto"/>
      </rPr>
      <t>Cuadro 17.1</t>
    </r>
    <r>
      <rPr>
        <sz val="9"/>
        <rFont val="Roboto"/>
      </rPr>
      <t xml:space="preserve"> REPÚBLICA DOMINICANA:  Empleo de las Empresas de Zonas Francas por tipo de actividad, según mes, 2015*</t>
    </r>
  </si>
  <si>
    <r>
      <rPr>
        <b/>
        <sz val="9"/>
        <rFont val="Roboto"/>
      </rPr>
      <t>Cuadro 17.1</t>
    </r>
    <r>
      <rPr>
        <sz val="9"/>
        <rFont val="Roboto"/>
      </rPr>
      <t xml:space="preserve">  REPÚBLICA DOMINICANA:  Empleo de las empresas de Zonas Francas por tipo de actividad, según mes, 2016*</t>
    </r>
  </si>
  <si>
    <r>
      <rPr>
        <b/>
        <sz val="9"/>
        <rFont val="Roboto"/>
      </rPr>
      <t xml:space="preserve">Cuadro 17.1 </t>
    </r>
    <r>
      <rPr>
        <sz val="9"/>
        <rFont val="Roboto"/>
      </rPr>
      <t xml:space="preserve"> REPÚBLICA DOMINICANA:  Empleo de las Empresas de Zonas Francas por Parque, según mes, 2017*</t>
    </r>
  </si>
  <si>
    <r>
      <rPr>
        <b/>
        <sz val="9"/>
        <rFont val="Roboto"/>
      </rPr>
      <t>Cuadro 17.1</t>
    </r>
    <r>
      <rPr>
        <sz val="9"/>
        <rFont val="Roboto"/>
      </rPr>
      <t xml:space="preserve"> REPÚBLICA DOMINICANA:  Empleo de las Empresas de Zonas Francas por tipo de actividad, según mes, 2018*</t>
    </r>
  </si>
  <si>
    <t xml:space="preserve">                                                                    (Número de empleados)</t>
  </si>
  <si>
    <t xml:space="preserve">                                                                     (Número de empleados)</t>
  </si>
  <si>
    <t xml:space="preserve">                                                                      (Número de empleados)</t>
  </si>
  <si>
    <t xml:space="preserve">                                                                   (Número de empleados)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</si>
</sst>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\ _€_-;\-* #,##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Roboto"/>
    </font>
    <font>
      <sz val="9"/>
      <name val="Roboto"/>
    </font>
    <font>
      <sz val="9"/>
      <color theme="1"/>
      <name val="Roboto"/>
    </font>
    <font>
      <b/>
      <sz val="9"/>
      <name val="Roboto"/>
    </font>
    <font>
      <sz val="7"/>
      <color theme="1"/>
      <name val="Roboto"/>
    </font>
    <font>
      <b/>
      <i/>
      <sz val="9"/>
      <name val="Roboto"/>
    </font>
    <font>
      <b/>
      <sz val="9"/>
      <color theme="1"/>
      <name val="Roboto"/>
    </font>
    <font>
      <sz val="9"/>
      <color rgb="FFFF0000"/>
      <name val="Roboto"/>
    </font>
    <font>
      <vertAlign val="superscript"/>
      <sz val="7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26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77">
    <xf numFmtId="0" fontId="0" fillId="0" borderId="0" xfId="0"/>
    <xf numFmtId="0" fontId="3" fillId="4" borderId="0" xfId="4" applyFont="1" applyFill="1" applyAlignment="1">
      <alignment horizontal="left"/>
    </xf>
    <xf numFmtId="0" fontId="3" fillId="4" borderId="0" xfId="4" applyFont="1" applyFill="1"/>
    <xf numFmtId="0" fontId="4" fillId="3" borderId="0" xfId="0" applyFont="1" applyFill="1" applyAlignment="1">
      <alignment horizontal="left" indent="1"/>
    </xf>
    <xf numFmtId="0" fontId="5" fillId="2" borderId="0" xfId="0" applyFont="1" applyFill="1"/>
    <xf numFmtId="0" fontId="4" fillId="4" borderId="0" xfId="3" applyFont="1" applyFill="1"/>
    <xf numFmtId="164" fontId="4" fillId="3" borderId="0" xfId="1" applyNumberFormat="1" applyFont="1" applyFill="1" applyBorder="1" applyAlignment="1">
      <alignment horizontal="left" indent="1"/>
    </xf>
    <xf numFmtId="0" fontId="4" fillId="3" borderId="2" xfId="0" applyFont="1" applyFill="1" applyBorder="1" applyAlignment="1">
      <alignment horizontal="left" indent="1"/>
    </xf>
    <xf numFmtId="0" fontId="4" fillId="4" borderId="0" xfId="4" applyFont="1" applyFill="1" applyAlignment="1">
      <alignment horizontal="left"/>
    </xf>
    <xf numFmtId="0" fontId="4" fillId="4" borderId="0" xfId="4" applyFont="1" applyFill="1"/>
    <xf numFmtId="0" fontId="6" fillId="3" borderId="1" xfId="0" applyFont="1" applyFill="1" applyBorder="1" applyAlignment="1">
      <alignment horizontal="center" vertical="center" wrapText="1"/>
    </xf>
    <xf numFmtId="164" fontId="6" fillId="3" borderId="0" xfId="0" applyNumberFormat="1" applyFont="1" applyFill="1" applyAlignment="1">
      <alignment horizontal="left" indent="1"/>
    </xf>
    <xf numFmtId="164" fontId="4" fillId="3" borderId="0" xfId="1" applyNumberFormat="1" applyFont="1" applyFill="1" applyBorder="1" applyAlignment="1">
      <alignment horizontal="center"/>
    </xf>
    <xf numFmtId="0" fontId="3" fillId="3" borderId="0" xfId="0" applyFont="1" applyFill="1" applyAlignment="1">
      <alignment horizontal="left" indent="1"/>
    </xf>
    <xf numFmtId="0" fontId="7" fillId="2" borderId="0" xfId="0" applyFont="1" applyFill="1"/>
    <xf numFmtId="0" fontId="5" fillId="2" borderId="0" xfId="0" applyFont="1" applyFill="1" applyAlignment="1">
      <alignment vertical="center"/>
    </xf>
    <xf numFmtId="3" fontId="4" fillId="3" borderId="0" xfId="1" applyNumberFormat="1" applyFont="1" applyFill="1" applyBorder="1" applyAlignment="1">
      <alignment horizontal="center"/>
    </xf>
    <xf numFmtId="3" fontId="4" fillId="3" borderId="2" xfId="1" applyNumberFormat="1" applyFont="1" applyFill="1" applyBorder="1" applyAlignment="1">
      <alignment horizontal="center"/>
    </xf>
    <xf numFmtId="164" fontId="6" fillId="3" borderId="0" xfId="0" applyNumberFormat="1" applyFont="1" applyFill="1"/>
    <xf numFmtId="0" fontId="8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/>
    </xf>
    <xf numFmtId="0" fontId="4" fillId="3" borderId="0" xfId="0" applyFont="1" applyFill="1"/>
    <xf numFmtId="0" fontId="4" fillId="3" borderId="2" xfId="0" applyFont="1" applyFill="1" applyBorder="1"/>
    <xf numFmtId="0" fontId="3" fillId="3" borderId="0" xfId="0" applyFont="1" applyFill="1"/>
    <xf numFmtId="3" fontId="5" fillId="2" borderId="0" xfId="0" applyNumberFormat="1" applyFont="1" applyFill="1"/>
    <xf numFmtId="3" fontId="4" fillId="3" borderId="0" xfId="1" applyNumberFormat="1" applyFont="1" applyFill="1" applyBorder="1" applyAlignment="1">
      <alignment horizontal="right"/>
    </xf>
    <xf numFmtId="164" fontId="4" fillId="3" borderId="0" xfId="1" applyNumberFormat="1" applyFont="1" applyFill="1" applyBorder="1" applyAlignment="1">
      <alignment horizontal="right" wrapText="1"/>
    </xf>
    <xf numFmtId="164" fontId="6" fillId="3" borderId="0" xfId="0" applyNumberFormat="1" applyFont="1" applyFill="1" applyAlignment="1">
      <alignment horizontal="right" wrapText="1"/>
    </xf>
    <xf numFmtId="164" fontId="6" fillId="3" borderId="2" xfId="0" applyNumberFormat="1" applyFont="1" applyFill="1" applyBorder="1" applyAlignment="1">
      <alignment horizontal="right" wrapText="1"/>
    </xf>
    <xf numFmtId="164" fontId="4" fillId="3" borderId="2" xfId="1" applyNumberFormat="1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3" fontId="4" fillId="3" borderId="0" xfId="1" applyNumberFormat="1" applyFont="1" applyFill="1" applyBorder="1" applyAlignment="1">
      <alignment horizontal="right" wrapText="1"/>
    </xf>
    <xf numFmtId="3" fontId="4" fillId="3" borderId="2" xfId="1" applyNumberFormat="1" applyFont="1" applyFill="1" applyBorder="1" applyAlignment="1">
      <alignment horizontal="right" wrapText="1"/>
    </xf>
    <xf numFmtId="0" fontId="4" fillId="3" borderId="0" xfId="0" applyFont="1" applyFill="1" applyAlignment="1">
      <alignment horizontal="right" wrapText="1"/>
    </xf>
    <xf numFmtId="3" fontId="4" fillId="0" borderId="0" xfId="1" applyNumberFormat="1" applyFont="1" applyFill="1" applyBorder="1" applyAlignment="1">
      <alignment horizontal="center"/>
    </xf>
    <xf numFmtId="3" fontId="4" fillId="2" borderId="0" xfId="1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left" vertical="center"/>
    </xf>
    <xf numFmtId="3" fontId="4" fillId="5" borderId="0" xfId="1" applyNumberFormat="1" applyFont="1" applyFill="1" applyBorder="1" applyAlignment="1">
      <alignment horizontal="center"/>
    </xf>
    <xf numFmtId="0" fontId="4" fillId="4" borderId="0" xfId="2" applyFont="1" applyFill="1"/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>
      <alignment horizontal="left" indent="1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left" indent="1"/>
    </xf>
    <xf numFmtId="3" fontId="6" fillId="3" borderId="0" xfId="1" applyNumberFormat="1" applyFont="1" applyFill="1" applyBorder="1" applyAlignment="1">
      <alignment horizontal="center"/>
    </xf>
    <xf numFmtId="3" fontId="6" fillId="0" borderId="0" xfId="1" applyNumberFormat="1" applyFont="1" applyFill="1" applyBorder="1" applyAlignment="1">
      <alignment horizontal="center"/>
    </xf>
    <xf numFmtId="3" fontId="6" fillId="2" borderId="0" xfId="1" applyNumberFormat="1" applyFont="1" applyFill="1" applyBorder="1" applyAlignment="1">
      <alignment horizontal="center"/>
    </xf>
    <xf numFmtId="3" fontId="6" fillId="3" borderId="2" xfId="1" applyNumberFormat="1" applyFont="1" applyFill="1" applyBorder="1" applyAlignment="1">
      <alignment horizontal="center"/>
    </xf>
    <xf numFmtId="0" fontId="5" fillId="2" borderId="2" xfId="0" applyFont="1" applyFill="1" applyBorder="1"/>
    <xf numFmtId="3" fontId="5" fillId="2" borderId="2" xfId="0" applyNumberFormat="1" applyFont="1" applyFill="1" applyBorder="1"/>
    <xf numFmtId="0" fontId="9" fillId="2" borderId="1" xfId="0" applyFont="1" applyFill="1" applyBorder="1"/>
    <xf numFmtId="0" fontId="9" fillId="2" borderId="0" xfId="0" applyFont="1" applyFill="1"/>
    <xf numFmtId="3" fontId="9" fillId="2" borderId="0" xfId="0" applyNumberFormat="1" applyFont="1" applyFill="1"/>
    <xf numFmtId="0" fontId="9" fillId="2" borderId="1" xfId="0" applyFont="1" applyFill="1" applyBorder="1" applyAlignment="1">
      <alignment horizontal="center"/>
    </xf>
    <xf numFmtId="3" fontId="9" fillId="2" borderId="1" xfId="0" applyNumberFormat="1" applyFont="1" applyFill="1" applyBorder="1" applyAlignment="1">
      <alignment horizontal="center"/>
    </xf>
    <xf numFmtId="3" fontId="9" fillId="2" borderId="0" xfId="0" applyNumberFormat="1" applyFont="1" applyFill="1" applyAlignment="1">
      <alignment horizontal="right"/>
    </xf>
    <xf numFmtId="3" fontId="5" fillId="2" borderId="0" xfId="0" applyNumberFormat="1" applyFont="1" applyFill="1" applyAlignment="1">
      <alignment horizontal="right"/>
    </xf>
    <xf numFmtId="3" fontId="5" fillId="2" borderId="2" xfId="0" applyNumberFormat="1" applyFont="1" applyFill="1" applyBorder="1" applyAlignment="1">
      <alignment horizontal="righ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2" xfId="0" applyFont="1" applyFill="1" applyBorder="1" applyAlignment="1">
      <alignment horizontal="left"/>
    </xf>
    <xf numFmtId="3" fontId="9" fillId="2" borderId="2" xfId="0" applyNumberFormat="1" applyFont="1" applyFill="1" applyBorder="1" applyAlignment="1">
      <alignment horizontal="right"/>
    </xf>
    <xf numFmtId="3" fontId="9" fillId="2" borderId="2" xfId="0" applyNumberFormat="1" applyFont="1" applyFill="1" applyBorder="1"/>
    <xf numFmtId="0" fontId="5" fillId="2" borderId="0" xfId="0" applyFont="1" applyFill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3" fontId="9" fillId="2" borderId="0" xfId="0" applyNumberFormat="1" applyFont="1" applyFill="1" applyAlignment="1">
      <alignment horizontal="center"/>
    </xf>
    <xf numFmtId="3" fontId="9" fillId="2" borderId="0" xfId="0" applyNumberFormat="1" applyFont="1" applyFill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right" vertical="center"/>
    </xf>
    <xf numFmtId="0" fontId="10" fillId="2" borderId="0" xfId="0" applyFont="1" applyFill="1"/>
    <xf numFmtId="3" fontId="10" fillId="2" borderId="0" xfId="0" applyNumberFormat="1" applyFont="1" applyFill="1"/>
    <xf numFmtId="3" fontId="6" fillId="2" borderId="0" xfId="0" applyNumberFormat="1" applyFont="1" applyFill="1" applyAlignment="1">
      <alignment horizontal="right" vertical="center"/>
    </xf>
    <xf numFmtId="3" fontId="4" fillId="2" borderId="0" xfId="0" applyNumberFormat="1" applyFont="1" applyFill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0" fontId="4" fillId="4" borderId="0" xfId="2" applyFont="1" applyFill="1" applyAlignment="1">
      <alignment horizontal="center"/>
    </xf>
  </cellXfs>
  <cellStyles count="5">
    <cellStyle name="Millares" xfId="1" builtinId="3"/>
    <cellStyle name="Normal" xfId="0" builtinId="0"/>
    <cellStyle name="Normal 10" xfId="2" xr:uid="{00000000-0005-0000-0000-000002000000}"/>
    <cellStyle name="Normal 17" xfId="3" xr:uid="{00000000-0005-0000-0000-000003000000}"/>
    <cellStyle name="Normal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314325</xdr:colOff>
      <xdr:row>1</xdr:row>
      <xdr:rowOff>152400</xdr:rowOff>
    </xdr:from>
    <xdr:to>
      <xdr:col>20</xdr:col>
      <xdr:colOff>9525</xdr:colOff>
      <xdr:row>3</xdr:row>
      <xdr:rowOff>83820</xdr:rowOff>
    </xdr:to>
    <xdr:pic>
      <xdr:nvPicPr>
        <xdr:cNvPr id="3" name="Imagen 3" descr="cid:image001.png@01D33CF7.2C6D8500">
          <a:extLst>
            <a:ext uri="{FF2B5EF4-FFF2-40B4-BE49-F238E27FC236}">
              <a16:creationId xmlns:a16="http://schemas.microsoft.com/office/drawing/2014/main" id="{AD7A5DC3-6D65-4050-9833-E816C0C0D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2325" y="342900"/>
          <a:ext cx="45720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285750</xdr:colOff>
      <xdr:row>1</xdr:row>
      <xdr:rowOff>47625</xdr:rowOff>
    </xdr:from>
    <xdr:to>
      <xdr:col>13</xdr:col>
      <xdr:colOff>704851</xdr:colOff>
      <xdr:row>2</xdr:row>
      <xdr:rowOff>142875</xdr:rowOff>
    </xdr:to>
    <xdr:pic>
      <xdr:nvPicPr>
        <xdr:cNvPr id="2" name="Imagen 3" descr="cid:image001.png@01D33CF7.2C6D8500">
          <a:extLst>
            <a:ext uri="{FF2B5EF4-FFF2-40B4-BE49-F238E27FC236}">
              <a16:creationId xmlns:a16="http://schemas.microsoft.com/office/drawing/2014/main" id="{4887717E-F843-4BFB-8516-763C12D95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25300" y="200025"/>
          <a:ext cx="419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257175</xdr:colOff>
      <xdr:row>1</xdr:row>
      <xdr:rowOff>38100</xdr:rowOff>
    </xdr:from>
    <xdr:to>
      <xdr:col>13</xdr:col>
      <xdr:colOff>676276</xdr:colOff>
      <xdr:row>2</xdr:row>
      <xdr:rowOff>133350</xdr:rowOff>
    </xdr:to>
    <xdr:pic>
      <xdr:nvPicPr>
        <xdr:cNvPr id="2" name="Imagen 3" descr="cid:image001.png@01D33CF7.2C6D8500">
          <a:extLst>
            <a:ext uri="{FF2B5EF4-FFF2-40B4-BE49-F238E27FC236}">
              <a16:creationId xmlns:a16="http://schemas.microsoft.com/office/drawing/2014/main" id="{2FE1151F-281B-4929-9703-7976143C3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4900" y="190500"/>
          <a:ext cx="419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142874</xdr:rowOff>
    </xdr:from>
    <xdr:to>
      <xdr:col>14</xdr:col>
      <xdr:colOff>0</xdr:colOff>
      <xdr:row>3</xdr:row>
      <xdr:rowOff>19049</xdr:rowOff>
    </xdr:to>
    <xdr:pic>
      <xdr:nvPicPr>
        <xdr:cNvPr id="2" name="Imagen 3" descr="cid:image001.png@01D33CF7.2C6D8500">
          <a:extLst>
            <a:ext uri="{FF2B5EF4-FFF2-40B4-BE49-F238E27FC236}">
              <a16:creationId xmlns:a16="http://schemas.microsoft.com/office/drawing/2014/main" id="{6E29DD8C-0588-497A-89E2-DA5C6F637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5974" y="142874"/>
          <a:ext cx="4286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295275</xdr:colOff>
      <xdr:row>1</xdr:row>
      <xdr:rowOff>9525</xdr:rowOff>
    </xdr:from>
    <xdr:to>
      <xdr:col>13</xdr:col>
      <xdr:colOff>685801</xdr:colOff>
      <xdr:row>2</xdr:row>
      <xdr:rowOff>104775</xdr:rowOff>
    </xdr:to>
    <xdr:pic>
      <xdr:nvPicPr>
        <xdr:cNvPr id="4" name="Imagen 3" descr="cid:image001.png@01D33CF7.2C6D8500">
          <a:extLst>
            <a:ext uri="{FF2B5EF4-FFF2-40B4-BE49-F238E27FC236}">
              <a16:creationId xmlns:a16="http://schemas.microsoft.com/office/drawing/2014/main" id="{50F20781-2918-45DF-B9B1-DD6F021D6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1900" y="161925"/>
          <a:ext cx="390526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142874</xdr:rowOff>
    </xdr:from>
    <xdr:to>
      <xdr:col>14</xdr:col>
      <xdr:colOff>0</xdr:colOff>
      <xdr:row>3</xdr:row>
      <xdr:rowOff>19049</xdr:rowOff>
    </xdr:to>
    <xdr:pic>
      <xdr:nvPicPr>
        <xdr:cNvPr id="2" name="Imagen 3" descr="cid:image001.png@01D33CF7.2C6D8500">
          <a:extLst>
            <a:ext uri="{FF2B5EF4-FFF2-40B4-BE49-F238E27FC236}">
              <a16:creationId xmlns:a16="http://schemas.microsoft.com/office/drawing/2014/main" id="{2D72C3EC-57F4-497E-B630-96D0257EE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91950" y="142874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295275</xdr:colOff>
      <xdr:row>0</xdr:row>
      <xdr:rowOff>142875</xdr:rowOff>
    </xdr:from>
    <xdr:to>
      <xdr:col>13</xdr:col>
      <xdr:colOff>685801</xdr:colOff>
      <xdr:row>2</xdr:row>
      <xdr:rowOff>85725</xdr:rowOff>
    </xdr:to>
    <xdr:pic>
      <xdr:nvPicPr>
        <xdr:cNvPr id="3" name="Imagen 3" descr="cid:image001.png@01D33CF7.2C6D8500">
          <a:extLst>
            <a:ext uri="{FF2B5EF4-FFF2-40B4-BE49-F238E27FC236}">
              <a16:creationId xmlns:a16="http://schemas.microsoft.com/office/drawing/2014/main" id="{2F378BF4-2971-4510-AD49-105592AE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9550" y="142875"/>
          <a:ext cx="390526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142874</xdr:rowOff>
    </xdr:from>
    <xdr:to>
      <xdr:col>14</xdr:col>
      <xdr:colOff>0</xdr:colOff>
      <xdr:row>3</xdr:row>
      <xdr:rowOff>19049</xdr:rowOff>
    </xdr:to>
    <xdr:pic>
      <xdr:nvPicPr>
        <xdr:cNvPr id="2" name="Imagen 3" descr="cid:image001.png@01D33CF7.2C6D8500">
          <a:extLst>
            <a:ext uri="{FF2B5EF4-FFF2-40B4-BE49-F238E27FC236}">
              <a16:creationId xmlns:a16="http://schemas.microsoft.com/office/drawing/2014/main" id="{448522F5-11B2-4BB0-AE10-C1058104A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91875" y="142874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249555</xdr:colOff>
      <xdr:row>1</xdr:row>
      <xdr:rowOff>0</xdr:rowOff>
    </xdr:from>
    <xdr:to>
      <xdr:col>13</xdr:col>
      <xdr:colOff>643891</xdr:colOff>
      <xdr:row>2</xdr:row>
      <xdr:rowOff>110490</xdr:rowOff>
    </xdr:to>
    <xdr:pic>
      <xdr:nvPicPr>
        <xdr:cNvPr id="3" name="Imagen 3" descr="cid:image001.png@01D33CF7.2C6D8500">
          <a:extLst>
            <a:ext uri="{FF2B5EF4-FFF2-40B4-BE49-F238E27FC236}">
              <a16:creationId xmlns:a16="http://schemas.microsoft.com/office/drawing/2014/main" id="{37220DF0-1B2C-409B-B1D3-D1F5CE309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6105" y="152400"/>
          <a:ext cx="394336" cy="26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1</xdr:row>
      <xdr:rowOff>123825</xdr:rowOff>
    </xdr:from>
    <xdr:to>
      <xdr:col>20</xdr:col>
      <xdr:colOff>742950</xdr:colOff>
      <xdr:row>3</xdr:row>
      <xdr:rowOff>55245</xdr:rowOff>
    </xdr:to>
    <xdr:pic>
      <xdr:nvPicPr>
        <xdr:cNvPr id="3" name="Imagen 3" descr="cid:image001.png@01D33CF7.2C6D8500">
          <a:extLst>
            <a:ext uri="{FF2B5EF4-FFF2-40B4-BE49-F238E27FC236}">
              <a16:creationId xmlns:a16="http://schemas.microsoft.com/office/drawing/2014/main" id="{61851664-ACA0-49EB-8E22-ABFF2BB97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0" y="314325"/>
          <a:ext cx="45720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266700</xdr:colOff>
      <xdr:row>1</xdr:row>
      <xdr:rowOff>114300</xdr:rowOff>
    </xdr:from>
    <xdr:to>
      <xdr:col>22</xdr:col>
      <xdr:colOff>723900</xdr:colOff>
      <xdr:row>3</xdr:row>
      <xdr:rowOff>45720</xdr:rowOff>
    </xdr:to>
    <xdr:pic>
      <xdr:nvPicPr>
        <xdr:cNvPr id="3" name="Imagen 3" descr="cid:image001.png@01D33CF7.2C6D8500">
          <a:extLst>
            <a:ext uri="{FF2B5EF4-FFF2-40B4-BE49-F238E27FC236}">
              <a16:creationId xmlns:a16="http://schemas.microsoft.com/office/drawing/2014/main" id="{F12B60E4-D51C-42B4-B50E-9CDC40640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30700" y="304800"/>
          <a:ext cx="45720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200025</xdr:colOff>
      <xdr:row>1</xdr:row>
      <xdr:rowOff>133350</xdr:rowOff>
    </xdr:from>
    <xdr:to>
      <xdr:col>23</xdr:col>
      <xdr:colOff>657225</xdr:colOff>
      <xdr:row>3</xdr:row>
      <xdr:rowOff>64770</xdr:rowOff>
    </xdr:to>
    <xdr:pic>
      <xdr:nvPicPr>
        <xdr:cNvPr id="3" name="Imagen 3" descr="cid:image001.png@01D33CF7.2C6D8500">
          <a:extLst>
            <a:ext uri="{FF2B5EF4-FFF2-40B4-BE49-F238E27FC236}">
              <a16:creationId xmlns:a16="http://schemas.microsoft.com/office/drawing/2014/main" id="{53D23FD2-F2A2-458D-A4F6-D989D7487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26025" y="323850"/>
          <a:ext cx="45720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238125</xdr:colOff>
      <xdr:row>1</xdr:row>
      <xdr:rowOff>114300</xdr:rowOff>
    </xdr:from>
    <xdr:to>
      <xdr:col>22</xdr:col>
      <xdr:colOff>695325</xdr:colOff>
      <xdr:row>3</xdr:row>
      <xdr:rowOff>45720</xdr:rowOff>
    </xdr:to>
    <xdr:pic>
      <xdr:nvPicPr>
        <xdr:cNvPr id="2" name="Imagen 3" descr="cid:image001.png@01D33CF7.2C6D8500">
          <a:extLst>
            <a:ext uri="{FF2B5EF4-FFF2-40B4-BE49-F238E27FC236}">
              <a16:creationId xmlns:a16="http://schemas.microsoft.com/office/drawing/2014/main" id="{12CD0BFE-541E-41C7-8F7E-6E6EA2A6F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64125" y="304800"/>
          <a:ext cx="45720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247650</xdr:colOff>
      <xdr:row>1</xdr:row>
      <xdr:rowOff>171450</xdr:rowOff>
    </xdr:from>
    <xdr:to>
      <xdr:col>23</xdr:col>
      <xdr:colOff>704850</xdr:colOff>
      <xdr:row>3</xdr:row>
      <xdr:rowOff>102870</xdr:rowOff>
    </xdr:to>
    <xdr:pic>
      <xdr:nvPicPr>
        <xdr:cNvPr id="2" name="Imagen 3" descr="cid:image001.png@01D33CF7.2C6D8500">
          <a:extLst>
            <a:ext uri="{FF2B5EF4-FFF2-40B4-BE49-F238E27FC236}">
              <a16:creationId xmlns:a16="http://schemas.microsoft.com/office/drawing/2014/main" id="{7EB9D573-C222-49DB-8120-66093852A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21275" y="361950"/>
          <a:ext cx="45720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257175</xdr:colOff>
      <xdr:row>1</xdr:row>
      <xdr:rowOff>95250</xdr:rowOff>
    </xdr:from>
    <xdr:to>
      <xdr:col>33</xdr:col>
      <xdr:colOff>714375</xdr:colOff>
      <xdr:row>3</xdr:row>
      <xdr:rowOff>26670</xdr:rowOff>
    </xdr:to>
    <xdr:pic>
      <xdr:nvPicPr>
        <xdr:cNvPr id="3" name="Imagen 3" descr="cid:image001.png@01D33CF7.2C6D8500">
          <a:extLst>
            <a:ext uri="{FF2B5EF4-FFF2-40B4-BE49-F238E27FC236}">
              <a16:creationId xmlns:a16="http://schemas.microsoft.com/office/drawing/2014/main" id="{1382E5DD-377E-46DA-928E-44AA06310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3175" y="285750"/>
          <a:ext cx="45720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228600</xdr:colOff>
      <xdr:row>1</xdr:row>
      <xdr:rowOff>133350</xdr:rowOff>
    </xdr:from>
    <xdr:to>
      <xdr:col>33</xdr:col>
      <xdr:colOff>685800</xdr:colOff>
      <xdr:row>3</xdr:row>
      <xdr:rowOff>64770</xdr:rowOff>
    </xdr:to>
    <xdr:pic>
      <xdr:nvPicPr>
        <xdr:cNvPr id="3" name="Imagen 3" descr="cid:image001.png@01D33CF7.2C6D8500">
          <a:extLst>
            <a:ext uri="{FF2B5EF4-FFF2-40B4-BE49-F238E27FC236}">
              <a16:creationId xmlns:a16="http://schemas.microsoft.com/office/drawing/2014/main" id="{1A1F03A0-8E23-49A7-B7EC-F69A17A23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74600" y="323850"/>
          <a:ext cx="45720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180975</xdr:colOff>
      <xdr:row>1</xdr:row>
      <xdr:rowOff>28575</xdr:rowOff>
    </xdr:from>
    <xdr:to>
      <xdr:col>13</xdr:col>
      <xdr:colOff>600076</xdr:colOff>
      <xdr:row>2</xdr:row>
      <xdr:rowOff>123825</xdr:rowOff>
    </xdr:to>
    <xdr:pic>
      <xdr:nvPicPr>
        <xdr:cNvPr id="8" name="Imagen 3" descr="cid:image001.png@01D33CF7.2C6D8500">
          <a:extLst>
            <a:ext uri="{FF2B5EF4-FFF2-40B4-BE49-F238E27FC236}">
              <a16:creationId xmlns:a16="http://schemas.microsoft.com/office/drawing/2014/main" id="{3E7356EF-9ED3-440C-9F1C-1931E84FF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180975"/>
          <a:ext cx="419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"/>
  <sheetViews>
    <sheetView workbookViewId="0">
      <selection activeCell="D15" sqref="D15"/>
    </sheetView>
  </sheetViews>
  <sheetFormatPr baseColWidth="10" defaultColWidth="11.42578125" defaultRowHeight="12" x14ac:dyDescent="0.2"/>
  <cols>
    <col min="1" max="2" width="11.42578125" style="4"/>
    <col min="3" max="3" width="12.28515625" style="4" customWidth="1"/>
    <col min="4" max="4" width="11.42578125" style="4"/>
    <col min="5" max="5" width="13.85546875" style="4" customWidth="1"/>
    <col min="6" max="6" width="11.42578125" style="4"/>
    <col min="7" max="7" width="12.7109375" style="4" customWidth="1"/>
    <col min="8" max="8" width="11.42578125" style="4"/>
    <col min="9" max="9" width="13" style="4" customWidth="1"/>
    <col min="10" max="12" width="11.42578125" style="4"/>
    <col min="13" max="13" width="12" style="4" customWidth="1"/>
    <col min="14" max="14" width="11.42578125" style="4"/>
    <col min="15" max="15" width="12.5703125" style="4" customWidth="1"/>
    <col min="16" max="16" width="13.7109375" style="4" customWidth="1"/>
    <col min="17" max="16384" width="11.42578125" style="4"/>
  </cols>
  <sheetData>
    <row r="1" spans="1:20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x14ac:dyDescent="0.2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spans="1:20" x14ac:dyDescent="0.2">
      <c r="A3" s="5" t="s">
        <v>104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0" x14ac:dyDescent="0.2">
      <c r="A4" s="5" t="s">
        <v>111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0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36" x14ac:dyDescent="0.2">
      <c r="A6" s="3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  <c r="H6" s="10" t="s">
        <v>7</v>
      </c>
      <c r="I6" s="10" t="s">
        <v>8</v>
      </c>
      <c r="J6" s="10" t="s">
        <v>9</v>
      </c>
      <c r="K6" s="10" t="s">
        <v>10</v>
      </c>
      <c r="L6" s="10" t="s">
        <v>11</v>
      </c>
      <c r="M6" s="10" t="s">
        <v>12</v>
      </c>
      <c r="N6" s="10" t="s">
        <v>13</v>
      </c>
      <c r="O6" s="10" t="s">
        <v>14</v>
      </c>
      <c r="P6" s="10" t="s">
        <v>15</v>
      </c>
      <c r="Q6" s="10" t="s">
        <v>16</v>
      </c>
      <c r="R6" s="10" t="s">
        <v>17</v>
      </c>
      <c r="S6" s="10" t="s">
        <v>18</v>
      </c>
      <c r="T6" s="10" t="s">
        <v>19</v>
      </c>
    </row>
    <row r="7" spans="1:20" x14ac:dyDescent="0.2">
      <c r="A7" s="21" t="s">
        <v>20</v>
      </c>
      <c r="B7" s="27">
        <f t="shared" ref="B7:B18" si="0">SUM(C7:T7)</f>
        <v>121748</v>
      </c>
      <c r="C7" s="26">
        <v>38744</v>
      </c>
      <c r="D7" s="26">
        <v>18219</v>
      </c>
      <c r="E7" s="26">
        <v>16733</v>
      </c>
      <c r="F7" s="26">
        <v>13414</v>
      </c>
      <c r="G7" s="26">
        <v>11747</v>
      </c>
      <c r="H7" s="26">
        <v>6714</v>
      </c>
      <c r="I7" s="26">
        <v>5107</v>
      </c>
      <c r="J7" s="26">
        <v>1624</v>
      </c>
      <c r="K7" s="26">
        <v>900</v>
      </c>
      <c r="L7" s="26">
        <v>1159</v>
      </c>
      <c r="M7" s="26">
        <v>1162</v>
      </c>
      <c r="N7" s="26">
        <v>662</v>
      </c>
      <c r="O7" s="26">
        <v>710</v>
      </c>
      <c r="P7" s="26">
        <v>398</v>
      </c>
      <c r="Q7" s="26">
        <v>410</v>
      </c>
      <c r="R7" s="26">
        <v>294</v>
      </c>
      <c r="S7" s="26">
        <v>1641</v>
      </c>
      <c r="T7" s="26">
        <v>2110</v>
      </c>
    </row>
    <row r="8" spans="1:20" x14ac:dyDescent="0.2">
      <c r="A8" s="21" t="s">
        <v>21</v>
      </c>
      <c r="B8" s="27">
        <f t="shared" si="0"/>
        <v>121979</v>
      </c>
      <c r="C8" s="26">
        <v>38810</v>
      </c>
      <c r="D8" s="26">
        <v>18423</v>
      </c>
      <c r="E8" s="26">
        <v>16325</v>
      </c>
      <c r="F8" s="26">
        <v>13826</v>
      </c>
      <c r="G8" s="26">
        <v>11815</v>
      </c>
      <c r="H8" s="26">
        <v>6701</v>
      </c>
      <c r="I8" s="26">
        <v>5038</v>
      </c>
      <c r="J8" s="26">
        <v>1593</v>
      </c>
      <c r="K8" s="26">
        <v>937</v>
      </c>
      <c r="L8" s="26">
        <v>1235</v>
      </c>
      <c r="M8" s="26">
        <v>1215</v>
      </c>
      <c r="N8" s="26">
        <v>645</v>
      </c>
      <c r="O8" s="26">
        <v>688</v>
      </c>
      <c r="P8" s="26">
        <v>399</v>
      </c>
      <c r="Q8" s="26">
        <v>411</v>
      </c>
      <c r="R8" s="26">
        <v>294</v>
      </c>
      <c r="S8" s="26">
        <v>1514</v>
      </c>
      <c r="T8" s="26">
        <v>2110</v>
      </c>
    </row>
    <row r="9" spans="1:20" x14ac:dyDescent="0.2">
      <c r="A9" s="21" t="s">
        <v>22</v>
      </c>
      <c r="B9" s="27">
        <f t="shared" si="0"/>
        <v>123325</v>
      </c>
      <c r="C9" s="26">
        <v>39844</v>
      </c>
      <c r="D9" s="26">
        <v>18522</v>
      </c>
      <c r="E9" s="26">
        <v>16695</v>
      </c>
      <c r="F9" s="26">
        <v>13598</v>
      </c>
      <c r="G9" s="26">
        <v>12150</v>
      </c>
      <c r="H9" s="26">
        <v>6636</v>
      </c>
      <c r="I9" s="26">
        <v>4966</v>
      </c>
      <c r="J9" s="26">
        <v>1548</v>
      </c>
      <c r="K9" s="26">
        <v>921</v>
      </c>
      <c r="L9" s="26">
        <v>1280</v>
      </c>
      <c r="M9" s="26">
        <v>1076</v>
      </c>
      <c r="N9" s="26">
        <v>668</v>
      </c>
      <c r="O9" s="26">
        <v>725</v>
      </c>
      <c r="P9" s="26">
        <v>399</v>
      </c>
      <c r="Q9" s="26">
        <v>412</v>
      </c>
      <c r="R9" s="26">
        <v>284</v>
      </c>
      <c r="S9" s="26">
        <v>1491</v>
      </c>
      <c r="T9" s="26">
        <v>2110</v>
      </c>
    </row>
    <row r="10" spans="1:20" x14ac:dyDescent="0.2">
      <c r="A10" s="21" t="s">
        <v>23</v>
      </c>
      <c r="B10" s="27">
        <f t="shared" si="0"/>
        <v>123564</v>
      </c>
      <c r="C10" s="26">
        <v>39735</v>
      </c>
      <c r="D10" s="26">
        <v>18685</v>
      </c>
      <c r="E10" s="26">
        <v>16962</v>
      </c>
      <c r="F10" s="26">
        <v>13480</v>
      </c>
      <c r="G10" s="26">
        <v>12187</v>
      </c>
      <c r="H10" s="26">
        <v>6605</v>
      </c>
      <c r="I10" s="26">
        <v>4957</v>
      </c>
      <c r="J10" s="26">
        <v>1613</v>
      </c>
      <c r="K10" s="26">
        <v>917</v>
      </c>
      <c r="L10" s="26">
        <v>1275</v>
      </c>
      <c r="M10" s="26">
        <v>1074</v>
      </c>
      <c r="N10" s="26">
        <v>673</v>
      </c>
      <c r="O10" s="26">
        <v>727</v>
      </c>
      <c r="P10" s="26">
        <v>396</v>
      </c>
      <c r="Q10" s="26">
        <v>411</v>
      </c>
      <c r="R10" s="26">
        <v>279</v>
      </c>
      <c r="S10" s="26">
        <v>1478</v>
      </c>
      <c r="T10" s="26">
        <v>2110</v>
      </c>
    </row>
    <row r="11" spans="1:20" x14ac:dyDescent="0.2">
      <c r="A11" s="21" t="s">
        <v>24</v>
      </c>
      <c r="B11" s="27">
        <f t="shared" si="0"/>
        <v>125531</v>
      </c>
      <c r="C11" s="26">
        <v>40164</v>
      </c>
      <c r="D11" s="26">
        <v>19488</v>
      </c>
      <c r="E11" s="26">
        <v>17212</v>
      </c>
      <c r="F11" s="26">
        <v>13802</v>
      </c>
      <c r="G11" s="26">
        <v>12521</v>
      </c>
      <c r="H11" s="26">
        <v>6559</v>
      </c>
      <c r="I11" s="26">
        <v>4797</v>
      </c>
      <c r="J11" s="26">
        <v>1701</v>
      </c>
      <c r="K11" s="26">
        <v>940</v>
      </c>
      <c r="L11" s="26">
        <v>1139</v>
      </c>
      <c r="M11" s="26">
        <v>1086</v>
      </c>
      <c r="N11" s="26">
        <v>712</v>
      </c>
      <c r="O11" s="26">
        <v>764</v>
      </c>
      <c r="P11" s="26">
        <v>400</v>
      </c>
      <c r="Q11" s="26">
        <v>412</v>
      </c>
      <c r="R11" s="26">
        <v>276</v>
      </c>
      <c r="S11" s="26">
        <v>1448</v>
      </c>
      <c r="T11" s="26">
        <v>2110</v>
      </c>
    </row>
    <row r="12" spans="1:20" x14ac:dyDescent="0.2">
      <c r="A12" s="21" t="s">
        <v>25</v>
      </c>
      <c r="B12" s="27">
        <f t="shared" si="0"/>
        <v>124623</v>
      </c>
      <c r="C12" s="26">
        <v>39892</v>
      </c>
      <c r="D12" s="26">
        <v>19422</v>
      </c>
      <c r="E12" s="26">
        <v>16278</v>
      </c>
      <c r="F12" s="26">
        <v>14140</v>
      </c>
      <c r="G12" s="26">
        <v>12699</v>
      </c>
      <c r="H12" s="26">
        <v>6461</v>
      </c>
      <c r="I12" s="26">
        <v>4797</v>
      </c>
      <c r="J12" s="26">
        <v>1704</v>
      </c>
      <c r="K12" s="26">
        <v>951</v>
      </c>
      <c r="L12" s="26">
        <v>1069</v>
      </c>
      <c r="M12" s="26">
        <v>1133</v>
      </c>
      <c r="N12" s="26">
        <v>669</v>
      </c>
      <c r="O12" s="26">
        <v>764</v>
      </c>
      <c r="P12" s="26">
        <v>400</v>
      </c>
      <c r="Q12" s="26">
        <v>409</v>
      </c>
      <c r="R12" s="26">
        <v>278</v>
      </c>
      <c r="S12" s="26">
        <v>1447</v>
      </c>
      <c r="T12" s="26">
        <v>2110</v>
      </c>
    </row>
    <row r="13" spans="1:20" x14ac:dyDescent="0.2">
      <c r="A13" s="21" t="s">
        <v>26</v>
      </c>
      <c r="B13" s="27">
        <f t="shared" si="0"/>
        <v>125224</v>
      </c>
      <c r="C13" s="26">
        <v>39355</v>
      </c>
      <c r="D13" s="26">
        <v>19493</v>
      </c>
      <c r="E13" s="26">
        <v>17244</v>
      </c>
      <c r="F13" s="26">
        <v>14542</v>
      </c>
      <c r="G13" s="26">
        <v>12574</v>
      </c>
      <c r="H13" s="26">
        <v>6526</v>
      </c>
      <c r="I13" s="26">
        <v>4453</v>
      </c>
      <c r="J13" s="26">
        <v>1704</v>
      </c>
      <c r="K13" s="26">
        <v>919</v>
      </c>
      <c r="L13" s="26">
        <v>1007</v>
      </c>
      <c r="M13" s="26">
        <v>1172</v>
      </c>
      <c r="N13" s="26">
        <v>730</v>
      </c>
      <c r="O13" s="26">
        <v>787</v>
      </c>
      <c r="P13" s="26">
        <v>371</v>
      </c>
      <c r="Q13" s="26">
        <v>478</v>
      </c>
      <c r="R13" s="26">
        <v>285</v>
      </c>
      <c r="S13" s="26">
        <v>1474</v>
      </c>
      <c r="T13" s="26">
        <v>2110</v>
      </c>
    </row>
    <row r="14" spans="1:20" x14ac:dyDescent="0.2">
      <c r="A14" s="21" t="s">
        <v>27</v>
      </c>
      <c r="B14" s="27">
        <f t="shared" si="0"/>
        <v>126124</v>
      </c>
      <c r="C14" s="26">
        <v>39876</v>
      </c>
      <c r="D14" s="26">
        <v>19696</v>
      </c>
      <c r="E14" s="26">
        <v>17183</v>
      </c>
      <c r="F14" s="26">
        <v>14830</v>
      </c>
      <c r="G14" s="26">
        <v>12728</v>
      </c>
      <c r="H14" s="26">
        <v>6399</v>
      </c>
      <c r="I14" s="26">
        <v>4509</v>
      </c>
      <c r="J14" s="26">
        <v>1891</v>
      </c>
      <c r="K14" s="26">
        <v>911</v>
      </c>
      <c r="L14" s="26">
        <v>1032</v>
      </c>
      <c r="M14" s="26">
        <v>1047</v>
      </c>
      <c r="N14" s="26">
        <v>728</v>
      </c>
      <c r="O14" s="26">
        <v>799</v>
      </c>
      <c r="P14" s="26">
        <v>352</v>
      </c>
      <c r="Q14" s="26">
        <v>482</v>
      </c>
      <c r="R14" s="26">
        <v>307</v>
      </c>
      <c r="S14" s="26">
        <v>1244</v>
      </c>
      <c r="T14" s="26">
        <v>2110</v>
      </c>
    </row>
    <row r="15" spans="1:20" x14ac:dyDescent="0.2">
      <c r="A15" s="21" t="s">
        <v>28</v>
      </c>
      <c r="B15" s="27">
        <f t="shared" si="0"/>
        <v>125778</v>
      </c>
      <c r="C15" s="26">
        <v>39625</v>
      </c>
      <c r="D15" s="26">
        <v>19885</v>
      </c>
      <c r="E15" s="26">
        <v>17260</v>
      </c>
      <c r="F15" s="26">
        <v>14452</v>
      </c>
      <c r="G15" s="26">
        <v>12571</v>
      </c>
      <c r="H15" s="26">
        <v>6414</v>
      </c>
      <c r="I15" s="26">
        <v>4739</v>
      </c>
      <c r="J15" s="26">
        <v>1915</v>
      </c>
      <c r="K15" s="26">
        <v>893</v>
      </c>
      <c r="L15" s="26">
        <v>1022</v>
      </c>
      <c r="M15" s="26">
        <v>1056</v>
      </c>
      <c r="N15" s="26">
        <v>706</v>
      </c>
      <c r="O15" s="26">
        <v>789</v>
      </c>
      <c r="P15" s="26">
        <v>348</v>
      </c>
      <c r="Q15" s="26">
        <v>486</v>
      </c>
      <c r="R15" s="26">
        <v>301</v>
      </c>
      <c r="S15" s="26">
        <v>1206</v>
      </c>
      <c r="T15" s="26">
        <v>2110</v>
      </c>
    </row>
    <row r="16" spans="1:20" x14ac:dyDescent="0.2">
      <c r="A16" s="21" t="s">
        <v>29</v>
      </c>
      <c r="B16" s="27">
        <f t="shared" si="0"/>
        <v>126708</v>
      </c>
      <c r="C16" s="26">
        <v>40039</v>
      </c>
      <c r="D16" s="26">
        <v>20371</v>
      </c>
      <c r="E16" s="26">
        <v>16989</v>
      </c>
      <c r="F16" s="26">
        <v>15048</v>
      </c>
      <c r="G16" s="26">
        <v>12456</v>
      </c>
      <c r="H16" s="26">
        <v>6574</v>
      </c>
      <c r="I16" s="26">
        <v>4408</v>
      </c>
      <c r="J16" s="26">
        <v>1903</v>
      </c>
      <c r="K16" s="26">
        <v>933</v>
      </c>
      <c r="L16" s="26">
        <v>1080</v>
      </c>
      <c r="M16" s="26">
        <v>1066</v>
      </c>
      <c r="N16" s="26">
        <v>737</v>
      </c>
      <c r="O16" s="26">
        <v>816</v>
      </c>
      <c r="P16" s="26">
        <v>379</v>
      </c>
      <c r="Q16" s="26">
        <v>199</v>
      </c>
      <c r="R16" s="26">
        <v>325</v>
      </c>
      <c r="S16" s="26">
        <v>1275</v>
      </c>
      <c r="T16" s="26">
        <v>2110</v>
      </c>
    </row>
    <row r="17" spans="1:20" x14ac:dyDescent="0.2">
      <c r="A17" s="21" t="s">
        <v>30</v>
      </c>
      <c r="B17" s="27">
        <f t="shared" si="0"/>
        <v>127257</v>
      </c>
      <c r="C17" s="26">
        <v>40047</v>
      </c>
      <c r="D17" s="26">
        <v>20461</v>
      </c>
      <c r="E17" s="26">
        <v>16827</v>
      </c>
      <c r="F17" s="26">
        <v>15171</v>
      </c>
      <c r="G17" s="26">
        <v>12503</v>
      </c>
      <c r="H17" s="26">
        <v>6789</v>
      </c>
      <c r="I17" s="26">
        <v>4643</v>
      </c>
      <c r="J17" s="26">
        <v>1851</v>
      </c>
      <c r="K17" s="26">
        <v>935</v>
      </c>
      <c r="L17" s="26">
        <v>1087</v>
      </c>
      <c r="M17" s="26">
        <v>1102</v>
      </c>
      <c r="N17" s="26">
        <v>738</v>
      </c>
      <c r="O17" s="26">
        <v>822</v>
      </c>
      <c r="P17" s="26">
        <v>381</v>
      </c>
      <c r="Q17" s="26">
        <v>197</v>
      </c>
      <c r="R17" s="26">
        <v>324</v>
      </c>
      <c r="S17" s="26">
        <v>1269</v>
      </c>
      <c r="T17" s="26">
        <v>2110</v>
      </c>
    </row>
    <row r="18" spans="1:20" x14ac:dyDescent="0.2">
      <c r="A18" s="22" t="s">
        <v>31</v>
      </c>
      <c r="B18" s="28">
        <f t="shared" si="0"/>
        <v>134226</v>
      </c>
      <c r="C18" s="29">
        <v>40666</v>
      </c>
      <c r="D18" s="29">
        <v>21211</v>
      </c>
      <c r="E18" s="29">
        <v>17841</v>
      </c>
      <c r="F18" s="29">
        <v>16867</v>
      </c>
      <c r="G18" s="29">
        <v>13389</v>
      </c>
      <c r="H18" s="29">
        <v>7247</v>
      </c>
      <c r="I18" s="29">
        <v>5208</v>
      </c>
      <c r="J18" s="29">
        <v>1948</v>
      </c>
      <c r="K18" s="29">
        <v>918</v>
      </c>
      <c r="L18" s="29">
        <v>891</v>
      </c>
      <c r="M18" s="29">
        <v>1171</v>
      </c>
      <c r="N18" s="29">
        <v>887</v>
      </c>
      <c r="O18" s="29">
        <v>788</v>
      </c>
      <c r="P18" s="29">
        <v>396</v>
      </c>
      <c r="Q18" s="29">
        <v>710</v>
      </c>
      <c r="R18" s="29">
        <v>457</v>
      </c>
      <c r="S18" s="29">
        <v>1382</v>
      </c>
      <c r="T18" s="29">
        <v>2249</v>
      </c>
    </row>
    <row r="19" spans="1:20" x14ac:dyDescent="0.2">
      <c r="A19" s="23" t="s">
        <v>91</v>
      </c>
      <c r="B19" s="11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1:20" ht="11.25" customHeight="1" x14ac:dyDescent="0.2">
      <c r="A20" s="2" t="s">
        <v>33</v>
      </c>
      <c r="B20" s="9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11.25" customHeight="1" x14ac:dyDescent="0.2">
      <c r="A21" s="1" t="s">
        <v>32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x14ac:dyDescent="0.2">
      <c r="B22" s="9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</sheetData>
  <mergeCells count="1">
    <mergeCell ref="A2:T2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9AFE4-4377-4DB1-AB05-B8DBE7A796F5}">
  <dimension ref="A2:N34"/>
  <sheetViews>
    <sheetView workbookViewId="0">
      <selection activeCell="C2" sqref="C2"/>
    </sheetView>
  </sheetViews>
  <sheetFormatPr baseColWidth="10" defaultColWidth="11.42578125" defaultRowHeight="12" x14ac:dyDescent="0.2"/>
  <cols>
    <col min="1" max="1" width="32.85546875" style="4" customWidth="1"/>
    <col min="2" max="10" width="9.7109375" style="4" customWidth="1"/>
    <col min="11" max="11" width="11" style="4" customWidth="1"/>
    <col min="12" max="12" width="9.7109375" style="4" customWidth="1"/>
    <col min="13" max="13" width="10.42578125" style="4" customWidth="1"/>
    <col min="14" max="14" width="9.7109375" style="4" customWidth="1"/>
    <col min="15" max="16384" width="11.42578125" style="4"/>
  </cols>
  <sheetData>
    <row r="2" spans="1:14" x14ac:dyDescent="0.2">
      <c r="A2" s="4" t="s">
        <v>84</v>
      </c>
    </row>
    <row r="3" spans="1:14" x14ac:dyDescent="0.2">
      <c r="A3" s="4" t="s">
        <v>112</v>
      </c>
    </row>
    <row r="5" spans="1:14" x14ac:dyDescent="0.2">
      <c r="A5" s="51" t="s">
        <v>80</v>
      </c>
      <c r="B5" s="51" t="s">
        <v>81</v>
      </c>
      <c r="C5" s="54" t="s">
        <v>20</v>
      </c>
      <c r="D5" s="54" t="s">
        <v>21</v>
      </c>
      <c r="E5" s="54" t="s">
        <v>22</v>
      </c>
      <c r="F5" s="54" t="s">
        <v>23</v>
      </c>
      <c r="G5" s="54" t="s">
        <v>24</v>
      </c>
      <c r="H5" s="54" t="s">
        <v>25</v>
      </c>
      <c r="I5" s="54" t="s">
        <v>26</v>
      </c>
      <c r="J5" s="54" t="s">
        <v>27</v>
      </c>
      <c r="K5" s="54" t="s">
        <v>28</v>
      </c>
      <c r="L5" s="54" t="s">
        <v>29</v>
      </c>
      <c r="M5" s="54" t="s">
        <v>30</v>
      </c>
      <c r="N5" s="54" t="s">
        <v>31</v>
      </c>
    </row>
    <row r="6" spans="1:14" x14ac:dyDescent="0.2">
      <c r="A6" s="52" t="s">
        <v>1</v>
      </c>
      <c r="B6" s="56">
        <f>AVERAGEIF(C6:N6,"&lt;&gt;0")</f>
        <v>174175.58333333334</v>
      </c>
      <c r="C6" s="56">
        <f>SUM(C7:C32)</f>
        <v>161459</v>
      </c>
      <c r="D6" s="56">
        <f t="shared" ref="D6:N6" si="0">SUM(D7:D32)</f>
        <v>165927</v>
      </c>
      <c r="E6" s="56">
        <f t="shared" si="0"/>
        <v>168803</v>
      </c>
      <c r="F6" s="56">
        <f t="shared" si="0"/>
        <v>169734</v>
      </c>
      <c r="G6" s="56">
        <f t="shared" si="0"/>
        <v>170661</v>
      </c>
      <c r="H6" s="56">
        <f t="shared" si="0"/>
        <v>171682</v>
      </c>
      <c r="I6" s="56">
        <f t="shared" si="0"/>
        <v>174693</v>
      </c>
      <c r="J6" s="56">
        <f t="shared" si="0"/>
        <v>177861</v>
      </c>
      <c r="K6" s="56">
        <f t="shared" si="0"/>
        <v>181155</v>
      </c>
      <c r="L6" s="56">
        <f t="shared" si="0"/>
        <v>182279</v>
      </c>
      <c r="M6" s="56">
        <f t="shared" si="0"/>
        <v>182621</v>
      </c>
      <c r="N6" s="56">
        <f t="shared" si="0"/>
        <v>183232</v>
      </c>
    </row>
    <row r="7" spans="1:14" x14ac:dyDescent="0.2">
      <c r="A7" s="4" t="s">
        <v>16</v>
      </c>
      <c r="B7" s="56">
        <f>AVERAGEIF(C7:N7,"&lt;&gt;0")</f>
        <v>551.83333333333337</v>
      </c>
      <c r="C7" s="57">
        <v>411</v>
      </c>
      <c r="D7" s="57">
        <v>398</v>
      </c>
      <c r="E7" s="57">
        <v>399</v>
      </c>
      <c r="F7" s="57">
        <v>406</v>
      </c>
      <c r="G7" s="57">
        <v>510</v>
      </c>
      <c r="H7" s="57">
        <v>545</v>
      </c>
      <c r="I7" s="57">
        <v>490</v>
      </c>
      <c r="J7" s="57">
        <v>551</v>
      </c>
      <c r="K7" s="57">
        <v>732</v>
      </c>
      <c r="L7" s="57">
        <v>737</v>
      </c>
      <c r="M7" s="57">
        <v>739</v>
      </c>
      <c r="N7" s="57">
        <v>704</v>
      </c>
    </row>
    <row r="8" spans="1:14" x14ac:dyDescent="0.2">
      <c r="A8" s="4" t="s">
        <v>92</v>
      </c>
      <c r="B8" s="56">
        <f t="shared" ref="B8:B32" si="1">AVERAGEIF(C8:N8,"&lt;&gt;0")</f>
        <v>3336.0833333333335</v>
      </c>
      <c r="C8" s="57">
        <v>3067</v>
      </c>
      <c r="D8" s="57">
        <v>3199</v>
      </c>
      <c r="E8" s="57">
        <v>3146</v>
      </c>
      <c r="F8" s="57">
        <v>2883</v>
      </c>
      <c r="G8" s="57">
        <v>3046</v>
      </c>
      <c r="H8" s="57">
        <v>2972</v>
      </c>
      <c r="I8" s="57">
        <v>3108</v>
      </c>
      <c r="J8" s="57">
        <v>3296</v>
      </c>
      <c r="K8" s="57">
        <v>3681</v>
      </c>
      <c r="L8" s="57">
        <v>3698</v>
      </c>
      <c r="M8" s="57">
        <v>3672</v>
      </c>
      <c r="N8" s="57">
        <v>4265</v>
      </c>
    </row>
    <row r="9" spans="1:14" x14ac:dyDescent="0.2">
      <c r="A9" s="4" t="s">
        <v>93</v>
      </c>
      <c r="B9" s="56">
        <f t="shared" si="1"/>
        <v>1147.5</v>
      </c>
      <c r="C9" s="57">
        <v>1230</v>
      </c>
      <c r="D9" s="57">
        <v>1220</v>
      </c>
      <c r="E9" s="57">
        <v>1168</v>
      </c>
      <c r="F9" s="57">
        <v>1149</v>
      </c>
      <c r="G9" s="57">
        <v>1188</v>
      </c>
      <c r="H9" s="57">
        <v>1125</v>
      </c>
      <c r="I9" s="57">
        <v>1115</v>
      </c>
      <c r="J9" s="57">
        <v>1078</v>
      </c>
      <c r="K9" s="57">
        <v>1091</v>
      </c>
      <c r="L9" s="57">
        <v>1146</v>
      </c>
      <c r="M9" s="57">
        <v>1126</v>
      </c>
      <c r="N9" s="57">
        <v>1134</v>
      </c>
    </row>
    <row r="10" spans="1:14" x14ac:dyDescent="0.2">
      <c r="A10" s="4" t="s">
        <v>94</v>
      </c>
      <c r="B10" s="56">
        <f t="shared" si="1"/>
        <v>125</v>
      </c>
      <c r="C10" s="57">
        <v>27</v>
      </c>
      <c r="D10" s="57">
        <v>27</v>
      </c>
      <c r="E10" s="57">
        <v>27</v>
      </c>
      <c r="F10" s="57">
        <v>39</v>
      </c>
      <c r="G10" s="57">
        <v>37</v>
      </c>
      <c r="H10" s="57">
        <v>39</v>
      </c>
      <c r="I10" s="57">
        <v>39</v>
      </c>
      <c r="J10" s="57">
        <v>40</v>
      </c>
      <c r="K10" s="57">
        <v>249</v>
      </c>
      <c r="L10" s="57">
        <v>277</v>
      </c>
      <c r="M10" s="57">
        <v>280</v>
      </c>
      <c r="N10" s="57">
        <v>419</v>
      </c>
    </row>
    <row r="11" spans="1:14" x14ac:dyDescent="0.2">
      <c r="A11" s="4" t="s">
        <v>34</v>
      </c>
      <c r="B11" s="56">
        <f t="shared" si="1"/>
        <v>675.41666666666663</v>
      </c>
      <c r="C11" s="57">
        <v>611</v>
      </c>
      <c r="D11" s="57">
        <v>640</v>
      </c>
      <c r="E11" s="57">
        <v>650</v>
      </c>
      <c r="F11" s="57">
        <v>649</v>
      </c>
      <c r="G11" s="57">
        <v>680</v>
      </c>
      <c r="H11" s="57">
        <v>696</v>
      </c>
      <c r="I11" s="57">
        <v>696</v>
      </c>
      <c r="J11" s="57">
        <v>723</v>
      </c>
      <c r="K11" s="57">
        <v>734</v>
      </c>
      <c r="L11" s="57">
        <v>708</v>
      </c>
      <c r="M11" s="57">
        <v>696</v>
      </c>
      <c r="N11" s="57">
        <v>622</v>
      </c>
    </row>
    <row r="12" spans="1:14" x14ac:dyDescent="0.2">
      <c r="A12" s="4" t="s">
        <v>95</v>
      </c>
      <c r="B12" s="56">
        <f t="shared" si="1"/>
        <v>6778.666666666667</v>
      </c>
      <c r="C12" s="57">
        <v>6914</v>
      </c>
      <c r="D12" s="57">
        <v>6826</v>
      </c>
      <c r="E12" s="57">
        <v>6704</v>
      </c>
      <c r="F12" s="57">
        <v>6371</v>
      </c>
      <c r="G12" s="57">
        <v>6505</v>
      </c>
      <c r="H12" s="57">
        <v>6674</v>
      </c>
      <c r="I12" s="57">
        <v>6737</v>
      </c>
      <c r="J12" s="57">
        <v>6943</v>
      </c>
      <c r="K12" s="57">
        <v>6768</v>
      </c>
      <c r="L12" s="57">
        <v>6887</v>
      </c>
      <c r="M12" s="57">
        <v>6817</v>
      </c>
      <c r="N12" s="57">
        <v>7198</v>
      </c>
    </row>
    <row r="13" spans="1:14" x14ac:dyDescent="0.2">
      <c r="A13" s="4" t="s">
        <v>10</v>
      </c>
      <c r="B13" s="56">
        <f t="shared" si="1"/>
        <v>2500.1666666666665</v>
      </c>
      <c r="C13" s="57">
        <v>2400</v>
      </c>
      <c r="D13" s="57">
        <v>2446</v>
      </c>
      <c r="E13" s="57">
        <v>2422</v>
      </c>
      <c r="F13" s="57">
        <v>2373</v>
      </c>
      <c r="G13" s="57">
        <v>2383</v>
      </c>
      <c r="H13" s="57">
        <v>2520</v>
      </c>
      <c r="I13" s="57">
        <v>2575</v>
      </c>
      <c r="J13" s="57">
        <v>2678</v>
      </c>
      <c r="K13" s="57">
        <v>2581</v>
      </c>
      <c r="L13" s="57">
        <v>2481</v>
      </c>
      <c r="M13" s="57">
        <v>2563</v>
      </c>
      <c r="N13" s="57">
        <v>2580</v>
      </c>
    </row>
    <row r="14" spans="1:14" x14ac:dyDescent="0.2">
      <c r="A14" s="4" t="s">
        <v>17</v>
      </c>
      <c r="B14" s="56">
        <f t="shared" si="1"/>
        <v>715.16666666666663</v>
      </c>
      <c r="C14" s="57">
        <v>566</v>
      </c>
      <c r="D14" s="57">
        <v>600</v>
      </c>
      <c r="E14" s="57">
        <v>595</v>
      </c>
      <c r="F14" s="57">
        <v>603</v>
      </c>
      <c r="G14" s="57">
        <v>584</v>
      </c>
      <c r="H14" s="57">
        <v>602</v>
      </c>
      <c r="I14" s="57">
        <v>638</v>
      </c>
      <c r="J14" s="57">
        <v>644</v>
      </c>
      <c r="K14" s="57">
        <v>652</v>
      </c>
      <c r="L14" s="57">
        <v>1202</v>
      </c>
      <c r="M14" s="57">
        <v>1215</v>
      </c>
      <c r="N14" s="57">
        <v>681</v>
      </c>
    </row>
    <row r="15" spans="1:14" x14ac:dyDescent="0.2">
      <c r="A15" s="4" t="s">
        <v>15</v>
      </c>
      <c r="B15" s="56">
        <f t="shared" si="1"/>
        <v>473.58333333333331</v>
      </c>
      <c r="C15" s="57">
        <v>368</v>
      </c>
      <c r="D15" s="57">
        <v>364</v>
      </c>
      <c r="E15" s="57">
        <v>365</v>
      </c>
      <c r="F15" s="57">
        <v>362</v>
      </c>
      <c r="G15" s="57">
        <v>369</v>
      </c>
      <c r="H15" s="57">
        <v>481</v>
      </c>
      <c r="I15" s="57">
        <v>506</v>
      </c>
      <c r="J15" s="57">
        <v>583</v>
      </c>
      <c r="K15" s="57">
        <v>595</v>
      </c>
      <c r="L15" s="57">
        <v>562</v>
      </c>
      <c r="M15" s="57">
        <v>560</v>
      </c>
      <c r="N15" s="57">
        <v>568</v>
      </c>
    </row>
    <row r="16" spans="1:14" x14ac:dyDescent="0.2">
      <c r="A16" s="4" t="s">
        <v>82</v>
      </c>
      <c r="B16" s="56">
        <f t="shared" si="1"/>
        <v>279.5</v>
      </c>
      <c r="C16" s="57">
        <v>286</v>
      </c>
      <c r="D16" s="57">
        <v>275</v>
      </c>
      <c r="E16" s="57">
        <v>289</v>
      </c>
      <c r="F16" s="57">
        <v>281</v>
      </c>
      <c r="G16" s="57">
        <v>284</v>
      </c>
      <c r="H16" s="57">
        <v>278</v>
      </c>
      <c r="I16" s="57">
        <v>273</v>
      </c>
      <c r="J16" s="57">
        <v>299</v>
      </c>
      <c r="K16" s="57">
        <v>290</v>
      </c>
      <c r="L16" s="57">
        <v>277</v>
      </c>
      <c r="M16" s="57">
        <v>264</v>
      </c>
      <c r="N16" s="57">
        <v>258</v>
      </c>
    </row>
    <row r="17" spans="1:14" x14ac:dyDescent="0.2">
      <c r="A17" s="4" t="s">
        <v>96</v>
      </c>
      <c r="B17" s="56">
        <f t="shared" si="1"/>
        <v>11262</v>
      </c>
      <c r="C17" s="57">
        <v>10929</v>
      </c>
      <c r="D17" s="57">
        <v>11165</v>
      </c>
      <c r="E17" s="57">
        <v>11437</v>
      </c>
      <c r="F17" s="57">
        <v>11382</v>
      </c>
      <c r="G17" s="57">
        <v>11449</v>
      </c>
      <c r="H17" s="57">
        <v>11463</v>
      </c>
      <c r="I17" s="57">
        <v>11441</v>
      </c>
      <c r="J17" s="57">
        <v>11474</v>
      </c>
      <c r="K17" s="57">
        <v>11389</v>
      </c>
      <c r="L17" s="57">
        <v>11018</v>
      </c>
      <c r="M17" s="57">
        <v>11089</v>
      </c>
      <c r="N17" s="57">
        <v>10908</v>
      </c>
    </row>
    <row r="18" spans="1:14" x14ac:dyDescent="0.2">
      <c r="A18" s="4" t="s">
        <v>97</v>
      </c>
      <c r="B18" s="56">
        <f t="shared" si="1"/>
        <v>27175.833333333332</v>
      </c>
      <c r="C18" s="57">
        <v>25893</v>
      </c>
      <c r="D18" s="57">
        <v>25991</v>
      </c>
      <c r="E18" s="57">
        <v>26329</v>
      </c>
      <c r="F18" s="57">
        <v>26527</v>
      </c>
      <c r="G18" s="57">
        <v>26365</v>
      </c>
      <c r="H18" s="57">
        <v>26644</v>
      </c>
      <c r="I18" s="57">
        <v>27242</v>
      </c>
      <c r="J18" s="57">
        <v>27581</v>
      </c>
      <c r="K18" s="57">
        <v>27928</v>
      </c>
      <c r="L18" s="57">
        <v>28320</v>
      </c>
      <c r="M18" s="57">
        <v>28602</v>
      </c>
      <c r="N18" s="57">
        <v>28688</v>
      </c>
    </row>
    <row r="19" spans="1:14" x14ac:dyDescent="0.2">
      <c r="A19" s="4" t="s">
        <v>9</v>
      </c>
      <c r="B19" s="56">
        <f t="shared" si="1"/>
        <v>2415.0833333333335</v>
      </c>
      <c r="C19" s="57">
        <v>2191</v>
      </c>
      <c r="D19" s="57">
        <v>2299</v>
      </c>
      <c r="E19" s="57">
        <v>2273</v>
      </c>
      <c r="F19" s="57">
        <v>2362</v>
      </c>
      <c r="G19" s="57">
        <v>2359</v>
      </c>
      <c r="H19" s="57">
        <v>2341</v>
      </c>
      <c r="I19" s="57">
        <v>2369</v>
      </c>
      <c r="J19" s="57">
        <v>2499</v>
      </c>
      <c r="K19" s="57">
        <v>2525</v>
      </c>
      <c r="L19" s="57">
        <v>2588</v>
      </c>
      <c r="M19" s="57">
        <v>2591</v>
      </c>
      <c r="N19" s="57">
        <v>2584</v>
      </c>
    </row>
    <row r="20" spans="1:14" x14ac:dyDescent="0.2">
      <c r="A20" s="4" t="s">
        <v>72</v>
      </c>
      <c r="B20" s="56">
        <f t="shared" si="1"/>
        <v>608.75</v>
      </c>
      <c r="C20" s="57">
        <v>611</v>
      </c>
      <c r="D20" s="57">
        <v>624</v>
      </c>
      <c r="E20" s="57">
        <v>618</v>
      </c>
      <c r="F20" s="57">
        <v>613</v>
      </c>
      <c r="G20" s="57">
        <v>610</v>
      </c>
      <c r="H20" s="57">
        <v>599</v>
      </c>
      <c r="I20" s="57">
        <v>604</v>
      </c>
      <c r="J20" s="57">
        <v>608</v>
      </c>
      <c r="K20" s="57">
        <v>609</v>
      </c>
      <c r="L20" s="57">
        <v>625</v>
      </c>
      <c r="M20" s="57">
        <v>580</v>
      </c>
      <c r="N20" s="57">
        <v>604</v>
      </c>
    </row>
    <row r="21" spans="1:14" x14ac:dyDescent="0.2">
      <c r="A21" s="4" t="s">
        <v>73</v>
      </c>
      <c r="B21" s="56">
        <f t="shared" si="1"/>
        <v>32439.916666666668</v>
      </c>
      <c r="C21" s="57">
        <v>29115</v>
      </c>
      <c r="D21" s="57">
        <v>30053</v>
      </c>
      <c r="E21" s="57">
        <v>31134</v>
      </c>
      <c r="F21" s="57">
        <v>31849</v>
      </c>
      <c r="G21" s="57">
        <v>32193</v>
      </c>
      <c r="H21" s="57">
        <v>32155</v>
      </c>
      <c r="I21" s="57">
        <v>32991</v>
      </c>
      <c r="J21" s="57">
        <v>33426</v>
      </c>
      <c r="K21" s="57">
        <v>34497</v>
      </c>
      <c r="L21" s="57">
        <v>34241</v>
      </c>
      <c r="M21" s="57">
        <v>33876</v>
      </c>
      <c r="N21" s="57">
        <v>33749</v>
      </c>
    </row>
    <row r="22" spans="1:14" x14ac:dyDescent="0.2">
      <c r="A22" s="4" t="s">
        <v>12</v>
      </c>
      <c r="B22" s="56">
        <f t="shared" si="1"/>
        <v>493.91666666666669</v>
      </c>
      <c r="C22" s="57">
        <v>487</v>
      </c>
      <c r="D22" s="57">
        <v>504</v>
      </c>
      <c r="E22" s="57">
        <v>549</v>
      </c>
      <c r="F22" s="57">
        <v>523</v>
      </c>
      <c r="G22" s="57">
        <v>520</v>
      </c>
      <c r="H22" s="57">
        <v>534</v>
      </c>
      <c r="I22" s="57">
        <v>513</v>
      </c>
      <c r="J22" s="57">
        <v>479</v>
      </c>
      <c r="K22" s="57">
        <v>463</v>
      </c>
      <c r="L22" s="57">
        <v>478</v>
      </c>
      <c r="M22" s="57">
        <v>419</v>
      </c>
      <c r="N22" s="57">
        <v>458</v>
      </c>
    </row>
    <row r="23" spans="1:14" x14ac:dyDescent="0.2">
      <c r="A23" s="4" t="s">
        <v>74</v>
      </c>
      <c r="B23" s="56">
        <f t="shared" si="1"/>
        <v>3721.25</v>
      </c>
      <c r="C23" s="57">
        <v>3616</v>
      </c>
      <c r="D23" s="57">
        <v>3620</v>
      </c>
      <c r="E23" s="57">
        <v>3639</v>
      </c>
      <c r="F23" s="57">
        <v>3629</v>
      </c>
      <c r="G23" s="57">
        <v>3713</v>
      </c>
      <c r="H23" s="57">
        <v>3729</v>
      </c>
      <c r="I23" s="57">
        <v>3746</v>
      </c>
      <c r="J23" s="57">
        <v>3751</v>
      </c>
      <c r="K23" s="57">
        <v>3812</v>
      </c>
      <c r="L23" s="57">
        <v>3812</v>
      </c>
      <c r="M23" s="57">
        <v>3811</v>
      </c>
      <c r="N23" s="57">
        <v>3777</v>
      </c>
    </row>
    <row r="24" spans="1:14" x14ac:dyDescent="0.2">
      <c r="A24" s="4" t="s">
        <v>75</v>
      </c>
      <c r="B24" s="56">
        <f t="shared" si="1"/>
        <v>373.5</v>
      </c>
      <c r="C24" s="57">
        <v>312</v>
      </c>
      <c r="D24" s="57">
        <v>281</v>
      </c>
      <c r="E24" s="57">
        <v>275</v>
      </c>
      <c r="F24" s="57">
        <v>288</v>
      </c>
      <c r="G24" s="57">
        <v>349</v>
      </c>
      <c r="H24" s="57">
        <v>383</v>
      </c>
      <c r="I24" s="57">
        <v>407</v>
      </c>
      <c r="J24" s="57">
        <v>392</v>
      </c>
      <c r="K24" s="57">
        <v>498</v>
      </c>
      <c r="L24" s="57">
        <v>517</v>
      </c>
      <c r="M24" s="57">
        <v>401</v>
      </c>
      <c r="N24" s="57">
        <v>379</v>
      </c>
    </row>
    <row r="25" spans="1:14" x14ac:dyDescent="0.2">
      <c r="A25" s="4" t="s">
        <v>14</v>
      </c>
      <c r="B25" s="56">
        <f t="shared" si="1"/>
        <v>731.83333333333337</v>
      </c>
      <c r="C25" s="57">
        <v>619</v>
      </c>
      <c r="D25" s="57">
        <v>630</v>
      </c>
      <c r="E25" s="57">
        <v>650</v>
      </c>
      <c r="F25" s="57">
        <v>652</v>
      </c>
      <c r="G25" s="57">
        <v>657</v>
      </c>
      <c r="H25" s="57">
        <v>710</v>
      </c>
      <c r="I25" s="57">
        <v>759</v>
      </c>
      <c r="J25" s="57">
        <v>798</v>
      </c>
      <c r="K25" s="57">
        <v>758</v>
      </c>
      <c r="L25" s="57">
        <v>753</v>
      </c>
      <c r="M25" s="57">
        <v>913</v>
      </c>
      <c r="N25" s="57">
        <v>883</v>
      </c>
    </row>
    <row r="26" spans="1:14" x14ac:dyDescent="0.2">
      <c r="A26" s="4" t="s">
        <v>76</v>
      </c>
      <c r="B26" s="56">
        <f t="shared" si="1"/>
        <v>4673.25</v>
      </c>
      <c r="C26" s="57">
        <v>4020</v>
      </c>
      <c r="D26" s="57">
        <v>4201</v>
      </c>
      <c r="E26" s="57">
        <v>4490</v>
      </c>
      <c r="F26" s="57">
        <v>4570</v>
      </c>
      <c r="G26" s="57">
        <v>4568</v>
      </c>
      <c r="H26" s="57">
        <v>4735</v>
      </c>
      <c r="I26" s="57">
        <v>4694</v>
      </c>
      <c r="J26" s="57">
        <v>4690</v>
      </c>
      <c r="K26" s="57">
        <v>4795</v>
      </c>
      <c r="L26" s="57">
        <v>4845</v>
      </c>
      <c r="M26" s="57">
        <v>5389</v>
      </c>
      <c r="N26" s="57">
        <v>5082</v>
      </c>
    </row>
    <row r="27" spans="1:14" x14ac:dyDescent="0.2">
      <c r="A27" s="4" t="s">
        <v>13</v>
      </c>
      <c r="B27" s="56">
        <f t="shared" si="1"/>
        <v>1847.5833333333333</v>
      </c>
      <c r="C27" s="57">
        <v>1610</v>
      </c>
      <c r="D27" s="57">
        <v>1758</v>
      </c>
      <c r="E27" s="57">
        <v>1791</v>
      </c>
      <c r="F27" s="57">
        <v>1876</v>
      </c>
      <c r="G27" s="57">
        <v>1792</v>
      </c>
      <c r="H27" s="57">
        <v>1847</v>
      </c>
      <c r="I27" s="57">
        <v>1909</v>
      </c>
      <c r="J27" s="57">
        <v>1929</v>
      </c>
      <c r="K27" s="57">
        <v>1958</v>
      </c>
      <c r="L27" s="57">
        <v>1915</v>
      </c>
      <c r="M27" s="57">
        <v>1876</v>
      </c>
      <c r="N27" s="57">
        <v>1910</v>
      </c>
    </row>
    <row r="28" spans="1:14" x14ac:dyDescent="0.2">
      <c r="A28" s="4" t="s">
        <v>77</v>
      </c>
      <c r="B28" s="56">
        <f t="shared" si="1"/>
        <v>119.33333333333333</v>
      </c>
      <c r="C28" s="57">
        <v>110</v>
      </c>
      <c r="D28" s="57">
        <v>111</v>
      </c>
      <c r="E28" s="57">
        <v>122</v>
      </c>
      <c r="F28" s="57">
        <v>119</v>
      </c>
      <c r="G28" s="57">
        <v>129</v>
      </c>
      <c r="H28" s="57">
        <v>123</v>
      </c>
      <c r="I28" s="57">
        <v>117</v>
      </c>
      <c r="J28" s="57">
        <v>130</v>
      </c>
      <c r="K28" s="57">
        <v>108</v>
      </c>
      <c r="L28" s="57">
        <v>127</v>
      </c>
      <c r="M28" s="57">
        <v>112</v>
      </c>
      <c r="N28" s="57">
        <v>124</v>
      </c>
    </row>
    <row r="29" spans="1:14" x14ac:dyDescent="0.2">
      <c r="A29" s="4" t="s">
        <v>36</v>
      </c>
      <c r="B29" s="56">
        <f t="shared" si="1"/>
        <v>2342.5</v>
      </c>
      <c r="C29" s="57">
        <v>1880</v>
      </c>
      <c r="D29" s="57">
        <v>2125</v>
      </c>
      <c r="E29" s="57">
        <v>2263</v>
      </c>
      <c r="F29" s="57">
        <v>2371</v>
      </c>
      <c r="G29" s="57">
        <v>2336</v>
      </c>
      <c r="H29" s="57">
        <v>2353</v>
      </c>
      <c r="I29" s="57">
        <v>2410</v>
      </c>
      <c r="J29" s="57">
        <v>2385</v>
      </c>
      <c r="K29" s="57">
        <v>2478</v>
      </c>
      <c r="L29" s="57">
        <v>2480</v>
      </c>
      <c r="M29" s="57">
        <v>2490</v>
      </c>
      <c r="N29" s="57">
        <v>2539</v>
      </c>
    </row>
    <row r="30" spans="1:14" x14ac:dyDescent="0.2">
      <c r="A30" s="4" t="s">
        <v>78</v>
      </c>
      <c r="B30" s="56">
        <f t="shared" si="1"/>
        <v>17.666666666666668</v>
      </c>
      <c r="C30" s="57">
        <v>19</v>
      </c>
      <c r="D30" s="57">
        <v>19</v>
      </c>
      <c r="E30" s="57">
        <v>18</v>
      </c>
      <c r="F30" s="57">
        <v>18</v>
      </c>
      <c r="G30" s="57">
        <v>18</v>
      </c>
      <c r="H30" s="57">
        <v>17</v>
      </c>
      <c r="I30" s="57">
        <v>17</v>
      </c>
      <c r="J30" s="57">
        <v>18</v>
      </c>
      <c r="K30" s="57">
        <v>17</v>
      </c>
      <c r="L30" s="57">
        <v>17</v>
      </c>
      <c r="M30" s="57">
        <v>17</v>
      </c>
      <c r="N30" s="57">
        <v>17</v>
      </c>
    </row>
    <row r="31" spans="1:14" x14ac:dyDescent="0.2">
      <c r="A31" s="4" t="s">
        <v>5</v>
      </c>
      <c r="B31" s="56">
        <f t="shared" si="1"/>
        <v>30802.166666666668</v>
      </c>
      <c r="C31" s="57">
        <v>28527</v>
      </c>
      <c r="D31" s="57">
        <v>28744</v>
      </c>
      <c r="E31" s="57">
        <v>29142</v>
      </c>
      <c r="F31" s="57">
        <v>29242</v>
      </c>
      <c r="G31" s="57">
        <v>29615</v>
      </c>
      <c r="H31" s="57">
        <v>29583</v>
      </c>
      <c r="I31" s="57">
        <v>30195</v>
      </c>
      <c r="J31" s="57">
        <v>30698</v>
      </c>
      <c r="K31" s="57">
        <v>32142</v>
      </c>
      <c r="L31" s="57">
        <v>33530</v>
      </c>
      <c r="M31" s="57">
        <v>33856</v>
      </c>
      <c r="N31" s="57">
        <v>34352</v>
      </c>
    </row>
    <row r="32" spans="1:14" x14ac:dyDescent="0.2">
      <c r="A32" s="49" t="s">
        <v>79</v>
      </c>
      <c r="B32" s="62">
        <f t="shared" si="1"/>
        <v>38568.083333333336</v>
      </c>
      <c r="C32" s="58">
        <v>35640</v>
      </c>
      <c r="D32" s="58">
        <v>37807</v>
      </c>
      <c r="E32" s="58">
        <v>38308</v>
      </c>
      <c r="F32" s="58">
        <v>38597</v>
      </c>
      <c r="G32" s="58">
        <v>38402</v>
      </c>
      <c r="H32" s="58">
        <v>38534</v>
      </c>
      <c r="I32" s="58">
        <v>39102</v>
      </c>
      <c r="J32" s="58">
        <v>40168</v>
      </c>
      <c r="K32" s="58">
        <v>39805</v>
      </c>
      <c r="L32" s="58">
        <v>39038</v>
      </c>
      <c r="M32" s="58">
        <v>38667</v>
      </c>
      <c r="N32" s="58">
        <v>38749</v>
      </c>
    </row>
    <row r="33" spans="1:1" ht="9.75" customHeight="1" x14ac:dyDescent="0.2">
      <c r="A33" s="14" t="s">
        <v>91</v>
      </c>
    </row>
    <row r="34" spans="1:1" ht="9.75" customHeight="1" x14ac:dyDescent="0.2">
      <c r="A34" s="14" t="s">
        <v>58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A2249-95C8-43C8-9A72-C0F016465705}">
  <dimension ref="A2:N33"/>
  <sheetViews>
    <sheetView workbookViewId="0">
      <selection activeCell="A11" sqref="A10:A11"/>
    </sheetView>
  </sheetViews>
  <sheetFormatPr baseColWidth="10" defaultColWidth="11.42578125" defaultRowHeight="12" x14ac:dyDescent="0.2"/>
  <cols>
    <col min="1" max="1" width="47.5703125" style="4" customWidth="1"/>
    <col min="2" max="10" width="9.7109375" style="4" customWidth="1"/>
    <col min="11" max="11" width="12.42578125" style="4" customWidth="1"/>
    <col min="12" max="12" width="9.7109375" style="4" customWidth="1"/>
    <col min="13" max="13" width="10.42578125" style="4" customWidth="1"/>
    <col min="14" max="14" width="9.7109375" style="4" customWidth="1"/>
    <col min="15" max="16384" width="11.42578125" style="4"/>
  </cols>
  <sheetData>
    <row r="2" spans="1:14" x14ac:dyDescent="0.2">
      <c r="A2" s="4" t="s">
        <v>83</v>
      </c>
    </row>
    <row r="3" spans="1:14" x14ac:dyDescent="0.2">
      <c r="A3" s="4" t="s">
        <v>111</v>
      </c>
    </row>
    <row r="4" spans="1:14" x14ac:dyDescent="0.2"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pans="1:14" x14ac:dyDescent="0.2">
      <c r="A5" s="54" t="s">
        <v>80</v>
      </c>
      <c r="B5" s="55" t="s">
        <v>81</v>
      </c>
      <c r="C5" s="55" t="s">
        <v>20</v>
      </c>
      <c r="D5" s="55" t="s">
        <v>21</v>
      </c>
      <c r="E5" s="55" t="s">
        <v>22</v>
      </c>
      <c r="F5" s="55" t="s">
        <v>23</v>
      </c>
      <c r="G5" s="55" t="s">
        <v>24</v>
      </c>
      <c r="H5" s="55" t="s">
        <v>25</v>
      </c>
      <c r="I5" s="55" t="s">
        <v>26</v>
      </c>
      <c r="J5" s="55" t="s">
        <v>27</v>
      </c>
      <c r="K5" s="55" t="s">
        <v>28</v>
      </c>
      <c r="L5" s="55" t="s">
        <v>29</v>
      </c>
      <c r="M5" s="55" t="s">
        <v>30</v>
      </c>
      <c r="N5" s="55" t="s">
        <v>31</v>
      </c>
    </row>
    <row r="6" spans="1:14" x14ac:dyDescent="0.2">
      <c r="A6" s="59" t="s">
        <v>1</v>
      </c>
      <c r="B6" s="56">
        <f>AVERAGEIF(C6:N6,"&lt;&gt;0")</f>
        <v>189201.58333333334</v>
      </c>
      <c r="C6" s="56">
        <f t="shared" ref="C6:N6" si="0">SUM(C7:C31)</f>
        <v>179230</v>
      </c>
      <c r="D6" s="56">
        <f t="shared" si="0"/>
        <v>184485</v>
      </c>
      <c r="E6" s="56">
        <f t="shared" si="0"/>
        <v>188049</v>
      </c>
      <c r="F6" s="56">
        <f t="shared" si="0"/>
        <v>189395</v>
      </c>
      <c r="G6" s="56">
        <f t="shared" si="0"/>
        <v>189674</v>
      </c>
      <c r="H6" s="56">
        <f t="shared" si="0"/>
        <v>190392</v>
      </c>
      <c r="I6" s="56">
        <f t="shared" si="0"/>
        <v>190585</v>
      </c>
      <c r="J6" s="56">
        <f t="shared" si="0"/>
        <v>190542</v>
      </c>
      <c r="K6" s="56">
        <f t="shared" si="0"/>
        <v>192073</v>
      </c>
      <c r="L6" s="56">
        <f t="shared" si="0"/>
        <v>191978</v>
      </c>
      <c r="M6" s="56">
        <f t="shared" si="0"/>
        <v>191447</v>
      </c>
      <c r="N6" s="56">
        <f t="shared" si="0"/>
        <v>192569</v>
      </c>
    </row>
    <row r="7" spans="1:14" x14ac:dyDescent="0.2">
      <c r="A7" s="60" t="s">
        <v>16</v>
      </c>
      <c r="B7" s="56">
        <f>AVERAGEIF(C7:N7,"&lt;&gt;0")</f>
        <v>837.25</v>
      </c>
      <c r="C7" s="57">
        <v>826</v>
      </c>
      <c r="D7" s="57">
        <v>862</v>
      </c>
      <c r="E7" s="57">
        <v>871</v>
      </c>
      <c r="F7" s="57">
        <v>871</v>
      </c>
      <c r="G7" s="57">
        <v>854</v>
      </c>
      <c r="H7" s="57">
        <v>803</v>
      </c>
      <c r="I7" s="57">
        <v>820</v>
      </c>
      <c r="J7" s="57">
        <v>820</v>
      </c>
      <c r="K7" s="57">
        <v>830</v>
      </c>
      <c r="L7" s="57">
        <v>819</v>
      </c>
      <c r="M7" s="57">
        <v>844</v>
      </c>
      <c r="N7" s="57">
        <v>827</v>
      </c>
    </row>
    <row r="8" spans="1:14" x14ac:dyDescent="0.2">
      <c r="A8" s="60" t="s">
        <v>41</v>
      </c>
      <c r="B8" s="56">
        <f t="shared" ref="B8:B31" si="1">AVERAGEIF(C8:N8,"&lt;&gt;0")</f>
        <v>4093.3333333333335</v>
      </c>
      <c r="C8" s="57">
        <v>3717</v>
      </c>
      <c r="D8" s="57">
        <v>3817</v>
      </c>
      <c r="E8" s="57">
        <v>3981</v>
      </c>
      <c r="F8" s="57">
        <v>4010</v>
      </c>
      <c r="G8" s="57">
        <v>4026</v>
      </c>
      <c r="H8" s="57">
        <v>3923</v>
      </c>
      <c r="I8" s="57">
        <v>3912</v>
      </c>
      <c r="J8" s="57">
        <v>3945</v>
      </c>
      <c r="K8" s="57">
        <v>4336</v>
      </c>
      <c r="L8" s="57">
        <v>4499</v>
      </c>
      <c r="M8" s="57">
        <v>4501</v>
      </c>
      <c r="N8" s="57">
        <v>4453</v>
      </c>
    </row>
    <row r="9" spans="1:14" x14ac:dyDescent="0.2">
      <c r="A9" s="60" t="s">
        <v>42</v>
      </c>
      <c r="B9" s="56">
        <f t="shared" si="1"/>
        <v>1372.4166666666667</v>
      </c>
      <c r="C9" s="57">
        <v>1231</v>
      </c>
      <c r="D9" s="57">
        <v>1293</v>
      </c>
      <c r="E9" s="57">
        <v>1421</v>
      </c>
      <c r="F9" s="57">
        <v>1421</v>
      </c>
      <c r="G9" s="57">
        <v>1427</v>
      </c>
      <c r="H9" s="57">
        <v>1351</v>
      </c>
      <c r="I9" s="57">
        <v>1395</v>
      </c>
      <c r="J9" s="57">
        <v>1395</v>
      </c>
      <c r="K9" s="57">
        <v>1488</v>
      </c>
      <c r="L9" s="57">
        <v>1391</v>
      </c>
      <c r="M9" s="57">
        <v>1345</v>
      </c>
      <c r="N9" s="57">
        <v>1311</v>
      </c>
    </row>
    <row r="10" spans="1:14" x14ac:dyDescent="0.2">
      <c r="A10" s="60" t="s">
        <v>90</v>
      </c>
      <c r="B10" s="56">
        <f t="shared" si="1"/>
        <v>172.41666666666666</v>
      </c>
      <c r="C10" s="57">
        <v>187</v>
      </c>
      <c r="D10" s="57">
        <v>189</v>
      </c>
      <c r="E10" s="57">
        <v>188</v>
      </c>
      <c r="F10" s="57">
        <v>188</v>
      </c>
      <c r="G10" s="57">
        <v>183</v>
      </c>
      <c r="H10" s="57">
        <v>164</v>
      </c>
      <c r="I10" s="57">
        <v>173</v>
      </c>
      <c r="J10" s="57">
        <v>174</v>
      </c>
      <c r="K10" s="57">
        <v>165</v>
      </c>
      <c r="L10" s="57">
        <v>163</v>
      </c>
      <c r="M10" s="57">
        <v>156</v>
      </c>
      <c r="N10" s="57">
        <v>139</v>
      </c>
    </row>
    <row r="11" spans="1:14" x14ac:dyDescent="0.2">
      <c r="A11" s="60" t="s">
        <v>68</v>
      </c>
      <c r="B11" s="56">
        <f t="shared" si="1"/>
        <v>89.333333333333329</v>
      </c>
      <c r="C11" s="57">
        <v>36</v>
      </c>
      <c r="D11" s="57">
        <v>44</v>
      </c>
      <c r="E11" s="57">
        <v>49</v>
      </c>
      <c r="F11" s="57">
        <v>49</v>
      </c>
      <c r="G11" s="57">
        <v>57</v>
      </c>
      <c r="H11" s="57">
        <v>76</v>
      </c>
      <c r="I11" s="57">
        <v>48</v>
      </c>
      <c r="J11" s="57">
        <v>48</v>
      </c>
      <c r="K11" s="57">
        <v>50</v>
      </c>
      <c r="L11" s="57">
        <v>174</v>
      </c>
      <c r="M11" s="57">
        <v>266</v>
      </c>
      <c r="N11" s="57">
        <v>175</v>
      </c>
    </row>
    <row r="12" spans="1:14" x14ac:dyDescent="0.2">
      <c r="A12" s="60" t="s">
        <v>44</v>
      </c>
      <c r="B12" s="56">
        <f t="shared" si="1"/>
        <v>703.16666666666663</v>
      </c>
      <c r="C12" s="57">
        <v>639</v>
      </c>
      <c r="D12" s="57">
        <v>690</v>
      </c>
      <c r="E12" s="57">
        <v>684</v>
      </c>
      <c r="F12" s="57">
        <v>719</v>
      </c>
      <c r="G12" s="57">
        <v>714</v>
      </c>
      <c r="H12" s="57">
        <v>649</v>
      </c>
      <c r="I12" s="57">
        <v>732</v>
      </c>
      <c r="J12" s="57">
        <v>732</v>
      </c>
      <c r="K12" s="57">
        <v>736</v>
      </c>
      <c r="L12" s="57">
        <v>735</v>
      </c>
      <c r="M12" s="57">
        <v>724</v>
      </c>
      <c r="N12" s="57">
        <v>684</v>
      </c>
    </row>
    <row r="13" spans="1:14" x14ac:dyDescent="0.2">
      <c r="A13" s="60" t="s">
        <v>45</v>
      </c>
      <c r="B13" s="56">
        <f t="shared" si="1"/>
        <v>7314.75</v>
      </c>
      <c r="C13" s="57">
        <v>7049</v>
      </c>
      <c r="D13" s="57">
        <v>7315</v>
      </c>
      <c r="E13" s="57">
        <v>7541</v>
      </c>
      <c r="F13" s="57">
        <v>7576</v>
      </c>
      <c r="G13" s="57">
        <v>7574</v>
      </c>
      <c r="H13" s="57">
        <v>7503</v>
      </c>
      <c r="I13" s="57">
        <v>7582</v>
      </c>
      <c r="J13" s="57">
        <v>7579</v>
      </c>
      <c r="K13" s="57">
        <v>7255</v>
      </c>
      <c r="L13" s="57">
        <v>6922</v>
      </c>
      <c r="M13" s="57">
        <v>6921</v>
      </c>
      <c r="N13" s="57">
        <v>6960</v>
      </c>
    </row>
    <row r="14" spans="1:14" x14ac:dyDescent="0.2">
      <c r="A14" s="60" t="s">
        <v>46</v>
      </c>
      <c r="B14" s="56">
        <f t="shared" si="1"/>
        <v>2617.25</v>
      </c>
      <c r="C14" s="57">
        <v>2559</v>
      </c>
      <c r="D14" s="57">
        <v>2613</v>
      </c>
      <c r="E14" s="57">
        <v>2640</v>
      </c>
      <c r="F14" s="57">
        <v>2634</v>
      </c>
      <c r="G14" s="57">
        <v>2629</v>
      </c>
      <c r="H14" s="57">
        <v>2404</v>
      </c>
      <c r="I14" s="57">
        <v>2674</v>
      </c>
      <c r="J14" s="57">
        <v>2675</v>
      </c>
      <c r="K14" s="57">
        <v>2637</v>
      </c>
      <c r="L14" s="57">
        <v>2620</v>
      </c>
      <c r="M14" s="57">
        <v>2690</v>
      </c>
      <c r="N14" s="57">
        <v>2632</v>
      </c>
    </row>
    <row r="15" spans="1:14" x14ac:dyDescent="0.2">
      <c r="A15" s="60" t="s">
        <v>17</v>
      </c>
      <c r="B15" s="56">
        <f t="shared" si="1"/>
        <v>743.58333333333337</v>
      </c>
      <c r="C15" s="57">
        <v>613</v>
      </c>
      <c r="D15" s="57">
        <v>722</v>
      </c>
      <c r="E15" s="57">
        <v>729</v>
      </c>
      <c r="F15" s="57">
        <v>723</v>
      </c>
      <c r="G15" s="57">
        <v>726</v>
      </c>
      <c r="H15" s="57">
        <v>739</v>
      </c>
      <c r="I15" s="57">
        <v>798</v>
      </c>
      <c r="J15" s="57">
        <v>773</v>
      </c>
      <c r="K15" s="57">
        <v>776</v>
      </c>
      <c r="L15" s="57">
        <v>764</v>
      </c>
      <c r="M15" s="57">
        <v>767</v>
      </c>
      <c r="N15" s="57">
        <v>793</v>
      </c>
    </row>
    <row r="16" spans="1:14" x14ac:dyDescent="0.2">
      <c r="A16" s="60" t="s">
        <v>49</v>
      </c>
      <c r="B16" s="56">
        <f t="shared" si="1"/>
        <v>657.08333333333337</v>
      </c>
      <c r="C16" s="57">
        <v>627</v>
      </c>
      <c r="D16" s="57">
        <v>656</v>
      </c>
      <c r="E16" s="57">
        <v>692</v>
      </c>
      <c r="F16" s="57">
        <v>686</v>
      </c>
      <c r="G16" s="57">
        <v>683</v>
      </c>
      <c r="H16" s="57">
        <v>671</v>
      </c>
      <c r="I16" s="57">
        <v>684</v>
      </c>
      <c r="J16" s="57">
        <v>684</v>
      </c>
      <c r="K16" s="57">
        <v>633</v>
      </c>
      <c r="L16" s="57">
        <v>598</v>
      </c>
      <c r="M16" s="57">
        <v>604</v>
      </c>
      <c r="N16" s="57">
        <v>667</v>
      </c>
    </row>
    <row r="17" spans="1:14" x14ac:dyDescent="0.2">
      <c r="A17" s="60" t="s">
        <v>9</v>
      </c>
      <c r="B17" s="56">
        <f t="shared" si="1"/>
        <v>2446.4166666666665</v>
      </c>
      <c r="C17" s="57">
        <v>2592</v>
      </c>
      <c r="D17" s="57">
        <v>2668</v>
      </c>
      <c r="E17" s="57">
        <v>2651</v>
      </c>
      <c r="F17" s="57">
        <v>2645</v>
      </c>
      <c r="G17" s="57">
        <v>2621</v>
      </c>
      <c r="H17" s="57">
        <v>2480</v>
      </c>
      <c r="I17" s="57">
        <v>2397</v>
      </c>
      <c r="J17" s="57">
        <v>2398</v>
      </c>
      <c r="K17" s="57">
        <v>2291</v>
      </c>
      <c r="L17" s="57">
        <v>2169</v>
      </c>
      <c r="M17" s="57">
        <v>2198</v>
      </c>
      <c r="N17" s="57">
        <v>2247</v>
      </c>
    </row>
    <row r="18" spans="1:14" x14ac:dyDescent="0.2">
      <c r="A18" s="60" t="s">
        <v>54</v>
      </c>
      <c r="B18" s="56">
        <f t="shared" si="1"/>
        <v>638.41666666666663</v>
      </c>
      <c r="C18" s="57">
        <v>601</v>
      </c>
      <c r="D18" s="57">
        <v>669</v>
      </c>
      <c r="E18" s="57">
        <v>689</v>
      </c>
      <c r="F18" s="57">
        <v>683</v>
      </c>
      <c r="G18" s="57">
        <v>680</v>
      </c>
      <c r="H18" s="57">
        <v>643</v>
      </c>
      <c r="I18" s="57">
        <v>618</v>
      </c>
      <c r="J18" s="57">
        <v>618</v>
      </c>
      <c r="K18" s="57">
        <v>618</v>
      </c>
      <c r="L18" s="57">
        <v>633</v>
      </c>
      <c r="M18" s="57">
        <v>603</v>
      </c>
      <c r="N18" s="57">
        <v>606</v>
      </c>
    </row>
    <row r="19" spans="1:14" x14ac:dyDescent="0.2">
      <c r="A19" s="60" t="s">
        <v>69</v>
      </c>
      <c r="B19" s="56">
        <f t="shared" si="1"/>
        <v>36036.333333333336</v>
      </c>
      <c r="C19" s="57">
        <v>33657</v>
      </c>
      <c r="D19" s="57">
        <v>35384</v>
      </c>
      <c r="E19" s="57">
        <v>36604</v>
      </c>
      <c r="F19" s="57">
        <v>36740</v>
      </c>
      <c r="G19" s="57">
        <v>36741</v>
      </c>
      <c r="H19" s="57">
        <v>36963</v>
      </c>
      <c r="I19" s="57">
        <v>36846</v>
      </c>
      <c r="J19" s="57">
        <v>36695</v>
      </c>
      <c r="K19" s="57">
        <v>36471</v>
      </c>
      <c r="L19" s="57">
        <v>36047</v>
      </c>
      <c r="M19" s="57">
        <v>35161</v>
      </c>
      <c r="N19" s="57">
        <v>35127</v>
      </c>
    </row>
    <row r="20" spans="1:14" x14ac:dyDescent="0.2">
      <c r="A20" s="60" t="s">
        <v>19</v>
      </c>
      <c r="B20" s="56">
        <f t="shared" si="1"/>
        <v>4321.666666666667</v>
      </c>
      <c r="C20" s="57">
        <v>3777</v>
      </c>
      <c r="D20" s="57">
        <v>3777</v>
      </c>
      <c r="E20" s="57">
        <v>3765</v>
      </c>
      <c r="F20" s="57">
        <v>4411</v>
      </c>
      <c r="G20" s="57">
        <v>4428</v>
      </c>
      <c r="H20" s="57">
        <v>4464</v>
      </c>
      <c r="I20" s="57">
        <v>4512</v>
      </c>
      <c r="J20" s="57">
        <v>4472</v>
      </c>
      <c r="K20" s="57">
        <v>4438</v>
      </c>
      <c r="L20" s="57">
        <v>4647</v>
      </c>
      <c r="M20" s="57">
        <v>4632</v>
      </c>
      <c r="N20" s="57">
        <v>4537</v>
      </c>
    </row>
    <row r="21" spans="1:14" x14ac:dyDescent="0.2">
      <c r="A21" s="60" t="s">
        <v>67</v>
      </c>
      <c r="B21" s="56">
        <f t="shared" si="1"/>
        <v>1231.5</v>
      </c>
      <c r="C21" s="57">
        <v>958</v>
      </c>
      <c r="D21" s="57">
        <v>967</v>
      </c>
      <c r="E21" s="57">
        <v>892</v>
      </c>
      <c r="F21" s="57">
        <v>886</v>
      </c>
      <c r="G21" s="57">
        <v>896</v>
      </c>
      <c r="H21" s="57">
        <v>853</v>
      </c>
      <c r="I21" s="57">
        <v>1197</v>
      </c>
      <c r="J21" s="57">
        <v>1305</v>
      </c>
      <c r="K21" s="57">
        <v>1876</v>
      </c>
      <c r="L21" s="57">
        <v>1855</v>
      </c>
      <c r="M21" s="57">
        <v>1594</v>
      </c>
      <c r="N21" s="57">
        <v>1499</v>
      </c>
    </row>
    <row r="22" spans="1:14" x14ac:dyDescent="0.2">
      <c r="A22" s="60" t="s">
        <v>59</v>
      </c>
      <c r="B22" s="56">
        <f t="shared" si="1"/>
        <v>900</v>
      </c>
      <c r="C22" s="57">
        <v>823</v>
      </c>
      <c r="D22" s="57">
        <v>890</v>
      </c>
      <c r="E22" s="57">
        <v>911</v>
      </c>
      <c r="F22" s="57">
        <v>905</v>
      </c>
      <c r="G22" s="57">
        <v>925</v>
      </c>
      <c r="H22" s="57">
        <v>889</v>
      </c>
      <c r="I22" s="57">
        <v>922</v>
      </c>
      <c r="J22" s="57">
        <v>922</v>
      </c>
      <c r="K22" s="57">
        <v>911</v>
      </c>
      <c r="L22" s="57">
        <v>892</v>
      </c>
      <c r="M22" s="57">
        <v>920</v>
      </c>
      <c r="N22" s="57">
        <v>890</v>
      </c>
    </row>
    <row r="23" spans="1:14" x14ac:dyDescent="0.2">
      <c r="A23" s="60" t="s">
        <v>60</v>
      </c>
      <c r="B23" s="56">
        <f t="shared" si="1"/>
        <v>4705.25</v>
      </c>
      <c r="C23" s="57">
        <v>4596</v>
      </c>
      <c r="D23" s="57">
        <v>4791</v>
      </c>
      <c r="E23" s="57">
        <v>4624</v>
      </c>
      <c r="F23" s="57">
        <v>4659</v>
      </c>
      <c r="G23" s="57">
        <v>4647</v>
      </c>
      <c r="H23" s="57">
        <v>5233</v>
      </c>
      <c r="I23" s="57">
        <v>4741</v>
      </c>
      <c r="J23" s="57">
        <v>4741</v>
      </c>
      <c r="K23" s="57">
        <v>4634</v>
      </c>
      <c r="L23" s="57">
        <v>4392</v>
      </c>
      <c r="M23" s="57">
        <v>4571</v>
      </c>
      <c r="N23" s="57">
        <v>4834</v>
      </c>
    </row>
    <row r="24" spans="1:14" x14ac:dyDescent="0.2">
      <c r="A24" s="60" t="s">
        <v>61</v>
      </c>
      <c r="B24" s="56">
        <f t="shared" si="1"/>
        <v>11263.166666666666</v>
      </c>
      <c r="C24" s="57">
        <v>10833</v>
      </c>
      <c r="D24" s="57">
        <v>10927</v>
      </c>
      <c r="E24" s="57">
        <v>11054</v>
      </c>
      <c r="F24" s="57">
        <v>11124</v>
      </c>
      <c r="G24" s="57">
        <v>11085</v>
      </c>
      <c r="H24" s="57">
        <v>11241</v>
      </c>
      <c r="I24" s="57">
        <v>11566</v>
      </c>
      <c r="J24" s="57">
        <v>11577</v>
      </c>
      <c r="K24" s="57">
        <v>11617</v>
      </c>
      <c r="L24" s="57">
        <v>11518</v>
      </c>
      <c r="M24" s="57">
        <v>11491</v>
      </c>
      <c r="N24" s="57">
        <v>11125</v>
      </c>
    </row>
    <row r="25" spans="1:14" x14ac:dyDescent="0.2">
      <c r="A25" s="60" t="s">
        <v>70</v>
      </c>
      <c r="B25" s="56">
        <f t="shared" si="1"/>
        <v>30173.416666666668</v>
      </c>
      <c r="C25" s="57">
        <v>28830</v>
      </c>
      <c r="D25" s="57">
        <v>29430</v>
      </c>
      <c r="E25" s="57">
        <v>29926</v>
      </c>
      <c r="F25" s="57">
        <v>29920</v>
      </c>
      <c r="G25" s="57">
        <v>29899</v>
      </c>
      <c r="H25" s="57">
        <v>30282</v>
      </c>
      <c r="I25" s="57">
        <v>30801</v>
      </c>
      <c r="J25" s="57">
        <v>30874</v>
      </c>
      <c r="K25" s="57">
        <v>30515</v>
      </c>
      <c r="L25" s="57">
        <v>30283</v>
      </c>
      <c r="M25" s="57">
        <v>30447</v>
      </c>
      <c r="N25" s="57">
        <v>30874</v>
      </c>
    </row>
    <row r="26" spans="1:14" x14ac:dyDescent="0.2">
      <c r="A26" s="60" t="s">
        <v>63</v>
      </c>
      <c r="B26" s="56">
        <f t="shared" si="1"/>
        <v>1990.5833333333333</v>
      </c>
      <c r="C26" s="57">
        <v>1803</v>
      </c>
      <c r="D26" s="57">
        <v>1906</v>
      </c>
      <c r="E26" s="57">
        <v>1994</v>
      </c>
      <c r="F26" s="57">
        <v>1988</v>
      </c>
      <c r="G26" s="57">
        <v>1976</v>
      </c>
      <c r="H26" s="57">
        <v>1959</v>
      </c>
      <c r="I26" s="57">
        <v>2056</v>
      </c>
      <c r="J26" s="57">
        <v>2055</v>
      </c>
      <c r="K26" s="57">
        <v>2180</v>
      </c>
      <c r="L26" s="57">
        <v>2028</v>
      </c>
      <c r="M26" s="57">
        <v>1924</v>
      </c>
      <c r="N26" s="57">
        <v>2018</v>
      </c>
    </row>
    <row r="27" spans="1:14" x14ac:dyDescent="0.2">
      <c r="A27" s="60" t="s">
        <v>77</v>
      </c>
      <c r="B27" s="56">
        <f t="shared" si="1"/>
        <v>118.25</v>
      </c>
      <c r="C27" s="57">
        <v>129</v>
      </c>
      <c r="D27" s="57">
        <v>165</v>
      </c>
      <c r="E27" s="57">
        <v>162</v>
      </c>
      <c r="F27" s="57">
        <v>162</v>
      </c>
      <c r="G27" s="57">
        <v>163</v>
      </c>
      <c r="H27" s="57">
        <v>92</v>
      </c>
      <c r="I27" s="57">
        <v>100</v>
      </c>
      <c r="J27" s="57">
        <v>100</v>
      </c>
      <c r="K27" s="57">
        <v>90</v>
      </c>
      <c r="L27" s="57">
        <v>86</v>
      </c>
      <c r="M27" s="57">
        <v>87</v>
      </c>
      <c r="N27" s="57">
        <v>83</v>
      </c>
    </row>
    <row r="28" spans="1:14" x14ac:dyDescent="0.2">
      <c r="A28" s="60" t="s">
        <v>65</v>
      </c>
      <c r="B28" s="56">
        <f t="shared" si="1"/>
        <v>2457.25</v>
      </c>
      <c r="C28" s="57">
        <v>2390</v>
      </c>
      <c r="D28" s="57">
        <v>2453</v>
      </c>
      <c r="E28" s="57">
        <v>2481</v>
      </c>
      <c r="F28" s="57">
        <v>2475</v>
      </c>
      <c r="G28" s="57">
        <v>2466</v>
      </c>
      <c r="H28" s="57">
        <v>2571</v>
      </c>
      <c r="I28" s="57">
        <v>2365</v>
      </c>
      <c r="J28" s="57">
        <v>2365</v>
      </c>
      <c r="K28" s="57">
        <v>2398</v>
      </c>
      <c r="L28" s="57">
        <v>2500</v>
      </c>
      <c r="M28" s="57">
        <v>2447</v>
      </c>
      <c r="N28" s="57">
        <v>2576</v>
      </c>
    </row>
    <row r="29" spans="1:14" x14ac:dyDescent="0.2">
      <c r="A29" s="60" t="s">
        <v>5</v>
      </c>
      <c r="B29" s="56">
        <f t="shared" si="1"/>
        <v>35561.75</v>
      </c>
      <c r="C29" s="57">
        <v>33892</v>
      </c>
      <c r="D29" s="57">
        <v>34206</v>
      </c>
      <c r="E29" s="57">
        <v>34483</v>
      </c>
      <c r="F29" s="57">
        <v>34692</v>
      </c>
      <c r="G29" s="57">
        <v>34886</v>
      </c>
      <c r="H29" s="57">
        <v>35013</v>
      </c>
      <c r="I29" s="57">
        <v>34384</v>
      </c>
      <c r="J29" s="57">
        <v>34326</v>
      </c>
      <c r="K29" s="57">
        <v>36065</v>
      </c>
      <c r="L29" s="57">
        <v>37690</v>
      </c>
      <c r="M29" s="57">
        <v>38110</v>
      </c>
      <c r="N29" s="57">
        <v>38994</v>
      </c>
    </row>
    <row r="30" spans="1:14" x14ac:dyDescent="0.2">
      <c r="A30" s="60" t="s">
        <v>66</v>
      </c>
      <c r="B30" s="56">
        <f t="shared" si="1"/>
        <v>38595.5</v>
      </c>
      <c r="C30" s="57">
        <v>36764</v>
      </c>
      <c r="D30" s="57">
        <v>37945</v>
      </c>
      <c r="E30" s="57">
        <v>38905</v>
      </c>
      <c r="F30" s="57">
        <v>39081</v>
      </c>
      <c r="G30" s="57">
        <v>39245</v>
      </c>
      <c r="H30" s="57">
        <v>39274</v>
      </c>
      <c r="I30" s="57">
        <v>39089</v>
      </c>
      <c r="J30" s="57">
        <v>39096</v>
      </c>
      <c r="K30" s="57">
        <v>38867</v>
      </c>
      <c r="L30" s="57">
        <v>38354</v>
      </c>
      <c r="M30" s="57">
        <v>38243</v>
      </c>
      <c r="N30" s="57">
        <v>38283</v>
      </c>
    </row>
    <row r="31" spans="1:14" x14ac:dyDescent="0.2">
      <c r="A31" s="61" t="s">
        <v>71</v>
      </c>
      <c r="B31" s="62">
        <f t="shared" si="1"/>
        <v>161.5</v>
      </c>
      <c r="C31" s="58">
        <v>101</v>
      </c>
      <c r="D31" s="58">
        <v>106</v>
      </c>
      <c r="E31" s="58">
        <v>112</v>
      </c>
      <c r="F31" s="58">
        <v>147</v>
      </c>
      <c r="G31" s="58">
        <v>143</v>
      </c>
      <c r="H31" s="58">
        <v>152</v>
      </c>
      <c r="I31" s="58">
        <v>173</v>
      </c>
      <c r="J31" s="58">
        <v>173</v>
      </c>
      <c r="K31" s="58">
        <v>196</v>
      </c>
      <c r="L31" s="58">
        <v>199</v>
      </c>
      <c r="M31" s="58">
        <v>201</v>
      </c>
      <c r="N31" s="58">
        <v>235</v>
      </c>
    </row>
    <row r="32" spans="1:14" ht="9.75" customHeight="1" x14ac:dyDescent="0.2">
      <c r="A32" s="14" t="s">
        <v>91</v>
      </c>
    </row>
    <row r="33" spans="1:1" ht="9.75" customHeight="1" x14ac:dyDescent="0.2">
      <c r="A33" s="14" t="s">
        <v>58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390F-14C6-406C-B839-2ADE07C6B393}">
  <dimension ref="A2:O86"/>
  <sheetViews>
    <sheetView workbookViewId="0">
      <selection activeCell="B7" sqref="B7"/>
    </sheetView>
  </sheetViews>
  <sheetFormatPr baseColWidth="10" defaultColWidth="11.42578125" defaultRowHeight="12" x14ac:dyDescent="0.2"/>
  <cols>
    <col min="1" max="1" width="36.5703125" style="4" customWidth="1"/>
    <col min="2" max="2" width="15.140625" style="4" customWidth="1"/>
    <col min="3" max="14" width="10.42578125" style="4" customWidth="1"/>
    <col min="15" max="16384" width="11.42578125" style="4"/>
  </cols>
  <sheetData>
    <row r="2" spans="1:15" x14ac:dyDescent="0.2">
      <c r="A2" s="4" t="s">
        <v>88</v>
      </c>
    </row>
    <row r="3" spans="1:15" x14ac:dyDescent="0.2">
      <c r="A3" s="4" t="s">
        <v>86</v>
      </c>
    </row>
    <row r="5" spans="1:15" x14ac:dyDescent="0.2">
      <c r="A5" s="66" t="s">
        <v>87</v>
      </c>
      <c r="B5" s="69" t="s">
        <v>81</v>
      </c>
      <c r="C5" s="69" t="s">
        <v>20</v>
      </c>
      <c r="D5" s="69" t="s">
        <v>21</v>
      </c>
      <c r="E5" s="69" t="s">
        <v>22</v>
      </c>
      <c r="F5" s="69" t="s">
        <v>23</v>
      </c>
      <c r="G5" s="69" t="s">
        <v>24</v>
      </c>
      <c r="H5" s="69" t="s">
        <v>25</v>
      </c>
      <c r="I5" s="69" t="s">
        <v>26</v>
      </c>
      <c r="J5" s="69" t="s">
        <v>27</v>
      </c>
      <c r="K5" s="69" t="s">
        <v>28</v>
      </c>
      <c r="L5" s="69" t="s">
        <v>29</v>
      </c>
      <c r="M5" s="69" t="s">
        <v>30</v>
      </c>
      <c r="N5" s="69" t="s">
        <v>31</v>
      </c>
    </row>
    <row r="6" spans="1:15" x14ac:dyDescent="0.2">
      <c r="A6" s="66" t="s">
        <v>1</v>
      </c>
      <c r="B6" s="68">
        <f>AVERAGEIF(C6:N6,"&lt;&gt;0")</f>
        <v>195023.08333333334</v>
      </c>
      <c r="C6" s="73">
        <f t="shared" ref="C6:N6" si="0">SUM(C7:C31)</f>
        <v>186051</v>
      </c>
      <c r="D6" s="73">
        <f t="shared" si="0"/>
        <v>192571</v>
      </c>
      <c r="E6" s="73">
        <f t="shared" si="0"/>
        <v>193182</v>
      </c>
      <c r="F6" s="73">
        <f t="shared" si="0"/>
        <v>193536</v>
      </c>
      <c r="G6" s="73">
        <f t="shared" si="0"/>
        <v>195669</v>
      </c>
      <c r="H6" s="73">
        <f t="shared" si="0"/>
        <v>196290</v>
      </c>
      <c r="I6" s="73">
        <f t="shared" si="0"/>
        <v>196514</v>
      </c>
      <c r="J6" s="73">
        <f t="shared" si="0"/>
        <v>196654</v>
      </c>
      <c r="K6" s="73">
        <f t="shared" si="0"/>
        <v>196889</v>
      </c>
      <c r="L6" s="73">
        <f t="shared" si="0"/>
        <v>197313</v>
      </c>
      <c r="M6" s="73">
        <f t="shared" si="0"/>
        <v>197574</v>
      </c>
      <c r="N6" s="73">
        <f t="shared" si="0"/>
        <v>198034</v>
      </c>
      <c r="O6" s="67"/>
    </row>
    <row r="7" spans="1:15" x14ac:dyDescent="0.2">
      <c r="A7" s="64" t="s">
        <v>16</v>
      </c>
      <c r="B7" s="68">
        <f>AVERAGEIF(C7:N7,"&lt;&gt;0")</f>
        <v>812.5</v>
      </c>
      <c r="C7" s="74">
        <v>858</v>
      </c>
      <c r="D7" s="74">
        <v>843</v>
      </c>
      <c r="E7" s="74">
        <v>869</v>
      </c>
      <c r="F7" s="74">
        <v>834</v>
      </c>
      <c r="G7" s="74">
        <v>829</v>
      </c>
      <c r="H7" s="74">
        <v>830</v>
      </c>
      <c r="I7" s="74">
        <v>835</v>
      </c>
      <c r="J7" s="74">
        <v>707</v>
      </c>
      <c r="K7" s="74">
        <v>762</v>
      </c>
      <c r="L7" s="74">
        <v>762</v>
      </c>
      <c r="M7" s="74">
        <v>797</v>
      </c>
      <c r="N7" s="74">
        <v>824</v>
      </c>
    </row>
    <row r="8" spans="1:15" x14ac:dyDescent="0.2">
      <c r="A8" s="64" t="s">
        <v>41</v>
      </c>
      <c r="B8" s="68">
        <f t="shared" ref="B8:B31" si="1">AVERAGEIF(C8:N8,"&lt;&gt;0")</f>
        <v>4500.333333333333</v>
      </c>
      <c r="C8" s="74">
        <v>4200</v>
      </c>
      <c r="D8" s="74">
        <v>4468</v>
      </c>
      <c r="E8" s="74">
        <v>4434</v>
      </c>
      <c r="F8" s="74">
        <v>4674</v>
      </c>
      <c r="G8" s="74">
        <v>4769</v>
      </c>
      <c r="H8" s="74">
        <v>4837</v>
      </c>
      <c r="I8" s="74">
        <v>4794</v>
      </c>
      <c r="J8" s="74">
        <v>4422</v>
      </c>
      <c r="K8" s="74">
        <v>4261</v>
      </c>
      <c r="L8" s="74">
        <v>4318</v>
      </c>
      <c r="M8" s="74">
        <v>4392</v>
      </c>
      <c r="N8" s="74">
        <v>4435</v>
      </c>
    </row>
    <row r="9" spans="1:15" x14ac:dyDescent="0.2">
      <c r="A9" s="64" t="s">
        <v>42</v>
      </c>
      <c r="B9" s="68">
        <f t="shared" si="1"/>
        <v>1146.0833333333333</v>
      </c>
      <c r="C9" s="74">
        <v>1316</v>
      </c>
      <c r="D9" s="74">
        <v>1324</v>
      </c>
      <c r="E9" s="74">
        <v>1326</v>
      </c>
      <c r="F9" s="74">
        <v>1150</v>
      </c>
      <c r="G9" s="74">
        <v>1064</v>
      </c>
      <c r="H9" s="74">
        <v>1013</v>
      </c>
      <c r="I9" s="74">
        <v>1052</v>
      </c>
      <c r="J9" s="74">
        <v>1143</v>
      </c>
      <c r="K9" s="74">
        <v>1148</v>
      </c>
      <c r="L9" s="74">
        <v>1103</v>
      </c>
      <c r="M9" s="74">
        <v>1030</v>
      </c>
      <c r="N9" s="74">
        <v>1084</v>
      </c>
    </row>
    <row r="10" spans="1:15" x14ac:dyDescent="0.2">
      <c r="A10" s="64" t="s">
        <v>90</v>
      </c>
      <c r="B10" s="68">
        <f t="shared" si="1"/>
        <v>105.25</v>
      </c>
      <c r="C10" s="74">
        <v>40</v>
      </c>
      <c r="D10" s="74">
        <v>40</v>
      </c>
      <c r="E10" s="74">
        <v>43</v>
      </c>
      <c r="F10" s="74">
        <v>43</v>
      </c>
      <c r="G10" s="74">
        <v>43</v>
      </c>
      <c r="H10" s="74">
        <v>41</v>
      </c>
      <c r="I10" s="74">
        <v>151</v>
      </c>
      <c r="J10" s="74">
        <v>163</v>
      </c>
      <c r="K10" s="74">
        <v>168</v>
      </c>
      <c r="L10" s="74">
        <v>178</v>
      </c>
      <c r="M10" s="74">
        <v>180</v>
      </c>
      <c r="N10" s="74">
        <v>173</v>
      </c>
    </row>
    <row r="11" spans="1:15" x14ac:dyDescent="0.2">
      <c r="A11" s="64" t="s">
        <v>68</v>
      </c>
      <c r="B11" s="68">
        <f t="shared" si="1"/>
        <v>247.25</v>
      </c>
      <c r="C11" s="74">
        <v>138</v>
      </c>
      <c r="D11" s="74">
        <v>144</v>
      </c>
      <c r="E11" s="74">
        <v>272</v>
      </c>
      <c r="F11" s="74">
        <v>278</v>
      </c>
      <c r="G11" s="74">
        <v>279</v>
      </c>
      <c r="H11" s="74">
        <v>268</v>
      </c>
      <c r="I11" s="74">
        <v>276</v>
      </c>
      <c r="J11" s="74">
        <v>278</v>
      </c>
      <c r="K11" s="74">
        <v>276</v>
      </c>
      <c r="L11" s="74">
        <v>277</v>
      </c>
      <c r="M11" s="74">
        <v>281</v>
      </c>
      <c r="N11" s="74">
        <v>200</v>
      </c>
    </row>
    <row r="12" spans="1:15" x14ac:dyDescent="0.2">
      <c r="A12" s="64" t="s">
        <v>44</v>
      </c>
      <c r="B12" s="68">
        <f t="shared" si="1"/>
        <v>718.5</v>
      </c>
      <c r="C12" s="74">
        <v>698</v>
      </c>
      <c r="D12" s="74">
        <v>756</v>
      </c>
      <c r="E12" s="74">
        <v>710</v>
      </c>
      <c r="F12" s="74">
        <v>694</v>
      </c>
      <c r="G12" s="74">
        <v>701</v>
      </c>
      <c r="H12" s="74">
        <v>710</v>
      </c>
      <c r="I12" s="74">
        <v>721</v>
      </c>
      <c r="J12" s="74">
        <v>740</v>
      </c>
      <c r="K12" s="74">
        <v>747</v>
      </c>
      <c r="L12" s="74">
        <v>753</v>
      </c>
      <c r="M12" s="74">
        <v>702</v>
      </c>
      <c r="N12" s="74">
        <v>690</v>
      </c>
    </row>
    <row r="13" spans="1:15" x14ac:dyDescent="0.2">
      <c r="A13" s="64" t="s">
        <v>45</v>
      </c>
      <c r="B13" s="68">
        <f t="shared" si="1"/>
        <v>5894.916666666667</v>
      </c>
      <c r="C13" s="74">
        <v>6511</v>
      </c>
      <c r="D13" s="74">
        <v>6898</v>
      </c>
      <c r="E13" s="74">
        <v>6539</v>
      </c>
      <c r="F13" s="74">
        <v>6283</v>
      </c>
      <c r="G13" s="74">
        <v>6235</v>
      </c>
      <c r="H13" s="74">
        <v>6067</v>
      </c>
      <c r="I13" s="74">
        <v>6350</v>
      </c>
      <c r="J13" s="74">
        <v>5529</v>
      </c>
      <c r="K13" s="74">
        <v>5243</v>
      </c>
      <c r="L13" s="74">
        <v>5073</v>
      </c>
      <c r="M13" s="74">
        <v>4927</v>
      </c>
      <c r="N13" s="74">
        <v>5084</v>
      </c>
    </row>
    <row r="14" spans="1:15" x14ac:dyDescent="0.2">
      <c r="A14" s="64" t="s">
        <v>46</v>
      </c>
      <c r="B14" s="68">
        <f t="shared" si="1"/>
        <v>2684.9166666666665</v>
      </c>
      <c r="C14" s="74">
        <v>2611</v>
      </c>
      <c r="D14" s="74">
        <v>2742</v>
      </c>
      <c r="E14" s="74">
        <v>2790</v>
      </c>
      <c r="F14" s="74">
        <v>2775</v>
      </c>
      <c r="G14" s="74">
        <v>2718</v>
      </c>
      <c r="H14" s="74">
        <v>2799</v>
      </c>
      <c r="I14" s="74">
        <v>2790</v>
      </c>
      <c r="J14" s="74">
        <v>2613</v>
      </c>
      <c r="K14" s="74">
        <v>2588</v>
      </c>
      <c r="L14" s="74">
        <v>2611</v>
      </c>
      <c r="M14" s="74">
        <v>2642</v>
      </c>
      <c r="N14" s="74">
        <v>2540</v>
      </c>
    </row>
    <row r="15" spans="1:15" x14ac:dyDescent="0.2">
      <c r="A15" s="64" t="s">
        <v>17</v>
      </c>
      <c r="B15" s="68">
        <f t="shared" si="1"/>
        <v>667.83333333333337</v>
      </c>
      <c r="C15" s="74">
        <v>662</v>
      </c>
      <c r="D15" s="74">
        <v>717</v>
      </c>
      <c r="E15" s="74">
        <v>651</v>
      </c>
      <c r="F15" s="74">
        <v>662</v>
      </c>
      <c r="G15" s="74">
        <v>668</v>
      </c>
      <c r="H15" s="74">
        <v>668</v>
      </c>
      <c r="I15" s="74">
        <v>664</v>
      </c>
      <c r="J15" s="74">
        <v>679</v>
      </c>
      <c r="K15" s="74">
        <v>680</v>
      </c>
      <c r="L15" s="74">
        <v>658</v>
      </c>
      <c r="M15" s="74">
        <v>655</v>
      </c>
      <c r="N15" s="74">
        <v>650</v>
      </c>
    </row>
    <row r="16" spans="1:15" x14ac:dyDescent="0.2">
      <c r="A16" s="64" t="s">
        <v>49</v>
      </c>
      <c r="B16" s="68">
        <f t="shared" si="1"/>
        <v>525.08333333333337</v>
      </c>
      <c r="C16" s="74">
        <v>533</v>
      </c>
      <c r="D16" s="74">
        <v>585</v>
      </c>
      <c r="E16" s="74">
        <v>530</v>
      </c>
      <c r="F16" s="74">
        <v>531</v>
      </c>
      <c r="G16" s="74">
        <v>563</v>
      </c>
      <c r="H16" s="74">
        <v>554</v>
      </c>
      <c r="I16" s="74">
        <v>561</v>
      </c>
      <c r="J16" s="74">
        <v>485</v>
      </c>
      <c r="K16" s="74">
        <v>461</v>
      </c>
      <c r="L16" s="74">
        <v>466</v>
      </c>
      <c r="M16" s="74">
        <v>465</v>
      </c>
      <c r="N16" s="74">
        <v>567</v>
      </c>
    </row>
    <row r="17" spans="1:14" x14ac:dyDescent="0.2">
      <c r="A17" s="64" t="s">
        <v>9</v>
      </c>
      <c r="B17" s="68">
        <f t="shared" si="1"/>
        <v>2129.8333333333335</v>
      </c>
      <c r="C17" s="74">
        <v>2142</v>
      </c>
      <c r="D17" s="74">
        <v>2177</v>
      </c>
      <c r="E17" s="74">
        <v>2181</v>
      </c>
      <c r="F17" s="74">
        <v>2146</v>
      </c>
      <c r="G17" s="74">
        <v>2160</v>
      </c>
      <c r="H17" s="74">
        <v>2099</v>
      </c>
      <c r="I17" s="74">
        <v>2162</v>
      </c>
      <c r="J17" s="74">
        <v>2120</v>
      </c>
      <c r="K17" s="74">
        <v>2089</v>
      </c>
      <c r="L17" s="74">
        <v>2103</v>
      </c>
      <c r="M17" s="74">
        <v>2115</v>
      </c>
      <c r="N17" s="74">
        <v>2064</v>
      </c>
    </row>
    <row r="18" spans="1:14" x14ac:dyDescent="0.2">
      <c r="A18" s="64" t="s">
        <v>54</v>
      </c>
      <c r="B18" s="68">
        <f t="shared" si="1"/>
        <v>573.83333333333337</v>
      </c>
      <c r="C18" s="74">
        <v>571</v>
      </c>
      <c r="D18" s="74">
        <v>590</v>
      </c>
      <c r="E18" s="74">
        <v>564</v>
      </c>
      <c r="F18" s="74">
        <v>570</v>
      </c>
      <c r="G18" s="74">
        <v>583</v>
      </c>
      <c r="H18" s="74">
        <v>586</v>
      </c>
      <c r="I18" s="74">
        <v>613</v>
      </c>
      <c r="J18" s="74">
        <v>602</v>
      </c>
      <c r="K18" s="74">
        <v>590</v>
      </c>
      <c r="L18" s="74">
        <v>586</v>
      </c>
      <c r="M18" s="74">
        <v>576</v>
      </c>
      <c r="N18" s="74">
        <v>455</v>
      </c>
    </row>
    <row r="19" spans="1:14" x14ac:dyDescent="0.2">
      <c r="A19" s="64" t="s">
        <v>69</v>
      </c>
      <c r="B19" s="68">
        <f t="shared" si="1"/>
        <v>35959.166666666664</v>
      </c>
      <c r="C19" s="74">
        <v>34140</v>
      </c>
      <c r="D19" s="74">
        <v>34763</v>
      </c>
      <c r="E19" s="74">
        <v>36401</v>
      </c>
      <c r="F19" s="74">
        <v>35875</v>
      </c>
      <c r="G19" s="74">
        <v>36298</v>
      </c>
      <c r="H19" s="74">
        <v>35584</v>
      </c>
      <c r="I19" s="74">
        <v>36339</v>
      </c>
      <c r="J19" s="74">
        <v>35529</v>
      </c>
      <c r="K19" s="74">
        <v>36855</v>
      </c>
      <c r="L19" s="74">
        <v>36464</v>
      </c>
      <c r="M19" s="74">
        <v>36628</v>
      </c>
      <c r="N19" s="74">
        <v>36634</v>
      </c>
    </row>
    <row r="20" spans="1:14" x14ac:dyDescent="0.2">
      <c r="A20" s="64" t="s">
        <v>12</v>
      </c>
      <c r="B20" s="68">
        <f t="shared" si="1"/>
        <v>1011.4166666666666</v>
      </c>
      <c r="C20" s="74">
        <v>1023</v>
      </c>
      <c r="D20" s="74">
        <v>1029</v>
      </c>
      <c r="E20" s="74">
        <v>895</v>
      </c>
      <c r="F20" s="74">
        <v>1031</v>
      </c>
      <c r="G20" s="74">
        <v>1003</v>
      </c>
      <c r="H20" s="74">
        <v>1035</v>
      </c>
      <c r="I20" s="74">
        <v>1046</v>
      </c>
      <c r="J20" s="74">
        <v>1064</v>
      </c>
      <c r="K20" s="74">
        <v>1029</v>
      </c>
      <c r="L20" s="74">
        <v>1023</v>
      </c>
      <c r="M20" s="74">
        <v>989</v>
      </c>
      <c r="N20" s="74">
        <v>970</v>
      </c>
    </row>
    <row r="21" spans="1:14" x14ac:dyDescent="0.2">
      <c r="A21" s="64" t="s">
        <v>67</v>
      </c>
      <c r="B21" s="68">
        <f t="shared" si="1"/>
        <v>599.83333333333337</v>
      </c>
      <c r="C21" s="74">
        <v>678</v>
      </c>
      <c r="D21" s="74">
        <v>671</v>
      </c>
      <c r="E21" s="74">
        <v>701</v>
      </c>
      <c r="F21" s="74">
        <v>687</v>
      </c>
      <c r="G21" s="74">
        <v>711</v>
      </c>
      <c r="H21" s="74">
        <v>724</v>
      </c>
      <c r="I21" s="74">
        <v>624</v>
      </c>
      <c r="J21" s="74">
        <v>586</v>
      </c>
      <c r="K21" s="74">
        <v>432</v>
      </c>
      <c r="L21" s="74">
        <v>470</v>
      </c>
      <c r="M21" s="74">
        <v>460</v>
      </c>
      <c r="N21" s="74">
        <v>454</v>
      </c>
    </row>
    <row r="22" spans="1:14" x14ac:dyDescent="0.2">
      <c r="A22" s="64" t="s">
        <v>59</v>
      </c>
      <c r="B22" s="68">
        <f t="shared" si="1"/>
        <v>798.08333333333337</v>
      </c>
      <c r="C22" s="74">
        <v>872</v>
      </c>
      <c r="D22" s="74">
        <v>905</v>
      </c>
      <c r="E22" s="74">
        <v>851</v>
      </c>
      <c r="F22" s="74">
        <v>838</v>
      </c>
      <c r="G22" s="74">
        <v>843</v>
      </c>
      <c r="H22" s="74">
        <v>828</v>
      </c>
      <c r="I22" s="74">
        <v>825</v>
      </c>
      <c r="J22" s="74">
        <v>765</v>
      </c>
      <c r="K22" s="74">
        <v>714</v>
      </c>
      <c r="L22" s="74">
        <v>697</v>
      </c>
      <c r="M22" s="74">
        <v>692</v>
      </c>
      <c r="N22" s="74">
        <v>747</v>
      </c>
    </row>
    <row r="23" spans="1:14" x14ac:dyDescent="0.2">
      <c r="A23" s="64" t="s">
        <v>60</v>
      </c>
      <c r="B23" s="68">
        <f t="shared" si="1"/>
        <v>4854.333333333333</v>
      </c>
      <c r="C23" s="74">
        <v>4425</v>
      </c>
      <c r="D23" s="74">
        <v>4584</v>
      </c>
      <c r="E23" s="74">
        <v>4642</v>
      </c>
      <c r="F23" s="74">
        <v>4605</v>
      </c>
      <c r="G23" s="74">
        <v>4716</v>
      </c>
      <c r="H23" s="74">
        <v>5023</v>
      </c>
      <c r="I23" s="74">
        <v>4962</v>
      </c>
      <c r="J23" s="74">
        <v>5014</v>
      </c>
      <c r="K23" s="74">
        <v>4855</v>
      </c>
      <c r="L23" s="74">
        <v>4938</v>
      </c>
      <c r="M23" s="74">
        <v>4905</v>
      </c>
      <c r="N23" s="74">
        <v>5583</v>
      </c>
    </row>
    <row r="24" spans="1:14" x14ac:dyDescent="0.2">
      <c r="A24" s="64" t="s">
        <v>61</v>
      </c>
      <c r="B24" s="68">
        <f t="shared" si="1"/>
        <v>10721</v>
      </c>
      <c r="C24" s="74">
        <v>10982</v>
      </c>
      <c r="D24" s="74">
        <v>11459</v>
      </c>
      <c r="E24" s="74">
        <v>10807</v>
      </c>
      <c r="F24" s="74">
        <v>10692</v>
      </c>
      <c r="G24" s="74">
        <v>10700</v>
      </c>
      <c r="H24" s="74">
        <v>10649</v>
      </c>
      <c r="I24" s="74">
        <v>10755</v>
      </c>
      <c r="J24" s="74">
        <v>10742</v>
      </c>
      <c r="K24" s="74">
        <v>10572</v>
      </c>
      <c r="L24" s="74">
        <v>10475</v>
      </c>
      <c r="M24" s="74">
        <v>10416</v>
      </c>
      <c r="N24" s="74">
        <v>10403</v>
      </c>
    </row>
    <row r="25" spans="1:14" x14ac:dyDescent="0.2">
      <c r="A25" s="64" t="s">
        <v>70</v>
      </c>
      <c r="B25" s="68">
        <f t="shared" si="1"/>
        <v>31492.916666666668</v>
      </c>
      <c r="C25" s="74">
        <v>30007</v>
      </c>
      <c r="D25" s="74">
        <v>30719</v>
      </c>
      <c r="E25" s="74">
        <v>30825</v>
      </c>
      <c r="F25" s="74">
        <v>30790</v>
      </c>
      <c r="G25" s="74">
        <v>31225</v>
      </c>
      <c r="H25" s="74">
        <v>31669</v>
      </c>
      <c r="I25" s="74">
        <v>31218</v>
      </c>
      <c r="J25" s="74">
        <v>31895</v>
      </c>
      <c r="K25" s="74">
        <v>32068</v>
      </c>
      <c r="L25" s="74">
        <v>32388</v>
      </c>
      <c r="M25" s="74">
        <v>32753</v>
      </c>
      <c r="N25" s="74">
        <v>32358</v>
      </c>
    </row>
    <row r="26" spans="1:14" x14ac:dyDescent="0.2">
      <c r="A26" s="64" t="s">
        <v>63</v>
      </c>
      <c r="B26" s="68">
        <f t="shared" si="1"/>
        <v>1862.8333333333333</v>
      </c>
      <c r="C26" s="74">
        <v>1740</v>
      </c>
      <c r="D26" s="74">
        <v>1909</v>
      </c>
      <c r="E26" s="74">
        <v>1780</v>
      </c>
      <c r="F26" s="74">
        <v>1771</v>
      </c>
      <c r="G26" s="74">
        <v>1741</v>
      </c>
      <c r="H26" s="74">
        <v>1837</v>
      </c>
      <c r="I26" s="74">
        <v>1744</v>
      </c>
      <c r="J26" s="74">
        <v>1877</v>
      </c>
      <c r="K26" s="74">
        <v>1931</v>
      </c>
      <c r="L26" s="74">
        <v>1992</v>
      </c>
      <c r="M26" s="74">
        <v>2040</v>
      </c>
      <c r="N26" s="74">
        <v>1992</v>
      </c>
    </row>
    <row r="27" spans="1:14" x14ac:dyDescent="0.2">
      <c r="A27" s="64" t="s">
        <v>77</v>
      </c>
      <c r="B27" s="68">
        <f t="shared" si="1"/>
        <v>109.08333333333333</v>
      </c>
      <c r="C27" s="74">
        <v>86</v>
      </c>
      <c r="D27" s="74">
        <v>92</v>
      </c>
      <c r="E27" s="74">
        <v>93</v>
      </c>
      <c r="F27" s="74">
        <v>83</v>
      </c>
      <c r="G27" s="74">
        <v>112</v>
      </c>
      <c r="H27" s="74">
        <v>112</v>
      </c>
      <c r="I27" s="74">
        <v>110</v>
      </c>
      <c r="J27" s="74">
        <v>109</v>
      </c>
      <c r="K27" s="74">
        <v>107</v>
      </c>
      <c r="L27" s="74">
        <v>124</v>
      </c>
      <c r="M27" s="74">
        <v>140</v>
      </c>
      <c r="N27" s="74">
        <v>141</v>
      </c>
    </row>
    <row r="28" spans="1:14" x14ac:dyDescent="0.2">
      <c r="A28" s="64" t="s">
        <v>65</v>
      </c>
      <c r="B28" s="68">
        <f t="shared" si="1"/>
        <v>1998.25</v>
      </c>
      <c r="C28" s="74">
        <v>2370</v>
      </c>
      <c r="D28" s="74">
        <v>2464</v>
      </c>
      <c r="E28" s="74">
        <v>2443</v>
      </c>
      <c r="F28" s="74">
        <v>2261</v>
      </c>
      <c r="G28" s="74">
        <v>2356</v>
      </c>
      <c r="H28" s="74">
        <v>2370</v>
      </c>
      <c r="I28" s="74">
        <v>2406</v>
      </c>
      <c r="J28" s="74">
        <v>2374</v>
      </c>
      <c r="K28" s="74">
        <v>1287</v>
      </c>
      <c r="L28" s="74">
        <v>1294</v>
      </c>
      <c r="M28" s="74">
        <v>1214</v>
      </c>
      <c r="N28" s="74">
        <v>1140</v>
      </c>
    </row>
    <row r="29" spans="1:14" ht="11.25" customHeight="1" x14ac:dyDescent="0.2">
      <c r="A29" s="64" t="s">
        <v>5</v>
      </c>
      <c r="B29" s="68">
        <f t="shared" si="1"/>
        <v>44024.166666666664</v>
      </c>
      <c r="C29" s="74">
        <v>41787</v>
      </c>
      <c r="D29" s="74">
        <v>43489</v>
      </c>
      <c r="E29" s="74">
        <v>42189</v>
      </c>
      <c r="F29" s="74">
        <v>43736</v>
      </c>
      <c r="G29" s="74">
        <v>43737</v>
      </c>
      <c r="H29" s="74">
        <v>43502</v>
      </c>
      <c r="I29" s="74">
        <v>43361</v>
      </c>
      <c r="J29" s="74">
        <v>44119</v>
      </c>
      <c r="K29" s="74">
        <v>44942</v>
      </c>
      <c r="L29" s="74">
        <v>45438</v>
      </c>
      <c r="M29" s="74">
        <v>45977</v>
      </c>
      <c r="N29" s="74">
        <v>46013</v>
      </c>
    </row>
    <row r="30" spans="1:14" x14ac:dyDescent="0.2">
      <c r="A30" s="64" t="s">
        <v>66</v>
      </c>
      <c r="B30" s="68">
        <f t="shared" si="1"/>
        <v>41314.333333333336</v>
      </c>
      <c r="C30" s="74">
        <v>37419</v>
      </c>
      <c r="D30" s="74">
        <v>38958</v>
      </c>
      <c r="E30" s="74">
        <v>40390</v>
      </c>
      <c r="F30" s="74">
        <v>40272</v>
      </c>
      <c r="G30" s="74">
        <v>41354</v>
      </c>
      <c r="H30" s="74">
        <v>42222</v>
      </c>
      <c r="I30" s="74">
        <v>41894</v>
      </c>
      <c r="J30" s="74">
        <v>42836</v>
      </c>
      <c r="K30" s="74">
        <v>42804</v>
      </c>
      <c r="L30" s="74">
        <v>42845</v>
      </c>
      <c r="M30" s="74">
        <v>42320</v>
      </c>
      <c r="N30" s="74">
        <v>42458</v>
      </c>
    </row>
    <row r="31" spans="1:14" x14ac:dyDescent="0.2">
      <c r="A31" s="65" t="s">
        <v>71</v>
      </c>
      <c r="B31" s="70">
        <f t="shared" si="1"/>
        <v>271.33333333333331</v>
      </c>
      <c r="C31" s="75">
        <v>242</v>
      </c>
      <c r="D31" s="75">
        <v>245</v>
      </c>
      <c r="E31" s="75">
        <v>256</v>
      </c>
      <c r="F31" s="75">
        <v>255</v>
      </c>
      <c r="G31" s="75">
        <v>261</v>
      </c>
      <c r="H31" s="75">
        <v>263</v>
      </c>
      <c r="I31" s="75">
        <v>261</v>
      </c>
      <c r="J31" s="75">
        <v>263</v>
      </c>
      <c r="K31" s="75">
        <v>280</v>
      </c>
      <c r="L31" s="75">
        <v>277</v>
      </c>
      <c r="M31" s="75">
        <v>278</v>
      </c>
      <c r="N31" s="75">
        <v>375</v>
      </c>
    </row>
    <row r="32" spans="1:14" ht="9.75" customHeight="1" x14ac:dyDescent="0.2">
      <c r="A32" s="14" t="s">
        <v>91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</row>
    <row r="33" spans="1:14" ht="9.75" customHeight="1" x14ac:dyDescent="0.2">
      <c r="A33" s="14" t="s">
        <v>58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</row>
    <row r="34" spans="1:14" x14ac:dyDescent="0.2">
      <c r="A34" s="14" t="s">
        <v>89</v>
      </c>
      <c r="B34" s="71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</row>
    <row r="35" spans="1:14" x14ac:dyDescent="0.2">
      <c r="B35" s="72"/>
    </row>
    <row r="36" spans="1:14" x14ac:dyDescent="0.2"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  <row r="37" spans="1:14" x14ac:dyDescent="0.2">
      <c r="B37" s="24"/>
    </row>
    <row r="38" spans="1:14" x14ac:dyDescent="0.2">
      <c r="B38" s="24"/>
    </row>
    <row r="39" spans="1:14" x14ac:dyDescent="0.2">
      <c r="B39" s="24"/>
    </row>
    <row r="40" spans="1:14" x14ac:dyDescent="0.2">
      <c r="B40" s="24"/>
    </row>
    <row r="41" spans="1:14" x14ac:dyDescent="0.2">
      <c r="B41" s="24"/>
    </row>
    <row r="42" spans="1:14" x14ac:dyDescent="0.2">
      <c r="B42" s="24"/>
    </row>
    <row r="43" spans="1:14" x14ac:dyDescent="0.2">
      <c r="B43" s="24"/>
    </row>
    <row r="44" spans="1:14" x14ac:dyDescent="0.2">
      <c r="B44" s="24"/>
    </row>
    <row r="45" spans="1:14" x14ac:dyDescent="0.2">
      <c r="B45" s="24"/>
    </row>
    <row r="46" spans="1:14" x14ac:dyDescent="0.2">
      <c r="B46" s="24"/>
    </row>
    <row r="47" spans="1:14" x14ac:dyDescent="0.2">
      <c r="B47" s="24"/>
    </row>
    <row r="48" spans="1:14" x14ac:dyDescent="0.2">
      <c r="B48" s="24"/>
    </row>
    <row r="49" spans="2:14" x14ac:dyDescent="0.2">
      <c r="B49" s="24"/>
    </row>
    <row r="50" spans="2:14" x14ac:dyDescent="0.2">
      <c r="B50" s="24"/>
    </row>
    <row r="51" spans="2:14" x14ac:dyDescent="0.2">
      <c r="B51" s="24"/>
    </row>
    <row r="52" spans="2:14" x14ac:dyDescent="0.2">
      <c r="B52" s="24"/>
    </row>
    <row r="53" spans="2:14" x14ac:dyDescent="0.2">
      <c r="B53" s="24"/>
    </row>
    <row r="54" spans="2:14" x14ac:dyDescent="0.2">
      <c r="B54" s="24"/>
    </row>
    <row r="55" spans="2:14" x14ac:dyDescent="0.2">
      <c r="B55" s="24"/>
    </row>
    <row r="56" spans="2:14" x14ac:dyDescent="0.2">
      <c r="B56" s="24"/>
    </row>
    <row r="57" spans="2:14" x14ac:dyDescent="0.2">
      <c r="B57" s="24"/>
    </row>
    <row r="58" spans="2:14" x14ac:dyDescent="0.2">
      <c r="B58" s="24"/>
    </row>
    <row r="59" spans="2:14" x14ac:dyDescent="0.2">
      <c r="B59" s="24"/>
    </row>
    <row r="60" spans="2:14" x14ac:dyDescent="0.2">
      <c r="B60" s="24"/>
    </row>
    <row r="61" spans="2:14" x14ac:dyDescent="0.2"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</row>
    <row r="62" spans="2:14" x14ac:dyDescent="0.2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</row>
    <row r="63" spans="2:14" x14ac:dyDescent="0.2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</row>
    <row r="64" spans="2:14" x14ac:dyDescent="0.2"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</row>
    <row r="65" spans="3:14" x14ac:dyDescent="0.2"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</row>
    <row r="66" spans="3:14" x14ac:dyDescent="0.2"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</row>
    <row r="67" spans="3:14" x14ac:dyDescent="0.2"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</row>
    <row r="68" spans="3:14" x14ac:dyDescent="0.2"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</row>
    <row r="69" spans="3:14" x14ac:dyDescent="0.2"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</row>
    <row r="70" spans="3:14" x14ac:dyDescent="0.2"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</row>
    <row r="71" spans="3:14" x14ac:dyDescent="0.2"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</row>
    <row r="72" spans="3:14" x14ac:dyDescent="0.2"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</row>
    <row r="73" spans="3:14" x14ac:dyDescent="0.2"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</row>
    <row r="74" spans="3:14" x14ac:dyDescent="0.2"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</row>
    <row r="75" spans="3:14" x14ac:dyDescent="0.2"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</row>
    <row r="76" spans="3:14" x14ac:dyDescent="0.2"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</row>
    <row r="77" spans="3:14" x14ac:dyDescent="0.2"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</row>
    <row r="78" spans="3:14" x14ac:dyDescent="0.2"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</row>
    <row r="79" spans="3:14" x14ac:dyDescent="0.2"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</row>
    <row r="80" spans="3:14" x14ac:dyDescent="0.2"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</row>
    <row r="81" spans="3:14" x14ac:dyDescent="0.2"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</row>
    <row r="82" spans="3:14" x14ac:dyDescent="0.2"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</row>
    <row r="83" spans="3:14" x14ac:dyDescent="0.2"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</row>
    <row r="84" spans="3:14" x14ac:dyDescent="0.2"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</row>
    <row r="85" spans="3:14" x14ac:dyDescent="0.2"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</row>
    <row r="86" spans="3:14" x14ac:dyDescent="0.2"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22EA1-58AE-4322-985C-624E42BFD3C9}">
  <dimension ref="A2:O64"/>
  <sheetViews>
    <sheetView workbookViewId="0">
      <selection activeCell="P15" sqref="P15"/>
    </sheetView>
  </sheetViews>
  <sheetFormatPr baseColWidth="10" defaultColWidth="11.42578125" defaultRowHeight="12" x14ac:dyDescent="0.2"/>
  <cols>
    <col min="1" max="1" width="47.28515625" style="4" customWidth="1"/>
    <col min="2" max="2" width="8.140625" style="4" customWidth="1"/>
    <col min="3" max="14" width="10.42578125" style="4" customWidth="1"/>
    <col min="15" max="16384" width="11.42578125" style="4"/>
  </cols>
  <sheetData>
    <row r="2" spans="1:15" x14ac:dyDescent="0.2">
      <c r="A2" s="4" t="s">
        <v>100</v>
      </c>
    </row>
    <row r="3" spans="1:15" x14ac:dyDescent="0.2">
      <c r="A3" s="4" t="s">
        <v>86</v>
      </c>
    </row>
    <row r="5" spans="1:15" x14ac:dyDescent="0.2">
      <c r="A5" s="66" t="s">
        <v>87</v>
      </c>
      <c r="B5" s="69" t="s">
        <v>81</v>
      </c>
      <c r="C5" s="69" t="s">
        <v>20</v>
      </c>
      <c r="D5" s="69" t="s">
        <v>21</v>
      </c>
      <c r="E5" s="69" t="s">
        <v>22</v>
      </c>
      <c r="F5" s="69" t="s">
        <v>23</v>
      </c>
      <c r="G5" s="69" t="s">
        <v>24</v>
      </c>
      <c r="H5" s="69" t="s">
        <v>25</v>
      </c>
      <c r="I5" s="69" t="s">
        <v>26</v>
      </c>
      <c r="J5" s="69" t="s">
        <v>27</v>
      </c>
      <c r="K5" s="69" t="s">
        <v>28</v>
      </c>
      <c r="L5" s="69" t="s">
        <v>29</v>
      </c>
      <c r="M5" s="69" t="s">
        <v>30</v>
      </c>
      <c r="N5" s="69" t="s">
        <v>31</v>
      </c>
    </row>
    <row r="6" spans="1:15" x14ac:dyDescent="0.2">
      <c r="A6" s="66" t="s">
        <v>1</v>
      </c>
      <c r="B6" s="68">
        <f>AVERAGEIF(C6:N6,"&lt;&gt;0")</f>
        <v>197467.33333333334</v>
      </c>
      <c r="C6" s="73">
        <f>SUM(C7:C32)</f>
        <v>192246</v>
      </c>
      <c r="D6" s="73">
        <f t="shared" ref="D6:N6" si="0">SUM(D7:D32)</f>
        <v>197020</v>
      </c>
      <c r="E6" s="73">
        <f t="shared" si="0"/>
        <v>197183</v>
      </c>
      <c r="F6" s="73">
        <f t="shared" si="0"/>
        <v>197193</v>
      </c>
      <c r="G6" s="73">
        <f t="shared" si="0"/>
        <v>198231</v>
      </c>
      <c r="H6" s="73">
        <f t="shared" si="0"/>
        <v>198466</v>
      </c>
      <c r="I6" s="73">
        <f t="shared" si="0"/>
        <v>198455</v>
      </c>
      <c r="J6" s="73">
        <f t="shared" si="0"/>
        <v>198592</v>
      </c>
      <c r="K6" s="73">
        <f t="shared" si="0"/>
        <v>197512</v>
      </c>
      <c r="L6" s="73">
        <f t="shared" si="0"/>
        <v>197745</v>
      </c>
      <c r="M6" s="73">
        <f t="shared" si="0"/>
        <v>198413</v>
      </c>
      <c r="N6" s="73">
        <f t="shared" si="0"/>
        <v>198552</v>
      </c>
      <c r="O6" s="67"/>
    </row>
    <row r="7" spans="1:15" x14ac:dyDescent="0.2">
      <c r="A7" s="64" t="s">
        <v>16</v>
      </c>
      <c r="B7" s="68">
        <f>AVERAGEIF(C7:N7,"&lt;&gt;0")</f>
        <v>769.33333333333337</v>
      </c>
      <c r="C7" s="74">
        <v>809</v>
      </c>
      <c r="D7" s="74">
        <v>831</v>
      </c>
      <c r="E7" s="74">
        <v>827</v>
      </c>
      <c r="F7" s="74">
        <v>818</v>
      </c>
      <c r="G7" s="74">
        <v>808</v>
      </c>
      <c r="H7" s="74">
        <v>792</v>
      </c>
      <c r="I7" s="74">
        <v>743</v>
      </c>
      <c r="J7" s="74">
        <v>734</v>
      </c>
      <c r="K7" s="74">
        <v>699</v>
      </c>
      <c r="L7" s="74">
        <v>696</v>
      </c>
      <c r="M7" s="74">
        <v>735</v>
      </c>
      <c r="N7" s="74">
        <v>740</v>
      </c>
    </row>
    <row r="8" spans="1:15" x14ac:dyDescent="0.2">
      <c r="A8" s="64" t="s">
        <v>41</v>
      </c>
      <c r="B8" s="68">
        <f t="shared" ref="B8:B32" si="1">AVERAGEIF(C8:N8,"&lt;&gt;0")</f>
        <v>4299.166666666667</v>
      </c>
      <c r="C8" s="74">
        <v>4516</v>
      </c>
      <c r="D8" s="74">
        <v>4408</v>
      </c>
      <c r="E8" s="74">
        <v>4269</v>
      </c>
      <c r="F8" s="74">
        <v>4082</v>
      </c>
      <c r="G8" s="74">
        <v>4170</v>
      </c>
      <c r="H8" s="74">
        <v>4079</v>
      </c>
      <c r="I8" s="74">
        <v>4084</v>
      </c>
      <c r="J8" s="74">
        <v>4164</v>
      </c>
      <c r="K8" s="74">
        <v>4288</v>
      </c>
      <c r="L8" s="74">
        <v>4486</v>
      </c>
      <c r="M8" s="74">
        <v>4482</v>
      </c>
      <c r="N8" s="74">
        <v>4562</v>
      </c>
    </row>
    <row r="9" spans="1:15" x14ac:dyDescent="0.2">
      <c r="A9" s="64" t="s">
        <v>42</v>
      </c>
      <c r="B9" s="68">
        <f t="shared" si="1"/>
        <v>1071.75</v>
      </c>
      <c r="C9" s="74">
        <v>922</v>
      </c>
      <c r="D9" s="74">
        <v>961</v>
      </c>
      <c r="E9" s="74">
        <v>1008</v>
      </c>
      <c r="F9" s="74">
        <v>1041</v>
      </c>
      <c r="G9" s="74">
        <v>1083</v>
      </c>
      <c r="H9" s="74">
        <v>1204</v>
      </c>
      <c r="I9" s="74">
        <v>1153</v>
      </c>
      <c r="J9" s="74">
        <v>1141</v>
      </c>
      <c r="K9" s="74">
        <v>1144</v>
      </c>
      <c r="L9" s="74">
        <v>1133</v>
      </c>
      <c r="M9" s="74">
        <v>1045</v>
      </c>
      <c r="N9" s="74">
        <v>1026</v>
      </c>
    </row>
    <row r="10" spans="1:15" x14ac:dyDescent="0.2">
      <c r="A10" s="64" t="s">
        <v>90</v>
      </c>
      <c r="B10" s="68">
        <f t="shared" si="1"/>
        <v>177</v>
      </c>
      <c r="C10" s="74">
        <v>175</v>
      </c>
      <c r="D10" s="74">
        <v>175</v>
      </c>
      <c r="E10" s="74">
        <v>176</v>
      </c>
      <c r="F10" s="74">
        <v>178</v>
      </c>
      <c r="G10" s="74">
        <v>178</v>
      </c>
      <c r="H10" s="74">
        <v>173</v>
      </c>
      <c r="I10" s="74">
        <v>165</v>
      </c>
      <c r="J10" s="74">
        <v>173</v>
      </c>
      <c r="K10" s="74">
        <v>173</v>
      </c>
      <c r="L10" s="74">
        <v>186</v>
      </c>
      <c r="M10" s="74">
        <v>189</v>
      </c>
      <c r="N10" s="74">
        <v>183</v>
      </c>
    </row>
    <row r="11" spans="1:15" x14ac:dyDescent="0.2">
      <c r="A11" s="64" t="s">
        <v>68</v>
      </c>
      <c r="B11" s="68">
        <f t="shared" si="1"/>
        <v>289.33333333333331</v>
      </c>
      <c r="C11" s="74">
        <v>281</v>
      </c>
      <c r="D11" s="74">
        <v>281</v>
      </c>
      <c r="E11" s="74">
        <v>282</v>
      </c>
      <c r="F11" s="74">
        <v>283</v>
      </c>
      <c r="G11" s="74">
        <v>291</v>
      </c>
      <c r="H11" s="74">
        <v>286</v>
      </c>
      <c r="I11" s="74">
        <v>286</v>
      </c>
      <c r="J11" s="74">
        <v>288</v>
      </c>
      <c r="K11" s="74">
        <v>292</v>
      </c>
      <c r="L11" s="74">
        <v>290</v>
      </c>
      <c r="M11" s="74">
        <v>291</v>
      </c>
      <c r="N11" s="74">
        <v>321</v>
      </c>
    </row>
    <row r="12" spans="1:15" x14ac:dyDescent="0.2">
      <c r="A12" s="64" t="s">
        <v>44</v>
      </c>
      <c r="B12" s="68">
        <f t="shared" si="1"/>
        <v>741</v>
      </c>
      <c r="C12" s="74">
        <v>711</v>
      </c>
      <c r="D12" s="74">
        <v>717</v>
      </c>
      <c r="E12" s="74">
        <v>717</v>
      </c>
      <c r="F12" s="74">
        <v>742</v>
      </c>
      <c r="G12" s="74">
        <v>742</v>
      </c>
      <c r="H12" s="74">
        <v>785</v>
      </c>
      <c r="I12" s="74">
        <v>757</v>
      </c>
      <c r="J12" s="74">
        <v>747</v>
      </c>
      <c r="K12" s="74">
        <v>763</v>
      </c>
      <c r="L12" s="74">
        <v>769</v>
      </c>
      <c r="M12" s="74">
        <v>718</v>
      </c>
      <c r="N12" s="74">
        <v>724</v>
      </c>
    </row>
    <row r="13" spans="1:15" x14ac:dyDescent="0.2">
      <c r="A13" s="64" t="s">
        <v>45</v>
      </c>
      <c r="B13" s="68">
        <f t="shared" si="1"/>
        <v>4676.75</v>
      </c>
      <c r="C13" s="74">
        <v>4711</v>
      </c>
      <c r="D13" s="74">
        <v>4808</v>
      </c>
      <c r="E13" s="74">
        <v>4783</v>
      </c>
      <c r="F13" s="74">
        <v>4591</v>
      </c>
      <c r="G13" s="74">
        <v>4610</v>
      </c>
      <c r="H13" s="74">
        <v>4576</v>
      </c>
      <c r="I13" s="74">
        <v>4628</v>
      </c>
      <c r="J13" s="74">
        <v>4641</v>
      </c>
      <c r="K13" s="74">
        <v>4642</v>
      </c>
      <c r="L13" s="74">
        <v>4656</v>
      </c>
      <c r="M13" s="74">
        <v>4742</v>
      </c>
      <c r="N13" s="74">
        <v>4733</v>
      </c>
    </row>
    <row r="14" spans="1:15" x14ac:dyDescent="0.2">
      <c r="A14" s="64" t="s">
        <v>46</v>
      </c>
      <c r="B14" s="68">
        <f t="shared" si="1"/>
        <v>2827.6666666666665</v>
      </c>
      <c r="C14" s="74">
        <v>2564</v>
      </c>
      <c r="D14" s="74">
        <v>2668</v>
      </c>
      <c r="E14" s="74">
        <v>2608</v>
      </c>
      <c r="F14" s="74">
        <v>2762</v>
      </c>
      <c r="G14" s="74">
        <v>2842</v>
      </c>
      <c r="H14" s="74">
        <v>2835</v>
      </c>
      <c r="I14" s="74">
        <v>2917</v>
      </c>
      <c r="J14" s="74">
        <v>2963</v>
      </c>
      <c r="K14" s="74">
        <v>2942</v>
      </c>
      <c r="L14" s="74">
        <v>2919</v>
      </c>
      <c r="M14" s="74">
        <v>2955</v>
      </c>
      <c r="N14" s="74">
        <v>2957</v>
      </c>
    </row>
    <row r="15" spans="1:15" x14ac:dyDescent="0.2">
      <c r="A15" s="64" t="s">
        <v>17</v>
      </c>
      <c r="B15" s="68">
        <f t="shared" si="1"/>
        <v>603.41666666666663</v>
      </c>
      <c r="C15" s="74">
        <v>570</v>
      </c>
      <c r="D15" s="74">
        <v>596</v>
      </c>
      <c r="E15" s="74">
        <v>593</v>
      </c>
      <c r="F15" s="74">
        <v>582</v>
      </c>
      <c r="G15" s="74">
        <v>588</v>
      </c>
      <c r="H15" s="74">
        <v>631</v>
      </c>
      <c r="I15" s="74">
        <v>595</v>
      </c>
      <c r="J15" s="74">
        <v>605</v>
      </c>
      <c r="K15" s="74">
        <v>611</v>
      </c>
      <c r="L15" s="74">
        <v>611</v>
      </c>
      <c r="M15" s="74">
        <v>601</v>
      </c>
      <c r="N15" s="74">
        <v>658</v>
      </c>
    </row>
    <row r="16" spans="1:15" x14ac:dyDescent="0.2">
      <c r="A16" s="64" t="s">
        <v>49</v>
      </c>
      <c r="B16" s="68">
        <f t="shared" si="1"/>
        <v>586</v>
      </c>
      <c r="C16" s="74">
        <v>473</v>
      </c>
      <c r="D16" s="74">
        <v>539</v>
      </c>
      <c r="E16" s="74">
        <v>545</v>
      </c>
      <c r="F16" s="74">
        <v>582</v>
      </c>
      <c r="G16" s="74">
        <v>657</v>
      </c>
      <c r="H16" s="74">
        <v>660</v>
      </c>
      <c r="I16" s="74">
        <v>623</v>
      </c>
      <c r="J16" s="74">
        <v>629</v>
      </c>
      <c r="K16" s="74">
        <v>597</v>
      </c>
      <c r="L16" s="74">
        <v>574</v>
      </c>
      <c r="M16" s="74">
        <v>583</v>
      </c>
      <c r="N16" s="74">
        <v>570</v>
      </c>
    </row>
    <row r="17" spans="1:14" x14ac:dyDescent="0.2">
      <c r="A17" s="64" t="s">
        <v>9</v>
      </c>
      <c r="B17" s="68">
        <f t="shared" si="1"/>
        <v>2088.0833333333335</v>
      </c>
      <c r="C17" s="74">
        <v>2014</v>
      </c>
      <c r="D17" s="74">
        <v>2112</v>
      </c>
      <c r="E17" s="74">
        <v>2122</v>
      </c>
      <c r="F17" s="74">
        <v>2143</v>
      </c>
      <c r="G17" s="74">
        <v>2211</v>
      </c>
      <c r="H17" s="74">
        <v>2164</v>
      </c>
      <c r="I17" s="74">
        <v>2049</v>
      </c>
      <c r="J17" s="74">
        <v>2016</v>
      </c>
      <c r="K17" s="74">
        <v>1965</v>
      </c>
      <c r="L17" s="74">
        <v>1997</v>
      </c>
      <c r="M17" s="74">
        <v>2105</v>
      </c>
      <c r="N17" s="74">
        <v>2159</v>
      </c>
    </row>
    <row r="18" spans="1:14" x14ac:dyDescent="0.2">
      <c r="A18" s="64" t="s">
        <v>54</v>
      </c>
      <c r="B18" s="68">
        <f t="shared" si="1"/>
        <v>464.41666666666669</v>
      </c>
      <c r="C18" s="74">
        <v>527</v>
      </c>
      <c r="D18" s="74">
        <v>537</v>
      </c>
      <c r="E18" s="74">
        <v>517</v>
      </c>
      <c r="F18" s="74">
        <v>542</v>
      </c>
      <c r="G18" s="74">
        <v>529</v>
      </c>
      <c r="H18" s="74">
        <v>515</v>
      </c>
      <c r="I18" s="74">
        <v>451</v>
      </c>
      <c r="J18" s="74">
        <v>420</v>
      </c>
      <c r="K18" s="74">
        <v>398</v>
      </c>
      <c r="L18" s="74">
        <v>389</v>
      </c>
      <c r="M18" s="74">
        <v>370</v>
      </c>
      <c r="N18" s="74">
        <v>378</v>
      </c>
    </row>
    <row r="19" spans="1:14" x14ac:dyDescent="0.2">
      <c r="A19" s="64" t="s">
        <v>69</v>
      </c>
      <c r="B19" s="68">
        <f t="shared" si="1"/>
        <v>36343.75</v>
      </c>
      <c r="C19" s="74">
        <v>35328</v>
      </c>
      <c r="D19" s="74">
        <v>36435</v>
      </c>
      <c r="E19" s="74">
        <v>37401</v>
      </c>
      <c r="F19" s="74">
        <v>36423</v>
      </c>
      <c r="G19" s="74">
        <v>36995</v>
      </c>
      <c r="H19" s="74">
        <v>36574</v>
      </c>
      <c r="I19" s="74">
        <v>37240</v>
      </c>
      <c r="J19" s="74">
        <v>36419</v>
      </c>
      <c r="K19" s="74">
        <v>35842</v>
      </c>
      <c r="L19" s="74">
        <v>35680</v>
      </c>
      <c r="M19" s="74">
        <v>35881</v>
      </c>
      <c r="N19" s="74">
        <v>35907</v>
      </c>
    </row>
    <row r="20" spans="1:14" x14ac:dyDescent="0.2">
      <c r="A20" s="64" t="s">
        <v>12</v>
      </c>
      <c r="B20" s="68">
        <f t="shared" si="1"/>
        <v>953.16666666666663</v>
      </c>
      <c r="C20" s="74">
        <v>885</v>
      </c>
      <c r="D20" s="74">
        <v>887</v>
      </c>
      <c r="E20" s="74">
        <v>858</v>
      </c>
      <c r="F20" s="74">
        <v>847</v>
      </c>
      <c r="G20" s="74">
        <v>845</v>
      </c>
      <c r="H20" s="74">
        <v>896</v>
      </c>
      <c r="I20" s="74">
        <v>913</v>
      </c>
      <c r="J20" s="74">
        <v>1042</v>
      </c>
      <c r="K20" s="74">
        <v>1058</v>
      </c>
      <c r="L20" s="74">
        <v>1093</v>
      </c>
      <c r="M20" s="74">
        <v>1079</v>
      </c>
      <c r="N20" s="74">
        <v>1035</v>
      </c>
    </row>
    <row r="21" spans="1:14" x14ac:dyDescent="0.2">
      <c r="A21" s="64" t="s">
        <v>19</v>
      </c>
      <c r="B21" s="68">
        <f t="shared" si="1"/>
        <v>4924.5</v>
      </c>
      <c r="C21" s="74">
        <v>4690</v>
      </c>
      <c r="D21" s="74">
        <v>4727</v>
      </c>
      <c r="E21" s="74">
        <v>4689</v>
      </c>
      <c r="F21" s="74">
        <v>4675</v>
      </c>
      <c r="G21" s="74">
        <v>4761</v>
      </c>
      <c r="H21" s="74">
        <v>4829</v>
      </c>
      <c r="I21" s="74">
        <v>4863</v>
      </c>
      <c r="J21" s="74">
        <v>5184</v>
      </c>
      <c r="K21" s="74">
        <v>5199</v>
      </c>
      <c r="L21" s="74">
        <v>5224</v>
      </c>
      <c r="M21" s="74">
        <v>5099</v>
      </c>
      <c r="N21" s="74">
        <v>5154</v>
      </c>
    </row>
    <row r="22" spans="1:14" x14ac:dyDescent="0.2">
      <c r="A22" s="64" t="s">
        <v>67</v>
      </c>
      <c r="B22" s="68">
        <f t="shared" si="1"/>
        <v>515.66666666666663</v>
      </c>
      <c r="C22" s="74">
        <v>469</v>
      </c>
      <c r="D22" s="74">
        <v>502</v>
      </c>
      <c r="E22" s="74">
        <v>469</v>
      </c>
      <c r="F22" s="74">
        <v>524</v>
      </c>
      <c r="G22" s="74">
        <v>530</v>
      </c>
      <c r="H22" s="74">
        <v>510</v>
      </c>
      <c r="I22" s="74">
        <v>551</v>
      </c>
      <c r="J22" s="74">
        <v>530</v>
      </c>
      <c r="K22" s="74">
        <v>536</v>
      </c>
      <c r="L22" s="74">
        <v>529</v>
      </c>
      <c r="M22" s="74">
        <v>532</v>
      </c>
      <c r="N22" s="74">
        <v>506</v>
      </c>
    </row>
    <row r="23" spans="1:14" x14ac:dyDescent="0.2">
      <c r="A23" s="64" t="s">
        <v>59</v>
      </c>
      <c r="B23" s="68">
        <f t="shared" si="1"/>
        <v>845</v>
      </c>
      <c r="C23" s="74">
        <v>691</v>
      </c>
      <c r="D23" s="74">
        <v>732</v>
      </c>
      <c r="E23" s="74">
        <v>777</v>
      </c>
      <c r="F23" s="74">
        <v>824</v>
      </c>
      <c r="G23" s="74">
        <v>851</v>
      </c>
      <c r="H23" s="74">
        <v>851</v>
      </c>
      <c r="I23" s="74">
        <v>880</v>
      </c>
      <c r="J23" s="74">
        <v>874</v>
      </c>
      <c r="K23" s="74">
        <v>882</v>
      </c>
      <c r="L23" s="74">
        <v>895</v>
      </c>
      <c r="M23" s="74">
        <v>901</v>
      </c>
      <c r="N23" s="74">
        <v>982</v>
      </c>
    </row>
    <row r="24" spans="1:14" x14ac:dyDescent="0.2">
      <c r="A24" s="64" t="s">
        <v>60</v>
      </c>
      <c r="B24" s="68">
        <f t="shared" si="1"/>
        <v>5103.083333333333</v>
      </c>
      <c r="C24" s="74">
        <v>4733</v>
      </c>
      <c r="D24" s="74">
        <v>4871</v>
      </c>
      <c r="E24" s="74">
        <v>4835</v>
      </c>
      <c r="F24" s="74">
        <v>5045</v>
      </c>
      <c r="G24" s="74">
        <v>5259</v>
      </c>
      <c r="H24" s="74">
        <v>5414</v>
      </c>
      <c r="I24" s="74">
        <v>5294</v>
      </c>
      <c r="J24" s="74">
        <v>5220</v>
      </c>
      <c r="K24" s="74">
        <v>5130</v>
      </c>
      <c r="L24" s="74">
        <v>5009</v>
      </c>
      <c r="M24" s="74">
        <v>4968</v>
      </c>
      <c r="N24" s="74">
        <v>5459</v>
      </c>
    </row>
    <row r="25" spans="1:14" x14ac:dyDescent="0.2">
      <c r="A25" s="64" t="s">
        <v>61</v>
      </c>
      <c r="B25" s="68">
        <f t="shared" si="1"/>
        <v>10194.416666666666</v>
      </c>
      <c r="C25" s="74">
        <v>9833</v>
      </c>
      <c r="D25" s="74">
        <v>9862</v>
      </c>
      <c r="E25" s="74">
        <v>9962</v>
      </c>
      <c r="F25" s="74">
        <v>10656</v>
      </c>
      <c r="G25" s="74">
        <v>10019</v>
      </c>
      <c r="H25" s="74">
        <v>10031</v>
      </c>
      <c r="I25" s="74">
        <v>10218</v>
      </c>
      <c r="J25" s="74">
        <v>10334</v>
      </c>
      <c r="K25" s="74">
        <v>10409</v>
      </c>
      <c r="L25" s="74">
        <v>10340</v>
      </c>
      <c r="M25" s="74">
        <v>10354</v>
      </c>
      <c r="N25" s="74">
        <v>10315</v>
      </c>
    </row>
    <row r="26" spans="1:14" x14ac:dyDescent="0.2">
      <c r="A26" s="64" t="s">
        <v>70</v>
      </c>
      <c r="B26" s="68">
        <f t="shared" si="1"/>
        <v>33689.5</v>
      </c>
      <c r="C26" s="74">
        <v>32722</v>
      </c>
      <c r="D26" s="74">
        <v>33289</v>
      </c>
      <c r="E26" s="74">
        <v>33873</v>
      </c>
      <c r="F26" s="74">
        <v>33988</v>
      </c>
      <c r="G26" s="74">
        <v>34092</v>
      </c>
      <c r="H26" s="74">
        <v>34399</v>
      </c>
      <c r="I26" s="74">
        <v>33668</v>
      </c>
      <c r="J26" s="74">
        <v>33643</v>
      </c>
      <c r="K26" s="74">
        <v>33545</v>
      </c>
      <c r="L26" s="74">
        <v>33448</v>
      </c>
      <c r="M26" s="74">
        <v>33883</v>
      </c>
      <c r="N26" s="74">
        <v>33724</v>
      </c>
    </row>
    <row r="27" spans="1:14" x14ac:dyDescent="0.2">
      <c r="A27" s="64" t="s">
        <v>63</v>
      </c>
      <c r="B27" s="68">
        <f t="shared" si="1"/>
        <v>2022</v>
      </c>
      <c r="C27" s="74">
        <v>1882</v>
      </c>
      <c r="D27" s="74">
        <v>1919</v>
      </c>
      <c r="E27" s="74">
        <v>1971</v>
      </c>
      <c r="F27" s="74">
        <v>2333</v>
      </c>
      <c r="G27" s="74">
        <v>2001</v>
      </c>
      <c r="H27" s="74">
        <v>2132</v>
      </c>
      <c r="I27" s="74">
        <v>2029</v>
      </c>
      <c r="J27" s="74">
        <v>2052</v>
      </c>
      <c r="K27" s="74">
        <v>2012</v>
      </c>
      <c r="L27" s="74">
        <v>1972</v>
      </c>
      <c r="M27" s="74">
        <v>1980</v>
      </c>
      <c r="N27" s="74">
        <v>1981</v>
      </c>
    </row>
    <row r="28" spans="1:14" x14ac:dyDescent="0.2">
      <c r="A28" s="64" t="s">
        <v>77</v>
      </c>
      <c r="B28" s="68">
        <f t="shared" si="1"/>
        <v>117.91666666666667</v>
      </c>
      <c r="C28" s="74">
        <v>131</v>
      </c>
      <c r="D28" s="74">
        <v>131</v>
      </c>
      <c r="E28" s="74">
        <v>123</v>
      </c>
      <c r="F28" s="74">
        <v>118</v>
      </c>
      <c r="G28" s="74">
        <v>118</v>
      </c>
      <c r="H28" s="74">
        <v>119</v>
      </c>
      <c r="I28" s="74">
        <v>122</v>
      </c>
      <c r="J28" s="74">
        <v>122</v>
      </c>
      <c r="K28" s="74">
        <v>110</v>
      </c>
      <c r="L28" s="74">
        <v>107</v>
      </c>
      <c r="M28" s="74">
        <v>107</v>
      </c>
      <c r="N28" s="74">
        <v>107</v>
      </c>
    </row>
    <row r="29" spans="1:14" x14ac:dyDescent="0.2">
      <c r="A29" s="64" t="s">
        <v>65</v>
      </c>
      <c r="B29" s="68">
        <f t="shared" si="1"/>
        <v>1227.6666666666667</v>
      </c>
      <c r="C29" s="74">
        <v>1250</v>
      </c>
      <c r="D29" s="74">
        <v>1304</v>
      </c>
      <c r="E29" s="74">
        <v>1258</v>
      </c>
      <c r="F29" s="74">
        <v>1197</v>
      </c>
      <c r="G29" s="74">
        <v>1206</v>
      </c>
      <c r="H29" s="74">
        <v>1245</v>
      </c>
      <c r="I29" s="74">
        <v>1216</v>
      </c>
      <c r="J29" s="74">
        <v>1210</v>
      </c>
      <c r="K29" s="74">
        <v>1222</v>
      </c>
      <c r="L29" s="74">
        <v>1238</v>
      </c>
      <c r="M29" s="74">
        <v>1205</v>
      </c>
      <c r="N29" s="74">
        <v>1181</v>
      </c>
    </row>
    <row r="30" spans="1:14" ht="11.25" customHeight="1" x14ac:dyDescent="0.2">
      <c r="A30" s="64" t="s">
        <v>5</v>
      </c>
      <c r="B30" s="68">
        <f t="shared" si="1"/>
        <v>42320.333333333336</v>
      </c>
      <c r="C30" s="74">
        <v>41343</v>
      </c>
      <c r="D30" s="74">
        <v>42508</v>
      </c>
      <c r="E30" s="74">
        <v>41474</v>
      </c>
      <c r="F30" s="74">
        <v>41809</v>
      </c>
      <c r="G30" s="74">
        <v>42383</v>
      </c>
      <c r="H30" s="74">
        <v>41700</v>
      </c>
      <c r="I30" s="74">
        <v>41976</v>
      </c>
      <c r="J30" s="74">
        <v>42386</v>
      </c>
      <c r="K30" s="74">
        <v>42226</v>
      </c>
      <c r="L30" s="74">
        <v>42841</v>
      </c>
      <c r="M30" s="74">
        <v>43257</v>
      </c>
      <c r="N30" s="74">
        <v>43941</v>
      </c>
    </row>
    <row r="31" spans="1:14" x14ac:dyDescent="0.2">
      <c r="A31" s="64" t="s">
        <v>66</v>
      </c>
      <c r="B31" s="68">
        <f t="shared" si="1"/>
        <v>40350.75</v>
      </c>
      <c r="C31" s="74">
        <v>39743</v>
      </c>
      <c r="D31" s="74">
        <v>40944</v>
      </c>
      <c r="E31" s="74">
        <v>40770</v>
      </c>
      <c r="F31" s="74">
        <v>40144</v>
      </c>
      <c r="G31" s="74">
        <v>40172</v>
      </c>
      <c r="H31" s="74">
        <v>40791</v>
      </c>
      <c r="I31" s="74">
        <v>40779</v>
      </c>
      <c r="J31" s="74">
        <v>40800</v>
      </c>
      <c r="K31" s="74">
        <v>40569</v>
      </c>
      <c r="L31" s="74">
        <v>40410</v>
      </c>
      <c r="M31" s="74">
        <v>40097</v>
      </c>
      <c r="N31" s="74">
        <v>38990</v>
      </c>
    </row>
    <row r="32" spans="1:14" x14ac:dyDescent="0.2">
      <c r="A32" s="65" t="s">
        <v>71</v>
      </c>
      <c r="B32" s="70">
        <f t="shared" si="1"/>
        <v>265.66666666666669</v>
      </c>
      <c r="C32" s="75">
        <v>273</v>
      </c>
      <c r="D32" s="75">
        <v>276</v>
      </c>
      <c r="E32" s="75">
        <v>276</v>
      </c>
      <c r="F32" s="75">
        <v>264</v>
      </c>
      <c r="G32" s="75">
        <v>290</v>
      </c>
      <c r="H32" s="75">
        <v>275</v>
      </c>
      <c r="I32" s="75">
        <v>255</v>
      </c>
      <c r="J32" s="75">
        <v>255</v>
      </c>
      <c r="K32" s="75">
        <v>258</v>
      </c>
      <c r="L32" s="75">
        <v>253</v>
      </c>
      <c r="M32" s="75">
        <v>254</v>
      </c>
      <c r="N32" s="75">
        <v>259</v>
      </c>
    </row>
    <row r="33" spans="1:14" ht="9.75" customHeight="1" x14ac:dyDescent="0.2">
      <c r="A33" s="14" t="s">
        <v>91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</row>
    <row r="34" spans="1:14" ht="9.75" customHeight="1" x14ac:dyDescent="0.2">
      <c r="A34" s="14" t="s">
        <v>58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</row>
    <row r="35" spans="1:14" x14ac:dyDescent="0.2"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</row>
    <row r="36" spans="1:14" x14ac:dyDescent="0.2"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</row>
    <row r="38" spans="1:14" x14ac:dyDescent="0.2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</row>
    <row r="39" spans="1:14" x14ac:dyDescent="0.2">
      <c r="B39" s="24"/>
    </row>
    <row r="40" spans="1:14" x14ac:dyDescent="0.2">
      <c r="B40" s="24"/>
    </row>
    <row r="41" spans="1:14" x14ac:dyDescent="0.2">
      <c r="B41" s="24"/>
    </row>
    <row r="42" spans="1:14" x14ac:dyDescent="0.2">
      <c r="B42" s="24"/>
    </row>
    <row r="43" spans="1:14" x14ac:dyDescent="0.2">
      <c r="B43" s="24"/>
    </row>
    <row r="44" spans="1:14" x14ac:dyDescent="0.2">
      <c r="B44" s="24"/>
    </row>
    <row r="45" spans="1:14" x14ac:dyDescent="0.2">
      <c r="B45" s="24"/>
    </row>
    <row r="46" spans="1:14" x14ac:dyDescent="0.2">
      <c r="B46" s="24"/>
    </row>
    <row r="47" spans="1:14" x14ac:dyDescent="0.2">
      <c r="B47" s="24"/>
    </row>
    <row r="48" spans="1:14" x14ac:dyDescent="0.2">
      <c r="B48" s="24"/>
    </row>
    <row r="49" spans="2:2" x14ac:dyDescent="0.2">
      <c r="B49" s="24"/>
    </row>
    <row r="50" spans="2:2" x14ac:dyDescent="0.2">
      <c r="B50" s="24"/>
    </row>
    <row r="51" spans="2:2" x14ac:dyDescent="0.2">
      <c r="B51" s="24"/>
    </row>
    <row r="52" spans="2:2" x14ac:dyDescent="0.2">
      <c r="B52" s="24"/>
    </row>
    <row r="53" spans="2:2" x14ac:dyDescent="0.2">
      <c r="B53" s="24"/>
    </row>
    <row r="54" spans="2:2" x14ac:dyDescent="0.2">
      <c r="B54" s="24"/>
    </row>
    <row r="55" spans="2:2" x14ac:dyDescent="0.2">
      <c r="B55" s="24"/>
    </row>
    <row r="56" spans="2:2" x14ac:dyDescent="0.2">
      <c r="B56" s="24"/>
    </row>
    <row r="57" spans="2:2" x14ac:dyDescent="0.2">
      <c r="B57" s="24"/>
    </row>
    <row r="58" spans="2:2" x14ac:dyDescent="0.2">
      <c r="B58" s="24"/>
    </row>
    <row r="59" spans="2:2" x14ac:dyDescent="0.2">
      <c r="B59" s="24"/>
    </row>
    <row r="60" spans="2:2" x14ac:dyDescent="0.2">
      <c r="B60" s="24"/>
    </row>
    <row r="61" spans="2:2" x14ac:dyDescent="0.2">
      <c r="B61" s="24"/>
    </row>
    <row r="62" spans="2:2" x14ac:dyDescent="0.2">
      <c r="B62" s="24"/>
    </row>
    <row r="63" spans="2:2" x14ac:dyDescent="0.2">
      <c r="B63" s="24"/>
    </row>
    <row r="64" spans="2:2" x14ac:dyDescent="0.2">
      <c r="B64" s="24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95EE3-9685-4256-B162-8ECBAF81B9A8}">
  <dimension ref="A2:O64"/>
  <sheetViews>
    <sheetView tabSelected="1" workbookViewId="0">
      <selection activeCell="D16" sqref="D16"/>
    </sheetView>
  </sheetViews>
  <sheetFormatPr baseColWidth="10" defaultColWidth="11.42578125" defaultRowHeight="12" x14ac:dyDescent="0.2"/>
  <cols>
    <col min="1" max="1" width="34.5703125" style="4" customWidth="1"/>
    <col min="2" max="2" width="8.140625" style="4" customWidth="1"/>
    <col min="3" max="14" width="10.42578125" style="4" customWidth="1"/>
    <col min="15" max="16384" width="11.42578125" style="4"/>
  </cols>
  <sheetData>
    <row r="2" spans="1:15" x14ac:dyDescent="0.2">
      <c r="A2" s="4" t="s">
        <v>101</v>
      </c>
    </row>
    <row r="3" spans="1:15" x14ac:dyDescent="0.2">
      <c r="A3" s="4" t="s">
        <v>111</v>
      </c>
    </row>
    <row r="5" spans="1:15" x14ac:dyDescent="0.2">
      <c r="A5" s="66" t="s">
        <v>87</v>
      </c>
      <c r="B5" s="69" t="s">
        <v>81</v>
      </c>
      <c r="C5" s="69" t="s">
        <v>20</v>
      </c>
      <c r="D5" s="69" t="s">
        <v>21</v>
      </c>
      <c r="E5" s="69" t="s">
        <v>22</v>
      </c>
      <c r="F5" s="69" t="s">
        <v>23</v>
      </c>
      <c r="G5" s="69" t="s">
        <v>24</v>
      </c>
      <c r="H5" s="69" t="s">
        <v>25</v>
      </c>
      <c r="I5" s="69" t="s">
        <v>26</v>
      </c>
      <c r="J5" s="69" t="s">
        <v>27</v>
      </c>
      <c r="K5" s="69" t="s">
        <v>28</v>
      </c>
      <c r="L5" s="69" t="s">
        <v>29</v>
      </c>
      <c r="M5" s="69" t="s">
        <v>30</v>
      </c>
      <c r="N5" s="69" t="s">
        <v>31</v>
      </c>
    </row>
    <row r="6" spans="1:15" x14ac:dyDescent="0.2">
      <c r="A6" s="66" t="s">
        <v>1</v>
      </c>
      <c r="B6" s="68">
        <f>AVERAGEIF(C6:N6,"&lt;&gt;0")</f>
        <v>195315.8</v>
      </c>
      <c r="C6" s="73">
        <f>SUM(C7:C32)</f>
        <v>193337</v>
      </c>
      <c r="D6" s="73">
        <f t="shared" ref="D6:N6" si="0">SUM(D7:D32)</f>
        <v>194957</v>
      </c>
      <c r="E6" s="73">
        <f t="shared" si="0"/>
        <v>195410</v>
      </c>
      <c r="F6" s="73">
        <f t="shared" si="0"/>
        <v>195417</v>
      </c>
      <c r="G6" s="73">
        <f t="shared" si="0"/>
        <v>197458</v>
      </c>
      <c r="H6" s="73">
        <f t="shared" si="0"/>
        <v>0</v>
      </c>
      <c r="I6" s="73">
        <f t="shared" si="0"/>
        <v>0</v>
      </c>
      <c r="J6" s="73">
        <f t="shared" si="0"/>
        <v>0</v>
      </c>
      <c r="K6" s="73">
        <f t="shared" si="0"/>
        <v>0</v>
      </c>
      <c r="L6" s="73">
        <f t="shared" si="0"/>
        <v>0</v>
      </c>
      <c r="M6" s="73">
        <f>SUM(M7:M32)</f>
        <v>0</v>
      </c>
      <c r="N6" s="73">
        <f t="shared" si="0"/>
        <v>0</v>
      </c>
      <c r="O6" s="67"/>
    </row>
    <row r="7" spans="1:15" x14ac:dyDescent="0.2">
      <c r="A7" s="64" t="s">
        <v>16</v>
      </c>
      <c r="B7" s="68">
        <f>AVERAGEIF(C7:N7,"&lt;&gt;0")</f>
        <v>750.8</v>
      </c>
      <c r="C7" s="74">
        <v>748</v>
      </c>
      <c r="D7" s="74">
        <v>760</v>
      </c>
      <c r="E7" s="74">
        <v>758</v>
      </c>
      <c r="F7" s="74">
        <v>752</v>
      </c>
      <c r="G7" s="74">
        <v>736</v>
      </c>
      <c r="H7" s="74"/>
      <c r="I7" s="74"/>
      <c r="J7" s="74"/>
      <c r="K7" s="74"/>
      <c r="L7" s="74"/>
      <c r="M7" s="74"/>
      <c r="N7" s="74"/>
    </row>
    <row r="8" spans="1:15" x14ac:dyDescent="0.2">
      <c r="A8" s="64" t="s">
        <v>41</v>
      </c>
      <c r="B8" s="68">
        <f t="shared" ref="B7:B32" si="1">AVERAGEIF(C8:N8,"&lt;&gt;0")</f>
        <v>4895.6000000000004</v>
      </c>
      <c r="C8" s="74">
        <v>4661</v>
      </c>
      <c r="D8" s="74">
        <v>4776</v>
      </c>
      <c r="E8" s="74">
        <v>4729</v>
      </c>
      <c r="F8" s="74">
        <v>5041</v>
      </c>
      <c r="G8" s="74">
        <v>5271</v>
      </c>
      <c r="H8" s="74"/>
      <c r="I8" s="74"/>
      <c r="J8" s="74"/>
      <c r="K8" s="74"/>
      <c r="L8" s="74"/>
      <c r="M8" s="74"/>
      <c r="N8" s="74"/>
    </row>
    <row r="9" spans="1:15" x14ac:dyDescent="0.2">
      <c r="A9" s="64" t="s">
        <v>42</v>
      </c>
      <c r="B9" s="68">
        <f t="shared" si="1"/>
        <v>1075.2</v>
      </c>
      <c r="C9" s="74">
        <v>1047</v>
      </c>
      <c r="D9" s="74">
        <v>1059</v>
      </c>
      <c r="E9" s="74">
        <v>1133</v>
      </c>
      <c r="F9" s="74">
        <v>1084</v>
      </c>
      <c r="G9" s="74">
        <v>1053</v>
      </c>
      <c r="H9" s="74"/>
      <c r="I9" s="74"/>
      <c r="J9" s="74"/>
      <c r="K9" s="74"/>
      <c r="L9" s="74"/>
      <c r="M9" s="74"/>
      <c r="N9" s="74"/>
    </row>
    <row r="10" spans="1:15" x14ac:dyDescent="0.2">
      <c r="A10" s="64" t="s">
        <v>102</v>
      </c>
      <c r="B10" s="68">
        <f t="shared" si="1"/>
        <v>202.4</v>
      </c>
      <c r="C10" s="74">
        <v>192</v>
      </c>
      <c r="D10" s="74">
        <v>191</v>
      </c>
      <c r="E10" s="74">
        <v>193</v>
      </c>
      <c r="F10" s="74">
        <v>249</v>
      </c>
      <c r="G10" s="74">
        <v>187</v>
      </c>
      <c r="H10" s="74"/>
      <c r="I10" s="74"/>
      <c r="J10" s="74"/>
      <c r="K10" s="74"/>
      <c r="L10" s="74"/>
      <c r="M10" s="74"/>
      <c r="N10" s="74"/>
    </row>
    <row r="11" spans="1:15" x14ac:dyDescent="0.2">
      <c r="A11" s="64" t="s">
        <v>68</v>
      </c>
      <c r="B11" s="68">
        <f t="shared" si="1"/>
        <v>326.39999999999998</v>
      </c>
      <c r="C11" s="74">
        <v>311</v>
      </c>
      <c r="D11" s="74">
        <v>307</v>
      </c>
      <c r="E11" s="74">
        <v>341</v>
      </c>
      <c r="F11" s="74">
        <v>348</v>
      </c>
      <c r="G11" s="74">
        <v>325</v>
      </c>
      <c r="H11" s="74"/>
      <c r="I11" s="74"/>
      <c r="J11" s="74"/>
      <c r="K11" s="74"/>
      <c r="L11" s="74"/>
      <c r="M11" s="74"/>
      <c r="N11" s="74"/>
    </row>
    <row r="12" spans="1:15" x14ac:dyDescent="0.2">
      <c r="A12" s="64" t="s">
        <v>44</v>
      </c>
      <c r="B12" s="68">
        <f t="shared" si="1"/>
        <v>731.8</v>
      </c>
      <c r="C12" s="74">
        <v>736</v>
      </c>
      <c r="D12" s="74">
        <v>728</v>
      </c>
      <c r="E12" s="74">
        <v>733</v>
      </c>
      <c r="F12" s="74">
        <v>737</v>
      </c>
      <c r="G12" s="74">
        <v>725</v>
      </c>
      <c r="H12" s="74"/>
      <c r="I12" s="74"/>
      <c r="J12" s="74"/>
      <c r="K12" s="74"/>
      <c r="L12" s="74"/>
      <c r="M12" s="74"/>
      <c r="N12" s="74"/>
    </row>
    <row r="13" spans="1:15" x14ac:dyDescent="0.2">
      <c r="A13" s="64" t="s">
        <v>45</v>
      </c>
      <c r="B13" s="68">
        <f t="shared" si="1"/>
        <v>5088.8</v>
      </c>
      <c r="C13" s="74">
        <v>5021</v>
      </c>
      <c r="D13" s="74">
        <v>4999</v>
      </c>
      <c r="E13" s="74">
        <v>5090</v>
      </c>
      <c r="F13" s="74">
        <v>5070</v>
      </c>
      <c r="G13" s="74">
        <v>5264</v>
      </c>
      <c r="H13" s="74"/>
      <c r="I13" s="74"/>
      <c r="J13" s="74"/>
      <c r="K13" s="74"/>
      <c r="L13" s="74"/>
      <c r="M13" s="74"/>
      <c r="N13" s="74"/>
    </row>
    <row r="14" spans="1:15" x14ac:dyDescent="0.2">
      <c r="A14" s="64" t="s">
        <v>46</v>
      </c>
      <c r="B14" s="68">
        <f t="shared" si="1"/>
        <v>2913</v>
      </c>
      <c r="C14" s="74">
        <v>2862</v>
      </c>
      <c r="D14" s="74">
        <v>2868</v>
      </c>
      <c r="E14" s="74">
        <v>2873</v>
      </c>
      <c r="F14" s="74">
        <v>2913</v>
      </c>
      <c r="G14" s="74">
        <v>3049</v>
      </c>
      <c r="H14" s="74"/>
      <c r="I14" s="74"/>
      <c r="J14" s="74"/>
      <c r="K14" s="74"/>
      <c r="L14" s="74"/>
      <c r="M14" s="74"/>
      <c r="N14" s="74"/>
    </row>
    <row r="15" spans="1:15" x14ac:dyDescent="0.2">
      <c r="A15" s="64" t="s">
        <v>17</v>
      </c>
      <c r="B15" s="68">
        <f t="shared" si="1"/>
        <v>639.6</v>
      </c>
      <c r="C15" s="74">
        <v>617</v>
      </c>
      <c r="D15" s="74">
        <v>623</v>
      </c>
      <c r="E15" s="74">
        <v>650</v>
      </c>
      <c r="F15" s="74">
        <v>657</v>
      </c>
      <c r="G15" s="74">
        <v>651</v>
      </c>
      <c r="H15" s="74"/>
      <c r="I15" s="74"/>
      <c r="J15" s="74"/>
      <c r="K15" s="74"/>
      <c r="L15" s="74"/>
      <c r="M15" s="74"/>
      <c r="N15" s="74"/>
    </row>
    <row r="16" spans="1:15" x14ac:dyDescent="0.2">
      <c r="A16" s="64" t="s">
        <v>49</v>
      </c>
      <c r="B16" s="68">
        <f t="shared" si="1"/>
        <v>503.4</v>
      </c>
      <c r="C16" s="74">
        <v>518</v>
      </c>
      <c r="D16" s="74">
        <v>517</v>
      </c>
      <c r="E16" s="74">
        <v>521</v>
      </c>
      <c r="F16" s="74">
        <v>490</v>
      </c>
      <c r="G16" s="74">
        <v>471</v>
      </c>
      <c r="H16" s="74"/>
      <c r="I16" s="74"/>
      <c r="J16" s="74"/>
      <c r="K16" s="74"/>
      <c r="L16" s="74"/>
      <c r="M16" s="74"/>
      <c r="N16" s="74"/>
    </row>
    <row r="17" spans="1:14" x14ac:dyDescent="0.2">
      <c r="A17" s="64" t="s">
        <v>9</v>
      </c>
      <c r="B17" s="68">
        <f t="shared" si="1"/>
        <v>1870</v>
      </c>
      <c r="C17" s="74">
        <v>1971</v>
      </c>
      <c r="D17" s="74">
        <v>1926</v>
      </c>
      <c r="E17" s="74">
        <v>1857</v>
      </c>
      <c r="F17" s="74">
        <v>1817</v>
      </c>
      <c r="G17" s="74">
        <v>1779</v>
      </c>
      <c r="H17" s="74"/>
      <c r="I17" s="74"/>
      <c r="J17" s="74"/>
      <c r="K17" s="74"/>
      <c r="L17" s="74"/>
      <c r="M17" s="74"/>
      <c r="N17" s="74"/>
    </row>
    <row r="18" spans="1:14" x14ac:dyDescent="0.2">
      <c r="A18" s="64" t="s">
        <v>54</v>
      </c>
      <c r="B18" s="68">
        <f t="shared" si="1"/>
        <v>355.4</v>
      </c>
      <c r="C18" s="74">
        <v>362</v>
      </c>
      <c r="D18" s="74">
        <v>360</v>
      </c>
      <c r="E18" s="74">
        <v>360</v>
      </c>
      <c r="F18" s="74">
        <v>349</v>
      </c>
      <c r="G18" s="74">
        <v>346</v>
      </c>
      <c r="H18" s="74"/>
      <c r="I18" s="74"/>
      <c r="J18" s="74"/>
      <c r="K18" s="74"/>
      <c r="L18" s="74"/>
      <c r="M18" s="74"/>
      <c r="N18" s="74"/>
    </row>
    <row r="19" spans="1:14" x14ac:dyDescent="0.2">
      <c r="A19" s="64" t="s">
        <v>69</v>
      </c>
      <c r="B19" s="68">
        <f t="shared" si="1"/>
        <v>34516.6</v>
      </c>
      <c r="C19" s="74">
        <v>34709</v>
      </c>
      <c r="D19" s="74">
        <v>35184</v>
      </c>
      <c r="E19" s="74">
        <v>34498</v>
      </c>
      <c r="F19" s="74">
        <v>33984</v>
      </c>
      <c r="G19" s="74">
        <v>34208</v>
      </c>
      <c r="H19" s="74"/>
      <c r="I19" s="74"/>
      <c r="J19" s="74"/>
      <c r="K19" s="74"/>
      <c r="L19" s="74"/>
      <c r="M19" s="74"/>
      <c r="N19" s="74"/>
    </row>
    <row r="20" spans="1:14" x14ac:dyDescent="0.2">
      <c r="A20" s="64" t="s">
        <v>12</v>
      </c>
      <c r="B20" s="68">
        <f t="shared" si="1"/>
        <v>477.4</v>
      </c>
      <c r="C20" s="74">
        <v>468</v>
      </c>
      <c r="D20" s="74">
        <v>470</v>
      </c>
      <c r="E20" s="74">
        <v>470</v>
      </c>
      <c r="F20" s="74">
        <v>476</v>
      </c>
      <c r="G20" s="74">
        <v>503</v>
      </c>
      <c r="H20" s="74"/>
      <c r="I20" s="74"/>
      <c r="J20" s="74"/>
      <c r="K20" s="74"/>
      <c r="L20" s="74"/>
      <c r="M20" s="74"/>
      <c r="N20" s="74"/>
    </row>
    <row r="21" spans="1:14" x14ac:dyDescent="0.2">
      <c r="A21" s="64" t="s">
        <v>19</v>
      </c>
      <c r="B21" s="68">
        <f t="shared" si="1"/>
        <v>5179</v>
      </c>
      <c r="C21" s="74">
        <v>5115</v>
      </c>
      <c r="D21" s="74">
        <v>5135</v>
      </c>
      <c r="E21" s="74">
        <v>5173</v>
      </c>
      <c r="F21" s="74">
        <v>5242</v>
      </c>
      <c r="G21" s="74">
        <v>5230</v>
      </c>
      <c r="H21" s="74"/>
      <c r="I21" s="74"/>
      <c r="J21" s="74"/>
      <c r="K21" s="74"/>
      <c r="L21" s="74"/>
      <c r="M21" s="74"/>
      <c r="N21" s="74"/>
    </row>
    <row r="22" spans="1:14" x14ac:dyDescent="0.2">
      <c r="A22" s="64" t="s">
        <v>67</v>
      </c>
      <c r="B22" s="68">
        <f t="shared" si="1"/>
        <v>511.6</v>
      </c>
      <c r="C22" s="74">
        <v>518</v>
      </c>
      <c r="D22" s="74">
        <v>530</v>
      </c>
      <c r="E22" s="74">
        <v>511</v>
      </c>
      <c r="F22" s="74">
        <v>504</v>
      </c>
      <c r="G22" s="74">
        <v>495</v>
      </c>
      <c r="H22" s="74"/>
      <c r="I22" s="74"/>
      <c r="J22" s="74"/>
      <c r="K22" s="74"/>
      <c r="L22" s="74"/>
      <c r="M22" s="74"/>
      <c r="N22" s="74"/>
    </row>
    <row r="23" spans="1:14" x14ac:dyDescent="0.2">
      <c r="A23" s="64" t="s">
        <v>59</v>
      </c>
      <c r="B23" s="68">
        <f t="shared" si="1"/>
        <v>995.2</v>
      </c>
      <c r="C23" s="74">
        <v>934</v>
      </c>
      <c r="D23" s="74">
        <v>978</v>
      </c>
      <c r="E23" s="74">
        <v>1015</v>
      </c>
      <c r="F23" s="74">
        <v>1020</v>
      </c>
      <c r="G23" s="74">
        <v>1029</v>
      </c>
      <c r="H23" s="74"/>
      <c r="I23" s="74"/>
      <c r="J23" s="74"/>
      <c r="K23" s="74"/>
      <c r="L23" s="74"/>
      <c r="M23" s="74"/>
      <c r="N23" s="74"/>
    </row>
    <row r="24" spans="1:14" x14ac:dyDescent="0.2">
      <c r="A24" s="64" t="s">
        <v>60</v>
      </c>
      <c r="B24" s="68">
        <f t="shared" si="1"/>
        <v>5052</v>
      </c>
      <c r="C24" s="74">
        <v>4815</v>
      </c>
      <c r="D24" s="74">
        <v>4863</v>
      </c>
      <c r="E24" s="74">
        <v>4788</v>
      </c>
      <c r="F24" s="74">
        <v>5145</v>
      </c>
      <c r="G24" s="74">
        <v>5649</v>
      </c>
      <c r="H24" s="74"/>
      <c r="I24" s="74"/>
      <c r="J24" s="74"/>
      <c r="K24" s="74"/>
      <c r="L24" s="74"/>
      <c r="M24" s="74"/>
      <c r="N24" s="74"/>
    </row>
    <row r="25" spans="1:14" x14ac:dyDescent="0.2">
      <c r="A25" s="64" t="s">
        <v>61</v>
      </c>
      <c r="B25" s="68">
        <f t="shared" si="1"/>
        <v>10200.200000000001</v>
      </c>
      <c r="C25" s="74">
        <v>10187</v>
      </c>
      <c r="D25" s="74">
        <v>10577</v>
      </c>
      <c r="E25" s="74">
        <v>10254</v>
      </c>
      <c r="F25" s="74">
        <v>9872</v>
      </c>
      <c r="G25" s="74">
        <v>10111</v>
      </c>
      <c r="H25" s="74"/>
      <c r="I25" s="74"/>
      <c r="J25" s="74"/>
      <c r="K25" s="74"/>
      <c r="L25" s="74"/>
      <c r="M25" s="74"/>
      <c r="N25" s="74"/>
    </row>
    <row r="26" spans="1:14" x14ac:dyDescent="0.2">
      <c r="A26" s="64" t="s">
        <v>70</v>
      </c>
      <c r="B26" s="68">
        <f t="shared" si="1"/>
        <v>33458.6</v>
      </c>
      <c r="C26" s="74">
        <v>33243</v>
      </c>
      <c r="D26" s="74">
        <v>33348</v>
      </c>
      <c r="E26" s="74">
        <v>33655</v>
      </c>
      <c r="F26" s="74">
        <v>33353</v>
      </c>
      <c r="G26" s="74">
        <v>33694</v>
      </c>
      <c r="H26" s="74"/>
      <c r="I26" s="74"/>
      <c r="J26" s="74"/>
      <c r="K26" s="74"/>
      <c r="L26" s="74"/>
      <c r="M26" s="74"/>
      <c r="N26" s="74"/>
    </row>
    <row r="27" spans="1:14" x14ac:dyDescent="0.2">
      <c r="A27" s="64" t="s">
        <v>63</v>
      </c>
      <c r="B27" s="68">
        <f t="shared" si="1"/>
        <v>1871</v>
      </c>
      <c r="C27" s="74">
        <v>1890</v>
      </c>
      <c r="D27" s="74">
        <v>1893</v>
      </c>
      <c r="E27" s="74">
        <v>1863</v>
      </c>
      <c r="F27" s="74">
        <v>1894</v>
      </c>
      <c r="G27" s="74">
        <v>1815</v>
      </c>
      <c r="H27" s="74"/>
      <c r="I27" s="74"/>
      <c r="J27" s="74"/>
      <c r="K27" s="74"/>
      <c r="L27" s="74"/>
      <c r="M27" s="74"/>
      <c r="N27" s="74"/>
    </row>
    <row r="28" spans="1:14" x14ac:dyDescent="0.2">
      <c r="A28" s="64" t="s">
        <v>77</v>
      </c>
      <c r="B28" s="68">
        <f t="shared" si="1"/>
        <v>101.4</v>
      </c>
      <c r="C28" s="74">
        <v>99</v>
      </c>
      <c r="D28" s="74">
        <v>97</v>
      </c>
      <c r="E28" s="74">
        <v>103</v>
      </c>
      <c r="F28" s="74">
        <v>106</v>
      </c>
      <c r="G28" s="74">
        <v>102</v>
      </c>
      <c r="H28" s="74"/>
      <c r="I28" s="74"/>
      <c r="J28" s="74"/>
      <c r="K28" s="74"/>
      <c r="L28" s="74"/>
      <c r="M28" s="74"/>
      <c r="N28" s="74"/>
    </row>
    <row r="29" spans="1:14" x14ac:dyDescent="0.2">
      <c r="A29" s="64" t="s">
        <v>65</v>
      </c>
      <c r="B29" s="68">
        <f t="shared" si="1"/>
        <v>1391</v>
      </c>
      <c r="C29" s="74">
        <v>1196</v>
      </c>
      <c r="D29" s="74">
        <v>1378</v>
      </c>
      <c r="E29" s="74">
        <v>1421</v>
      </c>
      <c r="F29" s="74">
        <v>1520</v>
      </c>
      <c r="G29" s="74">
        <v>1440</v>
      </c>
      <c r="H29" s="74"/>
      <c r="I29" s="74"/>
      <c r="J29" s="74"/>
      <c r="K29" s="74"/>
      <c r="L29" s="74"/>
      <c r="M29" s="74"/>
      <c r="N29" s="74"/>
    </row>
    <row r="30" spans="1:14" ht="11.25" customHeight="1" x14ac:dyDescent="0.2">
      <c r="A30" s="64" t="s">
        <v>5</v>
      </c>
      <c r="B30" s="68">
        <f t="shared" si="1"/>
        <v>43515.6</v>
      </c>
      <c r="C30" s="74">
        <v>43113</v>
      </c>
      <c r="D30" s="74">
        <v>42740</v>
      </c>
      <c r="E30" s="74">
        <v>43490</v>
      </c>
      <c r="F30" s="74">
        <v>43993</v>
      </c>
      <c r="G30" s="74">
        <v>44242</v>
      </c>
      <c r="H30" s="74"/>
      <c r="I30" s="74"/>
      <c r="J30" s="74"/>
      <c r="K30" s="74"/>
      <c r="L30" s="74"/>
      <c r="M30" s="74"/>
      <c r="N30" s="74"/>
    </row>
    <row r="31" spans="1:14" x14ac:dyDescent="0.2">
      <c r="A31" s="64" t="s">
        <v>66</v>
      </c>
      <c r="B31" s="68">
        <f t="shared" si="1"/>
        <v>38432.6</v>
      </c>
      <c r="C31" s="74">
        <v>37751</v>
      </c>
      <c r="D31" s="74">
        <v>38391</v>
      </c>
      <c r="E31" s="74">
        <v>38660</v>
      </c>
      <c r="F31" s="74">
        <v>38538</v>
      </c>
      <c r="G31" s="74">
        <v>38823</v>
      </c>
      <c r="H31" s="74"/>
      <c r="I31" s="74"/>
      <c r="J31" s="74"/>
      <c r="K31" s="74"/>
      <c r="L31" s="74"/>
      <c r="M31" s="74"/>
      <c r="N31" s="74"/>
    </row>
    <row r="32" spans="1:14" x14ac:dyDescent="0.2">
      <c r="A32" s="65" t="s">
        <v>71</v>
      </c>
      <c r="B32" s="70">
        <f t="shared" si="1"/>
        <v>261.2</v>
      </c>
      <c r="C32" s="75">
        <v>253</v>
      </c>
      <c r="D32" s="75">
        <v>259</v>
      </c>
      <c r="E32" s="75">
        <v>271</v>
      </c>
      <c r="F32" s="75">
        <v>263</v>
      </c>
      <c r="G32" s="75">
        <v>260</v>
      </c>
      <c r="H32" s="75"/>
      <c r="I32" s="75"/>
      <c r="J32" s="75"/>
      <c r="K32" s="75"/>
      <c r="L32" s="75"/>
      <c r="M32" s="75"/>
      <c r="N32" s="75"/>
    </row>
    <row r="33" spans="1:14" ht="9.75" customHeight="1" x14ac:dyDescent="0.2">
      <c r="A33" s="14" t="s">
        <v>91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</row>
    <row r="34" spans="1:14" ht="9.75" customHeight="1" x14ac:dyDescent="0.2">
      <c r="A34" s="14" t="s">
        <v>58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</row>
    <row r="35" spans="1:14" x14ac:dyDescent="0.2"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</row>
    <row r="36" spans="1:14" x14ac:dyDescent="0.2"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</row>
    <row r="38" spans="1:14" x14ac:dyDescent="0.2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</row>
    <row r="39" spans="1:14" x14ac:dyDescent="0.2">
      <c r="B39" s="24"/>
    </row>
    <row r="40" spans="1:14" x14ac:dyDescent="0.2">
      <c r="B40" s="24"/>
    </row>
    <row r="41" spans="1:14" x14ac:dyDescent="0.2">
      <c r="B41" s="24"/>
    </row>
    <row r="42" spans="1:14" x14ac:dyDescent="0.2">
      <c r="B42" s="24"/>
    </row>
    <row r="43" spans="1:14" x14ac:dyDescent="0.2">
      <c r="B43" s="24"/>
    </row>
    <row r="44" spans="1:14" x14ac:dyDescent="0.2">
      <c r="B44" s="24"/>
    </row>
    <row r="45" spans="1:14" x14ac:dyDescent="0.2">
      <c r="B45" s="24"/>
    </row>
    <row r="46" spans="1:14" x14ac:dyDescent="0.2">
      <c r="B46" s="24"/>
    </row>
    <row r="47" spans="1:14" x14ac:dyDescent="0.2">
      <c r="B47" s="24"/>
    </row>
    <row r="48" spans="1:14" x14ac:dyDescent="0.2">
      <c r="B48" s="24"/>
    </row>
    <row r="49" spans="2:2" x14ac:dyDescent="0.2">
      <c r="B49" s="24"/>
    </row>
    <row r="50" spans="2:2" x14ac:dyDescent="0.2">
      <c r="B50" s="24"/>
    </row>
    <row r="51" spans="2:2" x14ac:dyDescent="0.2">
      <c r="B51" s="24"/>
    </row>
    <row r="52" spans="2:2" x14ac:dyDescent="0.2">
      <c r="B52" s="24"/>
    </row>
    <row r="53" spans="2:2" x14ac:dyDescent="0.2">
      <c r="B53" s="24"/>
    </row>
    <row r="54" spans="2:2" x14ac:dyDescent="0.2">
      <c r="B54" s="24"/>
    </row>
    <row r="55" spans="2:2" x14ac:dyDescent="0.2">
      <c r="B55" s="24"/>
    </row>
    <row r="56" spans="2:2" x14ac:dyDescent="0.2">
      <c r="B56" s="24"/>
    </row>
    <row r="57" spans="2:2" x14ac:dyDescent="0.2">
      <c r="B57" s="24"/>
    </row>
    <row r="58" spans="2:2" x14ac:dyDescent="0.2">
      <c r="B58" s="24"/>
    </row>
    <row r="59" spans="2:2" x14ac:dyDescent="0.2">
      <c r="B59" s="24"/>
    </row>
    <row r="60" spans="2:2" x14ac:dyDescent="0.2">
      <c r="B60" s="24"/>
    </row>
    <row r="61" spans="2:2" x14ac:dyDescent="0.2">
      <c r="B61" s="24"/>
    </row>
    <row r="62" spans="2:2" x14ac:dyDescent="0.2">
      <c r="B62" s="24"/>
    </row>
    <row r="63" spans="2:2" x14ac:dyDescent="0.2">
      <c r="B63" s="24"/>
    </row>
    <row r="64" spans="2:2" x14ac:dyDescent="0.2">
      <c r="B64" s="2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4"/>
  <sheetViews>
    <sheetView workbookViewId="0">
      <selection activeCell="B21" sqref="B21"/>
    </sheetView>
  </sheetViews>
  <sheetFormatPr baseColWidth="10" defaultColWidth="11.42578125" defaultRowHeight="12" x14ac:dyDescent="0.2"/>
  <cols>
    <col min="1" max="2" width="11.42578125" style="4"/>
    <col min="3" max="3" width="12.28515625" style="4" customWidth="1"/>
    <col min="4" max="4" width="11.42578125" style="4"/>
    <col min="5" max="5" width="13.5703125" style="4" customWidth="1"/>
    <col min="6" max="6" width="11.42578125" style="4"/>
    <col min="7" max="7" width="12.7109375" style="4" customWidth="1"/>
    <col min="8" max="8" width="11.42578125" style="4"/>
    <col min="9" max="9" width="12.140625" style="4" customWidth="1"/>
    <col min="10" max="12" width="11.42578125" style="4"/>
    <col min="13" max="13" width="12.5703125" style="4" customWidth="1"/>
    <col min="14" max="14" width="11.42578125" style="4"/>
    <col min="15" max="15" width="12.85546875" style="4" customWidth="1"/>
    <col min="16" max="16" width="13.42578125" style="4" customWidth="1"/>
    <col min="17" max="18" width="11.42578125" style="4"/>
    <col min="19" max="19" width="16.42578125" style="4" customWidth="1"/>
    <col min="20" max="16384" width="11.42578125" style="4"/>
  </cols>
  <sheetData>
    <row r="1" spans="1:2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x14ac:dyDescent="0.2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</row>
    <row r="3" spans="1:21" x14ac:dyDescent="0.2">
      <c r="A3" s="5" t="s">
        <v>105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x14ac:dyDescent="0.2">
      <c r="A4" s="5" t="s">
        <v>114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36" x14ac:dyDescent="0.2">
      <c r="A6" s="31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  <c r="H6" s="10" t="s">
        <v>7</v>
      </c>
      <c r="I6" s="10" t="s">
        <v>8</v>
      </c>
      <c r="J6" s="10" t="s">
        <v>9</v>
      </c>
      <c r="K6" s="10" t="s">
        <v>10</v>
      </c>
      <c r="L6" s="10" t="s">
        <v>11</v>
      </c>
      <c r="M6" s="10" t="s">
        <v>12</v>
      </c>
      <c r="N6" s="10" t="s">
        <v>13</v>
      </c>
      <c r="O6" s="10" t="s">
        <v>14</v>
      </c>
      <c r="P6" s="10" t="s">
        <v>15</v>
      </c>
      <c r="Q6" s="10" t="s">
        <v>16</v>
      </c>
      <c r="R6" s="10" t="s">
        <v>34</v>
      </c>
      <c r="S6" s="10" t="s">
        <v>17</v>
      </c>
      <c r="T6" s="10" t="s">
        <v>18</v>
      </c>
      <c r="U6" s="10" t="s">
        <v>19</v>
      </c>
    </row>
    <row r="7" spans="1:21" x14ac:dyDescent="0.2">
      <c r="A7" s="21" t="s">
        <v>20</v>
      </c>
      <c r="B7" s="27">
        <f t="shared" ref="B7:B18" si="0">SUM(C7:U7)</f>
        <v>130052</v>
      </c>
      <c r="C7" s="26">
        <v>39506</v>
      </c>
      <c r="D7" s="26">
        <v>20665</v>
      </c>
      <c r="E7" s="26">
        <v>17474</v>
      </c>
      <c r="F7" s="26">
        <v>15482</v>
      </c>
      <c r="G7" s="26">
        <v>12658</v>
      </c>
      <c r="H7" s="26">
        <v>7028</v>
      </c>
      <c r="I7" s="26">
        <v>5246</v>
      </c>
      <c r="J7" s="26">
        <v>1765</v>
      </c>
      <c r="K7" s="26">
        <v>1035</v>
      </c>
      <c r="L7" s="26">
        <v>1145</v>
      </c>
      <c r="M7" s="26">
        <v>1347</v>
      </c>
      <c r="N7" s="26">
        <v>693</v>
      </c>
      <c r="O7" s="26">
        <v>801</v>
      </c>
      <c r="P7" s="26">
        <v>392</v>
      </c>
      <c r="Q7" s="26">
        <v>708</v>
      </c>
      <c r="R7" s="26">
        <v>504</v>
      </c>
      <c r="S7" s="26">
        <v>352</v>
      </c>
      <c r="T7" s="26">
        <v>1002</v>
      </c>
      <c r="U7" s="26">
        <v>2249</v>
      </c>
    </row>
    <row r="8" spans="1:21" x14ac:dyDescent="0.2">
      <c r="A8" s="21" t="s">
        <v>21</v>
      </c>
      <c r="B8" s="27">
        <f t="shared" si="0"/>
        <v>132061</v>
      </c>
      <c r="C8" s="26">
        <v>41194</v>
      </c>
      <c r="D8" s="26">
        <v>21209</v>
      </c>
      <c r="E8" s="26">
        <v>17388</v>
      </c>
      <c r="F8" s="26">
        <v>15514</v>
      </c>
      <c r="G8" s="26">
        <v>12394</v>
      </c>
      <c r="H8" s="26">
        <v>7094</v>
      </c>
      <c r="I8" s="26">
        <v>5248</v>
      </c>
      <c r="J8" s="26">
        <v>1725</v>
      </c>
      <c r="K8" s="26">
        <v>1068</v>
      </c>
      <c r="L8" s="26">
        <v>1175</v>
      </c>
      <c r="M8" s="26">
        <v>1332</v>
      </c>
      <c r="N8" s="26">
        <v>758</v>
      </c>
      <c r="O8" s="26">
        <v>792</v>
      </c>
      <c r="P8" s="26">
        <v>370</v>
      </c>
      <c r="Q8" s="26">
        <v>689</v>
      </c>
      <c r="R8" s="26">
        <v>503</v>
      </c>
      <c r="S8" s="26">
        <v>323</v>
      </c>
      <c r="T8" s="26">
        <v>1036</v>
      </c>
      <c r="U8" s="26">
        <v>2249</v>
      </c>
    </row>
    <row r="9" spans="1:21" x14ac:dyDescent="0.2">
      <c r="A9" s="21" t="s">
        <v>22</v>
      </c>
      <c r="B9" s="27">
        <f t="shared" si="0"/>
        <v>133276</v>
      </c>
      <c r="C9" s="26">
        <v>41638</v>
      </c>
      <c r="D9" s="26">
        <v>21332</v>
      </c>
      <c r="E9" s="26">
        <v>17264</v>
      </c>
      <c r="F9" s="26">
        <v>16253</v>
      </c>
      <c r="G9" s="26">
        <v>12195</v>
      </c>
      <c r="H9" s="26">
        <v>7073</v>
      </c>
      <c r="I9" s="26">
        <v>5376</v>
      </c>
      <c r="J9" s="26">
        <v>1940</v>
      </c>
      <c r="K9" s="26">
        <v>1113</v>
      </c>
      <c r="L9" s="26">
        <v>1166</v>
      </c>
      <c r="M9" s="26">
        <v>1366</v>
      </c>
      <c r="N9" s="26">
        <v>807</v>
      </c>
      <c r="O9" s="26">
        <v>783</v>
      </c>
      <c r="P9" s="26">
        <v>375</v>
      </c>
      <c r="Q9" s="26">
        <v>712</v>
      </c>
      <c r="R9" s="26">
        <v>351</v>
      </c>
      <c r="S9" s="26">
        <v>333</v>
      </c>
      <c r="T9" s="26">
        <v>950</v>
      </c>
      <c r="U9" s="26">
        <v>2249</v>
      </c>
    </row>
    <row r="10" spans="1:21" x14ac:dyDescent="0.2">
      <c r="A10" s="21" t="s">
        <v>23</v>
      </c>
      <c r="B10" s="27">
        <f t="shared" si="0"/>
        <v>136223</v>
      </c>
      <c r="C10" s="26">
        <v>42285</v>
      </c>
      <c r="D10" s="26">
        <v>22244</v>
      </c>
      <c r="E10" s="26">
        <v>17510</v>
      </c>
      <c r="F10" s="26">
        <v>16327</v>
      </c>
      <c r="G10" s="26">
        <v>12763</v>
      </c>
      <c r="H10" s="26">
        <v>7501</v>
      </c>
      <c r="I10" s="26">
        <v>5394</v>
      </c>
      <c r="J10" s="26">
        <v>1970</v>
      </c>
      <c r="K10" s="26">
        <v>1148</v>
      </c>
      <c r="L10" s="26">
        <v>1121</v>
      </c>
      <c r="M10" s="26">
        <v>1227</v>
      </c>
      <c r="N10" s="26">
        <v>754</v>
      </c>
      <c r="O10" s="26">
        <v>788</v>
      </c>
      <c r="P10" s="26">
        <v>404</v>
      </c>
      <c r="Q10" s="26">
        <v>702</v>
      </c>
      <c r="R10" s="26">
        <v>519</v>
      </c>
      <c r="S10" s="26">
        <v>328</v>
      </c>
      <c r="T10" s="26">
        <v>989</v>
      </c>
      <c r="U10" s="26">
        <v>2249</v>
      </c>
    </row>
    <row r="11" spans="1:21" x14ac:dyDescent="0.2">
      <c r="A11" s="21" t="s">
        <v>24</v>
      </c>
      <c r="B11" s="27">
        <f t="shared" si="0"/>
        <v>137279</v>
      </c>
      <c r="C11" s="26">
        <v>42563</v>
      </c>
      <c r="D11" s="26">
        <v>22635</v>
      </c>
      <c r="E11" s="26">
        <v>17586</v>
      </c>
      <c r="F11" s="26">
        <v>16322</v>
      </c>
      <c r="G11" s="26">
        <v>12869</v>
      </c>
      <c r="H11" s="26">
        <v>7572</v>
      </c>
      <c r="I11" s="26">
        <v>5657</v>
      </c>
      <c r="J11" s="26">
        <v>1909</v>
      </c>
      <c r="K11" s="26">
        <v>1130</v>
      </c>
      <c r="L11" s="26">
        <v>1066</v>
      </c>
      <c r="M11" s="26">
        <v>1107</v>
      </c>
      <c r="N11" s="26">
        <v>797</v>
      </c>
      <c r="O11" s="26">
        <v>754</v>
      </c>
      <c r="P11" s="26">
        <v>405</v>
      </c>
      <c r="Q11" s="26">
        <v>716</v>
      </c>
      <c r="R11" s="26">
        <v>557</v>
      </c>
      <c r="S11" s="26">
        <v>332</v>
      </c>
      <c r="T11" s="26">
        <v>1053</v>
      </c>
      <c r="U11" s="26">
        <v>2249</v>
      </c>
    </row>
    <row r="12" spans="1:21" x14ac:dyDescent="0.2">
      <c r="A12" s="21" t="s">
        <v>25</v>
      </c>
      <c r="B12" s="27">
        <f t="shared" si="0"/>
        <v>137719</v>
      </c>
      <c r="C12" s="26">
        <v>42473</v>
      </c>
      <c r="D12" s="26">
        <v>22776</v>
      </c>
      <c r="E12" s="26">
        <v>17639</v>
      </c>
      <c r="F12" s="26">
        <v>16514</v>
      </c>
      <c r="G12" s="26">
        <v>12806</v>
      </c>
      <c r="H12" s="26">
        <v>7600</v>
      </c>
      <c r="I12" s="26">
        <v>5454</v>
      </c>
      <c r="J12" s="26">
        <v>2074</v>
      </c>
      <c r="K12" s="26">
        <v>1178</v>
      </c>
      <c r="L12" s="26">
        <v>1083</v>
      </c>
      <c r="M12" s="26">
        <v>1211</v>
      </c>
      <c r="N12" s="26">
        <v>796</v>
      </c>
      <c r="O12" s="26">
        <v>774</v>
      </c>
      <c r="P12" s="26">
        <v>396</v>
      </c>
      <c r="Q12" s="26">
        <v>743</v>
      </c>
      <c r="R12" s="26">
        <v>571</v>
      </c>
      <c r="S12" s="26">
        <v>328</v>
      </c>
      <c r="T12" s="26">
        <v>1054</v>
      </c>
      <c r="U12" s="26">
        <v>2249</v>
      </c>
    </row>
    <row r="13" spans="1:21" x14ac:dyDescent="0.2">
      <c r="A13" s="21" t="s">
        <v>26</v>
      </c>
      <c r="B13" s="27">
        <f t="shared" si="0"/>
        <v>137779</v>
      </c>
      <c r="C13" s="26">
        <v>42267</v>
      </c>
      <c r="D13" s="26">
        <v>23179</v>
      </c>
      <c r="E13" s="26">
        <v>17504</v>
      </c>
      <c r="F13" s="26">
        <v>16984</v>
      </c>
      <c r="G13" s="26">
        <v>12325</v>
      </c>
      <c r="H13" s="26">
        <v>7460</v>
      </c>
      <c r="I13" s="26">
        <v>5449</v>
      </c>
      <c r="J13" s="26">
        <v>2111</v>
      </c>
      <c r="K13" s="26">
        <v>1197</v>
      </c>
      <c r="L13" s="26">
        <v>1089</v>
      </c>
      <c r="M13" s="26">
        <v>1126</v>
      </c>
      <c r="N13" s="26">
        <v>837</v>
      </c>
      <c r="O13" s="26">
        <v>781</v>
      </c>
      <c r="P13" s="26">
        <v>402</v>
      </c>
      <c r="Q13" s="26">
        <v>741</v>
      </c>
      <c r="R13" s="26">
        <v>638</v>
      </c>
      <c r="S13" s="26">
        <v>338</v>
      </c>
      <c r="T13" s="26">
        <v>1102</v>
      </c>
      <c r="U13" s="26">
        <v>2249</v>
      </c>
    </row>
    <row r="14" spans="1:21" x14ac:dyDescent="0.2">
      <c r="A14" s="21" t="s">
        <v>27</v>
      </c>
      <c r="B14" s="27">
        <f t="shared" si="0"/>
        <v>136624</v>
      </c>
      <c r="C14" s="26">
        <v>41290</v>
      </c>
      <c r="D14" s="26">
        <v>22845</v>
      </c>
      <c r="E14" s="26">
        <v>17643</v>
      </c>
      <c r="F14" s="26">
        <v>17044</v>
      </c>
      <c r="G14" s="26">
        <v>12300</v>
      </c>
      <c r="H14" s="26">
        <v>7586</v>
      </c>
      <c r="I14" s="26">
        <v>5120</v>
      </c>
      <c r="J14" s="26">
        <v>2095</v>
      </c>
      <c r="K14" s="26">
        <v>1190</v>
      </c>
      <c r="L14" s="26">
        <v>1057</v>
      </c>
      <c r="M14" s="26">
        <v>1136</v>
      </c>
      <c r="N14" s="26">
        <v>1231</v>
      </c>
      <c r="O14" s="26">
        <v>774</v>
      </c>
      <c r="P14" s="26">
        <v>386</v>
      </c>
      <c r="Q14" s="26">
        <v>705</v>
      </c>
      <c r="R14" s="26">
        <v>540</v>
      </c>
      <c r="S14" s="26">
        <v>344</v>
      </c>
      <c r="T14" s="26">
        <v>1089</v>
      </c>
      <c r="U14" s="26">
        <v>2249</v>
      </c>
    </row>
    <row r="15" spans="1:21" x14ac:dyDescent="0.2">
      <c r="A15" s="21" t="s">
        <v>28</v>
      </c>
      <c r="B15" s="27">
        <f t="shared" si="0"/>
        <v>138484</v>
      </c>
      <c r="C15" s="26">
        <v>40948</v>
      </c>
      <c r="D15" s="26">
        <v>22918</v>
      </c>
      <c r="E15" s="26">
        <v>17998</v>
      </c>
      <c r="F15" s="26">
        <v>16834</v>
      </c>
      <c r="G15" s="26">
        <v>12338</v>
      </c>
      <c r="H15" s="26">
        <v>7634</v>
      </c>
      <c r="I15" s="26">
        <v>5397</v>
      </c>
      <c r="J15" s="26">
        <v>2218</v>
      </c>
      <c r="K15" s="26">
        <v>1220</v>
      </c>
      <c r="L15" s="26">
        <v>962</v>
      </c>
      <c r="M15" s="26">
        <v>905</v>
      </c>
      <c r="N15" s="26">
        <v>1286</v>
      </c>
      <c r="O15" s="26">
        <v>778</v>
      </c>
      <c r="P15" s="26">
        <v>402</v>
      </c>
      <c r="Q15" s="26">
        <v>687</v>
      </c>
      <c r="R15" s="26">
        <v>534</v>
      </c>
      <c r="S15" s="26">
        <v>341</v>
      </c>
      <c r="T15" s="26">
        <v>2835</v>
      </c>
      <c r="U15" s="26">
        <v>2249</v>
      </c>
    </row>
    <row r="16" spans="1:21" x14ac:dyDescent="0.2">
      <c r="A16" s="21" t="s">
        <v>29</v>
      </c>
      <c r="B16" s="27">
        <f t="shared" si="0"/>
        <v>139487</v>
      </c>
      <c r="C16" s="26">
        <v>40598</v>
      </c>
      <c r="D16" s="26">
        <v>22543</v>
      </c>
      <c r="E16" s="26">
        <v>17883</v>
      </c>
      <c r="F16" s="26">
        <v>17603</v>
      </c>
      <c r="G16" s="26">
        <v>13404</v>
      </c>
      <c r="H16" s="26">
        <v>7789</v>
      </c>
      <c r="I16" s="26">
        <v>5391</v>
      </c>
      <c r="J16" s="26">
        <v>2289</v>
      </c>
      <c r="K16" s="26">
        <v>1189</v>
      </c>
      <c r="L16" s="26">
        <v>1018</v>
      </c>
      <c r="M16" s="26">
        <v>848</v>
      </c>
      <c r="N16" s="26">
        <v>1125</v>
      </c>
      <c r="O16" s="26">
        <v>756</v>
      </c>
      <c r="P16" s="26">
        <v>405</v>
      </c>
      <c r="Q16" s="26">
        <v>672</v>
      </c>
      <c r="R16" s="26">
        <v>508</v>
      </c>
      <c r="S16" s="26">
        <v>350</v>
      </c>
      <c r="T16" s="26">
        <v>2867</v>
      </c>
      <c r="U16" s="26">
        <v>2249</v>
      </c>
    </row>
    <row r="17" spans="1:21" x14ac:dyDescent="0.2">
      <c r="A17" s="21" t="s">
        <v>30</v>
      </c>
      <c r="B17" s="27">
        <f t="shared" si="0"/>
        <v>140528</v>
      </c>
      <c r="C17" s="26">
        <v>40992</v>
      </c>
      <c r="D17" s="26">
        <v>22530</v>
      </c>
      <c r="E17" s="26">
        <v>17883</v>
      </c>
      <c r="F17" s="26">
        <v>18107</v>
      </c>
      <c r="G17" s="26">
        <v>13324</v>
      </c>
      <c r="H17" s="26">
        <v>7960</v>
      </c>
      <c r="I17" s="26">
        <v>5373</v>
      </c>
      <c r="J17" s="26">
        <v>2286</v>
      </c>
      <c r="K17" s="26">
        <v>1214</v>
      </c>
      <c r="L17" s="26">
        <v>1035</v>
      </c>
      <c r="M17" s="26">
        <v>852</v>
      </c>
      <c r="N17" s="26">
        <v>1132</v>
      </c>
      <c r="O17" s="26">
        <v>756</v>
      </c>
      <c r="P17" s="26">
        <v>411</v>
      </c>
      <c r="Q17" s="26">
        <v>687</v>
      </c>
      <c r="R17" s="26">
        <v>507</v>
      </c>
      <c r="S17" s="26">
        <v>365</v>
      </c>
      <c r="T17" s="26">
        <v>2865</v>
      </c>
      <c r="U17" s="26">
        <v>2249</v>
      </c>
    </row>
    <row r="18" spans="1:21" x14ac:dyDescent="0.2">
      <c r="A18" s="22" t="s">
        <v>31</v>
      </c>
      <c r="B18" s="28">
        <f t="shared" si="0"/>
        <v>144374</v>
      </c>
      <c r="C18" s="29">
        <v>41575</v>
      </c>
      <c r="D18" s="29">
        <v>23272</v>
      </c>
      <c r="E18" s="29">
        <v>17937</v>
      </c>
      <c r="F18" s="29">
        <v>21337</v>
      </c>
      <c r="G18" s="29">
        <v>13260</v>
      </c>
      <c r="H18" s="29">
        <v>8120</v>
      </c>
      <c r="I18" s="29">
        <v>5596</v>
      </c>
      <c r="J18" s="29">
        <v>2366</v>
      </c>
      <c r="K18" s="29">
        <v>1146</v>
      </c>
      <c r="L18" s="29">
        <v>589</v>
      </c>
      <c r="M18" s="29">
        <v>1024</v>
      </c>
      <c r="N18" s="29">
        <v>844</v>
      </c>
      <c r="O18" s="29">
        <v>772</v>
      </c>
      <c r="P18" s="29">
        <v>463</v>
      </c>
      <c r="Q18" s="29">
        <v>165</v>
      </c>
      <c r="R18" s="29">
        <v>352</v>
      </c>
      <c r="S18" s="29">
        <v>365</v>
      </c>
      <c r="T18" s="29">
        <v>2942</v>
      </c>
      <c r="U18" s="29">
        <v>2249</v>
      </c>
    </row>
    <row r="19" spans="1:21" x14ac:dyDescent="0.2">
      <c r="A19" s="23" t="s">
        <v>91</v>
      </c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spans="1:21" ht="11.25" customHeight="1" x14ac:dyDescent="0.2">
      <c r="A20" s="1" t="s">
        <v>98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ht="11.25" customHeight="1" x14ac:dyDescent="0.2">
      <c r="A21" s="1" t="s">
        <v>35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ht="11.25" customHeight="1" x14ac:dyDescent="0.2">
      <c r="A22" s="8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x14ac:dyDescent="0.2">
      <c r="A23" s="8"/>
      <c r="B23" s="9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 x14ac:dyDescent="0.2">
      <c r="A24" s="9"/>
      <c r="B24" s="9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</sheetData>
  <mergeCells count="1">
    <mergeCell ref="A2:U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2"/>
  <sheetViews>
    <sheetView workbookViewId="0">
      <selection activeCell="C13" sqref="C13"/>
    </sheetView>
  </sheetViews>
  <sheetFormatPr baseColWidth="10" defaultColWidth="11.42578125" defaultRowHeight="12" x14ac:dyDescent="0.2"/>
  <cols>
    <col min="1" max="2" width="11.42578125" style="4"/>
    <col min="3" max="3" width="12.28515625" style="4" customWidth="1"/>
    <col min="4" max="4" width="11.42578125" style="4"/>
    <col min="5" max="5" width="13.28515625" style="4" customWidth="1"/>
    <col min="6" max="6" width="11.42578125" style="4"/>
    <col min="7" max="7" width="12.28515625" style="4" customWidth="1"/>
    <col min="8" max="8" width="11.42578125" style="4"/>
    <col min="9" max="9" width="12.28515625" style="4" customWidth="1"/>
    <col min="10" max="13" width="11.42578125" style="4"/>
    <col min="14" max="14" width="14" style="4" customWidth="1"/>
    <col min="15" max="15" width="11.42578125" style="4"/>
    <col min="16" max="16" width="12.42578125" style="4" customWidth="1"/>
    <col min="17" max="17" width="14" style="4" customWidth="1"/>
    <col min="18" max="19" width="11.42578125" style="4"/>
    <col min="20" max="20" width="18" style="4" customWidth="1"/>
    <col min="21" max="21" width="12.140625" style="4" customWidth="1"/>
    <col min="22" max="16384" width="11.42578125" style="4"/>
  </cols>
  <sheetData>
    <row r="1" spans="1:23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x14ac:dyDescent="0.2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</row>
    <row r="3" spans="1:23" x14ac:dyDescent="0.2">
      <c r="A3" s="5" t="s">
        <v>106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x14ac:dyDescent="0.2">
      <c r="A4" s="5" t="s">
        <v>114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36" x14ac:dyDescent="0.2">
      <c r="A6" s="31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  <c r="H6" s="10" t="s">
        <v>7</v>
      </c>
      <c r="I6" s="10" t="s">
        <v>8</v>
      </c>
      <c r="J6" s="10" t="s">
        <v>9</v>
      </c>
      <c r="K6" s="10" t="s">
        <v>36</v>
      </c>
      <c r="L6" s="10" t="s">
        <v>10</v>
      </c>
      <c r="M6" s="10" t="s">
        <v>11</v>
      </c>
      <c r="N6" s="10" t="s">
        <v>12</v>
      </c>
      <c r="O6" s="10" t="s">
        <v>13</v>
      </c>
      <c r="P6" s="10" t="s">
        <v>14</v>
      </c>
      <c r="Q6" s="10" t="s">
        <v>15</v>
      </c>
      <c r="R6" s="10" t="s">
        <v>16</v>
      </c>
      <c r="S6" s="10" t="s">
        <v>34</v>
      </c>
      <c r="T6" s="10" t="s">
        <v>17</v>
      </c>
      <c r="U6" s="10" t="s">
        <v>37</v>
      </c>
      <c r="V6" s="10" t="s">
        <v>18</v>
      </c>
      <c r="W6" s="10" t="s">
        <v>19</v>
      </c>
    </row>
    <row r="7" spans="1:23" x14ac:dyDescent="0.2">
      <c r="A7" s="21" t="s">
        <v>20</v>
      </c>
      <c r="B7" s="27">
        <f t="shared" ref="B7:B18" si="0">SUM(C7:W7)</f>
        <v>139052</v>
      </c>
      <c r="C7" s="26">
        <v>39260</v>
      </c>
      <c r="D7" s="26">
        <v>21180</v>
      </c>
      <c r="E7" s="26">
        <v>18441</v>
      </c>
      <c r="F7" s="26">
        <v>18584</v>
      </c>
      <c r="G7" s="26">
        <v>13299</v>
      </c>
      <c r="H7" s="26">
        <v>8228</v>
      </c>
      <c r="I7" s="26">
        <v>5843</v>
      </c>
      <c r="J7" s="26">
        <v>2082</v>
      </c>
      <c r="K7" s="26">
        <v>2198</v>
      </c>
      <c r="L7" s="26">
        <v>1185</v>
      </c>
      <c r="M7" s="26">
        <v>702</v>
      </c>
      <c r="N7" s="26">
        <v>811</v>
      </c>
      <c r="O7" s="26">
        <v>998</v>
      </c>
      <c r="P7" s="26">
        <v>814</v>
      </c>
      <c r="Q7" s="26">
        <v>908</v>
      </c>
      <c r="R7" s="26">
        <v>156</v>
      </c>
      <c r="S7" s="26">
        <v>350</v>
      </c>
      <c r="T7" s="26">
        <v>375</v>
      </c>
      <c r="U7" s="26">
        <v>566</v>
      </c>
      <c r="V7" s="26">
        <v>814</v>
      </c>
      <c r="W7" s="26">
        <v>2258</v>
      </c>
    </row>
    <row r="8" spans="1:23" x14ac:dyDescent="0.2">
      <c r="A8" s="21" t="s">
        <v>21</v>
      </c>
      <c r="B8" s="27">
        <f t="shared" si="0"/>
        <v>142097</v>
      </c>
      <c r="C8" s="26">
        <v>40675</v>
      </c>
      <c r="D8" s="26">
        <v>22155</v>
      </c>
      <c r="E8" s="26">
        <v>18707</v>
      </c>
      <c r="F8" s="26">
        <v>18821</v>
      </c>
      <c r="G8" s="26">
        <v>13689</v>
      </c>
      <c r="H8" s="26">
        <v>8341</v>
      </c>
      <c r="I8" s="26">
        <v>5907</v>
      </c>
      <c r="J8" s="26">
        <v>2092</v>
      </c>
      <c r="K8" s="26">
        <v>2157</v>
      </c>
      <c r="L8" s="26">
        <v>1180</v>
      </c>
      <c r="M8" s="26">
        <v>701</v>
      </c>
      <c r="N8" s="26">
        <v>805</v>
      </c>
      <c r="O8" s="26">
        <v>1016</v>
      </c>
      <c r="P8" s="26">
        <v>819</v>
      </c>
      <c r="Q8" s="26">
        <v>466</v>
      </c>
      <c r="R8" s="26">
        <v>151</v>
      </c>
      <c r="S8" s="26">
        <v>405</v>
      </c>
      <c r="T8" s="26">
        <v>379</v>
      </c>
      <c r="U8" s="26">
        <v>562</v>
      </c>
      <c r="V8" s="26">
        <v>811</v>
      </c>
      <c r="W8" s="26">
        <v>2258</v>
      </c>
    </row>
    <row r="9" spans="1:23" x14ac:dyDescent="0.2">
      <c r="A9" s="21" t="s">
        <v>22</v>
      </c>
      <c r="B9" s="27">
        <f t="shared" si="0"/>
        <v>143546</v>
      </c>
      <c r="C9" s="26">
        <v>41324</v>
      </c>
      <c r="D9" s="26">
        <v>22767</v>
      </c>
      <c r="E9" s="26">
        <v>18914</v>
      </c>
      <c r="F9" s="26">
        <v>18743</v>
      </c>
      <c r="G9" s="26">
        <v>14132</v>
      </c>
      <c r="H9" s="26">
        <v>8184</v>
      </c>
      <c r="I9" s="26">
        <v>5691</v>
      </c>
      <c r="J9" s="26">
        <v>2158</v>
      </c>
      <c r="K9" s="26">
        <v>2140</v>
      </c>
      <c r="L9" s="26">
        <v>1122</v>
      </c>
      <c r="M9" s="26">
        <v>720</v>
      </c>
      <c r="N9" s="26">
        <v>790</v>
      </c>
      <c r="O9" s="26">
        <v>1033</v>
      </c>
      <c r="P9" s="26">
        <v>850</v>
      </c>
      <c r="Q9" s="26">
        <v>402</v>
      </c>
      <c r="R9" s="26">
        <v>157</v>
      </c>
      <c r="S9" s="26">
        <v>397</v>
      </c>
      <c r="T9" s="26">
        <v>378</v>
      </c>
      <c r="U9" s="26">
        <v>565</v>
      </c>
      <c r="V9" s="26">
        <v>821</v>
      </c>
      <c r="W9" s="26">
        <v>2258</v>
      </c>
    </row>
    <row r="10" spans="1:23" x14ac:dyDescent="0.2">
      <c r="A10" s="21" t="s">
        <v>23</v>
      </c>
      <c r="B10" s="27">
        <f t="shared" si="0"/>
        <v>145066</v>
      </c>
      <c r="C10" s="26">
        <v>42011</v>
      </c>
      <c r="D10" s="26">
        <v>23463</v>
      </c>
      <c r="E10" s="26">
        <v>18998</v>
      </c>
      <c r="F10" s="26">
        <v>18311</v>
      </c>
      <c r="G10" s="26">
        <v>14187</v>
      </c>
      <c r="H10" s="26">
        <v>8115</v>
      </c>
      <c r="I10" s="26">
        <v>5911</v>
      </c>
      <c r="J10" s="26">
        <v>2280</v>
      </c>
      <c r="K10" s="26">
        <v>2135</v>
      </c>
      <c r="L10" s="26">
        <v>1306</v>
      </c>
      <c r="M10" s="26">
        <v>695</v>
      </c>
      <c r="N10" s="26">
        <v>687</v>
      </c>
      <c r="O10" s="26">
        <v>1038</v>
      </c>
      <c r="P10" s="26">
        <v>834</v>
      </c>
      <c r="Q10" s="26">
        <v>467</v>
      </c>
      <c r="R10" s="26">
        <v>155</v>
      </c>
      <c r="S10" s="26">
        <v>466</v>
      </c>
      <c r="T10" s="26">
        <v>378</v>
      </c>
      <c r="U10" s="26">
        <v>559</v>
      </c>
      <c r="V10" s="26">
        <v>812</v>
      </c>
      <c r="W10" s="26">
        <v>2258</v>
      </c>
    </row>
    <row r="11" spans="1:23" x14ac:dyDescent="0.2">
      <c r="A11" s="21" t="s">
        <v>24</v>
      </c>
      <c r="B11" s="27">
        <f t="shared" si="0"/>
        <v>147084</v>
      </c>
      <c r="C11" s="26">
        <v>42820</v>
      </c>
      <c r="D11" s="26">
        <v>23685</v>
      </c>
      <c r="E11" s="26">
        <v>18973</v>
      </c>
      <c r="F11" s="26">
        <v>18494</v>
      </c>
      <c r="G11" s="26">
        <v>15106</v>
      </c>
      <c r="H11" s="26">
        <v>8197</v>
      </c>
      <c r="I11" s="26">
        <v>5764</v>
      </c>
      <c r="J11" s="26">
        <v>2304</v>
      </c>
      <c r="K11" s="26">
        <v>2192</v>
      </c>
      <c r="L11" s="26">
        <v>1179</v>
      </c>
      <c r="M11" s="26">
        <v>665</v>
      </c>
      <c r="N11" s="26">
        <v>671</v>
      </c>
      <c r="O11" s="26">
        <v>1039</v>
      </c>
      <c r="P11" s="26">
        <v>845</v>
      </c>
      <c r="Q11" s="26">
        <v>466</v>
      </c>
      <c r="R11" s="26">
        <v>125</v>
      </c>
      <c r="S11" s="26">
        <v>559</v>
      </c>
      <c r="T11" s="26">
        <v>371</v>
      </c>
      <c r="U11" s="26">
        <v>548</v>
      </c>
      <c r="V11" s="26">
        <v>823</v>
      </c>
      <c r="W11" s="26">
        <v>2258</v>
      </c>
    </row>
    <row r="12" spans="1:23" x14ac:dyDescent="0.2">
      <c r="A12" s="21" t="s">
        <v>25</v>
      </c>
      <c r="B12" s="27">
        <f t="shared" si="0"/>
        <v>147644</v>
      </c>
      <c r="C12" s="26">
        <v>41521</v>
      </c>
      <c r="D12" s="26">
        <v>24511</v>
      </c>
      <c r="E12" s="26">
        <v>19387</v>
      </c>
      <c r="F12" s="26">
        <v>18707</v>
      </c>
      <c r="G12" s="26">
        <v>15348</v>
      </c>
      <c r="H12" s="26">
        <v>8037</v>
      </c>
      <c r="I12" s="26">
        <v>5145</v>
      </c>
      <c r="J12" s="26">
        <v>2443</v>
      </c>
      <c r="K12" s="26">
        <v>2068</v>
      </c>
      <c r="L12" s="26">
        <v>1195</v>
      </c>
      <c r="M12" s="26">
        <v>728</v>
      </c>
      <c r="N12" s="26">
        <v>1420</v>
      </c>
      <c r="O12" s="26">
        <v>945</v>
      </c>
      <c r="P12" s="26">
        <v>836</v>
      </c>
      <c r="Q12" s="26">
        <v>457</v>
      </c>
      <c r="R12" s="26">
        <v>120</v>
      </c>
      <c r="S12" s="26">
        <v>564</v>
      </c>
      <c r="T12" s="26">
        <v>484</v>
      </c>
      <c r="U12" s="26">
        <v>566</v>
      </c>
      <c r="V12" s="26">
        <v>904</v>
      </c>
      <c r="W12" s="26">
        <v>2258</v>
      </c>
    </row>
    <row r="13" spans="1:23" x14ac:dyDescent="0.2">
      <c r="A13" s="21" t="s">
        <v>26</v>
      </c>
      <c r="B13" s="27">
        <f t="shared" si="0"/>
        <v>148402</v>
      </c>
      <c r="C13" s="26">
        <v>43065</v>
      </c>
      <c r="D13" s="26">
        <v>23872</v>
      </c>
      <c r="E13" s="26">
        <v>19241</v>
      </c>
      <c r="F13" s="26">
        <v>19143</v>
      </c>
      <c r="G13" s="26">
        <v>15630</v>
      </c>
      <c r="H13" s="26">
        <v>8032</v>
      </c>
      <c r="I13" s="26">
        <v>5301</v>
      </c>
      <c r="J13" s="26">
        <v>2427</v>
      </c>
      <c r="K13" s="26">
        <v>2061</v>
      </c>
      <c r="L13" s="26">
        <v>1206</v>
      </c>
      <c r="M13" s="26">
        <v>730</v>
      </c>
      <c r="N13" s="26">
        <v>562</v>
      </c>
      <c r="O13" s="26">
        <v>1039</v>
      </c>
      <c r="P13" s="26">
        <v>882</v>
      </c>
      <c r="Q13" s="26">
        <v>446</v>
      </c>
      <c r="R13" s="26">
        <v>121</v>
      </c>
      <c r="S13" s="26">
        <v>571</v>
      </c>
      <c r="T13" s="26">
        <v>373</v>
      </c>
      <c r="U13" s="26">
        <v>543</v>
      </c>
      <c r="V13" s="26">
        <v>899</v>
      </c>
      <c r="W13" s="26">
        <v>2258</v>
      </c>
    </row>
    <row r="14" spans="1:23" x14ac:dyDescent="0.2">
      <c r="A14" s="21" t="s">
        <v>27</v>
      </c>
      <c r="B14" s="27">
        <f t="shared" si="0"/>
        <v>148992</v>
      </c>
      <c r="C14" s="26">
        <v>43228</v>
      </c>
      <c r="D14" s="26">
        <v>23863</v>
      </c>
      <c r="E14" s="26">
        <v>18782</v>
      </c>
      <c r="F14" s="26">
        <v>19484</v>
      </c>
      <c r="G14" s="26">
        <v>16080</v>
      </c>
      <c r="H14" s="26">
        <v>8153</v>
      </c>
      <c r="I14" s="26">
        <v>5013</v>
      </c>
      <c r="J14" s="26">
        <v>2572</v>
      </c>
      <c r="K14" s="26">
        <v>2121</v>
      </c>
      <c r="L14" s="26">
        <v>1213</v>
      </c>
      <c r="M14" s="26">
        <v>722</v>
      </c>
      <c r="N14" s="26">
        <v>567</v>
      </c>
      <c r="O14" s="26">
        <v>1088</v>
      </c>
      <c r="P14" s="26">
        <v>902</v>
      </c>
      <c r="Q14" s="26">
        <v>428</v>
      </c>
      <c r="R14" s="26">
        <v>120</v>
      </c>
      <c r="S14" s="26">
        <v>550</v>
      </c>
      <c r="T14" s="26">
        <v>380</v>
      </c>
      <c r="U14" s="26">
        <v>537</v>
      </c>
      <c r="V14" s="26">
        <v>931</v>
      </c>
      <c r="W14" s="26">
        <v>2258</v>
      </c>
    </row>
    <row r="15" spans="1:23" x14ac:dyDescent="0.2">
      <c r="A15" s="21" t="s">
        <v>28</v>
      </c>
      <c r="B15" s="27">
        <f t="shared" si="0"/>
        <v>149317</v>
      </c>
      <c r="C15" s="26">
        <v>43233</v>
      </c>
      <c r="D15" s="26">
        <v>24328</v>
      </c>
      <c r="E15" s="26">
        <v>18844</v>
      </c>
      <c r="F15" s="26">
        <v>19851</v>
      </c>
      <c r="G15" s="26">
        <v>15673</v>
      </c>
      <c r="H15" s="26">
        <v>8029</v>
      </c>
      <c r="I15" s="26">
        <v>4808</v>
      </c>
      <c r="J15" s="26">
        <v>2680</v>
      </c>
      <c r="K15" s="26">
        <v>2209</v>
      </c>
      <c r="L15" s="26">
        <v>1235</v>
      </c>
      <c r="M15" s="26">
        <v>716</v>
      </c>
      <c r="N15" s="26">
        <v>538</v>
      </c>
      <c r="O15" s="26">
        <v>1004</v>
      </c>
      <c r="P15" s="26">
        <v>929</v>
      </c>
      <c r="Q15" s="26">
        <v>437</v>
      </c>
      <c r="R15" s="26">
        <v>120</v>
      </c>
      <c r="S15" s="26">
        <v>568</v>
      </c>
      <c r="T15" s="26">
        <v>376</v>
      </c>
      <c r="U15" s="26">
        <v>541</v>
      </c>
      <c r="V15" s="26">
        <v>940</v>
      </c>
      <c r="W15" s="26">
        <v>2258</v>
      </c>
    </row>
    <row r="16" spans="1:23" x14ac:dyDescent="0.2">
      <c r="A16" s="21" t="s">
        <v>29</v>
      </c>
      <c r="B16" s="27">
        <f t="shared" si="0"/>
        <v>149434</v>
      </c>
      <c r="C16" s="26">
        <v>44111</v>
      </c>
      <c r="D16" s="26">
        <v>22666</v>
      </c>
      <c r="E16" s="26">
        <v>19025</v>
      </c>
      <c r="F16" s="26">
        <v>20447</v>
      </c>
      <c r="G16" s="26">
        <v>15591</v>
      </c>
      <c r="H16" s="26">
        <v>8397</v>
      </c>
      <c r="I16" s="26">
        <v>4551</v>
      </c>
      <c r="J16" s="26">
        <v>2684</v>
      </c>
      <c r="K16" s="26">
        <v>2196</v>
      </c>
      <c r="L16" s="26">
        <v>1166</v>
      </c>
      <c r="M16" s="26">
        <v>715</v>
      </c>
      <c r="N16" s="26">
        <v>598</v>
      </c>
      <c r="O16" s="26">
        <v>983</v>
      </c>
      <c r="P16" s="26">
        <v>937</v>
      </c>
      <c r="Q16" s="26">
        <v>441</v>
      </c>
      <c r="R16" s="26">
        <v>121</v>
      </c>
      <c r="S16" s="26">
        <v>572</v>
      </c>
      <c r="T16" s="26">
        <v>344</v>
      </c>
      <c r="U16" s="26">
        <v>703</v>
      </c>
      <c r="V16" s="26">
        <v>928</v>
      </c>
      <c r="W16" s="26">
        <v>2258</v>
      </c>
    </row>
    <row r="17" spans="1:23" x14ac:dyDescent="0.2">
      <c r="A17" s="21" t="s">
        <v>30</v>
      </c>
      <c r="B17" s="27">
        <f t="shared" si="0"/>
        <v>149532</v>
      </c>
      <c r="C17" s="26">
        <v>44007</v>
      </c>
      <c r="D17" s="26">
        <v>22663</v>
      </c>
      <c r="E17" s="26">
        <v>19022</v>
      </c>
      <c r="F17" s="26">
        <v>20536</v>
      </c>
      <c r="G17" s="26">
        <v>15550</v>
      </c>
      <c r="H17" s="26">
        <v>8395</v>
      </c>
      <c r="I17" s="26">
        <v>4589</v>
      </c>
      <c r="J17" s="26">
        <v>2684</v>
      </c>
      <c r="K17" s="26">
        <v>2180</v>
      </c>
      <c r="L17" s="26">
        <v>1266</v>
      </c>
      <c r="M17" s="26">
        <v>709</v>
      </c>
      <c r="N17" s="26">
        <v>598</v>
      </c>
      <c r="O17" s="26">
        <v>983</v>
      </c>
      <c r="P17" s="26">
        <v>938</v>
      </c>
      <c r="Q17" s="26">
        <v>449</v>
      </c>
      <c r="R17" s="26">
        <v>121</v>
      </c>
      <c r="S17" s="26">
        <v>610</v>
      </c>
      <c r="T17" s="26">
        <v>348</v>
      </c>
      <c r="U17" s="26">
        <v>699</v>
      </c>
      <c r="V17" s="26">
        <v>927</v>
      </c>
      <c r="W17" s="26">
        <v>2258</v>
      </c>
    </row>
    <row r="18" spans="1:23" x14ac:dyDescent="0.2">
      <c r="A18" s="22" t="s">
        <v>31</v>
      </c>
      <c r="B18" s="28">
        <f t="shared" si="0"/>
        <v>153342</v>
      </c>
      <c r="C18" s="29">
        <v>44406</v>
      </c>
      <c r="D18" s="29">
        <v>23232</v>
      </c>
      <c r="E18" s="29">
        <v>19338</v>
      </c>
      <c r="F18" s="29">
        <v>21364</v>
      </c>
      <c r="G18" s="29">
        <v>15996</v>
      </c>
      <c r="H18" s="29">
        <v>8489</v>
      </c>
      <c r="I18" s="29">
        <v>5162</v>
      </c>
      <c r="J18" s="29">
        <v>2698</v>
      </c>
      <c r="K18" s="29">
        <v>2360</v>
      </c>
      <c r="L18" s="29">
        <v>1245</v>
      </c>
      <c r="M18" s="29">
        <v>734</v>
      </c>
      <c r="N18" s="29">
        <v>741</v>
      </c>
      <c r="O18" s="29">
        <v>1016</v>
      </c>
      <c r="P18" s="29">
        <v>945</v>
      </c>
      <c r="Q18" s="29">
        <v>526</v>
      </c>
      <c r="R18" s="29">
        <v>122</v>
      </c>
      <c r="S18" s="29">
        <v>576</v>
      </c>
      <c r="T18" s="29">
        <v>376</v>
      </c>
      <c r="U18" s="29">
        <v>758</v>
      </c>
      <c r="V18" s="29">
        <v>883</v>
      </c>
      <c r="W18" s="29">
        <v>2375</v>
      </c>
    </row>
    <row r="19" spans="1:23" x14ac:dyDescent="0.2">
      <c r="A19" s="23" t="s">
        <v>91</v>
      </c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1:23" s="14" customFormat="1" ht="12" customHeight="1" x14ac:dyDescent="0.15">
      <c r="A20" s="1" t="s">
        <v>98</v>
      </c>
      <c r="B20" s="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</row>
    <row r="21" spans="1:23" s="14" customFormat="1" ht="12" customHeight="1" x14ac:dyDescent="0.15">
      <c r="A21" s="2" t="s">
        <v>35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</row>
    <row r="22" spans="1:23" x14ac:dyDescent="0.2">
      <c r="A22" s="9"/>
      <c r="B22" s="9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</sheetData>
  <mergeCells count="1">
    <mergeCell ref="A2:W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22"/>
  <sheetViews>
    <sheetView workbookViewId="0">
      <selection activeCell="C3" sqref="C3"/>
    </sheetView>
  </sheetViews>
  <sheetFormatPr baseColWidth="10" defaultColWidth="11.42578125" defaultRowHeight="12" x14ac:dyDescent="0.2"/>
  <cols>
    <col min="1" max="1" width="13.140625" style="4" customWidth="1"/>
    <col min="2" max="2" width="11.42578125" style="4"/>
    <col min="3" max="3" width="12.5703125" style="4" customWidth="1"/>
    <col min="4" max="4" width="11.42578125" style="4"/>
    <col min="5" max="5" width="12.85546875" style="4" customWidth="1"/>
    <col min="6" max="6" width="12.28515625" style="4" customWidth="1"/>
    <col min="7" max="8" width="11.42578125" style="4"/>
    <col min="9" max="9" width="12.85546875" style="4" customWidth="1"/>
    <col min="10" max="14" width="11.42578125" style="4"/>
    <col min="15" max="15" width="13" style="4" customWidth="1"/>
    <col min="16" max="16" width="11.42578125" style="4"/>
    <col min="17" max="17" width="12.5703125" style="4" customWidth="1"/>
    <col min="18" max="18" width="12.7109375" style="4" customWidth="1"/>
    <col min="19" max="20" width="11.42578125" style="4"/>
    <col min="21" max="21" width="16.140625" style="4" customWidth="1"/>
    <col min="22" max="22" width="12.5703125" style="4" customWidth="1"/>
    <col min="23" max="16384" width="11.42578125" style="4"/>
  </cols>
  <sheetData>
    <row r="1" spans="1:24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x14ac:dyDescent="0.2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</row>
    <row r="3" spans="1:24" x14ac:dyDescent="0.2">
      <c r="A3" s="5" t="s">
        <v>107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x14ac:dyDescent="0.2">
      <c r="A4" s="5" t="s">
        <v>111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36" x14ac:dyDescent="0.2">
      <c r="A6" s="31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6</v>
      </c>
      <c r="G6" s="10" t="s">
        <v>38</v>
      </c>
      <c r="H6" s="10" t="s">
        <v>7</v>
      </c>
      <c r="I6" s="10" t="s">
        <v>8</v>
      </c>
      <c r="J6" s="10" t="s">
        <v>5</v>
      </c>
      <c r="K6" s="10" t="s">
        <v>9</v>
      </c>
      <c r="L6" s="10" t="s">
        <v>36</v>
      </c>
      <c r="M6" s="10" t="s">
        <v>10</v>
      </c>
      <c r="N6" s="10" t="s">
        <v>11</v>
      </c>
      <c r="O6" s="10" t="s">
        <v>12</v>
      </c>
      <c r="P6" s="10" t="s">
        <v>13</v>
      </c>
      <c r="Q6" s="10" t="s">
        <v>14</v>
      </c>
      <c r="R6" s="10" t="s">
        <v>15</v>
      </c>
      <c r="S6" s="10" t="s">
        <v>16</v>
      </c>
      <c r="T6" s="10" t="s">
        <v>34</v>
      </c>
      <c r="U6" s="10" t="s">
        <v>17</v>
      </c>
      <c r="V6" s="10" t="s">
        <v>37</v>
      </c>
      <c r="W6" s="10" t="s">
        <v>18</v>
      </c>
      <c r="X6" s="10" t="s">
        <v>19</v>
      </c>
    </row>
    <row r="7" spans="1:24" x14ac:dyDescent="0.2">
      <c r="A7" s="21" t="s">
        <v>20</v>
      </c>
      <c r="B7" s="27">
        <f t="shared" ref="B7:B18" si="0">SUM(C7:X7)</f>
        <v>147465</v>
      </c>
      <c r="C7" s="26">
        <v>41357</v>
      </c>
      <c r="D7" s="26">
        <v>22165</v>
      </c>
      <c r="E7" s="26">
        <v>18744</v>
      </c>
      <c r="F7" s="26">
        <v>16870</v>
      </c>
      <c r="G7" s="26">
        <v>15627</v>
      </c>
      <c r="H7" s="26">
        <v>8111</v>
      </c>
      <c r="I7" s="26">
        <v>5060</v>
      </c>
      <c r="J7" s="26">
        <v>4818</v>
      </c>
      <c r="K7" s="26">
        <v>2573</v>
      </c>
      <c r="L7" s="26">
        <v>2172</v>
      </c>
      <c r="M7" s="26">
        <v>1195</v>
      </c>
      <c r="N7" s="26">
        <v>701</v>
      </c>
      <c r="O7" s="26">
        <v>649</v>
      </c>
      <c r="P7" s="26">
        <v>955</v>
      </c>
      <c r="Q7" s="26">
        <v>902</v>
      </c>
      <c r="R7" s="26">
        <v>503</v>
      </c>
      <c r="S7" s="26">
        <v>117</v>
      </c>
      <c r="T7" s="26">
        <v>552</v>
      </c>
      <c r="U7" s="26">
        <v>378</v>
      </c>
      <c r="V7" s="26">
        <v>15</v>
      </c>
      <c r="W7" s="26">
        <v>1626</v>
      </c>
      <c r="X7" s="26">
        <v>2375</v>
      </c>
    </row>
    <row r="8" spans="1:24" x14ac:dyDescent="0.2">
      <c r="A8" s="21" t="s">
        <v>21</v>
      </c>
      <c r="B8" s="27">
        <f t="shared" si="0"/>
        <v>148952</v>
      </c>
      <c r="C8" s="26">
        <v>40960</v>
      </c>
      <c r="D8" s="26">
        <v>21888</v>
      </c>
      <c r="E8" s="26">
        <v>19240</v>
      </c>
      <c r="F8" s="26">
        <v>17424</v>
      </c>
      <c r="G8" s="26">
        <v>15941</v>
      </c>
      <c r="H8" s="26">
        <v>9320</v>
      </c>
      <c r="I8" s="26">
        <v>4745</v>
      </c>
      <c r="J8" s="26">
        <v>5068</v>
      </c>
      <c r="K8" s="26">
        <v>2369</v>
      </c>
      <c r="L8" s="26">
        <v>2171</v>
      </c>
      <c r="M8" s="26">
        <v>1208</v>
      </c>
      <c r="N8" s="26">
        <v>844</v>
      </c>
      <c r="O8" s="26">
        <v>499</v>
      </c>
      <c r="P8" s="26">
        <v>1090</v>
      </c>
      <c r="Q8" s="26">
        <v>881</v>
      </c>
      <c r="R8" s="26">
        <v>433</v>
      </c>
      <c r="S8" s="26">
        <v>128</v>
      </c>
      <c r="T8" s="26">
        <v>385</v>
      </c>
      <c r="U8" s="26">
        <v>392</v>
      </c>
      <c r="V8" s="26">
        <v>18</v>
      </c>
      <c r="W8" s="26">
        <v>1573</v>
      </c>
      <c r="X8" s="26">
        <v>2375</v>
      </c>
    </row>
    <row r="9" spans="1:24" x14ac:dyDescent="0.2">
      <c r="A9" s="21" t="s">
        <v>22</v>
      </c>
      <c r="B9" s="27">
        <f t="shared" si="0"/>
        <v>151254</v>
      </c>
      <c r="C9" s="26">
        <v>42044</v>
      </c>
      <c r="D9" s="26">
        <v>22963</v>
      </c>
      <c r="E9" s="26">
        <v>19169</v>
      </c>
      <c r="F9" s="26">
        <v>17313</v>
      </c>
      <c r="G9" s="26">
        <v>15603</v>
      </c>
      <c r="H9" s="26">
        <v>9492</v>
      </c>
      <c r="I9" s="26">
        <v>4869</v>
      </c>
      <c r="J9" s="26">
        <v>4951</v>
      </c>
      <c r="K9" s="26">
        <v>2773</v>
      </c>
      <c r="L9" s="26">
        <v>2010</v>
      </c>
      <c r="M9" s="26">
        <v>1240</v>
      </c>
      <c r="N9" s="26">
        <v>871</v>
      </c>
      <c r="O9" s="26">
        <v>492</v>
      </c>
      <c r="P9" s="26">
        <v>1065</v>
      </c>
      <c r="Q9" s="26">
        <v>887</v>
      </c>
      <c r="R9" s="26">
        <v>449</v>
      </c>
      <c r="S9" s="26">
        <v>125</v>
      </c>
      <c r="T9" s="26">
        <v>362</v>
      </c>
      <c r="U9" s="26">
        <v>399</v>
      </c>
      <c r="V9" s="26">
        <v>20</v>
      </c>
      <c r="W9" s="26">
        <v>1782</v>
      </c>
      <c r="X9" s="26">
        <v>2375</v>
      </c>
    </row>
    <row r="10" spans="1:24" x14ac:dyDescent="0.2">
      <c r="A10" s="21" t="s">
        <v>23</v>
      </c>
      <c r="B10" s="27">
        <f t="shared" si="0"/>
        <v>153448</v>
      </c>
      <c r="C10" s="26">
        <v>42911</v>
      </c>
      <c r="D10" s="26">
        <v>24399</v>
      </c>
      <c r="E10" s="26">
        <v>19192</v>
      </c>
      <c r="F10" s="26">
        <v>17463</v>
      </c>
      <c r="G10" s="26">
        <v>15945</v>
      </c>
      <c r="H10" s="26">
        <v>8903</v>
      </c>
      <c r="I10" s="26">
        <v>5084</v>
      </c>
      <c r="J10" s="26">
        <v>4872</v>
      </c>
      <c r="K10" s="26">
        <v>2619</v>
      </c>
      <c r="L10" s="26">
        <v>1943</v>
      </c>
      <c r="M10" s="26">
        <v>1299</v>
      </c>
      <c r="N10" s="26">
        <v>924</v>
      </c>
      <c r="O10" s="26">
        <v>497</v>
      </c>
      <c r="P10" s="26">
        <v>1102</v>
      </c>
      <c r="Q10" s="26">
        <v>899</v>
      </c>
      <c r="R10" s="26">
        <v>453</v>
      </c>
      <c r="S10" s="26">
        <v>127</v>
      </c>
      <c r="T10" s="26">
        <v>364</v>
      </c>
      <c r="U10" s="26">
        <v>393</v>
      </c>
      <c r="V10" s="26">
        <v>16</v>
      </c>
      <c r="W10" s="26">
        <v>1668</v>
      </c>
      <c r="X10" s="26">
        <v>2375</v>
      </c>
    </row>
    <row r="11" spans="1:24" x14ac:dyDescent="0.2">
      <c r="A11" s="21" t="s">
        <v>24</v>
      </c>
      <c r="B11" s="27">
        <f t="shared" si="0"/>
        <v>154708</v>
      </c>
      <c r="C11" s="26">
        <v>43571</v>
      </c>
      <c r="D11" s="26">
        <v>24539</v>
      </c>
      <c r="E11" s="26">
        <v>19280</v>
      </c>
      <c r="F11" s="26">
        <v>17735</v>
      </c>
      <c r="G11" s="26">
        <v>15669</v>
      </c>
      <c r="H11" s="26">
        <v>8641</v>
      </c>
      <c r="I11" s="26">
        <v>5087</v>
      </c>
      <c r="J11" s="26">
        <v>4910</v>
      </c>
      <c r="K11" s="26">
        <v>2728</v>
      </c>
      <c r="L11" s="26">
        <v>2159</v>
      </c>
      <c r="M11" s="26">
        <v>1300</v>
      </c>
      <c r="N11" s="26">
        <v>945</v>
      </c>
      <c r="O11" s="26">
        <v>583</v>
      </c>
      <c r="P11" s="26">
        <v>1165</v>
      </c>
      <c r="Q11" s="26">
        <v>944</v>
      </c>
      <c r="R11" s="26">
        <v>459</v>
      </c>
      <c r="S11" s="26">
        <v>126</v>
      </c>
      <c r="T11" s="26">
        <v>417</v>
      </c>
      <c r="U11" s="26">
        <v>378</v>
      </c>
      <c r="V11" s="26">
        <v>17</v>
      </c>
      <c r="W11" s="26">
        <v>1680</v>
      </c>
      <c r="X11" s="26">
        <v>2375</v>
      </c>
    </row>
    <row r="12" spans="1:24" x14ac:dyDescent="0.2">
      <c r="A12" s="21" t="s">
        <v>25</v>
      </c>
      <c r="B12" s="27">
        <f t="shared" si="0"/>
        <v>156536</v>
      </c>
      <c r="C12" s="26">
        <v>44538</v>
      </c>
      <c r="D12" s="26">
        <v>25423</v>
      </c>
      <c r="E12" s="26">
        <v>19284</v>
      </c>
      <c r="F12" s="26">
        <v>17607</v>
      </c>
      <c r="G12" s="26">
        <v>15900</v>
      </c>
      <c r="H12" s="26">
        <v>8626</v>
      </c>
      <c r="I12" s="26">
        <v>4617</v>
      </c>
      <c r="J12" s="26">
        <v>4983</v>
      </c>
      <c r="K12" s="26">
        <v>2730</v>
      </c>
      <c r="L12" s="26">
        <v>2051</v>
      </c>
      <c r="M12" s="26">
        <v>1400</v>
      </c>
      <c r="N12" s="26">
        <v>851</v>
      </c>
      <c r="O12" s="26">
        <v>601</v>
      </c>
      <c r="P12" s="26">
        <v>1288</v>
      </c>
      <c r="Q12" s="26">
        <v>1204</v>
      </c>
      <c r="R12" s="26">
        <v>472</v>
      </c>
      <c r="S12" s="26">
        <v>128</v>
      </c>
      <c r="T12" s="26">
        <v>419</v>
      </c>
      <c r="U12" s="26">
        <v>381</v>
      </c>
      <c r="V12" s="26">
        <v>18</v>
      </c>
      <c r="W12" s="26">
        <v>1640</v>
      </c>
      <c r="X12" s="26">
        <v>2375</v>
      </c>
    </row>
    <row r="13" spans="1:24" x14ac:dyDescent="0.2">
      <c r="A13" s="21" t="s">
        <v>26</v>
      </c>
      <c r="B13" s="27">
        <f t="shared" si="0"/>
        <v>157418</v>
      </c>
      <c r="C13" s="26">
        <v>44667</v>
      </c>
      <c r="D13" s="26">
        <v>25382</v>
      </c>
      <c r="E13" s="26">
        <v>19536</v>
      </c>
      <c r="F13" s="26">
        <v>17486</v>
      </c>
      <c r="G13" s="26">
        <v>16082</v>
      </c>
      <c r="H13" s="26">
        <v>8614</v>
      </c>
      <c r="I13" s="26">
        <v>4905</v>
      </c>
      <c r="J13" s="26">
        <v>5043</v>
      </c>
      <c r="K13" s="26">
        <v>2788</v>
      </c>
      <c r="L13" s="26">
        <v>2117</v>
      </c>
      <c r="M13" s="26">
        <v>1404</v>
      </c>
      <c r="N13" s="26">
        <v>842</v>
      </c>
      <c r="O13" s="26">
        <v>518</v>
      </c>
      <c r="P13" s="26">
        <v>1415</v>
      </c>
      <c r="Q13" s="26">
        <v>1252</v>
      </c>
      <c r="R13" s="26">
        <v>452</v>
      </c>
      <c r="S13" s="26">
        <v>126</v>
      </c>
      <c r="T13" s="26">
        <v>378</v>
      </c>
      <c r="U13" s="26">
        <v>397</v>
      </c>
      <c r="V13" s="26">
        <v>16</v>
      </c>
      <c r="W13" s="26">
        <v>1623</v>
      </c>
      <c r="X13" s="26">
        <v>2375</v>
      </c>
    </row>
    <row r="14" spans="1:24" x14ac:dyDescent="0.2">
      <c r="A14" s="21" t="s">
        <v>27</v>
      </c>
      <c r="B14" s="27">
        <f t="shared" si="0"/>
        <v>155724</v>
      </c>
      <c r="C14" s="26">
        <v>44427</v>
      </c>
      <c r="D14" s="26">
        <v>24840</v>
      </c>
      <c r="E14" s="26">
        <v>19557</v>
      </c>
      <c r="F14" s="26">
        <v>16955</v>
      </c>
      <c r="G14" s="26">
        <v>16218</v>
      </c>
      <c r="H14" s="26">
        <v>8444</v>
      </c>
      <c r="I14" s="26">
        <v>4366</v>
      </c>
      <c r="J14" s="26">
        <v>5122</v>
      </c>
      <c r="K14" s="26">
        <v>2821</v>
      </c>
      <c r="L14" s="26">
        <v>2104</v>
      </c>
      <c r="M14" s="26">
        <v>1403</v>
      </c>
      <c r="N14" s="26">
        <v>813</v>
      </c>
      <c r="O14" s="26">
        <v>609</v>
      </c>
      <c r="P14" s="26">
        <v>1421</v>
      </c>
      <c r="Q14" s="26">
        <v>1233</v>
      </c>
      <c r="R14" s="26">
        <v>420</v>
      </c>
      <c r="S14" s="26">
        <v>128</v>
      </c>
      <c r="T14" s="26">
        <v>438</v>
      </c>
      <c r="U14" s="26">
        <v>398</v>
      </c>
      <c r="V14" s="26">
        <v>24</v>
      </c>
      <c r="W14" s="26">
        <v>1608</v>
      </c>
      <c r="X14" s="26">
        <v>2375</v>
      </c>
    </row>
    <row r="15" spans="1:24" x14ac:dyDescent="0.2">
      <c r="A15" s="21" t="s">
        <v>28</v>
      </c>
      <c r="B15" s="27">
        <f t="shared" si="0"/>
        <v>156648</v>
      </c>
      <c r="C15" s="26">
        <v>44671</v>
      </c>
      <c r="D15" s="26">
        <v>25064</v>
      </c>
      <c r="E15" s="26">
        <v>19624</v>
      </c>
      <c r="F15" s="26">
        <v>16877</v>
      </c>
      <c r="G15" s="26">
        <v>16904</v>
      </c>
      <c r="H15" s="26">
        <v>8316</v>
      </c>
      <c r="I15" s="26">
        <v>4325</v>
      </c>
      <c r="J15" s="26">
        <v>5234</v>
      </c>
      <c r="K15" s="26">
        <v>2792</v>
      </c>
      <c r="L15" s="26">
        <v>2145</v>
      </c>
      <c r="M15" s="26">
        <v>1428</v>
      </c>
      <c r="N15" s="26">
        <v>815</v>
      </c>
      <c r="O15" s="26">
        <v>570</v>
      </c>
      <c r="P15" s="26">
        <v>1266</v>
      </c>
      <c r="Q15" s="26">
        <v>1029</v>
      </c>
      <c r="R15" s="26">
        <v>412</v>
      </c>
      <c r="S15" s="26">
        <v>129</v>
      </c>
      <c r="T15" s="26">
        <v>449</v>
      </c>
      <c r="U15" s="26">
        <v>407</v>
      </c>
      <c r="V15" s="26">
        <v>27</v>
      </c>
      <c r="W15" s="26">
        <v>1789</v>
      </c>
      <c r="X15" s="26">
        <v>2375</v>
      </c>
    </row>
    <row r="16" spans="1:24" x14ac:dyDescent="0.2">
      <c r="A16" s="21" t="s">
        <v>29</v>
      </c>
      <c r="B16" s="27">
        <f t="shared" si="0"/>
        <v>156018</v>
      </c>
      <c r="C16" s="26">
        <v>44006</v>
      </c>
      <c r="D16" s="26">
        <v>25003</v>
      </c>
      <c r="E16" s="26">
        <v>19800</v>
      </c>
      <c r="F16" s="26">
        <v>16726</v>
      </c>
      <c r="G16" s="26">
        <v>17052</v>
      </c>
      <c r="H16" s="26">
        <v>8428</v>
      </c>
      <c r="I16" s="26">
        <v>4030</v>
      </c>
      <c r="J16" s="26">
        <v>5338</v>
      </c>
      <c r="K16" s="26">
        <v>2877</v>
      </c>
      <c r="L16" s="26">
        <v>2121</v>
      </c>
      <c r="M16" s="26">
        <v>1435</v>
      </c>
      <c r="N16" s="26">
        <v>806</v>
      </c>
      <c r="O16" s="26">
        <v>582</v>
      </c>
      <c r="P16" s="26">
        <v>1266</v>
      </c>
      <c r="Q16" s="26">
        <v>984</v>
      </c>
      <c r="R16" s="26">
        <v>397</v>
      </c>
      <c r="S16" s="26">
        <v>160</v>
      </c>
      <c r="T16" s="26">
        <v>464</v>
      </c>
      <c r="U16" s="26">
        <v>401</v>
      </c>
      <c r="V16" s="26">
        <v>28</v>
      </c>
      <c r="W16" s="26">
        <v>1739</v>
      </c>
      <c r="X16" s="26">
        <v>2375</v>
      </c>
    </row>
    <row r="17" spans="1:24" x14ac:dyDescent="0.2">
      <c r="A17" s="21" t="s">
        <v>30</v>
      </c>
      <c r="B17" s="27">
        <f t="shared" si="0"/>
        <v>156239</v>
      </c>
      <c r="C17" s="26">
        <v>44369</v>
      </c>
      <c r="D17" s="26">
        <v>24771</v>
      </c>
      <c r="E17" s="26">
        <v>19873</v>
      </c>
      <c r="F17" s="26">
        <v>16404</v>
      </c>
      <c r="G17" s="26">
        <v>17177</v>
      </c>
      <c r="H17" s="26">
        <v>8492</v>
      </c>
      <c r="I17" s="26">
        <v>4078</v>
      </c>
      <c r="J17" s="26">
        <v>5272</v>
      </c>
      <c r="K17" s="26">
        <v>3038</v>
      </c>
      <c r="L17" s="26">
        <v>2133</v>
      </c>
      <c r="M17" s="26">
        <v>1456</v>
      </c>
      <c r="N17" s="26">
        <v>804</v>
      </c>
      <c r="O17" s="26">
        <v>619</v>
      </c>
      <c r="P17" s="26">
        <v>1252</v>
      </c>
      <c r="Q17" s="26">
        <v>947</v>
      </c>
      <c r="R17" s="26">
        <v>388</v>
      </c>
      <c r="S17" s="26">
        <v>160</v>
      </c>
      <c r="T17" s="26">
        <v>473</v>
      </c>
      <c r="U17" s="26">
        <v>398</v>
      </c>
      <c r="V17" s="26">
        <v>28</v>
      </c>
      <c r="W17" s="26">
        <v>1732</v>
      </c>
      <c r="X17" s="26">
        <v>2375</v>
      </c>
    </row>
    <row r="18" spans="1:24" ht="12" customHeight="1" x14ac:dyDescent="0.2">
      <c r="A18" s="22" t="s">
        <v>31</v>
      </c>
      <c r="B18" s="28">
        <f t="shared" si="0"/>
        <v>161257</v>
      </c>
      <c r="C18" s="29">
        <v>44774</v>
      </c>
      <c r="D18" s="29">
        <v>25293</v>
      </c>
      <c r="E18" s="29">
        <v>19942</v>
      </c>
      <c r="F18" s="29">
        <v>18140</v>
      </c>
      <c r="G18" s="29">
        <v>16577</v>
      </c>
      <c r="H18" s="29">
        <v>9103</v>
      </c>
      <c r="I18" s="29">
        <v>4569</v>
      </c>
      <c r="J18" s="29">
        <v>6352</v>
      </c>
      <c r="K18" s="29">
        <v>3012</v>
      </c>
      <c r="L18" s="29">
        <v>2355</v>
      </c>
      <c r="M18" s="29">
        <v>1455</v>
      </c>
      <c r="N18" s="29">
        <v>815</v>
      </c>
      <c r="O18" s="29">
        <v>620</v>
      </c>
      <c r="P18" s="29">
        <v>1439</v>
      </c>
      <c r="Q18" s="29">
        <v>1070</v>
      </c>
      <c r="R18" s="29">
        <v>419</v>
      </c>
      <c r="S18" s="29">
        <v>165</v>
      </c>
      <c r="T18" s="29">
        <v>427</v>
      </c>
      <c r="U18" s="29">
        <v>374</v>
      </c>
      <c r="V18" s="29">
        <v>28</v>
      </c>
      <c r="W18" s="29">
        <v>1784</v>
      </c>
      <c r="X18" s="29">
        <v>2544</v>
      </c>
    </row>
    <row r="19" spans="1:24" ht="12" customHeight="1" x14ac:dyDescent="0.2">
      <c r="A19" s="23" t="s">
        <v>91</v>
      </c>
      <c r="B19" s="18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</row>
    <row r="20" spans="1:24" ht="11.25" customHeight="1" x14ac:dyDescent="0.2">
      <c r="A20" s="1" t="s">
        <v>98</v>
      </c>
      <c r="B20" s="9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11.25" customHeight="1" x14ac:dyDescent="0.2">
      <c r="A21" s="2" t="s">
        <v>35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x14ac:dyDescent="0.2">
      <c r="A22" s="9"/>
      <c r="B22" s="9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</sheetData>
  <mergeCells count="1">
    <mergeCell ref="A2:X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21"/>
  <sheetViews>
    <sheetView workbookViewId="0">
      <selection activeCell="A4" sqref="A4"/>
    </sheetView>
  </sheetViews>
  <sheetFormatPr baseColWidth="10" defaultColWidth="11.42578125" defaultRowHeight="12" x14ac:dyDescent="0.2"/>
  <cols>
    <col min="1" max="8" width="11.42578125" style="4"/>
    <col min="9" max="9" width="14" style="4" customWidth="1"/>
    <col min="10" max="10" width="11.42578125" style="4"/>
    <col min="11" max="11" width="11.85546875" style="4" customWidth="1"/>
    <col min="12" max="12" width="11.42578125" style="4"/>
    <col min="13" max="13" width="11.85546875" style="4" customWidth="1"/>
    <col min="14" max="14" width="12.85546875" style="4" customWidth="1"/>
    <col min="15" max="19" width="11.42578125" style="4"/>
    <col min="20" max="20" width="12.5703125" style="4" customWidth="1"/>
    <col min="21" max="21" width="13.5703125" style="4" customWidth="1"/>
    <col min="22" max="22" width="12.7109375" style="4" customWidth="1"/>
    <col min="23" max="16384" width="11.42578125" style="4"/>
  </cols>
  <sheetData>
    <row r="1" spans="1:34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34" x14ac:dyDescent="0.2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</row>
    <row r="3" spans="1:34" x14ac:dyDescent="0.2">
      <c r="A3" s="5" t="s">
        <v>108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34" x14ac:dyDescent="0.2">
      <c r="A4" s="5" t="s">
        <v>113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34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34" s="15" customFormat="1" ht="51" customHeight="1" x14ac:dyDescent="0.25">
      <c r="A6" s="10" t="s">
        <v>0</v>
      </c>
      <c r="B6" s="10" t="s">
        <v>1</v>
      </c>
      <c r="C6" s="10" t="s">
        <v>16</v>
      </c>
      <c r="D6" s="10" t="s">
        <v>39</v>
      </c>
      <c r="E6" s="10" t="s">
        <v>40</v>
      </c>
      <c r="F6" s="10" t="s">
        <v>41</v>
      </c>
      <c r="G6" s="10" t="s">
        <v>42</v>
      </c>
      <c r="H6" s="10" t="s">
        <v>43</v>
      </c>
      <c r="I6" s="10" t="s">
        <v>44</v>
      </c>
      <c r="J6" s="10" t="s">
        <v>45</v>
      </c>
      <c r="K6" s="10" t="s">
        <v>46</v>
      </c>
      <c r="L6" s="10" t="s">
        <v>47</v>
      </c>
      <c r="M6" s="10" t="s">
        <v>17</v>
      </c>
      <c r="N6" s="10" t="s">
        <v>48</v>
      </c>
      <c r="O6" s="10" t="s">
        <v>49</v>
      </c>
      <c r="P6" s="10" t="s">
        <v>50</v>
      </c>
      <c r="Q6" s="10" t="s">
        <v>51</v>
      </c>
      <c r="R6" s="10" t="s">
        <v>52</v>
      </c>
      <c r="S6" s="10" t="s">
        <v>53</v>
      </c>
      <c r="T6" s="10" t="s">
        <v>9</v>
      </c>
      <c r="U6" s="10" t="s">
        <v>54</v>
      </c>
      <c r="V6" s="10" t="s">
        <v>55</v>
      </c>
      <c r="W6" s="10" t="s">
        <v>56</v>
      </c>
      <c r="X6" s="10" t="s">
        <v>57</v>
      </c>
      <c r="Y6" s="10" t="s">
        <v>59</v>
      </c>
      <c r="Z6" s="10" t="s">
        <v>60</v>
      </c>
      <c r="AA6" s="10" t="s">
        <v>61</v>
      </c>
      <c r="AB6" s="10" t="s">
        <v>62</v>
      </c>
      <c r="AC6" s="10" t="s">
        <v>63</v>
      </c>
      <c r="AD6" s="10" t="s">
        <v>64</v>
      </c>
      <c r="AE6" s="10" t="s">
        <v>65</v>
      </c>
      <c r="AF6" s="10" t="s">
        <v>5</v>
      </c>
      <c r="AG6" s="10" t="s">
        <v>66</v>
      </c>
      <c r="AH6" s="37" t="s">
        <v>19</v>
      </c>
    </row>
    <row r="7" spans="1:34" x14ac:dyDescent="0.2">
      <c r="A7" s="3" t="s">
        <v>20</v>
      </c>
      <c r="B7" s="11">
        <f>SUM(C7:AH7)</f>
        <v>150177</v>
      </c>
      <c r="C7" s="16">
        <v>157</v>
      </c>
      <c r="D7" s="16">
        <v>36</v>
      </c>
      <c r="E7" s="16">
        <v>28</v>
      </c>
      <c r="F7" s="16">
        <v>865</v>
      </c>
      <c r="G7" s="16">
        <v>835</v>
      </c>
      <c r="H7" s="35">
        <v>80</v>
      </c>
      <c r="I7" s="16">
        <v>427</v>
      </c>
      <c r="J7" s="16">
        <v>16077</v>
      </c>
      <c r="K7" s="16">
        <v>1393</v>
      </c>
      <c r="L7" s="16">
        <v>13</v>
      </c>
      <c r="M7" s="16">
        <v>373</v>
      </c>
      <c r="N7" s="16">
        <v>41358</v>
      </c>
      <c r="O7" s="16">
        <v>332</v>
      </c>
      <c r="P7" s="35">
        <v>47</v>
      </c>
      <c r="Q7" s="16">
        <v>107</v>
      </c>
      <c r="R7" s="16">
        <v>68</v>
      </c>
      <c r="S7" s="16">
        <v>19</v>
      </c>
      <c r="T7" s="16">
        <v>2666</v>
      </c>
      <c r="U7" s="16">
        <v>308</v>
      </c>
      <c r="V7" s="16">
        <v>24</v>
      </c>
      <c r="W7" s="16">
        <v>515</v>
      </c>
      <c r="X7" s="16">
        <v>31</v>
      </c>
      <c r="Y7" s="16">
        <v>845</v>
      </c>
      <c r="Z7" s="16">
        <v>4524</v>
      </c>
      <c r="AA7" s="16">
        <v>8316</v>
      </c>
      <c r="AB7" s="16">
        <v>19099</v>
      </c>
      <c r="AC7" s="16">
        <v>1352</v>
      </c>
      <c r="AD7" s="16">
        <v>94</v>
      </c>
      <c r="AE7" s="16">
        <v>2172</v>
      </c>
      <c r="AF7" s="16">
        <v>22203</v>
      </c>
      <c r="AG7" s="16">
        <v>23269</v>
      </c>
      <c r="AH7" s="16">
        <v>2544</v>
      </c>
    </row>
    <row r="8" spans="1:34" x14ac:dyDescent="0.2">
      <c r="A8" s="3" t="s">
        <v>21</v>
      </c>
      <c r="B8" s="11">
        <f t="shared" ref="B8:B18" si="0">SUM(C8:AH8)</f>
        <v>152545</v>
      </c>
      <c r="C8" s="16">
        <v>156</v>
      </c>
      <c r="D8" s="16">
        <v>37</v>
      </c>
      <c r="E8" s="16">
        <v>28</v>
      </c>
      <c r="F8" s="16">
        <v>871</v>
      </c>
      <c r="G8" s="16">
        <v>849</v>
      </c>
      <c r="H8" s="36">
        <v>72</v>
      </c>
      <c r="I8" s="16">
        <v>454</v>
      </c>
      <c r="J8" s="16">
        <v>16701</v>
      </c>
      <c r="K8" s="16">
        <v>1385</v>
      </c>
      <c r="L8" s="16">
        <v>14</v>
      </c>
      <c r="M8" s="16">
        <v>395</v>
      </c>
      <c r="N8" s="16">
        <v>41622</v>
      </c>
      <c r="O8" s="16">
        <v>328</v>
      </c>
      <c r="P8" s="36">
        <v>49</v>
      </c>
      <c r="Q8" s="16">
        <v>106</v>
      </c>
      <c r="R8" s="16">
        <v>68</v>
      </c>
      <c r="S8" s="16">
        <v>21</v>
      </c>
      <c r="T8" s="16">
        <v>2751</v>
      </c>
      <c r="U8" s="16">
        <v>312</v>
      </c>
      <c r="V8" s="16">
        <v>25</v>
      </c>
      <c r="W8" s="16">
        <v>515</v>
      </c>
      <c r="X8" s="16">
        <v>40</v>
      </c>
      <c r="Y8" s="16">
        <v>838</v>
      </c>
      <c r="Z8" s="16">
        <v>4666</v>
      </c>
      <c r="AA8" s="16">
        <v>8436</v>
      </c>
      <c r="AB8" s="16">
        <v>19308</v>
      </c>
      <c r="AC8" s="16">
        <v>1363</v>
      </c>
      <c r="AD8" s="16">
        <v>94</v>
      </c>
      <c r="AE8" s="16">
        <v>2059</v>
      </c>
      <c r="AF8" s="16">
        <v>22573</v>
      </c>
      <c r="AG8" s="16">
        <v>23865</v>
      </c>
      <c r="AH8" s="16">
        <v>2544</v>
      </c>
    </row>
    <row r="9" spans="1:34" x14ac:dyDescent="0.2">
      <c r="A9" s="3" t="s">
        <v>22</v>
      </c>
      <c r="B9" s="11">
        <f t="shared" si="0"/>
        <v>153922</v>
      </c>
      <c r="C9" s="16">
        <v>158</v>
      </c>
      <c r="D9" s="16">
        <v>37</v>
      </c>
      <c r="E9" s="16">
        <v>30</v>
      </c>
      <c r="F9" s="16">
        <v>851</v>
      </c>
      <c r="G9" s="16">
        <v>857</v>
      </c>
      <c r="H9" s="36">
        <v>74</v>
      </c>
      <c r="I9" s="16">
        <v>463</v>
      </c>
      <c r="J9" s="16">
        <v>16762</v>
      </c>
      <c r="K9" s="16">
        <v>1383</v>
      </c>
      <c r="L9" s="16">
        <v>21</v>
      </c>
      <c r="M9" s="16">
        <v>393</v>
      </c>
      <c r="N9" s="16">
        <v>42199</v>
      </c>
      <c r="O9" s="16">
        <v>329</v>
      </c>
      <c r="P9" s="36">
        <v>49</v>
      </c>
      <c r="Q9" s="16">
        <v>106</v>
      </c>
      <c r="R9" s="16">
        <v>60</v>
      </c>
      <c r="S9" s="16">
        <v>19</v>
      </c>
      <c r="T9" s="16">
        <v>2708</v>
      </c>
      <c r="U9" s="16">
        <v>324</v>
      </c>
      <c r="V9" s="16">
        <v>26</v>
      </c>
      <c r="W9" s="16">
        <v>463</v>
      </c>
      <c r="X9" s="16">
        <v>38</v>
      </c>
      <c r="Y9" s="16">
        <v>848</v>
      </c>
      <c r="Z9" s="16">
        <v>4842</v>
      </c>
      <c r="AA9" s="16">
        <v>8385</v>
      </c>
      <c r="AB9" s="16">
        <v>19774</v>
      </c>
      <c r="AC9" s="16">
        <v>1167</v>
      </c>
      <c r="AD9" s="16">
        <v>96</v>
      </c>
      <c r="AE9" s="16">
        <v>2105</v>
      </c>
      <c r="AF9" s="16">
        <v>22726</v>
      </c>
      <c r="AG9" s="16">
        <v>24085</v>
      </c>
      <c r="AH9" s="16">
        <v>2544</v>
      </c>
    </row>
    <row r="10" spans="1:34" x14ac:dyDescent="0.2">
      <c r="A10" s="3" t="s">
        <v>23</v>
      </c>
      <c r="B10" s="11">
        <f t="shared" si="0"/>
        <v>154600</v>
      </c>
      <c r="C10" s="16">
        <v>158</v>
      </c>
      <c r="D10" s="16">
        <v>40</v>
      </c>
      <c r="E10" s="16">
        <v>30</v>
      </c>
      <c r="F10" s="16">
        <v>842</v>
      </c>
      <c r="G10" s="16">
        <v>896</v>
      </c>
      <c r="H10" s="36">
        <v>75</v>
      </c>
      <c r="I10" s="16">
        <v>446</v>
      </c>
      <c r="J10" s="16">
        <v>16431</v>
      </c>
      <c r="K10" s="16">
        <v>1399</v>
      </c>
      <c r="L10" s="16">
        <v>21</v>
      </c>
      <c r="M10" s="16">
        <v>392</v>
      </c>
      <c r="N10" s="16">
        <v>42582</v>
      </c>
      <c r="O10" s="16">
        <v>355</v>
      </c>
      <c r="P10" s="36">
        <v>46</v>
      </c>
      <c r="Q10" s="16">
        <v>110</v>
      </c>
      <c r="R10" s="16">
        <v>60</v>
      </c>
      <c r="S10" s="16">
        <v>18</v>
      </c>
      <c r="T10" s="16">
        <v>2743</v>
      </c>
      <c r="U10" s="16">
        <v>314</v>
      </c>
      <c r="V10" s="16">
        <v>26</v>
      </c>
      <c r="W10" s="16">
        <v>490</v>
      </c>
      <c r="X10" s="16">
        <v>30</v>
      </c>
      <c r="Y10" s="16">
        <v>855</v>
      </c>
      <c r="Z10" s="16">
        <v>5138</v>
      </c>
      <c r="AA10" s="16">
        <v>8283</v>
      </c>
      <c r="AB10" s="16">
        <v>20105</v>
      </c>
      <c r="AC10" s="16">
        <v>1174</v>
      </c>
      <c r="AD10" s="16">
        <v>91</v>
      </c>
      <c r="AE10" s="16">
        <v>2046</v>
      </c>
      <c r="AF10" s="16">
        <v>22919</v>
      </c>
      <c r="AG10" s="16">
        <v>23941</v>
      </c>
      <c r="AH10" s="16">
        <v>2544</v>
      </c>
    </row>
    <row r="11" spans="1:34" x14ac:dyDescent="0.2">
      <c r="A11" s="3" t="s">
        <v>24</v>
      </c>
      <c r="B11" s="11">
        <f t="shared" si="0"/>
        <v>158101</v>
      </c>
      <c r="C11" s="16">
        <v>156</v>
      </c>
      <c r="D11" s="16">
        <v>39</v>
      </c>
      <c r="E11" s="16">
        <v>31</v>
      </c>
      <c r="F11" s="16">
        <v>857</v>
      </c>
      <c r="G11" s="16">
        <v>943</v>
      </c>
      <c r="H11" s="36">
        <v>69</v>
      </c>
      <c r="I11" s="16">
        <v>448</v>
      </c>
      <c r="J11" s="16">
        <v>17343</v>
      </c>
      <c r="K11" s="16">
        <v>1472</v>
      </c>
      <c r="L11" s="16">
        <v>17</v>
      </c>
      <c r="M11" s="16">
        <v>385</v>
      </c>
      <c r="N11" s="16">
        <v>43056</v>
      </c>
      <c r="O11" s="16">
        <v>356</v>
      </c>
      <c r="P11" s="36">
        <v>43</v>
      </c>
      <c r="Q11" s="16">
        <v>123</v>
      </c>
      <c r="R11" s="16">
        <v>32</v>
      </c>
      <c r="S11" s="16">
        <v>17</v>
      </c>
      <c r="T11" s="16">
        <v>2838</v>
      </c>
      <c r="U11" s="16">
        <v>329</v>
      </c>
      <c r="V11" s="16">
        <v>30</v>
      </c>
      <c r="W11" s="16">
        <v>495</v>
      </c>
      <c r="X11" s="16">
        <v>30</v>
      </c>
      <c r="Y11" s="16">
        <v>913</v>
      </c>
      <c r="Z11" s="16">
        <v>5282</v>
      </c>
      <c r="AA11" s="16">
        <v>8486</v>
      </c>
      <c r="AB11" s="16">
        <v>20649</v>
      </c>
      <c r="AC11" s="16">
        <v>1193</v>
      </c>
      <c r="AD11" s="16">
        <v>85</v>
      </c>
      <c r="AE11" s="16">
        <v>1987</v>
      </c>
      <c r="AF11" s="16">
        <v>22624</v>
      </c>
      <c r="AG11" s="16">
        <v>25229</v>
      </c>
      <c r="AH11" s="16">
        <v>2544</v>
      </c>
    </row>
    <row r="12" spans="1:34" x14ac:dyDescent="0.2">
      <c r="A12" s="3" t="s">
        <v>25</v>
      </c>
      <c r="B12" s="11">
        <f t="shared" si="0"/>
        <v>161339</v>
      </c>
      <c r="C12" s="16">
        <v>156</v>
      </c>
      <c r="D12" s="16">
        <v>36</v>
      </c>
      <c r="E12" s="16">
        <v>31</v>
      </c>
      <c r="F12" s="16">
        <v>873</v>
      </c>
      <c r="G12" s="16">
        <v>1010</v>
      </c>
      <c r="H12" s="36">
        <v>67</v>
      </c>
      <c r="I12" s="16">
        <v>458</v>
      </c>
      <c r="J12" s="16">
        <v>17763</v>
      </c>
      <c r="K12" s="16">
        <v>1540</v>
      </c>
      <c r="L12" s="16">
        <v>15</v>
      </c>
      <c r="M12" s="16">
        <v>398</v>
      </c>
      <c r="N12" s="16">
        <v>43160</v>
      </c>
      <c r="O12" s="16">
        <v>396</v>
      </c>
      <c r="P12" s="36">
        <v>46</v>
      </c>
      <c r="Q12" s="16">
        <v>151</v>
      </c>
      <c r="R12" s="16">
        <v>0</v>
      </c>
      <c r="S12" s="16">
        <v>17</v>
      </c>
      <c r="T12" s="16">
        <v>2914</v>
      </c>
      <c r="U12" s="16">
        <v>329</v>
      </c>
      <c r="V12" s="16">
        <v>31</v>
      </c>
      <c r="W12" s="16">
        <v>516</v>
      </c>
      <c r="X12" s="16">
        <v>30</v>
      </c>
      <c r="Y12" s="16">
        <v>972</v>
      </c>
      <c r="Z12" s="16">
        <v>5462</v>
      </c>
      <c r="AA12" s="16">
        <v>8725</v>
      </c>
      <c r="AB12" s="16">
        <v>20940</v>
      </c>
      <c r="AC12" s="16">
        <v>1199</v>
      </c>
      <c r="AD12" s="16">
        <v>88</v>
      </c>
      <c r="AE12" s="16">
        <v>2049</v>
      </c>
      <c r="AF12" s="16">
        <v>23425</v>
      </c>
      <c r="AG12" s="16">
        <v>25998</v>
      </c>
      <c r="AH12" s="16">
        <v>2544</v>
      </c>
    </row>
    <row r="13" spans="1:34" x14ac:dyDescent="0.2">
      <c r="A13" s="3" t="s">
        <v>26</v>
      </c>
      <c r="B13" s="11">
        <f t="shared" si="0"/>
        <v>160701</v>
      </c>
      <c r="C13" s="16">
        <v>165</v>
      </c>
      <c r="D13" s="16">
        <v>36</v>
      </c>
      <c r="E13" s="16">
        <v>32</v>
      </c>
      <c r="F13" s="16">
        <v>795</v>
      </c>
      <c r="G13" s="16">
        <v>941</v>
      </c>
      <c r="H13" s="36">
        <v>63</v>
      </c>
      <c r="I13" s="16">
        <v>472</v>
      </c>
      <c r="J13" s="16">
        <v>17769</v>
      </c>
      <c r="K13" s="16">
        <v>1498</v>
      </c>
      <c r="L13" s="16">
        <v>21</v>
      </c>
      <c r="M13" s="16">
        <v>396</v>
      </c>
      <c r="N13" s="16">
        <v>42932</v>
      </c>
      <c r="O13" s="16">
        <v>392</v>
      </c>
      <c r="P13" s="36">
        <v>46</v>
      </c>
      <c r="Q13" s="16">
        <v>147</v>
      </c>
      <c r="R13" s="16">
        <v>0</v>
      </c>
      <c r="S13" s="16">
        <v>17</v>
      </c>
      <c r="T13" s="16">
        <v>2812</v>
      </c>
      <c r="U13" s="16">
        <v>325</v>
      </c>
      <c r="V13" s="16">
        <v>34</v>
      </c>
      <c r="W13" s="16">
        <v>491</v>
      </c>
      <c r="X13" s="16">
        <v>34</v>
      </c>
      <c r="Y13" s="16">
        <v>972</v>
      </c>
      <c r="Z13" s="16">
        <v>5512</v>
      </c>
      <c r="AA13" s="16">
        <v>8617</v>
      </c>
      <c r="AB13" s="16">
        <v>20957</v>
      </c>
      <c r="AC13" s="16">
        <v>1232</v>
      </c>
      <c r="AD13" s="16">
        <v>102</v>
      </c>
      <c r="AE13" s="16">
        <v>2096</v>
      </c>
      <c r="AF13" s="16">
        <v>23417</v>
      </c>
      <c r="AG13" s="16">
        <v>25834</v>
      </c>
      <c r="AH13" s="16">
        <v>2544</v>
      </c>
    </row>
    <row r="14" spans="1:34" x14ac:dyDescent="0.2">
      <c r="A14" s="3" t="s">
        <v>27</v>
      </c>
      <c r="B14" s="11">
        <f t="shared" si="0"/>
        <v>160305</v>
      </c>
      <c r="C14" s="16">
        <v>172</v>
      </c>
      <c r="D14" s="16">
        <v>38</v>
      </c>
      <c r="E14" s="16">
        <v>28</v>
      </c>
      <c r="F14" s="16">
        <v>868</v>
      </c>
      <c r="G14" s="16">
        <v>932</v>
      </c>
      <c r="H14" s="36">
        <v>67</v>
      </c>
      <c r="I14" s="16">
        <v>469</v>
      </c>
      <c r="J14" s="16">
        <v>16878</v>
      </c>
      <c r="K14" s="16">
        <v>1487</v>
      </c>
      <c r="L14" s="16">
        <v>15</v>
      </c>
      <c r="M14" s="16">
        <v>457</v>
      </c>
      <c r="N14" s="16">
        <v>42236</v>
      </c>
      <c r="O14" s="16">
        <v>394</v>
      </c>
      <c r="P14" s="36">
        <v>44</v>
      </c>
      <c r="Q14" s="16">
        <v>147</v>
      </c>
      <c r="R14" s="16">
        <v>0</v>
      </c>
      <c r="S14" s="16">
        <v>20</v>
      </c>
      <c r="T14" s="16">
        <v>3029</v>
      </c>
      <c r="U14" s="16">
        <v>331</v>
      </c>
      <c r="V14" s="16">
        <v>34</v>
      </c>
      <c r="W14" s="16">
        <v>478</v>
      </c>
      <c r="X14" s="16">
        <v>36</v>
      </c>
      <c r="Y14" s="16">
        <v>1120</v>
      </c>
      <c r="Z14" s="16">
        <v>5093</v>
      </c>
      <c r="AA14" s="16">
        <v>8432</v>
      </c>
      <c r="AB14" s="16">
        <v>21931</v>
      </c>
      <c r="AC14" s="16">
        <v>1288</v>
      </c>
      <c r="AD14" s="16">
        <v>94</v>
      </c>
      <c r="AE14" s="16">
        <v>2208</v>
      </c>
      <c r="AF14" s="16">
        <v>23723</v>
      </c>
      <c r="AG14" s="16">
        <v>25712</v>
      </c>
      <c r="AH14" s="16">
        <v>2544</v>
      </c>
    </row>
    <row r="15" spans="1:34" x14ac:dyDescent="0.2">
      <c r="A15" s="3" t="s">
        <v>28</v>
      </c>
      <c r="B15" s="11">
        <f t="shared" si="0"/>
        <v>161201</v>
      </c>
      <c r="C15" s="16">
        <v>172</v>
      </c>
      <c r="D15" s="16">
        <v>38</v>
      </c>
      <c r="E15" s="16">
        <v>33</v>
      </c>
      <c r="F15" s="16">
        <v>804</v>
      </c>
      <c r="G15" s="16">
        <v>988</v>
      </c>
      <c r="H15" s="36">
        <v>67</v>
      </c>
      <c r="I15" s="16">
        <v>494</v>
      </c>
      <c r="J15" s="16">
        <v>16865</v>
      </c>
      <c r="K15" s="16">
        <v>1459</v>
      </c>
      <c r="L15" s="16">
        <v>15</v>
      </c>
      <c r="M15" s="16">
        <v>467</v>
      </c>
      <c r="N15" s="16">
        <v>41912</v>
      </c>
      <c r="O15" s="16">
        <v>409</v>
      </c>
      <c r="P15" s="36">
        <v>48</v>
      </c>
      <c r="Q15" s="16">
        <v>147</v>
      </c>
      <c r="R15" s="16">
        <v>0</v>
      </c>
      <c r="S15" s="16">
        <v>20</v>
      </c>
      <c r="T15" s="16">
        <v>3102</v>
      </c>
      <c r="U15" s="16">
        <v>348</v>
      </c>
      <c r="V15" s="16">
        <v>35</v>
      </c>
      <c r="W15" s="16">
        <v>470</v>
      </c>
      <c r="X15" s="16">
        <v>34</v>
      </c>
      <c r="Y15" s="16">
        <v>1134</v>
      </c>
      <c r="Z15" s="16">
        <v>5213</v>
      </c>
      <c r="AA15" s="16">
        <v>8969</v>
      </c>
      <c r="AB15" s="16">
        <v>22150</v>
      </c>
      <c r="AC15" s="16">
        <v>1277</v>
      </c>
      <c r="AD15" s="16">
        <v>96</v>
      </c>
      <c r="AE15" s="16">
        <v>2169</v>
      </c>
      <c r="AF15" s="16">
        <v>24059</v>
      </c>
      <c r="AG15" s="16">
        <v>25663</v>
      </c>
      <c r="AH15" s="16">
        <v>2544</v>
      </c>
    </row>
    <row r="16" spans="1:34" x14ac:dyDescent="0.2">
      <c r="A16" s="3" t="s">
        <v>29</v>
      </c>
      <c r="B16" s="11">
        <f t="shared" si="0"/>
        <v>162341</v>
      </c>
      <c r="C16" s="16">
        <v>166</v>
      </c>
      <c r="D16" s="16">
        <v>40</v>
      </c>
      <c r="E16" s="16">
        <v>32</v>
      </c>
      <c r="F16" s="16">
        <v>800</v>
      </c>
      <c r="G16" s="16">
        <v>970</v>
      </c>
      <c r="H16" s="36">
        <v>67</v>
      </c>
      <c r="I16" s="16">
        <v>485</v>
      </c>
      <c r="J16" s="16">
        <v>16941</v>
      </c>
      <c r="K16" s="16">
        <v>1470</v>
      </c>
      <c r="L16" s="16">
        <v>18</v>
      </c>
      <c r="M16" s="16">
        <v>465</v>
      </c>
      <c r="N16" s="16">
        <v>42252</v>
      </c>
      <c r="O16" s="16">
        <v>393</v>
      </c>
      <c r="P16" s="36">
        <v>52</v>
      </c>
      <c r="Q16" s="16">
        <v>141</v>
      </c>
      <c r="R16" s="16">
        <v>0</v>
      </c>
      <c r="S16" s="16">
        <v>20</v>
      </c>
      <c r="T16" s="16">
        <v>2904</v>
      </c>
      <c r="U16" s="16">
        <v>370</v>
      </c>
      <c r="V16" s="16">
        <v>35</v>
      </c>
      <c r="W16" s="16">
        <v>521</v>
      </c>
      <c r="X16" s="16">
        <v>31</v>
      </c>
      <c r="Y16" s="16">
        <v>1007</v>
      </c>
      <c r="Z16" s="16">
        <v>5474</v>
      </c>
      <c r="AA16" s="16">
        <v>9105</v>
      </c>
      <c r="AB16" s="16">
        <v>22182</v>
      </c>
      <c r="AC16" s="16">
        <v>1333</v>
      </c>
      <c r="AD16" s="16">
        <v>100</v>
      </c>
      <c r="AE16" s="16">
        <v>2353</v>
      </c>
      <c r="AF16" s="16">
        <v>24509</v>
      </c>
      <c r="AG16" s="16">
        <v>25561</v>
      </c>
      <c r="AH16" s="16">
        <v>2544</v>
      </c>
    </row>
    <row r="17" spans="1:34" x14ac:dyDescent="0.2">
      <c r="A17" s="3" t="s">
        <v>30</v>
      </c>
      <c r="B17" s="11">
        <f t="shared" si="0"/>
        <v>161948</v>
      </c>
      <c r="C17" s="16">
        <v>161</v>
      </c>
      <c r="D17" s="16">
        <v>42</v>
      </c>
      <c r="E17" s="16">
        <v>32</v>
      </c>
      <c r="F17" s="16">
        <v>794</v>
      </c>
      <c r="G17" s="16">
        <v>973</v>
      </c>
      <c r="H17" s="36">
        <v>70</v>
      </c>
      <c r="I17" s="16">
        <v>493</v>
      </c>
      <c r="J17" s="16">
        <v>16741</v>
      </c>
      <c r="K17" s="16">
        <v>1473</v>
      </c>
      <c r="L17" s="16">
        <v>21</v>
      </c>
      <c r="M17" s="16">
        <v>476</v>
      </c>
      <c r="N17" s="16">
        <v>42065</v>
      </c>
      <c r="O17" s="16">
        <v>392</v>
      </c>
      <c r="P17" s="35">
        <v>48</v>
      </c>
      <c r="Q17" s="16">
        <v>129</v>
      </c>
      <c r="R17" s="16">
        <v>0</v>
      </c>
      <c r="S17" s="16">
        <v>18</v>
      </c>
      <c r="T17" s="16">
        <v>2867</v>
      </c>
      <c r="U17" s="16">
        <v>389</v>
      </c>
      <c r="V17" s="16">
        <v>36</v>
      </c>
      <c r="W17" s="16">
        <v>525</v>
      </c>
      <c r="X17" s="16">
        <v>30</v>
      </c>
      <c r="Y17" s="16">
        <v>885</v>
      </c>
      <c r="Z17" s="16">
        <v>5316</v>
      </c>
      <c r="AA17" s="16">
        <v>9126</v>
      </c>
      <c r="AB17" s="16">
        <v>22028</v>
      </c>
      <c r="AC17" s="16">
        <v>1383</v>
      </c>
      <c r="AD17" s="16">
        <v>109</v>
      </c>
      <c r="AE17" s="16">
        <v>2429</v>
      </c>
      <c r="AF17" s="16">
        <v>24650</v>
      </c>
      <c r="AG17" s="16">
        <v>25703</v>
      </c>
      <c r="AH17" s="16">
        <v>2544</v>
      </c>
    </row>
    <row r="18" spans="1:34" x14ac:dyDescent="0.2">
      <c r="A18" s="7" t="s">
        <v>31</v>
      </c>
      <c r="B18" s="44">
        <f t="shared" si="0"/>
        <v>163147</v>
      </c>
      <c r="C18" s="17">
        <v>200</v>
      </c>
      <c r="D18" s="17">
        <v>28</v>
      </c>
      <c r="E18" s="17">
        <v>31</v>
      </c>
      <c r="F18" s="17">
        <v>815</v>
      </c>
      <c r="G18" s="17">
        <v>951</v>
      </c>
      <c r="H18" s="17">
        <v>66</v>
      </c>
      <c r="I18" s="17">
        <v>509</v>
      </c>
      <c r="J18" s="17">
        <v>16699</v>
      </c>
      <c r="K18" s="17">
        <v>1474</v>
      </c>
      <c r="L18" s="17">
        <v>25</v>
      </c>
      <c r="M18" s="17">
        <v>420</v>
      </c>
      <c r="N18" s="17">
        <v>43824</v>
      </c>
      <c r="O18" s="17">
        <v>392</v>
      </c>
      <c r="P18" s="17">
        <v>47</v>
      </c>
      <c r="Q18" s="17">
        <v>126</v>
      </c>
      <c r="R18" s="17">
        <v>0</v>
      </c>
      <c r="S18" s="17">
        <v>29</v>
      </c>
      <c r="T18" s="17">
        <v>2799</v>
      </c>
      <c r="U18" s="17">
        <v>384</v>
      </c>
      <c r="V18" s="17">
        <v>36</v>
      </c>
      <c r="W18" s="17">
        <v>556</v>
      </c>
      <c r="X18" s="17">
        <v>29</v>
      </c>
      <c r="Y18" s="17">
        <v>995</v>
      </c>
      <c r="Z18" s="17">
        <v>5431</v>
      </c>
      <c r="AA18" s="17">
        <v>9401</v>
      </c>
      <c r="AB18" s="17">
        <v>21674</v>
      </c>
      <c r="AC18" s="17">
        <v>1338</v>
      </c>
      <c r="AD18" s="17">
        <v>107</v>
      </c>
      <c r="AE18" s="17">
        <v>2417</v>
      </c>
      <c r="AF18" s="17">
        <v>24349</v>
      </c>
      <c r="AG18" s="17">
        <v>25442</v>
      </c>
      <c r="AH18" s="17">
        <v>2553</v>
      </c>
    </row>
    <row r="19" spans="1:34" ht="12" customHeight="1" x14ac:dyDescent="0.2">
      <c r="A19" s="1" t="s">
        <v>91</v>
      </c>
      <c r="B19" s="9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x14ac:dyDescent="0.2">
      <c r="A20" s="1" t="s">
        <v>98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1:34" x14ac:dyDescent="0.2">
      <c r="A21" s="14" t="s">
        <v>35</v>
      </c>
    </row>
  </sheetData>
  <mergeCells count="1">
    <mergeCell ref="A2:W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I29"/>
  <sheetViews>
    <sheetView workbookViewId="0">
      <selection activeCell="A4" sqref="A4"/>
    </sheetView>
  </sheetViews>
  <sheetFormatPr baseColWidth="10" defaultColWidth="11.42578125" defaultRowHeight="12" x14ac:dyDescent="0.2"/>
  <cols>
    <col min="1" max="1" width="13.5703125" style="3" customWidth="1"/>
    <col min="2" max="2" width="12.7109375" style="3" customWidth="1"/>
    <col min="3" max="3" width="9.28515625" style="3" customWidth="1"/>
    <col min="4" max="4" width="8.7109375" style="3" bestFit="1" customWidth="1"/>
    <col min="5" max="5" width="11.28515625" style="3" customWidth="1"/>
    <col min="6" max="6" width="9.7109375" style="3" customWidth="1"/>
    <col min="7" max="7" width="10" style="3" customWidth="1"/>
    <col min="8" max="8" width="11.85546875" style="3" customWidth="1"/>
    <col min="9" max="9" width="9.28515625" style="3" customWidth="1"/>
    <col min="10" max="10" width="9.85546875" style="3" customWidth="1"/>
    <col min="11" max="11" width="12.42578125" style="3" customWidth="1"/>
    <col min="12" max="12" width="12" style="3" customWidth="1"/>
    <col min="13" max="13" width="12.28515625" style="3" customWidth="1"/>
    <col min="14" max="14" width="15.85546875" style="3" customWidth="1"/>
    <col min="15" max="15" width="11.85546875" style="3" customWidth="1"/>
    <col min="16" max="16" width="13.42578125" style="3" customWidth="1"/>
    <col min="17" max="17" width="11.5703125" style="3" customWidth="1"/>
    <col min="18" max="18" width="10" style="3" customWidth="1"/>
    <col min="19" max="19" width="11.85546875" style="3" customWidth="1"/>
    <col min="20" max="20" width="9.7109375" style="3" customWidth="1"/>
    <col min="21" max="22" width="12" style="3" customWidth="1"/>
    <col min="23" max="23" width="12.5703125" style="3" customWidth="1"/>
    <col min="24" max="24" width="8.7109375" style="3" customWidth="1"/>
    <col min="25" max="25" width="12.140625" style="3" customWidth="1"/>
    <col min="26" max="26" width="13.7109375" style="3" customWidth="1"/>
    <col min="27" max="27" width="11.7109375" style="3" customWidth="1"/>
    <col min="28" max="28" width="11.5703125" style="3" customWidth="1"/>
    <col min="29" max="29" width="10.42578125" style="3" bestFit="1" customWidth="1"/>
    <col min="30" max="30" width="10.85546875" style="3" bestFit="1" customWidth="1"/>
    <col min="31" max="31" width="10.85546875" style="3" customWidth="1"/>
    <col min="32" max="32" width="8.7109375" style="3" bestFit="1" customWidth="1"/>
    <col min="33" max="33" width="10.5703125" style="3" bestFit="1" customWidth="1"/>
    <col min="34" max="34" width="10.5703125" style="3" customWidth="1"/>
    <col min="35" max="35" width="10.140625" style="3" customWidth="1"/>
    <col min="36" max="16384" width="11.42578125" style="3"/>
  </cols>
  <sheetData>
    <row r="2" spans="1:35" x14ac:dyDescent="0.2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</row>
    <row r="3" spans="1:35" x14ac:dyDescent="0.2">
      <c r="A3" s="5" t="s">
        <v>109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</row>
    <row r="4" spans="1:35" x14ac:dyDescent="0.2">
      <c r="A4" s="5" t="s">
        <v>112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</row>
    <row r="6" spans="1:35" s="40" customFormat="1" ht="48" x14ac:dyDescent="0.25">
      <c r="A6" s="42" t="s">
        <v>0</v>
      </c>
      <c r="B6" s="42" t="s">
        <v>1</v>
      </c>
      <c r="C6" s="10" t="s">
        <v>16</v>
      </c>
      <c r="D6" s="10" t="s">
        <v>39</v>
      </c>
      <c r="E6" s="10" t="s">
        <v>40</v>
      </c>
      <c r="F6" s="10" t="s">
        <v>41</v>
      </c>
      <c r="G6" s="10" t="s">
        <v>42</v>
      </c>
      <c r="H6" s="43" t="s">
        <v>43</v>
      </c>
      <c r="I6" s="10" t="s">
        <v>44</v>
      </c>
      <c r="J6" s="10" t="s">
        <v>38</v>
      </c>
      <c r="K6" s="10" t="s">
        <v>45</v>
      </c>
      <c r="L6" s="10" t="s">
        <v>46</v>
      </c>
      <c r="M6" s="10" t="s">
        <v>47</v>
      </c>
      <c r="N6" s="10" t="s">
        <v>17</v>
      </c>
      <c r="O6" s="10" t="s">
        <v>48</v>
      </c>
      <c r="P6" s="10" t="s">
        <v>49</v>
      </c>
      <c r="Q6" s="10" t="s">
        <v>50</v>
      </c>
      <c r="R6" s="10" t="s">
        <v>51</v>
      </c>
      <c r="S6" s="10" t="s">
        <v>53</v>
      </c>
      <c r="T6" s="10" t="s">
        <v>9</v>
      </c>
      <c r="U6" s="10" t="s">
        <v>54</v>
      </c>
      <c r="V6" s="10" t="s">
        <v>55</v>
      </c>
      <c r="W6" s="10" t="s">
        <v>56</v>
      </c>
      <c r="X6" s="10" t="s">
        <v>57</v>
      </c>
      <c r="Y6" s="10" t="s">
        <v>59</v>
      </c>
      <c r="Z6" s="10" t="s">
        <v>60</v>
      </c>
      <c r="AA6" s="10" t="s">
        <v>61</v>
      </c>
      <c r="AB6" s="10" t="s">
        <v>62</v>
      </c>
      <c r="AC6" s="10" t="s">
        <v>63</v>
      </c>
      <c r="AD6" s="10" t="s">
        <v>64</v>
      </c>
      <c r="AE6" s="10" t="s">
        <v>65</v>
      </c>
      <c r="AF6" s="10" t="s">
        <v>5</v>
      </c>
      <c r="AG6" s="10" t="s">
        <v>99</v>
      </c>
      <c r="AH6" s="10" t="s">
        <v>66</v>
      </c>
      <c r="AI6" s="10" t="s">
        <v>19</v>
      </c>
    </row>
    <row r="7" spans="1:35" x14ac:dyDescent="0.2">
      <c r="A7" s="3" t="s">
        <v>20</v>
      </c>
      <c r="B7" s="45">
        <f t="shared" ref="B7:B18" si="0">SUM(C7:AI7)</f>
        <v>152365</v>
      </c>
      <c r="C7" s="16">
        <v>165</v>
      </c>
      <c r="D7" s="16">
        <v>42</v>
      </c>
      <c r="E7" s="16">
        <v>30</v>
      </c>
      <c r="F7" s="16">
        <v>755</v>
      </c>
      <c r="G7" s="16">
        <v>1009</v>
      </c>
      <c r="H7" s="16">
        <v>62</v>
      </c>
      <c r="I7" s="16">
        <v>482</v>
      </c>
      <c r="J7" s="16">
        <v>16931</v>
      </c>
      <c r="K7" s="16">
        <v>15056</v>
      </c>
      <c r="L7" s="16">
        <v>1456</v>
      </c>
      <c r="M7" s="16">
        <v>16</v>
      </c>
      <c r="N7" s="16">
        <v>513</v>
      </c>
      <c r="O7" s="16">
        <v>37894</v>
      </c>
      <c r="P7" s="16">
        <v>397</v>
      </c>
      <c r="Q7" s="16">
        <v>47</v>
      </c>
      <c r="R7" s="16">
        <v>137</v>
      </c>
      <c r="S7" s="16">
        <v>17</v>
      </c>
      <c r="T7" s="16">
        <v>2772</v>
      </c>
      <c r="U7" s="16">
        <v>353</v>
      </c>
      <c r="V7" s="16">
        <v>26</v>
      </c>
      <c r="W7" s="16">
        <v>469</v>
      </c>
      <c r="X7" s="16">
        <v>34</v>
      </c>
      <c r="Y7" s="16">
        <v>842</v>
      </c>
      <c r="Z7" s="16">
        <v>5433</v>
      </c>
      <c r="AA7" s="16">
        <v>9015</v>
      </c>
      <c r="AB7" s="16">
        <v>21248</v>
      </c>
      <c r="AC7" s="16">
        <v>1257</v>
      </c>
      <c r="AD7" s="16">
        <v>105</v>
      </c>
      <c r="AE7" s="16">
        <v>2225</v>
      </c>
      <c r="AF7" s="16">
        <v>5992</v>
      </c>
      <c r="AG7" s="16">
        <v>764</v>
      </c>
      <c r="AH7" s="16">
        <v>24268</v>
      </c>
      <c r="AI7" s="16">
        <v>2553</v>
      </c>
    </row>
    <row r="8" spans="1:35" x14ac:dyDescent="0.2">
      <c r="A8" s="3" t="s">
        <v>21</v>
      </c>
      <c r="B8" s="45">
        <f t="shared" si="0"/>
        <v>153673</v>
      </c>
      <c r="C8" s="16">
        <v>168</v>
      </c>
      <c r="D8" s="16">
        <v>42</v>
      </c>
      <c r="E8" s="16">
        <v>40</v>
      </c>
      <c r="F8" s="16">
        <v>833</v>
      </c>
      <c r="G8" s="16">
        <v>974</v>
      </c>
      <c r="H8" s="16">
        <v>60</v>
      </c>
      <c r="I8" s="16">
        <v>492</v>
      </c>
      <c r="J8" s="16">
        <v>16916</v>
      </c>
      <c r="K8" s="16">
        <v>14862</v>
      </c>
      <c r="L8" s="16">
        <v>1457</v>
      </c>
      <c r="M8" s="16">
        <v>16</v>
      </c>
      <c r="N8" s="16">
        <v>521</v>
      </c>
      <c r="O8" s="16">
        <v>38384</v>
      </c>
      <c r="P8" s="16">
        <v>381</v>
      </c>
      <c r="Q8" s="16">
        <v>42</v>
      </c>
      <c r="R8" s="16">
        <v>135</v>
      </c>
      <c r="S8" s="16">
        <v>17</v>
      </c>
      <c r="T8" s="16">
        <v>2802</v>
      </c>
      <c r="U8" s="16">
        <v>358</v>
      </c>
      <c r="V8" s="16">
        <v>26</v>
      </c>
      <c r="W8" s="16">
        <v>480</v>
      </c>
      <c r="X8" s="16">
        <v>31</v>
      </c>
      <c r="Y8" s="16">
        <v>853</v>
      </c>
      <c r="Z8" s="16">
        <v>5645</v>
      </c>
      <c r="AA8" s="16">
        <v>9063</v>
      </c>
      <c r="AB8" s="16">
        <v>21066</v>
      </c>
      <c r="AC8" s="16">
        <v>1321</v>
      </c>
      <c r="AD8" s="16">
        <v>105</v>
      </c>
      <c r="AE8" s="16">
        <v>2351</v>
      </c>
      <c r="AF8" s="16">
        <v>6010</v>
      </c>
      <c r="AG8" s="16">
        <v>766</v>
      </c>
      <c r="AH8" s="16">
        <v>24903</v>
      </c>
      <c r="AI8" s="16">
        <v>2553</v>
      </c>
    </row>
    <row r="9" spans="1:35" x14ac:dyDescent="0.2">
      <c r="A9" s="3" t="s">
        <v>22</v>
      </c>
      <c r="B9" s="46">
        <f t="shared" si="0"/>
        <v>154950</v>
      </c>
      <c r="C9" s="16">
        <v>159</v>
      </c>
      <c r="D9" s="16">
        <v>33</v>
      </c>
      <c r="E9" s="16">
        <v>30</v>
      </c>
      <c r="F9" s="16">
        <v>849</v>
      </c>
      <c r="G9" s="16">
        <v>986</v>
      </c>
      <c r="H9" s="16">
        <v>59</v>
      </c>
      <c r="I9" s="16">
        <v>473</v>
      </c>
      <c r="J9" s="16">
        <v>17373</v>
      </c>
      <c r="K9" s="16">
        <v>14766</v>
      </c>
      <c r="L9" s="16">
        <v>1509</v>
      </c>
      <c r="M9" s="16">
        <v>16</v>
      </c>
      <c r="N9" s="16">
        <v>520</v>
      </c>
      <c r="O9" s="16">
        <v>39031</v>
      </c>
      <c r="P9" s="16">
        <v>391</v>
      </c>
      <c r="Q9" s="16">
        <v>39</v>
      </c>
      <c r="R9" s="16">
        <v>138</v>
      </c>
      <c r="S9" s="16">
        <v>16</v>
      </c>
      <c r="T9" s="16">
        <v>2656</v>
      </c>
      <c r="U9" s="16">
        <v>350</v>
      </c>
      <c r="V9" s="16">
        <v>27</v>
      </c>
      <c r="W9" s="16">
        <v>509</v>
      </c>
      <c r="X9" s="16">
        <v>32</v>
      </c>
      <c r="Y9" s="16">
        <v>832</v>
      </c>
      <c r="Z9" s="16">
        <v>5676</v>
      </c>
      <c r="AA9" s="16">
        <v>9332</v>
      </c>
      <c r="AB9" s="16">
        <v>21141</v>
      </c>
      <c r="AC9" s="16">
        <v>1169</v>
      </c>
      <c r="AD9" s="16">
        <v>93</v>
      </c>
      <c r="AE9" s="16">
        <v>2379</v>
      </c>
      <c r="AF9" s="16">
        <v>6075</v>
      </c>
      <c r="AG9" s="16">
        <v>749</v>
      </c>
      <c r="AH9" s="16">
        <v>24989</v>
      </c>
      <c r="AI9" s="16">
        <v>2553</v>
      </c>
    </row>
    <row r="10" spans="1:35" x14ac:dyDescent="0.2">
      <c r="A10" s="3" t="s">
        <v>23</v>
      </c>
      <c r="B10" s="45">
        <f t="shared" si="0"/>
        <v>157874</v>
      </c>
      <c r="C10" s="38">
        <v>149</v>
      </c>
      <c r="D10" s="38">
        <v>29</v>
      </c>
      <c r="E10" s="38">
        <v>30</v>
      </c>
      <c r="F10" s="38">
        <v>870</v>
      </c>
      <c r="G10" s="38">
        <v>985</v>
      </c>
      <c r="H10" s="38">
        <v>57</v>
      </c>
      <c r="I10" s="38">
        <v>473</v>
      </c>
      <c r="J10" s="38">
        <v>17429</v>
      </c>
      <c r="K10" s="38">
        <v>14849</v>
      </c>
      <c r="L10" s="38">
        <v>1493</v>
      </c>
      <c r="M10" s="38">
        <v>16</v>
      </c>
      <c r="N10" s="38">
        <v>534</v>
      </c>
      <c r="O10" s="38">
        <v>40475</v>
      </c>
      <c r="P10" s="38">
        <v>392</v>
      </c>
      <c r="Q10" s="38">
        <v>41</v>
      </c>
      <c r="R10" s="38">
        <v>138</v>
      </c>
      <c r="S10" s="38">
        <v>14</v>
      </c>
      <c r="T10" s="38">
        <v>2546</v>
      </c>
      <c r="U10" s="38">
        <v>348</v>
      </c>
      <c r="V10" s="38">
        <v>31</v>
      </c>
      <c r="W10" s="38">
        <v>500</v>
      </c>
      <c r="X10" s="38">
        <v>32</v>
      </c>
      <c r="Y10" s="38">
        <v>849</v>
      </c>
      <c r="Z10" s="38">
        <v>5449</v>
      </c>
      <c r="AA10" s="38">
        <v>9703</v>
      </c>
      <c r="AB10" s="38">
        <v>21574</v>
      </c>
      <c r="AC10" s="38">
        <v>1315</v>
      </c>
      <c r="AD10" s="38">
        <v>94</v>
      </c>
      <c r="AE10" s="38">
        <v>2316</v>
      </c>
      <c r="AF10" s="38">
        <v>6233</v>
      </c>
      <c r="AG10" s="38">
        <v>745</v>
      </c>
      <c r="AH10" s="38">
        <v>25612</v>
      </c>
      <c r="AI10" s="38">
        <v>2553</v>
      </c>
    </row>
    <row r="11" spans="1:35" x14ac:dyDescent="0.2">
      <c r="A11" s="3" t="s">
        <v>24</v>
      </c>
      <c r="B11" s="45">
        <f t="shared" si="0"/>
        <v>160092</v>
      </c>
      <c r="C11" s="38">
        <v>157</v>
      </c>
      <c r="D11" s="38">
        <v>105</v>
      </c>
      <c r="E11" s="38">
        <v>30</v>
      </c>
      <c r="F11" s="38">
        <v>874</v>
      </c>
      <c r="G11" s="38">
        <v>979</v>
      </c>
      <c r="H11" s="38">
        <v>56</v>
      </c>
      <c r="I11" s="38">
        <v>475</v>
      </c>
      <c r="J11" s="38">
        <v>18274</v>
      </c>
      <c r="K11" s="38">
        <v>14834</v>
      </c>
      <c r="L11" s="38">
        <v>1546</v>
      </c>
      <c r="M11" s="38">
        <v>16</v>
      </c>
      <c r="N11" s="38">
        <v>537</v>
      </c>
      <c r="O11" s="38">
        <v>40741</v>
      </c>
      <c r="P11" s="38">
        <v>402</v>
      </c>
      <c r="Q11" s="38">
        <v>46</v>
      </c>
      <c r="R11" s="38">
        <v>129</v>
      </c>
      <c r="S11" s="38">
        <v>13</v>
      </c>
      <c r="T11" s="38">
        <v>2560</v>
      </c>
      <c r="U11" s="38">
        <v>352</v>
      </c>
      <c r="V11" s="38">
        <v>32</v>
      </c>
      <c r="W11" s="38">
        <v>474</v>
      </c>
      <c r="X11" s="38">
        <v>32</v>
      </c>
      <c r="Y11" s="38">
        <v>852</v>
      </c>
      <c r="Z11" s="38">
        <v>5731</v>
      </c>
      <c r="AA11" s="38">
        <v>9967</v>
      </c>
      <c r="AB11" s="38">
        <v>21856</v>
      </c>
      <c r="AC11" s="38">
        <v>1398</v>
      </c>
      <c r="AD11" s="38">
        <v>110</v>
      </c>
      <c r="AE11" s="38">
        <v>2259</v>
      </c>
      <c r="AF11" s="38">
        <v>6165</v>
      </c>
      <c r="AG11" s="38">
        <v>786</v>
      </c>
      <c r="AH11" s="38">
        <v>25751</v>
      </c>
      <c r="AI11" s="38">
        <v>2553</v>
      </c>
    </row>
    <row r="12" spans="1:35" x14ac:dyDescent="0.2">
      <c r="A12" s="3" t="s">
        <v>25</v>
      </c>
      <c r="B12" s="45">
        <f t="shared" si="0"/>
        <v>160724</v>
      </c>
      <c r="C12" s="16">
        <v>144</v>
      </c>
      <c r="D12" s="16">
        <v>156</v>
      </c>
      <c r="E12" s="16">
        <v>28</v>
      </c>
      <c r="F12" s="16">
        <v>888</v>
      </c>
      <c r="G12" s="16">
        <v>968</v>
      </c>
      <c r="H12" s="16">
        <v>58</v>
      </c>
      <c r="I12" s="16">
        <v>474</v>
      </c>
      <c r="J12" s="16">
        <v>18289</v>
      </c>
      <c r="K12" s="16">
        <v>14848</v>
      </c>
      <c r="L12" s="16">
        <v>1525</v>
      </c>
      <c r="M12" s="16">
        <v>16</v>
      </c>
      <c r="N12" s="16">
        <v>530</v>
      </c>
      <c r="O12" s="16">
        <v>40482</v>
      </c>
      <c r="P12" s="16">
        <v>405</v>
      </c>
      <c r="Q12" s="16">
        <v>48</v>
      </c>
      <c r="R12" s="16">
        <v>126</v>
      </c>
      <c r="S12" s="16">
        <v>11</v>
      </c>
      <c r="T12" s="16">
        <v>2573</v>
      </c>
      <c r="U12" s="16">
        <v>355</v>
      </c>
      <c r="V12" s="16">
        <v>32</v>
      </c>
      <c r="W12" s="16">
        <v>472</v>
      </c>
      <c r="X12" s="16">
        <v>32</v>
      </c>
      <c r="Y12" s="16">
        <v>863</v>
      </c>
      <c r="Z12" s="16">
        <v>5751</v>
      </c>
      <c r="AA12" s="16">
        <v>10093</v>
      </c>
      <c r="AB12" s="16">
        <v>21920</v>
      </c>
      <c r="AC12" s="16">
        <v>1555</v>
      </c>
      <c r="AD12" s="16">
        <v>98</v>
      </c>
      <c r="AE12" s="16">
        <v>2240</v>
      </c>
      <c r="AF12" s="16">
        <v>6150</v>
      </c>
      <c r="AG12" s="16">
        <v>777</v>
      </c>
      <c r="AH12" s="16">
        <v>26264</v>
      </c>
      <c r="AI12" s="16">
        <v>2553</v>
      </c>
    </row>
    <row r="13" spans="1:35" x14ac:dyDescent="0.2">
      <c r="A13" s="3" t="s">
        <v>26</v>
      </c>
      <c r="B13" s="45">
        <f t="shared" si="0"/>
        <v>161052</v>
      </c>
      <c r="C13" s="16">
        <v>143</v>
      </c>
      <c r="D13" s="16">
        <v>106</v>
      </c>
      <c r="E13" s="16">
        <v>30</v>
      </c>
      <c r="F13" s="16">
        <v>966</v>
      </c>
      <c r="G13" s="16">
        <v>984</v>
      </c>
      <c r="H13" s="16">
        <v>59</v>
      </c>
      <c r="I13" s="16">
        <v>474</v>
      </c>
      <c r="J13" s="16">
        <v>18011</v>
      </c>
      <c r="K13" s="16">
        <v>14356</v>
      </c>
      <c r="L13" s="16">
        <v>1508</v>
      </c>
      <c r="M13" s="16">
        <v>18</v>
      </c>
      <c r="N13" s="16">
        <v>562</v>
      </c>
      <c r="O13" s="16">
        <v>40899</v>
      </c>
      <c r="P13" s="16">
        <v>383</v>
      </c>
      <c r="Q13" s="16">
        <v>47</v>
      </c>
      <c r="R13" s="16">
        <v>130</v>
      </c>
      <c r="S13" s="16">
        <v>13</v>
      </c>
      <c r="T13" s="16">
        <v>2558</v>
      </c>
      <c r="U13" s="16">
        <v>347</v>
      </c>
      <c r="V13" s="16">
        <v>31</v>
      </c>
      <c r="W13" s="16">
        <v>482</v>
      </c>
      <c r="X13" s="16">
        <v>31</v>
      </c>
      <c r="Y13" s="16">
        <v>858</v>
      </c>
      <c r="Z13" s="16">
        <v>5471</v>
      </c>
      <c r="AA13" s="16">
        <v>9722</v>
      </c>
      <c r="AB13" s="16">
        <v>22081</v>
      </c>
      <c r="AC13" s="16">
        <v>1645</v>
      </c>
      <c r="AD13" s="16">
        <v>98</v>
      </c>
      <c r="AE13" s="16">
        <v>2511</v>
      </c>
      <c r="AF13" s="16">
        <v>6467</v>
      </c>
      <c r="AG13" s="16">
        <v>780</v>
      </c>
      <c r="AH13" s="16">
        <v>26728</v>
      </c>
      <c r="AI13" s="16">
        <v>2553</v>
      </c>
    </row>
    <row r="14" spans="1:35" x14ac:dyDescent="0.2">
      <c r="A14" s="3" t="s">
        <v>27</v>
      </c>
      <c r="B14" s="46">
        <f t="shared" si="0"/>
        <v>161451</v>
      </c>
      <c r="C14" s="16">
        <v>142</v>
      </c>
      <c r="D14" s="16">
        <v>35</v>
      </c>
      <c r="E14" s="16">
        <v>32</v>
      </c>
      <c r="F14" s="16">
        <v>937</v>
      </c>
      <c r="G14" s="16">
        <v>980</v>
      </c>
      <c r="H14" s="16">
        <v>61</v>
      </c>
      <c r="I14" s="16">
        <v>475</v>
      </c>
      <c r="J14" s="16">
        <v>18226</v>
      </c>
      <c r="K14" s="16">
        <v>14435</v>
      </c>
      <c r="L14" s="16">
        <v>1546</v>
      </c>
      <c r="M14" s="16">
        <v>20</v>
      </c>
      <c r="N14" s="16">
        <v>612</v>
      </c>
      <c r="O14" s="16">
        <v>40635</v>
      </c>
      <c r="P14" s="16">
        <v>378</v>
      </c>
      <c r="Q14" s="16">
        <v>48</v>
      </c>
      <c r="R14" s="16">
        <v>130</v>
      </c>
      <c r="S14" s="16">
        <v>13</v>
      </c>
      <c r="T14" s="16">
        <v>2556</v>
      </c>
      <c r="U14" s="16">
        <v>365</v>
      </c>
      <c r="V14" s="16">
        <v>31</v>
      </c>
      <c r="W14" s="16">
        <v>485</v>
      </c>
      <c r="X14" s="16">
        <v>31</v>
      </c>
      <c r="Y14" s="16">
        <v>885</v>
      </c>
      <c r="Z14" s="16">
        <v>5391</v>
      </c>
      <c r="AA14" s="16">
        <v>9762</v>
      </c>
      <c r="AB14" s="16">
        <v>22629</v>
      </c>
      <c r="AC14" s="16">
        <v>1819</v>
      </c>
      <c r="AD14" s="16">
        <v>99</v>
      </c>
      <c r="AE14" s="16">
        <v>2480</v>
      </c>
      <c r="AF14" s="16">
        <v>6433</v>
      </c>
      <c r="AG14" s="16">
        <v>775</v>
      </c>
      <c r="AH14" s="16">
        <v>26452</v>
      </c>
      <c r="AI14" s="16">
        <v>2553</v>
      </c>
    </row>
    <row r="15" spans="1:35" x14ac:dyDescent="0.2">
      <c r="A15" s="3" t="s">
        <v>28</v>
      </c>
      <c r="B15" s="47">
        <f t="shared" si="0"/>
        <v>160525</v>
      </c>
      <c r="C15" s="16">
        <v>146</v>
      </c>
      <c r="D15" s="16">
        <v>35</v>
      </c>
      <c r="E15" s="16">
        <v>30</v>
      </c>
      <c r="F15" s="16">
        <v>992</v>
      </c>
      <c r="G15" s="16">
        <v>1004</v>
      </c>
      <c r="H15" s="16">
        <v>59</v>
      </c>
      <c r="I15" s="16">
        <v>485</v>
      </c>
      <c r="J15" s="16">
        <v>17975</v>
      </c>
      <c r="K15" s="16">
        <v>14017</v>
      </c>
      <c r="L15" s="16">
        <v>1525</v>
      </c>
      <c r="M15" s="16">
        <v>16</v>
      </c>
      <c r="N15" s="16">
        <v>546</v>
      </c>
      <c r="O15" s="16">
        <v>40194</v>
      </c>
      <c r="P15" s="16">
        <v>375</v>
      </c>
      <c r="Q15" s="16">
        <v>45</v>
      </c>
      <c r="R15" s="16">
        <v>132</v>
      </c>
      <c r="S15" s="16">
        <v>11</v>
      </c>
      <c r="T15" s="16">
        <v>2732</v>
      </c>
      <c r="U15" s="16">
        <v>362</v>
      </c>
      <c r="V15" s="16">
        <v>27</v>
      </c>
      <c r="W15" s="16">
        <v>502</v>
      </c>
      <c r="X15" s="16">
        <v>31</v>
      </c>
      <c r="Y15" s="16">
        <v>896</v>
      </c>
      <c r="Z15" s="16">
        <v>5254</v>
      </c>
      <c r="AA15" s="16">
        <v>9801</v>
      </c>
      <c r="AB15" s="16">
        <v>22579</v>
      </c>
      <c r="AC15" s="16">
        <v>1737</v>
      </c>
      <c r="AD15" s="16">
        <v>120</v>
      </c>
      <c r="AE15" s="16">
        <v>2442</v>
      </c>
      <c r="AF15" s="16">
        <v>6475</v>
      </c>
      <c r="AG15" s="16">
        <v>783</v>
      </c>
      <c r="AH15" s="16">
        <v>26644</v>
      </c>
      <c r="AI15" s="16">
        <v>2553</v>
      </c>
    </row>
    <row r="16" spans="1:35" x14ac:dyDescent="0.2">
      <c r="A16" s="3" t="s">
        <v>29</v>
      </c>
      <c r="B16" s="45">
        <f t="shared" si="0"/>
        <v>162955</v>
      </c>
      <c r="C16" s="16">
        <v>194</v>
      </c>
      <c r="D16" s="16">
        <v>32</v>
      </c>
      <c r="E16" s="16">
        <v>30</v>
      </c>
      <c r="F16" s="16">
        <v>1045</v>
      </c>
      <c r="G16" s="16">
        <v>994</v>
      </c>
      <c r="H16" s="16">
        <v>65</v>
      </c>
      <c r="I16" s="16">
        <v>491</v>
      </c>
      <c r="J16" s="16">
        <v>19372</v>
      </c>
      <c r="K16" s="16">
        <v>14039</v>
      </c>
      <c r="L16" s="16">
        <v>1571</v>
      </c>
      <c r="M16" s="16">
        <v>10</v>
      </c>
      <c r="N16" s="16">
        <v>502</v>
      </c>
      <c r="O16" s="16">
        <v>40455</v>
      </c>
      <c r="P16" s="16">
        <v>369</v>
      </c>
      <c r="Q16" s="16">
        <v>47</v>
      </c>
      <c r="R16" s="16">
        <v>126</v>
      </c>
      <c r="S16" s="16">
        <v>15</v>
      </c>
      <c r="T16" s="16">
        <v>2787</v>
      </c>
      <c r="U16" s="16">
        <v>380</v>
      </c>
      <c r="V16" s="16">
        <v>22</v>
      </c>
      <c r="W16" s="16">
        <v>523</v>
      </c>
      <c r="X16" s="16">
        <v>31</v>
      </c>
      <c r="Y16" s="16">
        <v>892</v>
      </c>
      <c r="Z16" s="16">
        <v>5511</v>
      </c>
      <c r="AA16" s="16">
        <v>10087</v>
      </c>
      <c r="AB16" s="16">
        <v>22693</v>
      </c>
      <c r="AC16" s="16">
        <v>1766</v>
      </c>
      <c r="AD16" s="16">
        <v>114</v>
      </c>
      <c r="AE16" s="16">
        <v>2449</v>
      </c>
      <c r="AF16" s="16">
        <v>6330</v>
      </c>
      <c r="AG16" s="16">
        <v>944</v>
      </c>
      <c r="AH16" s="16">
        <v>26516</v>
      </c>
      <c r="AI16" s="16">
        <v>2553</v>
      </c>
    </row>
    <row r="17" spans="1:35" x14ac:dyDescent="0.2">
      <c r="A17" s="3" t="s">
        <v>30</v>
      </c>
      <c r="B17" s="45">
        <f t="shared" si="0"/>
        <v>164296</v>
      </c>
      <c r="C17" s="16">
        <v>195</v>
      </c>
      <c r="D17" s="16">
        <v>32</v>
      </c>
      <c r="E17" s="16">
        <v>30</v>
      </c>
      <c r="F17" s="16">
        <v>1068</v>
      </c>
      <c r="G17" s="16">
        <v>986</v>
      </c>
      <c r="H17" s="16">
        <v>71</v>
      </c>
      <c r="I17" s="16">
        <v>486</v>
      </c>
      <c r="J17" s="16">
        <v>20056</v>
      </c>
      <c r="K17" s="16">
        <v>13957</v>
      </c>
      <c r="L17" s="16">
        <v>1572</v>
      </c>
      <c r="M17" s="16">
        <v>10</v>
      </c>
      <c r="N17" s="16">
        <v>432</v>
      </c>
      <c r="O17" s="16">
        <v>40635</v>
      </c>
      <c r="P17" s="16">
        <v>369</v>
      </c>
      <c r="Q17" s="16">
        <v>49</v>
      </c>
      <c r="R17" s="16">
        <v>122</v>
      </c>
      <c r="S17" s="16">
        <v>21</v>
      </c>
      <c r="T17" s="16">
        <v>2895</v>
      </c>
      <c r="U17" s="16">
        <v>391</v>
      </c>
      <c r="V17" s="16">
        <v>23</v>
      </c>
      <c r="W17" s="16">
        <v>583</v>
      </c>
      <c r="X17" s="16">
        <v>31</v>
      </c>
      <c r="Y17" s="16">
        <v>874</v>
      </c>
      <c r="Z17" s="16">
        <v>5704</v>
      </c>
      <c r="AA17" s="16">
        <v>10319</v>
      </c>
      <c r="AB17" s="16">
        <v>22477</v>
      </c>
      <c r="AC17" s="16">
        <v>1792</v>
      </c>
      <c r="AD17" s="16">
        <v>110</v>
      </c>
      <c r="AE17" s="16">
        <v>2492</v>
      </c>
      <c r="AF17" s="16">
        <v>6162</v>
      </c>
      <c r="AG17" s="16">
        <v>1244</v>
      </c>
      <c r="AH17" s="16">
        <v>26555</v>
      </c>
      <c r="AI17" s="16">
        <v>2553</v>
      </c>
    </row>
    <row r="18" spans="1:35" x14ac:dyDescent="0.2">
      <c r="A18" s="7" t="s">
        <v>31</v>
      </c>
      <c r="B18" s="48">
        <f t="shared" si="0"/>
        <v>165723</v>
      </c>
      <c r="C18" s="17">
        <v>195</v>
      </c>
      <c r="D18" s="17">
        <v>32</v>
      </c>
      <c r="E18" s="17">
        <v>30</v>
      </c>
      <c r="F18" s="17">
        <v>1113</v>
      </c>
      <c r="G18" s="17">
        <v>999</v>
      </c>
      <c r="H18" s="17">
        <v>71</v>
      </c>
      <c r="I18" s="17">
        <v>510</v>
      </c>
      <c r="J18" s="17">
        <v>20177</v>
      </c>
      <c r="K18" s="17">
        <v>13806</v>
      </c>
      <c r="L18" s="17">
        <v>1615</v>
      </c>
      <c r="M18" s="17">
        <v>10</v>
      </c>
      <c r="N18" s="17">
        <v>487</v>
      </c>
      <c r="O18" s="17">
        <v>40864</v>
      </c>
      <c r="P18" s="17">
        <v>370</v>
      </c>
      <c r="Q18" s="17">
        <v>50</v>
      </c>
      <c r="R18" s="17">
        <v>122</v>
      </c>
      <c r="S18" s="17">
        <v>41</v>
      </c>
      <c r="T18" s="17">
        <v>2877</v>
      </c>
      <c r="U18" s="17">
        <v>391</v>
      </c>
      <c r="V18" s="17">
        <v>23</v>
      </c>
      <c r="W18" s="17">
        <v>595</v>
      </c>
      <c r="X18" s="17">
        <v>31</v>
      </c>
      <c r="Y18" s="17">
        <v>901</v>
      </c>
      <c r="Z18" s="17">
        <v>5776</v>
      </c>
      <c r="AA18" s="17">
        <v>10424</v>
      </c>
      <c r="AB18" s="17">
        <v>22666</v>
      </c>
      <c r="AC18" s="17">
        <v>1818</v>
      </c>
      <c r="AD18" s="17">
        <v>110</v>
      </c>
      <c r="AE18" s="17">
        <v>2454</v>
      </c>
      <c r="AF18" s="17">
        <v>6019</v>
      </c>
      <c r="AG18" s="17">
        <v>1246</v>
      </c>
      <c r="AH18" s="17">
        <v>27272</v>
      </c>
      <c r="AI18" s="17">
        <v>2628</v>
      </c>
    </row>
    <row r="19" spans="1:35" s="1" customFormat="1" ht="9" x14ac:dyDescent="0.15">
      <c r="A19" s="23" t="s">
        <v>91</v>
      </c>
    </row>
    <row r="20" spans="1:35" x14ac:dyDescent="0.2">
      <c r="A20" s="2" t="s">
        <v>58</v>
      </c>
    </row>
    <row r="21" spans="1:35" x14ac:dyDescent="0.2">
      <c r="B21" s="41"/>
    </row>
    <row r="22" spans="1:35" x14ac:dyDescent="0.2">
      <c r="B22" s="41"/>
    </row>
    <row r="23" spans="1:35" x14ac:dyDescent="0.2">
      <c r="B23" s="41"/>
    </row>
    <row r="24" spans="1:35" x14ac:dyDescent="0.2">
      <c r="B24" s="41"/>
    </row>
    <row r="25" spans="1:35" x14ac:dyDescent="0.2">
      <c r="B25" s="41"/>
    </row>
    <row r="26" spans="1:35" x14ac:dyDescent="0.2">
      <c r="B26" s="41"/>
    </row>
    <row r="27" spans="1:35" x14ac:dyDescent="0.2">
      <c r="B27" s="41"/>
    </row>
    <row r="28" spans="1:35" x14ac:dyDescent="0.2">
      <c r="B28" s="41"/>
    </row>
    <row r="29" spans="1:35" x14ac:dyDescent="0.2">
      <c r="B29" s="41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H20"/>
  <sheetViews>
    <sheetView workbookViewId="0">
      <selection activeCell="A4" sqref="A4"/>
    </sheetView>
  </sheetViews>
  <sheetFormatPr baseColWidth="10" defaultColWidth="11.42578125" defaultRowHeight="12" x14ac:dyDescent="0.2"/>
  <cols>
    <col min="1" max="9" width="11.42578125" style="4"/>
    <col min="10" max="10" width="12.140625" style="4" customWidth="1"/>
    <col min="11" max="11" width="11.42578125" style="4"/>
    <col min="12" max="12" width="12.42578125" style="4" customWidth="1"/>
    <col min="13" max="13" width="16" style="4" customWidth="1"/>
    <col min="14" max="14" width="12.7109375" style="4" customWidth="1"/>
    <col min="15" max="15" width="13.5703125" style="4" customWidth="1"/>
    <col min="16" max="20" width="11.42578125" style="4"/>
    <col min="21" max="21" width="12.140625" style="4" customWidth="1"/>
    <col min="22" max="22" width="12.5703125" style="4" customWidth="1"/>
    <col min="23" max="23" width="12.42578125" style="4" customWidth="1"/>
    <col min="24" max="24" width="11.42578125" style="4"/>
    <col min="25" max="25" width="12.140625" style="4" customWidth="1"/>
    <col min="26" max="26" width="15" style="4" customWidth="1"/>
    <col min="27" max="27" width="11.42578125" style="4"/>
    <col min="28" max="28" width="13.28515625" style="4" customWidth="1"/>
    <col min="29" max="16384" width="11.42578125" style="4"/>
  </cols>
  <sheetData>
    <row r="1" spans="1:34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x14ac:dyDescent="0.2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</row>
    <row r="3" spans="1:34" x14ac:dyDescent="0.2">
      <c r="A3" s="5" t="s">
        <v>110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</row>
    <row r="4" spans="1:34" x14ac:dyDescent="0.2">
      <c r="A4" s="5" t="s">
        <v>114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34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7"/>
    </row>
    <row r="6" spans="1:34" s="15" customFormat="1" ht="48.75" customHeight="1" x14ac:dyDescent="0.25">
      <c r="A6" s="31" t="s">
        <v>0</v>
      </c>
      <c r="B6" s="10" t="s">
        <v>1</v>
      </c>
      <c r="C6" s="10" t="s">
        <v>16</v>
      </c>
      <c r="D6" s="10" t="s">
        <v>39</v>
      </c>
      <c r="E6" s="10" t="s">
        <v>40</v>
      </c>
      <c r="F6" s="10" t="s">
        <v>41</v>
      </c>
      <c r="G6" s="10" t="s">
        <v>42</v>
      </c>
      <c r="H6" s="10" t="s">
        <v>43</v>
      </c>
      <c r="I6" s="10" t="s">
        <v>44</v>
      </c>
      <c r="J6" s="10" t="s">
        <v>45</v>
      </c>
      <c r="K6" s="10" t="s">
        <v>46</v>
      </c>
      <c r="L6" s="10" t="s">
        <v>47</v>
      </c>
      <c r="M6" s="10" t="s">
        <v>17</v>
      </c>
      <c r="N6" s="10" t="s">
        <v>48</v>
      </c>
      <c r="O6" s="10" t="s">
        <v>49</v>
      </c>
      <c r="P6" s="10" t="s">
        <v>50</v>
      </c>
      <c r="Q6" s="10" t="s">
        <v>51</v>
      </c>
      <c r="R6" s="19" t="s">
        <v>38</v>
      </c>
      <c r="S6" s="10" t="s">
        <v>53</v>
      </c>
      <c r="T6" s="10" t="s">
        <v>9</v>
      </c>
      <c r="U6" s="10" t="s">
        <v>54</v>
      </c>
      <c r="V6" s="10" t="s">
        <v>55</v>
      </c>
      <c r="W6" s="10" t="s">
        <v>56</v>
      </c>
      <c r="X6" s="10" t="s">
        <v>57</v>
      </c>
      <c r="Y6" s="10" t="s">
        <v>59</v>
      </c>
      <c r="Z6" s="10" t="s">
        <v>60</v>
      </c>
      <c r="AA6" s="10" t="s">
        <v>61</v>
      </c>
      <c r="AB6" s="10" t="s">
        <v>62</v>
      </c>
      <c r="AC6" s="10" t="s">
        <v>63</v>
      </c>
      <c r="AD6" s="10" t="s">
        <v>64</v>
      </c>
      <c r="AE6" s="10" t="s">
        <v>65</v>
      </c>
      <c r="AF6" s="10" t="s">
        <v>5</v>
      </c>
      <c r="AG6" s="10" t="s">
        <v>66</v>
      </c>
      <c r="AH6" s="20" t="s">
        <v>19</v>
      </c>
    </row>
    <row r="7" spans="1:34" x14ac:dyDescent="0.2">
      <c r="A7" s="21" t="s">
        <v>20</v>
      </c>
      <c r="B7" s="27">
        <f t="shared" ref="B7:B17" si="0">SUM(C7:AH7)</f>
        <v>160925</v>
      </c>
      <c r="C7" s="32">
        <v>1145</v>
      </c>
      <c r="D7" s="32">
        <v>32</v>
      </c>
      <c r="E7" s="32">
        <v>31</v>
      </c>
      <c r="F7" s="32">
        <v>1645</v>
      </c>
      <c r="G7" s="32">
        <v>1014</v>
      </c>
      <c r="H7" s="32">
        <v>70</v>
      </c>
      <c r="I7" s="32">
        <v>494</v>
      </c>
      <c r="J7" s="32">
        <v>12439</v>
      </c>
      <c r="K7" s="32">
        <v>1329</v>
      </c>
      <c r="L7" s="32">
        <v>7</v>
      </c>
      <c r="M7" s="32">
        <v>689</v>
      </c>
      <c r="N7" s="32">
        <v>38708</v>
      </c>
      <c r="O7" s="32">
        <v>378</v>
      </c>
      <c r="P7" s="32">
        <v>42</v>
      </c>
      <c r="Q7" s="32">
        <v>233</v>
      </c>
      <c r="R7" s="32">
        <v>19629</v>
      </c>
      <c r="S7" s="32">
        <v>16</v>
      </c>
      <c r="T7" s="32">
        <v>2614</v>
      </c>
      <c r="U7" s="32">
        <v>347</v>
      </c>
      <c r="V7" s="32">
        <v>10</v>
      </c>
      <c r="W7" s="32">
        <v>559</v>
      </c>
      <c r="X7" s="32">
        <v>31</v>
      </c>
      <c r="Y7" s="32">
        <v>905</v>
      </c>
      <c r="Z7" s="32">
        <v>5016</v>
      </c>
      <c r="AA7" s="32">
        <v>10680</v>
      </c>
      <c r="AB7" s="32">
        <v>23349</v>
      </c>
      <c r="AC7" s="32">
        <v>1492</v>
      </c>
      <c r="AD7" s="32">
        <v>67</v>
      </c>
      <c r="AE7" s="32">
        <v>2582</v>
      </c>
      <c r="AF7" s="32">
        <v>5923</v>
      </c>
      <c r="AG7" s="32">
        <v>26821</v>
      </c>
      <c r="AH7" s="32">
        <v>2628</v>
      </c>
    </row>
    <row r="8" spans="1:34" x14ac:dyDescent="0.2">
      <c r="A8" s="21" t="s">
        <v>21</v>
      </c>
      <c r="B8" s="27">
        <f t="shared" si="0"/>
        <v>162532</v>
      </c>
      <c r="C8" s="32">
        <v>1149</v>
      </c>
      <c r="D8" s="32">
        <v>33</v>
      </c>
      <c r="E8" s="32">
        <v>30</v>
      </c>
      <c r="F8" s="32">
        <v>1646</v>
      </c>
      <c r="G8" s="32">
        <v>1017</v>
      </c>
      <c r="H8" s="32">
        <v>74</v>
      </c>
      <c r="I8" s="32">
        <v>491</v>
      </c>
      <c r="J8" s="32">
        <v>12591</v>
      </c>
      <c r="K8" s="32">
        <v>1349</v>
      </c>
      <c r="L8" s="32">
        <v>7</v>
      </c>
      <c r="M8" s="32">
        <v>769</v>
      </c>
      <c r="N8" s="32">
        <v>39266</v>
      </c>
      <c r="O8" s="32">
        <v>406</v>
      </c>
      <c r="P8" s="32">
        <v>43</v>
      </c>
      <c r="Q8" s="32">
        <v>232</v>
      </c>
      <c r="R8" s="32">
        <v>20265</v>
      </c>
      <c r="S8" s="32">
        <v>16</v>
      </c>
      <c r="T8" s="32">
        <v>2642</v>
      </c>
      <c r="U8" s="32">
        <v>349</v>
      </c>
      <c r="V8" s="32">
        <v>10</v>
      </c>
      <c r="W8" s="32">
        <v>572</v>
      </c>
      <c r="X8" s="32">
        <v>31</v>
      </c>
      <c r="Y8" s="32">
        <v>917</v>
      </c>
      <c r="Z8" s="32">
        <v>5223</v>
      </c>
      <c r="AA8" s="32">
        <v>10703</v>
      </c>
      <c r="AB8" s="32">
        <v>23375</v>
      </c>
      <c r="AC8" s="32">
        <v>1514</v>
      </c>
      <c r="AD8" s="32">
        <v>70</v>
      </c>
      <c r="AE8" s="32">
        <v>2580</v>
      </c>
      <c r="AF8" s="32">
        <v>5193</v>
      </c>
      <c r="AG8" s="32">
        <v>27341</v>
      </c>
      <c r="AH8" s="32">
        <v>2628</v>
      </c>
    </row>
    <row r="9" spans="1:34" x14ac:dyDescent="0.2">
      <c r="A9" s="21" t="s">
        <v>22</v>
      </c>
      <c r="B9" s="27">
        <f t="shared" si="0"/>
        <v>163165</v>
      </c>
      <c r="C9" s="32">
        <v>1146</v>
      </c>
      <c r="D9" s="32">
        <v>35</v>
      </c>
      <c r="E9" s="32">
        <v>29</v>
      </c>
      <c r="F9" s="32">
        <v>1708</v>
      </c>
      <c r="G9" s="32">
        <v>1006</v>
      </c>
      <c r="H9" s="32">
        <v>78</v>
      </c>
      <c r="I9" s="32">
        <v>493</v>
      </c>
      <c r="J9" s="32">
        <v>12426</v>
      </c>
      <c r="K9" s="32">
        <v>1349</v>
      </c>
      <c r="L9" s="32">
        <v>7</v>
      </c>
      <c r="M9" s="32">
        <v>778</v>
      </c>
      <c r="N9" s="32">
        <v>39702</v>
      </c>
      <c r="O9" s="32">
        <v>413</v>
      </c>
      <c r="P9" s="32">
        <v>46</v>
      </c>
      <c r="Q9" s="32">
        <v>226</v>
      </c>
      <c r="R9" s="32">
        <v>21290</v>
      </c>
      <c r="S9" s="32">
        <v>15</v>
      </c>
      <c r="T9" s="32">
        <v>2585</v>
      </c>
      <c r="U9" s="32">
        <v>311</v>
      </c>
      <c r="V9" s="32">
        <v>13</v>
      </c>
      <c r="W9" s="32">
        <v>579</v>
      </c>
      <c r="X9" s="32">
        <v>31</v>
      </c>
      <c r="Y9" s="32">
        <v>905</v>
      </c>
      <c r="Z9" s="32">
        <v>5047</v>
      </c>
      <c r="AA9" s="32">
        <v>10681</v>
      </c>
      <c r="AB9" s="32">
        <v>23598</v>
      </c>
      <c r="AC9" s="32">
        <v>1601</v>
      </c>
      <c r="AD9" s="32">
        <v>73</v>
      </c>
      <c r="AE9" s="32">
        <v>2579</v>
      </c>
      <c r="AF9" s="32">
        <v>5260</v>
      </c>
      <c r="AG9" s="32">
        <v>26527</v>
      </c>
      <c r="AH9" s="32">
        <v>2628</v>
      </c>
    </row>
    <row r="10" spans="1:34" x14ac:dyDescent="0.2">
      <c r="A10" s="21" t="s">
        <v>23</v>
      </c>
      <c r="B10" s="27">
        <f t="shared" si="0"/>
        <v>162877</v>
      </c>
      <c r="C10" s="32">
        <v>1074</v>
      </c>
      <c r="D10" s="32">
        <v>34</v>
      </c>
      <c r="E10" s="32">
        <v>30</v>
      </c>
      <c r="F10" s="32">
        <v>1726</v>
      </c>
      <c r="G10" s="32">
        <v>1023</v>
      </c>
      <c r="H10" s="32">
        <v>81</v>
      </c>
      <c r="I10" s="32">
        <v>490</v>
      </c>
      <c r="J10" s="32">
        <v>12151</v>
      </c>
      <c r="K10" s="32">
        <v>1548</v>
      </c>
      <c r="L10" s="32">
        <v>7</v>
      </c>
      <c r="M10" s="32">
        <v>811</v>
      </c>
      <c r="N10" s="32">
        <v>40441</v>
      </c>
      <c r="O10" s="32">
        <v>414</v>
      </c>
      <c r="P10" s="32">
        <v>54</v>
      </c>
      <c r="Q10" s="32">
        <v>230</v>
      </c>
      <c r="R10" s="32">
        <v>19319</v>
      </c>
      <c r="S10" s="32">
        <v>16</v>
      </c>
      <c r="T10" s="32">
        <v>2573</v>
      </c>
      <c r="U10" s="32">
        <v>337</v>
      </c>
      <c r="V10" s="32">
        <v>23</v>
      </c>
      <c r="W10" s="32">
        <v>571</v>
      </c>
      <c r="X10" s="32">
        <v>34</v>
      </c>
      <c r="Y10" s="32">
        <v>858</v>
      </c>
      <c r="Z10" s="32">
        <v>5257</v>
      </c>
      <c r="AA10" s="32">
        <v>10636</v>
      </c>
      <c r="AB10" s="32">
        <v>23743</v>
      </c>
      <c r="AC10" s="32">
        <v>1652</v>
      </c>
      <c r="AD10" s="32">
        <v>78</v>
      </c>
      <c r="AE10" s="32">
        <v>2535</v>
      </c>
      <c r="AF10" s="32">
        <v>5129</v>
      </c>
      <c r="AG10" s="32">
        <v>27374</v>
      </c>
      <c r="AH10" s="32">
        <v>2628</v>
      </c>
    </row>
    <row r="11" spans="1:34" x14ac:dyDescent="0.2">
      <c r="A11" s="21" t="s">
        <v>24</v>
      </c>
      <c r="B11" s="27">
        <f t="shared" si="0"/>
        <v>163954</v>
      </c>
      <c r="C11" s="32">
        <v>1113</v>
      </c>
      <c r="D11" s="32">
        <v>34</v>
      </c>
      <c r="E11" s="32">
        <v>31</v>
      </c>
      <c r="F11" s="32">
        <v>1680</v>
      </c>
      <c r="G11" s="32">
        <v>1032</v>
      </c>
      <c r="H11" s="32">
        <v>81</v>
      </c>
      <c r="I11" s="32">
        <v>502</v>
      </c>
      <c r="J11" s="32">
        <v>11276</v>
      </c>
      <c r="K11" s="32">
        <v>1599</v>
      </c>
      <c r="L11" s="32">
        <v>7</v>
      </c>
      <c r="M11" s="32">
        <v>897</v>
      </c>
      <c r="N11" s="32">
        <v>40753</v>
      </c>
      <c r="O11" s="32">
        <v>415</v>
      </c>
      <c r="P11" s="32">
        <v>56</v>
      </c>
      <c r="Q11" s="32">
        <v>228</v>
      </c>
      <c r="R11" s="32">
        <v>19522</v>
      </c>
      <c r="S11" s="32">
        <v>16</v>
      </c>
      <c r="T11" s="32">
        <v>2558</v>
      </c>
      <c r="U11" s="32">
        <v>345</v>
      </c>
      <c r="V11" s="32">
        <v>23</v>
      </c>
      <c r="W11" s="32">
        <v>563</v>
      </c>
      <c r="X11" s="32">
        <v>32</v>
      </c>
      <c r="Y11" s="32">
        <v>833</v>
      </c>
      <c r="Z11" s="32">
        <v>5433</v>
      </c>
      <c r="AA11" s="32">
        <v>10654</v>
      </c>
      <c r="AB11" s="32">
        <v>23843</v>
      </c>
      <c r="AC11" s="32">
        <v>1637</v>
      </c>
      <c r="AD11" s="32">
        <v>85</v>
      </c>
      <c r="AE11" s="32">
        <v>2545</v>
      </c>
      <c r="AF11" s="32">
        <v>5112</v>
      </c>
      <c r="AG11" s="32">
        <v>28421</v>
      </c>
      <c r="AH11" s="32">
        <v>2628</v>
      </c>
    </row>
    <row r="12" spans="1:34" x14ac:dyDescent="0.2">
      <c r="A12" s="21" t="s">
        <v>25</v>
      </c>
      <c r="B12" s="27">
        <f t="shared" si="0"/>
        <v>164856</v>
      </c>
      <c r="C12" s="32">
        <v>1110</v>
      </c>
      <c r="D12" s="32">
        <v>33</v>
      </c>
      <c r="E12" s="32">
        <v>31</v>
      </c>
      <c r="F12" s="32">
        <v>1716</v>
      </c>
      <c r="G12" s="32">
        <v>1046</v>
      </c>
      <c r="H12" s="32">
        <v>78</v>
      </c>
      <c r="I12" s="32">
        <v>484</v>
      </c>
      <c r="J12" s="32">
        <v>10969</v>
      </c>
      <c r="K12" s="32">
        <v>1738</v>
      </c>
      <c r="L12" s="32">
        <v>17</v>
      </c>
      <c r="M12" s="32">
        <v>843</v>
      </c>
      <c r="N12" s="32">
        <v>40768</v>
      </c>
      <c r="O12" s="32">
        <v>415</v>
      </c>
      <c r="P12" s="32">
        <v>55</v>
      </c>
      <c r="Q12" s="32">
        <v>236</v>
      </c>
      <c r="R12" s="32">
        <v>19574</v>
      </c>
      <c r="S12" s="32">
        <v>16</v>
      </c>
      <c r="T12" s="32">
        <v>2588</v>
      </c>
      <c r="U12" s="32">
        <v>398</v>
      </c>
      <c r="V12" s="32">
        <v>25</v>
      </c>
      <c r="W12" s="32">
        <v>598</v>
      </c>
      <c r="X12" s="32">
        <v>35</v>
      </c>
      <c r="Y12" s="32">
        <v>859</v>
      </c>
      <c r="Z12" s="32">
        <v>5578</v>
      </c>
      <c r="AA12" s="32">
        <v>10721</v>
      </c>
      <c r="AB12" s="32">
        <v>24260</v>
      </c>
      <c r="AC12" s="32">
        <v>1589</v>
      </c>
      <c r="AD12" s="32">
        <v>113</v>
      </c>
      <c r="AE12" s="32">
        <v>2414</v>
      </c>
      <c r="AF12" s="32">
        <v>5296</v>
      </c>
      <c r="AG12" s="32">
        <v>28625</v>
      </c>
      <c r="AH12" s="32">
        <v>2628</v>
      </c>
    </row>
    <row r="13" spans="1:34" x14ac:dyDescent="0.2">
      <c r="A13" s="21" t="s">
        <v>26</v>
      </c>
      <c r="B13" s="27">
        <f t="shared" si="0"/>
        <v>165109</v>
      </c>
      <c r="C13" s="32">
        <v>1135</v>
      </c>
      <c r="D13" s="32">
        <v>34</v>
      </c>
      <c r="E13" s="32">
        <v>31</v>
      </c>
      <c r="F13" s="32">
        <v>1735</v>
      </c>
      <c r="G13" s="32">
        <v>1068</v>
      </c>
      <c r="H13" s="32">
        <v>75</v>
      </c>
      <c r="I13" s="32">
        <v>525</v>
      </c>
      <c r="J13" s="32">
        <v>11296</v>
      </c>
      <c r="K13" s="32">
        <v>1738</v>
      </c>
      <c r="L13" s="32">
        <v>15</v>
      </c>
      <c r="M13" s="32">
        <v>806</v>
      </c>
      <c r="N13" s="32">
        <v>40574</v>
      </c>
      <c r="O13" s="32">
        <v>406</v>
      </c>
      <c r="P13" s="32">
        <v>57</v>
      </c>
      <c r="Q13" s="32">
        <v>236</v>
      </c>
      <c r="R13" s="32">
        <v>19749</v>
      </c>
      <c r="S13" s="32">
        <v>16</v>
      </c>
      <c r="T13" s="32">
        <v>2591</v>
      </c>
      <c r="U13" s="32">
        <v>405</v>
      </c>
      <c r="V13" s="32">
        <v>13</v>
      </c>
      <c r="W13" s="32">
        <v>418</v>
      </c>
      <c r="X13" s="32">
        <v>34</v>
      </c>
      <c r="Y13" s="32">
        <v>883</v>
      </c>
      <c r="Z13" s="32">
        <v>5278</v>
      </c>
      <c r="AA13" s="32">
        <v>10927</v>
      </c>
      <c r="AB13" s="32">
        <v>23434</v>
      </c>
      <c r="AC13" s="32">
        <v>1856</v>
      </c>
      <c r="AD13" s="32">
        <v>96</v>
      </c>
      <c r="AE13" s="32">
        <v>2389</v>
      </c>
      <c r="AF13" s="32">
        <v>5339</v>
      </c>
      <c r="AG13" s="32">
        <v>29322</v>
      </c>
      <c r="AH13" s="32">
        <v>2628</v>
      </c>
    </row>
    <row r="14" spans="1:34" x14ac:dyDescent="0.2">
      <c r="A14" s="21" t="s">
        <v>27</v>
      </c>
      <c r="B14" s="27">
        <f t="shared" si="0"/>
        <v>168709</v>
      </c>
      <c r="C14" s="32">
        <v>1141</v>
      </c>
      <c r="D14" s="32">
        <v>42</v>
      </c>
      <c r="E14" s="32">
        <v>31</v>
      </c>
      <c r="F14" s="32">
        <v>1731</v>
      </c>
      <c r="G14" s="32">
        <v>1091</v>
      </c>
      <c r="H14" s="32">
        <v>78</v>
      </c>
      <c r="I14" s="32">
        <v>593</v>
      </c>
      <c r="J14" s="32">
        <v>11770</v>
      </c>
      <c r="K14" s="32">
        <v>1853</v>
      </c>
      <c r="L14" s="32">
        <v>15</v>
      </c>
      <c r="M14" s="32">
        <v>809</v>
      </c>
      <c r="N14" s="32">
        <v>41190</v>
      </c>
      <c r="O14" s="32">
        <v>410</v>
      </c>
      <c r="P14" s="32">
        <v>56</v>
      </c>
      <c r="Q14" s="32">
        <v>239</v>
      </c>
      <c r="R14" s="32">
        <v>20162</v>
      </c>
      <c r="S14" s="32">
        <v>16</v>
      </c>
      <c r="T14" s="32">
        <v>2658</v>
      </c>
      <c r="U14" s="32">
        <v>412</v>
      </c>
      <c r="V14" s="32">
        <v>11</v>
      </c>
      <c r="W14" s="32">
        <v>386</v>
      </c>
      <c r="X14" s="32">
        <v>32</v>
      </c>
      <c r="Y14" s="32">
        <v>905</v>
      </c>
      <c r="Z14" s="32">
        <v>5368</v>
      </c>
      <c r="AA14" s="32">
        <v>11200</v>
      </c>
      <c r="AB14" s="32">
        <v>23676</v>
      </c>
      <c r="AC14" s="32">
        <v>1980</v>
      </c>
      <c r="AD14" s="32">
        <v>84</v>
      </c>
      <c r="AE14" s="32">
        <v>2410</v>
      </c>
      <c r="AF14" s="32">
        <v>5428</v>
      </c>
      <c r="AG14" s="32">
        <v>30304</v>
      </c>
      <c r="AH14" s="32">
        <v>2628</v>
      </c>
    </row>
    <row r="15" spans="1:34" x14ac:dyDescent="0.2">
      <c r="A15" s="21" t="s">
        <v>28</v>
      </c>
      <c r="B15" s="27">
        <f t="shared" si="0"/>
        <v>168895</v>
      </c>
      <c r="C15" s="32">
        <v>1141</v>
      </c>
      <c r="D15" s="32">
        <v>42</v>
      </c>
      <c r="E15" s="32">
        <v>31</v>
      </c>
      <c r="F15" s="32">
        <v>1731</v>
      </c>
      <c r="G15" s="32">
        <v>1091</v>
      </c>
      <c r="H15" s="32">
        <v>78</v>
      </c>
      <c r="I15" s="32">
        <v>593</v>
      </c>
      <c r="J15" s="32">
        <v>11775</v>
      </c>
      <c r="K15" s="32">
        <v>1853</v>
      </c>
      <c r="L15" s="32">
        <v>15</v>
      </c>
      <c r="M15" s="32">
        <v>809</v>
      </c>
      <c r="N15" s="32">
        <v>41197</v>
      </c>
      <c r="O15" s="32">
        <v>410</v>
      </c>
      <c r="P15" s="32">
        <v>56</v>
      </c>
      <c r="Q15" s="32">
        <v>239</v>
      </c>
      <c r="R15" s="32">
        <v>20304</v>
      </c>
      <c r="S15" s="32">
        <v>16</v>
      </c>
      <c r="T15" s="32">
        <v>2658</v>
      </c>
      <c r="U15" s="32">
        <v>412</v>
      </c>
      <c r="V15" s="32">
        <v>10</v>
      </c>
      <c r="W15" s="32">
        <v>395</v>
      </c>
      <c r="X15" s="32">
        <v>32</v>
      </c>
      <c r="Y15" s="32">
        <v>905</v>
      </c>
      <c r="Z15" s="32">
        <v>5342</v>
      </c>
      <c r="AA15" s="32">
        <v>11230</v>
      </c>
      <c r="AB15" s="32">
        <v>23687</v>
      </c>
      <c r="AC15" s="32">
        <v>1980</v>
      </c>
      <c r="AD15" s="32">
        <v>84</v>
      </c>
      <c r="AE15" s="32">
        <v>2410</v>
      </c>
      <c r="AF15" s="32">
        <v>5429</v>
      </c>
      <c r="AG15" s="32">
        <v>30312</v>
      </c>
      <c r="AH15" s="32">
        <v>2628</v>
      </c>
    </row>
    <row r="16" spans="1:34" x14ac:dyDescent="0.2">
      <c r="A16" s="21" t="s">
        <v>29</v>
      </c>
      <c r="B16" s="27">
        <f t="shared" si="0"/>
        <v>167115</v>
      </c>
      <c r="C16" s="32">
        <v>1013</v>
      </c>
      <c r="D16" s="32">
        <v>41</v>
      </c>
      <c r="E16" s="32">
        <v>31</v>
      </c>
      <c r="F16" s="32">
        <v>1722</v>
      </c>
      <c r="G16" s="32">
        <v>1005</v>
      </c>
      <c r="H16" s="32">
        <v>77</v>
      </c>
      <c r="I16" s="32">
        <v>507</v>
      </c>
      <c r="J16" s="32">
        <v>11349</v>
      </c>
      <c r="K16" s="32">
        <v>1768</v>
      </c>
      <c r="L16" s="32">
        <v>19</v>
      </c>
      <c r="M16" s="32">
        <v>841</v>
      </c>
      <c r="N16" s="32">
        <v>40546</v>
      </c>
      <c r="O16" s="32">
        <v>410</v>
      </c>
      <c r="P16" s="32">
        <v>57</v>
      </c>
      <c r="Q16" s="32">
        <v>234</v>
      </c>
      <c r="R16" s="32">
        <v>21070</v>
      </c>
      <c r="S16" s="32">
        <v>20</v>
      </c>
      <c r="T16" s="32">
        <v>2527</v>
      </c>
      <c r="U16" s="32">
        <v>405</v>
      </c>
      <c r="V16" s="32">
        <v>9</v>
      </c>
      <c r="W16" s="32">
        <v>530</v>
      </c>
      <c r="X16" s="32">
        <v>33</v>
      </c>
      <c r="Y16" s="32">
        <v>892</v>
      </c>
      <c r="Z16" s="32">
        <v>5544</v>
      </c>
      <c r="AA16" s="32">
        <v>11105</v>
      </c>
      <c r="AB16" s="32">
        <v>23436</v>
      </c>
      <c r="AC16" s="32">
        <v>1838</v>
      </c>
      <c r="AD16" s="32">
        <v>125</v>
      </c>
      <c r="AE16" s="32">
        <v>2400</v>
      </c>
      <c r="AF16" s="32">
        <v>4824</v>
      </c>
      <c r="AG16" s="32">
        <v>30109</v>
      </c>
      <c r="AH16" s="32">
        <v>2628</v>
      </c>
    </row>
    <row r="17" spans="1:34" x14ac:dyDescent="0.2">
      <c r="A17" s="21" t="s">
        <v>30</v>
      </c>
      <c r="B17" s="27">
        <f t="shared" si="0"/>
        <v>169207</v>
      </c>
      <c r="C17" s="32">
        <v>1013</v>
      </c>
      <c r="D17" s="32">
        <v>41</v>
      </c>
      <c r="E17" s="32">
        <v>31</v>
      </c>
      <c r="F17" s="32">
        <v>1724</v>
      </c>
      <c r="G17" s="32">
        <v>993</v>
      </c>
      <c r="H17" s="32">
        <v>76</v>
      </c>
      <c r="I17" s="32">
        <v>496</v>
      </c>
      <c r="J17" s="32">
        <v>11382</v>
      </c>
      <c r="K17" s="32">
        <v>1739</v>
      </c>
      <c r="L17" s="32">
        <v>20</v>
      </c>
      <c r="M17" s="32">
        <v>854</v>
      </c>
      <c r="N17" s="32">
        <v>40624</v>
      </c>
      <c r="O17" s="32">
        <v>408</v>
      </c>
      <c r="P17" s="32">
        <v>58</v>
      </c>
      <c r="Q17" s="32">
        <v>230</v>
      </c>
      <c r="R17" s="32">
        <v>21547</v>
      </c>
      <c r="S17" s="32">
        <v>21</v>
      </c>
      <c r="T17" s="32">
        <v>2521</v>
      </c>
      <c r="U17" s="32">
        <v>397</v>
      </c>
      <c r="V17" s="32">
        <v>9</v>
      </c>
      <c r="W17" s="32">
        <v>532</v>
      </c>
      <c r="X17" s="32">
        <v>33</v>
      </c>
      <c r="Y17" s="32">
        <v>885</v>
      </c>
      <c r="Z17" s="32">
        <v>5712</v>
      </c>
      <c r="AA17" s="32">
        <v>11152</v>
      </c>
      <c r="AB17" s="32">
        <v>23602</v>
      </c>
      <c r="AC17" s="32">
        <v>1832</v>
      </c>
      <c r="AD17" s="32">
        <v>123</v>
      </c>
      <c r="AE17" s="32">
        <v>2404</v>
      </c>
      <c r="AF17" s="32">
        <v>4821</v>
      </c>
      <c r="AG17" s="32">
        <v>30324</v>
      </c>
      <c r="AH17" s="32">
        <v>3603</v>
      </c>
    </row>
    <row r="18" spans="1:34" x14ac:dyDescent="0.2">
      <c r="A18" s="22" t="s">
        <v>31</v>
      </c>
      <c r="B18" s="28">
        <f t="shared" ref="B18" si="1">SUM(C18:AH18)</f>
        <v>171726</v>
      </c>
      <c r="C18" s="33">
        <v>968</v>
      </c>
      <c r="D18" s="33">
        <v>41</v>
      </c>
      <c r="E18" s="33">
        <v>31</v>
      </c>
      <c r="F18" s="33">
        <v>1209</v>
      </c>
      <c r="G18" s="33">
        <v>966</v>
      </c>
      <c r="H18" s="33">
        <v>68</v>
      </c>
      <c r="I18" s="33">
        <v>495</v>
      </c>
      <c r="J18" s="33">
        <v>11965</v>
      </c>
      <c r="K18" s="33">
        <v>1684</v>
      </c>
      <c r="L18" s="33">
        <v>17</v>
      </c>
      <c r="M18" s="33">
        <v>816</v>
      </c>
      <c r="N18" s="33">
        <v>41370</v>
      </c>
      <c r="O18" s="33">
        <v>374</v>
      </c>
      <c r="P18" s="33">
        <v>59</v>
      </c>
      <c r="Q18" s="33">
        <v>220</v>
      </c>
      <c r="R18" s="33">
        <v>22750</v>
      </c>
      <c r="S18" s="33">
        <v>21</v>
      </c>
      <c r="T18" s="33">
        <v>2768</v>
      </c>
      <c r="U18" s="33">
        <v>383</v>
      </c>
      <c r="V18" s="33">
        <v>6</v>
      </c>
      <c r="W18" s="33">
        <v>637</v>
      </c>
      <c r="X18" s="33">
        <v>33</v>
      </c>
      <c r="Y18" s="33">
        <v>881</v>
      </c>
      <c r="Z18" s="33">
        <v>5697</v>
      </c>
      <c r="AA18" s="33">
        <v>11480</v>
      </c>
      <c r="AB18" s="33">
        <v>23698</v>
      </c>
      <c r="AC18" s="33">
        <v>1780</v>
      </c>
      <c r="AD18" s="33">
        <v>122</v>
      </c>
      <c r="AE18" s="33">
        <v>2440</v>
      </c>
      <c r="AF18" s="33">
        <v>5313</v>
      </c>
      <c r="AG18" s="33">
        <v>29831</v>
      </c>
      <c r="AH18" s="33">
        <v>3603</v>
      </c>
    </row>
    <row r="19" spans="1:34" x14ac:dyDescent="0.2">
      <c r="A19" s="23" t="s">
        <v>91</v>
      </c>
      <c r="B19" s="11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</row>
    <row r="20" spans="1:34" ht="12" customHeight="1" x14ac:dyDescent="0.2">
      <c r="A20" s="1" t="s">
        <v>58</v>
      </c>
      <c r="B20" s="9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</sheetData>
  <mergeCells count="1">
    <mergeCell ref="A2:AH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20"/>
  <sheetViews>
    <sheetView workbookViewId="0">
      <selection activeCell="E9" sqref="E9"/>
    </sheetView>
  </sheetViews>
  <sheetFormatPr baseColWidth="10" defaultColWidth="11.42578125" defaultRowHeight="12" x14ac:dyDescent="0.2"/>
  <cols>
    <col min="1" max="9" width="11.42578125" style="4"/>
    <col min="10" max="10" width="12.5703125" style="4" customWidth="1"/>
    <col min="11" max="11" width="11.42578125" style="4"/>
    <col min="12" max="12" width="12.42578125" style="4" customWidth="1"/>
    <col min="13" max="13" width="17.28515625" style="4" customWidth="1"/>
    <col min="14" max="14" width="12.5703125" style="4" customWidth="1"/>
    <col min="15" max="15" width="12.85546875" style="4" customWidth="1"/>
    <col min="16" max="20" width="11.42578125" style="4"/>
    <col min="21" max="21" width="12.42578125" style="4" customWidth="1"/>
    <col min="22" max="22" width="12.28515625" style="4" customWidth="1"/>
    <col min="23" max="23" width="12.7109375" style="4" customWidth="1"/>
    <col min="24" max="24" width="11.42578125" style="4"/>
    <col min="25" max="25" width="12.7109375" style="4" customWidth="1"/>
    <col min="26" max="26" width="14.42578125" style="4" customWidth="1"/>
    <col min="27" max="27" width="11.42578125" style="4"/>
    <col min="28" max="28" width="12.85546875" style="4" customWidth="1"/>
    <col min="29" max="16384" width="11.42578125" style="4"/>
  </cols>
  <sheetData>
    <row r="1" spans="1:34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x14ac:dyDescent="0.2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</row>
    <row r="3" spans="1:34" x14ac:dyDescent="0.2">
      <c r="A3" s="5" t="s">
        <v>103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</row>
    <row r="4" spans="1:34" x14ac:dyDescent="0.2">
      <c r="A4" s="5" t="s">
        <v>111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34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7"/>
    </row>
    <row r="6" spans="1:34" ht="48" x14ac:dyDescent="0.2">
      <c r="A6" s="31" t="s">
        <v>0</v>
      </c>
      <c r="B6" s="10" t="s">
        <v>1</v>
      </c>
      <c r="C6" s="10" t="s">
        <v>16</v>
      </c>
      <c r="D6" s="10" t="s">
        <v>39</v>
      </c>
      <c r="E6" s="10" t="s">
        <v>40</v>
      </c>
      <c r="F6" s="10" t="s">
        <v>41</v>
      </c>
      <c r="G6" s="10" t="s">
        <v>42</v>
      </c>
      <c r="H6" s="10" t="s">
        <v>43</v>
      </c>
      <c r="I6" s="10" t="s">
        <v>44</v>
      </c>
      <c r="J6" s="10" t="s">
        <v>45</v>
      </c>
      <c r="K6" s="10" t="s">
        <v>46</v>
      </c>
      <c r="L6" s="10" t="s">
        <v>47</v>
      </c>
      <c r="M6" s="10" t="s">
        <v>17</v>
      </c>
      <c r="N6" s="10" t="s">
        <v>48</v>
      </c>
      <c r="O6" s="10" t="s">
        <v>49</v>
      </c>
      <c r="P6" s="10" t="s">
        <v>50</v>
      </c>
      <c r="Q6" s="10" t="s">
        <v>51</v>
      </c>
      <c r="R6" s="19" t="s">
        <v>38</v>
      </c>
      <c r="S6" s="10" t="s">
        <v>53</v>
      </c>
      <c r="T6" s="10" t="s">
        <v>9</v>
      </c>
      <c r="U6" s="10" t="s">
        <v>54</v>
      </c>
      <c r="V6" s="10" t="s">
        <v>55</v>
      </c>
      <c r="W6" s="10" t="s">
        <v>56</v>
      </c>
      <c r="X6" s="10" t="s">
        <v>57</v>
      </c>
      <c r="Y6" s="10" t="s">
        <v>59</v>
      </c>
      <c r="Z6" s="10" t="s">
        <v>60</v>
      </c>
      <c r="AA6" s="10" t="s">
        <v>61</v>
      </c>
      <c r="AB6" s="10" t="s">
        <v>62</v>
      </c>
      <c r="AC6" s="10" t="s">
        <v>63</v>
      </c>
      <c r="AD6" s="10" t="s">
        <v>64</v>
      </c>
      <c r="AE6" s="10" t="s">
        <v>65</v>
      </c>
      <c r="AF6" s="10" t="s">
        <v>5</v>
      </c>
      <c r="AG6" s="10" t="s">
        <v>66</v>
      </c>
      <c r="AH6" s="20" t="s">
        <v>19</v>
      </c>
    </row>
    <row r="7" spans="1:34" x14ac:dyDescent="0.2">
      <c r="A7" s="21" t="s">
        <v>20</v>
      </c>
      <c r="B7" s="27">
        <f t="shared" ref="B7:B17" si="0">SUM(C7:AH7)</f>
        <v>164118</v>
      </c>
      <c r="C7" s="32">
        <v>1021</v>
      </c>
      <c r="D7" s="32">
        <v>33</v>
      </c>
      <c r="E7" s="32">
        <v>47</v>
      </c>
      <c r="F7" s="32">
        <v>1933</v>
      </c>
      <c r="G7" s="32">
        <v>1024</v>
      </c>
      <c r="H7" s="32">
        <v>71</v>
      </c>
      <c r="I7" s="32">
        <v>449</v>
      </c>
      <c r="J7" s="32">
        <v>11053</v>
      </c>
      <c r="K7" s="32">
        <v>1769</v>
      </c>
      <c r="L7" s="32">
        <v>17</v>
      </c>
      <c r="M7" s="32">
        <v>861</v>
      </c>
      <c r="N7" s="32">
        <v>38775</v>
      </c>
      <c r="O7" s="32">
        <v>388</v>
      </c>
      <c r="P7" s="32">
        <v>58</v>
      </c>
      <c r="Q7" s="32">
        <v>221</v>
      </c>
      <c r="R7" s="32">
        <v>21157</v>
      </c>
      <c r="S7" s="32">
        <v>13</v>
      </c>
      <c r="T7" s="32">
        <v>2459</v>
      </c>
      <c r="U7" s="32">
        <v>351</v>
      </c>
      <c r="V7" s="32">
        <v>13</v>
      </c>
      <c r="W7" s="32">
        <v>492</v>
      </c>
      <c r="X7" s="32">
        <v>32</v>
      </c>
      <c r="Y7" s="34">
        <v>873</v>
      </c>
      <c r="Z7" s="32">
        <v>4586</v>
      </c>
      <c r="AA7" s="32">
        <v>11712</v>
      </c>
      <c r="AB7" s="32">
        <v>23532</v>
      </c>
      <c r="AC7" s="32">
        <v>1755</v>
      </c>
      <c r="AD7" s="32">
        <v>96</v>
      </c>
      <c r="AE7" s="32">
        <v>2328</v>
      </c>
      <c r="AF7" s="32">
        <v>4754</v>
      </c>
      <c r="AG7" s="32">
        <v>28642</v>
      </c>
      <c r="AH7" s="32">
        <v>3603</v>
      </c>
    </row>
    <row r="8" spans="1:34" x14ac:dyDescent="0.2">
      <c r="A8" s="21" t="s">
        <v>21</v>
      </c>
      <c r="B8" s="27">
        <f t="shared" si="0"/>
        <v>166287</v>
      </c>
      <c r="C8" s="25">
        <v>1030</v>
      </c>
      <c r="D8" s="32">
        <v>33</v>
      </c>
      <c r="E8" s="32">
        <v>47</v>
      </c>
      <c r="F8" s="32">
        <v>1996</v>
      </c>
      <c r="G8" s="32">
        <v>932</v>
      </c>
      <c r="H8" s="32">
        <v>71</v>
      </c>
      <c r="I8" s="32">
        <v>449</v>
      </c>
      <c r="J8" s="32">
        <v>10695</v>
      </c>
      <c r="K8" s="32">
        <v>1858</v>
      </c>
      <c r="L8" s="32">
        <v>17</v>
      </c>
      <c r="M8" s="32">
        <v>849</v>
      </c>
      <c r="N8" s="32">
        <v>39915</v>
      </c>
      <c r="O8" s="32">
        <v>390</v>
      </c>
      <c r="P8" s="32">
        <v>60</v>
      </c>
      <c r="Q8" s="32">
        <v>222</v>
      </c>
      <c r="R8" s="32">
        <v>21137</v>
      </c>
      <c r="S8" s="32">
        <v>13</v>
      </c>
      <c r="T8" s="32">
        <v>2481</v>
      </c>
      <c r="U8" s="32">
        <v>356</v>
      </c>
      <c r="V8" s="32">
        <v>13</v>
      </c>
      <c r="W8" s="32">
        <v>510</v>
      </c>
      <c r="X8" s="32">
        <v>32</v>
      </c>
      <c r="Y8" s="34">
        <v>860</v>
      </c>
      <c r="Z8" s="32">
        <v>4697</v>
      </c>
      <c r="AA8" s="32">
        <v>11929</v>
      </c>
      <c r="AB8" s="32">
        <v>23746</v>
      </c>
      <c r="AC8" s="32">
        <v>1754</v>
      </c>
      <c r="AD8" s="32">
        <v>94</v>
      </c>
      <c r="AE8" s="32">
        <v>2384</v>
      </c>
      <c r="AF8" s="32">
        <v>4906</v>
      </c>
      <c r="AG8" s="32">
        <v>29208</v>
      </c>
      <c r="AH8" s="32">
        <v>3603</v>
      </c>
    </row>
    <row r="9" spans="1:34" x14ac:dyDescent="0.2">
      <c r="A9" s="21" t="s">
        <v>22</v>
      </c>
      <c r="B9" s="27">
        <f t="shared" si="0"/>
        <v>167778</v>
      </c>
      <c r="C9" s="32">
        <v>1031</v>
      </c>
      <c r="D9" s="32">
        <v>33</v>
      </c>
      <c r="E9" s="32">
        <v>47</v>
      </c>
      <c r="F9" s="32">
        <v>2002</v>
      </c>
      <c r="G9" s="32">
        <v>929</v>
      </c>
      <c r="H9" s="32">
        <v>73</v>
      </c>
      <c r="I9" s="32">
        <v>452</v>
      </c>
      <c r="J9" s="32">
        <v>10816</v>
      </c>
      <c r="K9" s="32">
        <v>1893</v>
      </c>
      <c r="L9" s="32">
        <v>17</v>
      </c>
      <c r="M9" s="32">
        <v>866</v>
      </c>
      <c r="N9" s="32">
        <v>40300</v>
      </c>
      <c r="O9" s="32">
        <v>395</v>
      </c>
      <c r="P9" s="32">
        <v>63</v>
      </c>
      <c r="Q9" s="32">
        <v>222</v>
      </c>
      <c r="R9" s="32">
        <v>21088</v>
      </c>
      <c r="S9" s="32">
        <v>15</v>
      </c>
      <c r="T9" s="32">
        <v>2533</v>
      </c>
      <c r="U9" s="32">
        <v>357</v>
      </c>
      <c r="V9" s="32">
        <v>13</v>
      </c>
      <c r="W9" s="32">
        <v>529</v>
      </c>
      <c r="X9" s="32">
        <v>32</v>
      </c>
      <c r="Y9" s="34">
        <v>854</v>
      </c>
      <c r="Z9" s="32">
        <v>4793</v>
      </c>
      <c r="AA9" s="32">
        <v>11872</v>
      </c>
      <c r="AB9" s="32">
        <v>24000</v>
      </c>
      <c r="AC9" s="32">
        <v>1725</v>
      </c>
      <c r="AD9" s="32">
        <v>92</v>
      </c>
      <c r="AE9" s="32">
        <v>2417</v>
      </c>
      <c r="AF9" s="32">
        <v>5057</v>
      </c>
      <c r="AG9" s="32">
        <v>29659</v>
      </c>
      <c r="AH9" s="32">
        <v>3603</v>
      </c>
    </row>
    <row r="10" spans="1:34" x14ac:dyDescent="0.2">
      <c r="A10" s="21" t="s">
        <v>23</v>
      </c>
      <c r="B10" s="27">
        <f t="shared" si="0"/>
        <v>168167</v>
      </c>
      <c r="C10" s="32">
        <v>1054</v>
      </c>
      <c r="D10" s="32">
        <v>34</v>
      </c>
      <c r="E10" s="32">
        <v>47</v>
      </c>
      <c r="F10" s="32">
        <v>1930</v>
      </c>
      <c r="G10" s="32">
        <v>969</v>
      </c>
      <c r="H10" s="32">
        <v>73</v>
      </c>
      <c r="I10" s="32">
        <v>466</v>
      </c>
      <c r="J10" s="32">
        <v>10015</v>
      </c>
      <c r="K10" s="32">
        <v>1974</v>
      </c>
      <c r="L10" s="32">
        <v>17</v>
      </c>
      <c r="M10" s="32">
        <v>897</v>
      </c>
      <c r="N10" s="32">
        <v>39949</v>
      </c>
      <c r="O10" s="32">
        <v>406</v>
      </c>
      <c r="P10" s="32">
        <v>75</v>
      </c>
      <c r="Q10" s="32">
        <v>224</v>
      </c>
      <c r="R10" s="32">
        <v>21425</v>
      </c>
      <c r="S10" s="32">
        <v>15</v>
      </c>
      <c r="T10" s="32">
        <v>2477</v>
      </c>
      <c r="U10" s="32">
        <v>367</v>
      </c>
      <c r="V10" s="32">
        <v>27</v>
      </c>
      <c r="W10" s="32">
        <v>632</v>
      </c>
      <c r="X10" s="32">
        <v>32</v>
      </c>
      <c r="Y10" s="34">
        <v>846</v>
      </c>
      <c r="Z10" s="32">
        <v>5144</v>
      </c>
      <c r="AA10" s="32">
        <v>11293</v>
      </c>
      <c r="AB10" s="32">
        <v>24094</v>
      </c>
      <c r="AC10" s="32">
        <v>1673</v>
      </c>
      <c r="AD10" s="32">
        <v>98</v>
      </c>
      <c r="AE10" s="32">
        <v>2442</v>
      </c>
      <c r="AF10" s="32">
        <v>5198</v>
      </c>
      <c r="AG10" s="32">
        <v>30671</v>
      </c>
      <c r="AH10" s="32">
        <v>3603</v>
      </c>
    </row>
    <row r="11" spans="1:34" x14ac:dyDescent="0.2">
      <c r="A11" s="21" t="s">
        <v>24</v>
      </c>
      <c r="B11" s="27">
        <f t="shared" si="0"/>
        <v>169585</v>
      </c>
      <c r="C11" s="32">
        <v>1050</v>
      </c>
      <c r="D11" s="32">
        <v>39</v>
      </c>
      <c r="E11" s="32">
        <v>47</v>
      </c>
      <c r="F11" s="32">
        <v>2032</v>
      </c>
      <c r="G11" s="32">
        <v>1010</v>
      </c>
      <c r="H11" s="32">
        <v>72</v>
      </c>
      <c r="I11" s="32">
        <v>463</v>
      </c>
      <c r="J11" s="32">
        <v>10210</v>
      </c>
      <c r="K11" s="32">
        <v>2002</v>
      </c>
      <c r="L11" s="32">
        <v>17</v>
      </c>
      <c r="M11" s="32">
        <v>897</v>
      </c>
      <c r="N11" s="32">
        <v>40162</v>
      </c>
      <c r="O11" s="32">
        <v>405</v>
      </c>
      <c r="P11" s="32">
        <v>78</v>
      </c>
      <c r="Q11" s="32">
        <v>221</v>
      </c>
      <c r="R11" s="32">
        <v>21473</v>
      </c>
      <c r="S11" s="32">
        <v>14</v>
      </c>
      <c r="T11" s="32">
        <v>2462</v>
      </c>
      <c r="U11" s="32">
        <v>368</v>
      </c>
      <c r="V11" s="32">
        <v>28</v>
      </c>
      <c r="W11" s="32">
        <v>772</v>
      </c>
      <c r="X11" s="32">
        <v>32</v>
      </c>
      <c r="Y11" s="34">
        <v>830</v>
      </c>
      <c r="Z11" s="32">
        <v>5200</v>
      </c>
      <c r="AA11" s="32">
        <v>11467</v>
      </c>
      <c r="AB11" s="32">
        <v>24214</v>
      </c>
      <c r="AC11" s="32">
        <v>1630</v>
      </c>
      <c r="AD11" s="32">
        <v>104</v>
      </c>
      <c r="AE11" s="32">
        <v>2356</v>
      </c>
      <c r="AF11" s="32">
        <v>5256</v>
      </c>
      <c r="AG11" s="32">
        <v>31071</v>
      </c>
      <c r="AH11" s="32">
        <v>3603</v>
      </c>
    </row>
    <row r="12" spans="1:34" x14ac:dyDescent="0.2">
      <c r="A12" s="21" t="s">
        <v>25</v>
      </c>
      <c r="B12" s="27">
        <f t="shared" si="0"/>
        <v>170153</v>
      </c>
      <c r="C12" s="32">
        <v>1047</v>
      </c>
      <c r="D12" s="32">
        <v>40</v>
      </c>
      <c r="E12" s="32">
        <v>44</v>
      </c>
      <c r="F12" s="32">
        <v>2127</v>
      </c>
      <c r="G12" s="32">
        <v>988</v>
      </c>
      <c r="H12" s="32">
        <v>71</v>
      </c>
      <c r="I12" s="32">
        <v>462</v>
      </c>
      <c r="J12" s="32">
        <v>10189</v>
      </c>
      <c r="K12" s="32">
        <v>2061</v>
      </c>
      <c r="L12" s="32">
        <v>16</v>
      </c>
      <c r="M12" s="32">
        <v>910</v>
      </c>
      <c r="N12" s="32">
        <v>39901</v>
      </c>
      <c r="O12" s="32">
        <v>408</v>
      </c>
      <c r="P12" s="32">
        <v>81</v>
      </c>
      <c r="Q12" s="32">
        <v>220</v>
      </c>
      <c r="R12" s="32">
        <v>21851</v>
      </c>
      <c r="S12" s="32">
        <v>21</v>
      </c>
      <c r="T12" s="32">
        <v>2453</v>
      </c>
      <c r="U12" s="32">
        <v>373</v>
      </c>
      <c r="V12" s="32">
        <v>28</v>
      </c>
      <c r="W12" s="32">
        <v>686</v>
      </c>
      <c r="X12" s="32">
        <v>31</v>
      </c>
      <c r="Y12" s="34">
        <v>838</v>
      </c>
      <c r="Z12" s="32">
        <v>5166</v>
      </c>
      <c r="AA12" s="32">
        <v>11507</v>
      </c>
      <c r="AB12" s="32">
        <v>24342</v>
      </c>
      <c r="AC12" s="32">
        <v>1593</v>
      </c>
      <c r="AD12" s="32">
        <v>115</v>
      </c>
      <c r="AE12" s="32">
        <v>2412</v>
      </c>
      <c r="AF12" s="32">
        <v>5303</v>
      </c>
      <c r="AG12" s="32">
        <v>31266</v>
      </c>
      <c r="AH12" s="32">
        <v>3603</v>
      </c>
    </row>
    <row r="13" spans="1:34" x14ac:dyDescent="0.2">
      <c r="A13" s="21" t="s">
        <v>26</v>
      </c>
      <c r="B13" s="27">
        <f t="shared" si="0"/>
        <v>169971.22</v>
      </c>
      <c r="C13" s="32">
        <v>1045</v>
      </c>
      <c r="D13" s="32">
        <v>36</v>
      </c>
      <c r="E13" s="32">
        <v>45</v>
      </c>
      <c r="F13" s="32">
        <v>2207</v>
      </c>
      <c r="G13" s="32">
        <v>992</v>
      </c>
      <c r="H13" s="32">
        <v>71</v>
      </c>
      <c r="I13" s="32">
        <v>477.22</v>
      </c>
      <c r="J13" s="32">
        <v>10189</v>
      </c>
      <c r="K13" s="32">
        <v>2136</v>
      </c>
      <c r="L13" s="32">
        <v>18</v>
      </c>
      <c r="M13" s="32">
        <v>1001</v>
      </c>
      <c r="N13" s="32">
        <v>39536</v>
      </c>
      <c r="O13" s="32">
        <v>372</v>
      </c>
      <c r="P13" s="32">
        <v>80</v>
      </c>
      <c r="Q13" s="32">
        <v>226</v>
      </c>
      <c r="R13" s="32">
        <v>21756</v>
      </c>
      <c r="S13" s="32">
        <v>47</v>
      </c>
      <c r="T13" s="32">
        <v>2524</v>
      </c>
      <c r="U13" s="32">
        <v>455</v>
      </c>
      <c r="V13" s="32">
        <v>34</v>
      </c>
      <c r="W13" s="32">
        <v>661</v>
      </c>
      <c r="X13" s="32">
        <v>32</v>
      </c>
      <c r="Y13" s="34">
        <v>902</v>
      </c>
      <c r="Z13" s="32">
        <v>4336</v>
      </c>
      <c r="AA13" s="32">
        <v>11511</v>
      </c>
      <c r="AB13" s="32">
        <v>24501</v>
      </c>
      <c r="AC13" s="32">
        <v>1599</v>
      </c>
      <c r="AD13" s="32">
        <v>120</v>
      </c>
      <c r="AE13" s="32">
        <v>2359</v>
      </c>
      <c r="AF13" s="32">
        <v>5426</v>
      </c>
      <c r="AG13" s="32">
        <v>31674</v>
      </c>
      <c r="AH13" s="32">
        <v>3603</v>
      </c>
    </row>
    <row r="14" spans="1:34" x14ac:dyDescent="0.2">
      <c r="A14" s="21" t="s">
        <v>27</v>
      </c>
      <c r="B14" s="27">
        <f t="shared" si="0"/>
        <v>169896</v>
      </c>
      <c r="C14" s="32">
        <v>1048</v>
      </c>
      <c r="D14" s="32">
        <v>35</v>
      </c>
      <c r="E14" s="32">
        <v>46</v>
      </c>
      <c r="F14" s="32">
        <v>2337</v>
      </c>
      <c r="G14" s="32">
        <v>997</v>
      </c>
      <c r="H14" s="32">
        <v>72</v>
      </c>
      <c r="I14" s="32">
        <v>560</v>
      </c>
      <c r="J14" s="32">
        <v>10248</v>
      </c>
      <c r="K14" s="32">
        <v>2185</v>
      </c>
      <c r="L14" s="32">
        <v>18</v>
      </c>
      <c r="M14" s="32">
        <v>1027</v>
      </c>
      <c r="N14" s="32">
        <v>38603</v>
      </c>
      <c r="O14" s="32">
        <v>360</v>
      </c>
      <c r="P14" s="32">
        <v>80</v>
      </c>
      <c r="Q14" s="32">
        <v>228</v>
      </c>
      <c r="R14" s="32">
        <v>21744</v>
      </c>
      <c r="S14" s="32">
        <v>59</v>
      </c>
      <c r="T14" s="32">
        <v>2582</v>
      </c>
      <c r="U14" s="32">
        <v>481</v>
      </c>
      <c r="V14" s="32">
        <v>39</v>
      </c>
      <c r="W14" s="32">
        <v>666</v>
      </c>
      <c r="X14" s="32">
        <v>33</v>
      </c>
      <c r="Y14" s="34">
        <v>929</v>
      </c>
      <c r="Z14" s="32">
        <v>4261</v>
      </c>
      <c r="AA14" s="32">
        <v>11525</v>
      </c>
      <c r="AB14" s="32">
        <v>24640</v>
      </c>
      <c r="AC14" s="32">
        <v>1607</v>
      </c>
      <c r="AD14" s="32">
        <v>125</v>
      </c>
      <c r="AE14" s="32">
        <v>2328</v>
      </c>
      <c r="AF14" s="32">
        <v>5564</v>
      </c>
      <c r="AG14" s="32">
        <v>31866</v>
      </c>
      <c r="AH14" s="32">
        <v>3603</v>
      </c>
    </row>
    <row r="15" spans="1:34" x14ac:dyDescent="0.2">
      <c r="A15" s="21" t="s">
        <v>28</v>
      </c>
      <c r="B15" s="27">
        <f t="shared" si="0"/>
        <v>170430</v>
      </c>
      <c r="C15" s="32">
        <v>1058</v>
      </c>
      <c r="D15" s="32">
        <v>34</v>
      </c>
      <c r="E15" s="32">
        <v>48</v>
      </c>
      <c r="F15" s="32">
        <v>2567</v>
      </c>
      <c r="G15" s="32">
        <v>989</v>
      </c>
      <c r="H15" s="32">
        <v>72</v>
      </c>
      <c r="I15" s="32">
        <v>607</v>
      </c>
      <c r="J15" s="32">
        <v>10335</v>
      </c>
      <c r="K15" s="32">
        <v>2187</v>
      </c>
      <c r="L15" s="32">
        <v>18</v>
      </c>
      <c r="M15" s="32">
        <v>1058</v>
      </c>
      <c r="N15" s="32">
        <v>38199</v>
      </c>
      <c r="O15" s="32">
        <v>348</v>
      </c>
      <c r="P15" s="32">
        <v>80</v>
      </c>
      <c r="Q15" s="32">
        <v>229</v>
      </c>
      <c r="R15" s="32">
        <v>21637</v>
      </c>
      <c r="S15" s="32">
        <v>67</v>
      </c>
      <c r="T15" s="32">
        <v>2620</v>
      </c>
      <c r="U15" s="32">
        <v>501</v>
      </c>
      <c r="V15" s="32">
        <v>39</v>
      </c>
      <c r="W15" s="32">
        <v>628</v>
      </c>
      <c r="X15" s="32">
        <v>33</v>
      </c>
      <c r="Y15" s="34">
        <v>943</v>
      </c>
      <c r="Z15" s="32">
        <v>4154</v>
      </c>
      <c r="AA15" s="32">
        <v>11442</v>
      </c>
      <c r="AB15" s="32">
        <v>25020</v>
      </c>
      <c r="AC15" s="32">
        <v>1619</v>
      </c>
      <c r="AD15" s="32">
        <v>127</v>
      </c>
      <c r="AE15" s="32">
        <v>2290</v>
      </c>
      <c r="AF15" s="32">
        <v>5654</v>
      </c>
      <c r="AG15" s="32">
        <v>32224</v>
      </c>
      <c r="AH15" s="32">
        <v>3603</v>
      </c>
    </row>
    <row r="16" spans="1:34" x14ac:dyDescent="0.2">
      <c r="A16" s="21" t="s">
        <v>29</v>
      </c>
      <c r="B16" s="27">
        <f t="shared" si="0"/>
        <v>170403</v>
      </c>
      <c r="C16" s="32">
        <v>1064</v>
      </c>
      <c r="D16" s="32">
        <v>35</v>
      </c>
      <c r="E16" s="32">
        <v>45</v>
      </c>
      <c r="F16" s="32">
        <v>2599</v>
      </c>
      <c r="G16" s="32">
        <v>1001</v>
      </c>
      <c r="H16" s="32">
        <v>72</v>
      </c>
      <c r="I16" s="32">
        <v>564</v>
      </c>
      <c r="J16" s="32">
        <v>10540</v>
      </c>
      <c r="K16" s="32">
        <v>2099</v>
      </c>
      <c r="L16" s="32">
        <v>17</v>
      </c>
      <c r="M16" s="32">
        <v>1077</v>
      </c>
      <c r="N16" s="32">
        <v>37366</v>
      </c>
      <c r="O16" s="32">
        <v>349</v>
      </c>
      <c r="P16" s="32">
        <v>88</v>
      </c>
      <c r="Q16" s="32">
        <v>230</v>
      </c>
      <c r="R16" s="32">
        <v>22372</v>
      </c>
      <c r="S16" s="32">
        <v>95</v>
      </c>
      <c r="T16" s="32">
        <v>2626</v>
      </c>
      <c r="U16" s="32">
        <v>507</v>
      </c>
      <c r="V16" s="32">
        <v>34</v>
      </c>
      <c r="W16" s="32">
        <v>774</v>
      </c>
      <c r="X16" s="32">
        <v>31</v>
      </c>
      <c r="Y16" s="32">
        <v>941</v>
      </c>
      <c r="Z16" s="32">
        <v>4579</v>
      </c>
      <c r="AA16" s="32">
        <v>11281</v>
      </c>
      <c r="AB16" s="32">
        <v>24933</v>
      </c>
      <c r="AC16" s="32">
        <v>1568</v>
      </c>
      <c r="AD16" s="32">
        <v>122</v>
      </c>
      <c r="AE16" s="32">
        <v>2282</v>
      </c>
      <c r="AF16" s="32">
        <v>5511</v>
      </c>
      <c r="AG16" s="32">
        <v>31998</v>
      </c>
      <c r="AH16" s="32">
        <v>3603</v>
      </c>
    </row>
    <row r="17" spans="1:34" x14ac:dyDescent="0.2">
      <c r="A17" s="21" t="s">
        <v>30</v>
      </c>
      <c r="B17" s="27">
        <f t="shared" si="0"/>
        <v>171558</v>
      </c>
      <c r="C17" s="32">
        <v>1064</v>
      </c>
      <c r="D17" s="32">
        <v>36</v>
      </c>
      <c r="E17" s="32">
        <v>43</v>
      </c>
      <c r="F17" s="32">
        <v>2610</v>
      </c>
      <c r="G17" s="32">
        <v>1052</v>
      </c>
      <c r="H17" s="32">
        <v>72</v>
      </c>
      <c r="I17" s="32">
        <v>519</v>
      </c>
      <c r="J17" s="32">
        <v>10719</v>
      </c>
      <c r="K17" s="32">
        <v>2109</v>
      </c>
      <c r="L17" s="32">
        <v>16</v>
      </c>
      <c r="M17" s="32">
        <v>1069</v>
      </c>
      <c r="N17" s="32">
        <v>37551</v>
      </c>
      <c r="O17" s="32">
        <v>357</v>
      </c>
      <c r="P17" s="32">
        <v>88</v>
      </c>
      <c r="Q17" s="32">
        <v>229</v>
      </c>
      <c r="R17" s="32">
        <v>22801</v>
      </c>
      <c r="S17" s="32">
        <v>95</v>
      </c>
      <c r="T17" s="32">
        <v>2628</v>
      </c>
      <c r="U17" s="32">
        <v>507</v>
      </c>
      <c r="V17" s="32">
        <v>34</v>
      </c>
      <c r="W17" s="32">
        <v>824</v>
      </c>
      <c r="X17" s="32">
        <v>31</v>
      </c>
      <c r="Y17" s="32">
        <v>941</v>
      </c>
      <c r="Z17" s="32">
        <v>5027</v>
      </c>
      <c r="AA17" s="32">
        <v>11242</v>
      </c>
      <c r="AB17" s="32">
        <v>24957</v>
      </c>
      <c r="AC17" s="32">
        <v>1495</v>
      </c>
      <c r="AD17" s="32">
        <v>117</v>
      </c>
      <c r="AE17" s="32">
        <v>2322</v>
      </c>
      <c r="AF17" s="32">
        <v>5437</v>
      </c>
      <c r="AG17" s="32">
        <v>31963</v>
      </c>
      <c r="AH17" s="32">
        <v>3603</v>
      </c>
    </row>
    <row r="18" spans="1:34" x14ac:dyDescent="0.2">
      <c r="A18" s="22" t="s">
        <v>31</v>
      </c>
      <c r="B18" s="28">
        <f t="shared" ref="B18" si="1">SUM(C18:AH18)</f>
        <v>176555</v>
      </c>
      <c r="C18" s="33">
        <v>1052</v>
      </c>
      <c r="D18" s="33">
        <v>55</v>
      </c>
      <c r="E18" s="33">
        <v>65</v>
      </c>
      <c r="F18" s="33">
        <v>2606</v>
      </c>
      <c r="G18" s="33">
        <v>1070</v>
      </c>
      <c r="H18" s="33">
        <v>164</v>
      </c>
      <c r="I18" s="33">
        <v>576</v>
      </c>
      <c r="J18" s="33">
        <v>10848</v>
      </c>
      <c r="K18" s="33">
        <v>2144</v>
      </c>
      <c r="L18" s="33">
        <v>30</v>
      </c>
      <c r="M18" s="33">
        <v>763</v>
      </c>
      <c r="N18" s="33">
        <v>40065</v>
      </c>
      <c r="O18" s="33">
        <v>374</v>
      </c>
      <c r="P18" s="33">
        <v>120</v>
      </c>
      <c r="Q18" s="33">
        <v>225</v>
      </c>
      <c r="R18" s="33">
        <v>22688</v>
      </c>
      <c r="S18" s="33">
        <v>110</v>
      </c>
      <c r="T18" s="33">
        <v>2640</v>
      </c>
      <c r="U18" s="33">
        <v>488</v>
      </c>
      <c r="V18" s="33">
        <v>60</v>
      </c>
      <c r="W18" s="33">
        <v>983</v>
      </c>
      <c r="X18" s="33">
        <v>50</v>
      </c>
      <c r="Y18" s="33">
        <v>939</v>
      </c>
      <c r="Z18" s="33">
        <v>5898</v>
      </c>
      <c r="AA18" s="33">
        <v>11355</v>
      </c>
      <c r="AB18" s="33">
        <v>25370</v>
      </c>
      <c r="AC18" s="33">
        <v>1589</v>
      </c>
      <c r="AD18" s="33">
        <v>120</v>
      </c>
      <c r="AE18" s="33">
        <v>2285</v>
      </c>
      <c r="AF18" s="33">
        <v>5893</v>
      </c>
      <c r="AG18" s="33">
        <v>32327</v>
      </c>
      <c r="AH18" s="33">
        <v>3603</v>
      </c>
    </row>
    <row r="19" spans="1:34" x14ac:dyDescent="0.2">
      <c r="A19" s="23" t="s">
        <v>91</v>
      </c>
      <c r="B19" s="11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</row>
    <row r="20" spans="1:34" ht="11.25" customHeight="1" x14ac:dyDescent="0.2">
      <c r="A20" s="1" t="s">
        <v>58</v>
      </c>
      <c r="B20" s="9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</sheetData>
  <mergeCells count="1">
    <mergeCell ref="A2:AH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6C2D6-A4CB-4A51-88C2-4E6B8E37F740}">
  <dimension ref="A2:N32"/>
  <sheetViews>
    <sheetView workbookViewId="0">
      <selection activeCell="A3" sqref="A3"/>
    </sheetView>
  </sheetViews>
  <sheetFormatPr baseColWidth="10" defaultColWidth="47" defaultRowHeight="12" x14ac:dyDescent="0.2"/>
  <cols>
    <col min="1" max="1" width="47.7109375" style="4" customWidth="1"/>
    <col min="2" max="14" width="9.7109375" style="4" customWidth="1"/>
    <col min="15" max="16384" width="47" style="4"/>
  </cols>
  <sheetData>
    <row r="2" spans="1:14" x14ac:dyDescent="0.2">
      <c r="A2" s="4" t="s">
        <v>85</v>
      </c>
    </row>
    <row r="3" spans="1:14" x14ac:dyDescent="0.2">
      <c r="A3" s="4" t="s">
        <v>112</v>
      </c>
    </row>
    <row r="5" spans="1:14" x14ac:dyDescent="0.2">
      <c r="A5" s="51" t="s">
        <v>80</v>
      </c>
      <c r="B5" s="51" t="s">
        <v>81</v>
      </c>
      <c r="C5" s="51" t="s">
        <v>20</v>
      </c>
      <c r="D5" s="51" t="s">
        <v>21</v>
      </c>
      <c r="E5" s="51" t="s">
        <v>22</v>
      </c>
      <c r="F5" s="51" t="s">
        <v>23</v>
      </c>
      <c r="G5" s="51" t="s">
        <v>24</v>
      </c>
      <c r="H5" s="51" t="s">
        <v>25</v>
      </c>
      <c r="I5" s="51" t="s">
        <v>26</v>
      </c>
      <c r="J5" s="51" t="s">
        <v>27</v>
      </c>
      <c r="K5" s="51" t="s">
        <v>28</v>
      </c>
      <c r="L5" s="51" t="s">
        <v>29</v>
      </c>
      <c r="M5" s="51" t="s">
        <v>30</v>
      </c>
      <c r="N5" s="51" t="s">
        <v>31</v>
      </c>
    </row>
    <row r="6" spans="1:14" x14ac:dyDescent="0.2">
      <c r="A6" s="52" t="s">
        <v>1</v>
      </c>
      <c r="B6" s="53">
        <f>AVERAGEIF(C6:N6,"&lt;&gt;0")</f>
        <v>156962.66666666666</v>
      </c>
      <c r="C6" s="53">
        <f>SUM(C7:C30)</f>
        <v>170013</v>
      </c>
      <c r="D6" s="53">
        <f t="shared" ref="D6:N6" si="0">SUM(D7:D30)</f>
        <v>170703</v>
      </c>
      <c r="E6" s="53">
        <f t="shared" si="0"/>
        <v>167208</v>
      </c>
      <c r="F6" s="53">
        <f t="shared" si="0"/>
        <v>119989</v>
      </c>
      <c r="G6" s="53">
        <f t="shared" si="0"/>
        <v>131375</v>
      </c>
      <c r="H6" s="53">
        <f t="shared" si="0"/>
        <v>147375</v>
      </c>
      <c r="I6" s="53">
        <f t="shared" si="0"/>
        <v>156305</v>
      </c>
      <c r="J6" s="53">
        <f t="shared" si="0"/>
        <v>158979</v>
      </c>
      <c r="K6" s="53">
        <f t="shared" si="0"/>
        <v>162937</v>
      </c>
      <c r="L6" s="53">
        <f t="shared" si="0"/>
        <v>166332</v>
      </c>
      <c r="M6" s="53">
        <f t="shared" si="0"/>
        <v>164136</v>
      </c>
      <c r="N6" s="53">
        <f t="shared" si="0"/>
        <v>168200</v>
      </c>
    </row>
    <row r="7" spans="1:14" x14ac:dyDescent="0.2">
      <c r="A7" s="4" t="s">
        <v>16</v>
      </c>
      <c r="B7" s="53">
        <f>AVERAGEIF(C7:N7,"&lt;&gt;0")</f>
        <v>9519.8333333333339</v>
      </c>
      <c r="C7" s="24">
        <v>1085</v>
      </c>
      <c r="D7" s="24">
        <v>1067</v>
      </c>
      <c r="E7" s="24">
        <v>1048</v>
      </c>
      <c r="F7" s="24">
        <v>969</v>
      </c>
      <c r="G7" s="24">
        <v>499</v>
      </c>
      <c r="H7" s="24">
        <v>396</v>
      </c>
      <c r="I7" s="24">
        <v>457</v>
      </c>
      <c r="J7" s="24">
        <v>413</v>
      </c>
      <c r="K7" s="24">
        <v>666</v>
      </c>
      <c r="L7" s="24">
        <v>35408</v>
      </c>
      <c r="M7" s="24">
        <v>36185</v>
      </c>
      <c r="N7" s="24">
        <v>36045</v>
      </c>
    </row>
    <row r="8" spans="1:14" x14ac:dyDescent="0.2">
      <c r="A8" s="4" t="s">
        <v>41</v>
      </c>
      <c r="B8" s="53">
        <f t="shared" ref="B8:B30" si="1">AVERAGEIF(C8:N8,"&lt;&gt;0")</f>
        <v>9503</v>
      </c>
      <c r="C8" s="24">
        <v>2413</v>
      </c>
      <c r="D8" s="24">
        <v>2438</v>
      </c>
      <c r="E8" s="24">
        <v>2479</v>
      </c>
      <c r="F8" s="24">
        <v>2218</v>
      </c>
      <c r="G8" s="24">
        <v>2220</v>
      </c>
      <c r="H8" s="24">
        <v>2382</v>
      </c>
      <c r="I8" s="24">
        <v>2687</v>
      </c>
      <c r="J8" s="24">
        <v>2985</v>
      </c>
      <c r="K8" s="24">
        <v>2910</v>
      </c>
      <c r="L8" s="24">
        <v>30229</v>
      </c>
      <c r="M8" s="24">
        <v>29695</v>
      </c>
      <c r="N8" s="24">
        <v>31380</v>
      </c>
    </row>
    <row r="9" spans="1:14" x14ac:dyDescent="0.2">
      <c r="A9" s="4" t="s">
        <v>42</v>
      </c>
      <c r="B9" s="53">
        <f t="shared" si="1"/>
        <v>8141.25</v>
      </c>
      <c r="C9" s="24">
        <v>1062</v>
      </c>
      <c r="D9" s="24">
        <v>1010</v>
      </c>
      <c r="E9" s="24">
        <v>1182</v>
      </c>
      <c r="F9" s="24">
        <v>897</v>
      </c>
      <c r="G9" s="24">
        <v>858</v>
      </c>
      <c r="H9" s="24">
        <v>988</v>
      </c>
      <c r="I9" s="24">
        <v>1160</v>
      </c>
      <c r="J9" s="24">
        <v>1081</v>
      </c>
      <c r="K9" s="24">
        <v>1122</v>
      </c>
      <c r="L9" s="24">
        <v>29293</v>
      </c>
      <c r="M9" s="24">
        <v>29488</v>
      </c>
      <c r="N9" s="24">
        <v>29554</v>
      </c>
    </row>
    <row r="10" spans="1:14" x14ac:dyDescent="0.2">
      <c r="A10" s="4" t="s">
        <v>68</v>
      </c>
      <c r="B10" s="53">
        <f t="shared" si="1"/>
        <v>6655.916666666667</v>
      </c>
      <c r="C10" s="24">
        <v>401</v>
      </c>
      <c r="D10" s="24">
        <v>408</v>
      </c>
      <c r="E10" s="24">
        <v>53</v>
      </c>
      <c r="F10" s="24">
        <v>53</v>
      </c>
      <c r="G10" s="24">
        <v>53</v>
      </c>
      <c r="H10" s="24">
        <v>69</v>
      </c>
      <c r="I10" s="24">
        <v>26</v>
      </c>
      <c r="J10" s="24">
        <v>36</v>
      </c>
      <c r="K10" s="24">
        <v>36</v>
      </c>
      <c r="L10" s="24">
        <v>26292</v>
      </c>
      <c r="M10" s="24">
        <v>26131</v>
      </c>
      <c r="N10" s="24">
        <v>26313</v>
      </c>
    </row>
    <row r="11" spans="1:14" x14ac:dyDescent="0.2">
      <c r="A11" s="4" t="s">
        <v>44</v>
      </c>
      <c r="B11" s="53">
        <f t="shared" si="1"/>
        <v>3206.3333333333335</v>
      </c>
      <c r="C11" s="24">
        <v>462</v>
      </c>
      <c r="D11" s="24">
        <v>471</v>
      </c>
      <c r="E11" s="24">
        <v>607</v>
      </c>
      <c r="F11" s="24">
        <v>594</v>
      </c>
      <c r="G11" s="24">
        <v>532</v>
      </c>
      <c r="H11" s="24">
        <v>611</v>
      </c>
      <c r="I11" s="24">
        <v>646</v>
      </c>
      <c r="J11" s="24">
        <v>609</v>
      </c>
      <c r="K11" s="24">
        <v>630</v>
      </c>
      <c r="L11" s="24">
        <v>10857</v>
      </c>
      <c r="M11" s="24">
        <v>11030</v>
      </c>
      <c r="N11" s="24">
        <v>11427</v>
      </c>
    </row>
    <row r="12" spans="1:14" x14ac:dyDescent="0.2">
      <c r="A12" s="4" t="s">
        <v>45</v>
      </c>
      <c r="B12" s="53">
        <f t="shared" si="1"/>
        <v>9024.4166666666661</v>
      </c>
      <c r="C12" s="24">
        <v>10850</v>
      </c>
      <c r="D12" s="24">
        <v>10950</v>
      </c>
      <c r="E12" s="24">
        <v>10629</v>
      </c>
      <c r="F12" s="24">
        <v>7901</v>
      </c>
      <c r="G12" s="24">
        <v>8189</v>
      </c>
      <c r="H12" s="24">
        <v>8917</v>
      </c>
      <c r="I12" s="24">
        <v>9431</v>
      </c>
      <c r="J12" s="24">
        <v>9247</v>
      </c>
      <c r="K12" s="24">
        <v>9326</v>
      </c>
      <c r="L12" s="24">
        <v>8785</v>
      </c>
      <c r="M12" s="24">
        <v>7314</v>
      </c>
      <c r="N12" s="24">
        <v>6754</v>
      </c>
    </row>
    <row r="13" spans="1:14" x14ac:dyDescent="0.2">
      <c r="A13" s="4" t="s">
        <v>46</v>
      </c>
      <c r="B13" s="53">
        <f t="shared" si="1"/>
        <v>2672.9166666666665</v>
      </c>
      <c r="C13" s="24">
        <v>1951</v>
      </c>
      <c r="D13" s="24">
        <v>1963</v>
      </c>
      <c r="E13" s="24">
        <v>2220</v>
      </c>
      <c r="F13" s="24">
        <v>1891</v>
      </c>
      <c r="G13" s="24">
        <v>1731</v>
      </c>
      <c r="H13" s="24">
        <v>2021</v>
      </c>
      <c r="I13" s="24">
        <v>2045</v>
      </c>
      <c r="J13" s="24">
        <v>1904</v>
      </c>
      <c r="K13" s="24">
        <v>1994</v>
      </c>
      <c r="L13" s="24">
        <v>4869</v>
      </c>
      <c r="M13" s="24">
        <v>3924</v>
      </c>
      <c r="N13" s="24">
        <v>5562</v>
      </c>
    </row>
    <row r="14" spans="1:14" x14ac:dyDescent="0.2">
      <c r="A14" s="4" t="s">
        <v>17</v>
      </c>
      <c r="B14" s="53">
        <f t="shared" si="1"/>
        <v>1235.3333333333333</v>
      </c>
      <c r="C14" s="24">
        <v>757</v>
      </c>
      <c r="D14" s="24">
        <v>761</v>
      </c>
      <c r="E14" s="24">
        <v>658</v>
      </c>
      <c r="F14" s="24">
        <v>432</v>
      </c>
      <c r="G14" s="24">
        <v>479</v>
      </c>
      <c r="H14" s="24">
        <v>605</v>
      </c>
      <c r="I14" s="24">
        <v>690</v>
      </c>
      <c r="J14" s="24">
        <v>747</v>
      </c>
      <c r="K14" s="24">
        <v>739</v>
      </c>
      <c r="L14" s="24">
        <v>2948</v>
      </c>
      <c r="M14" s="24">
        <v>3002</v>
      </c>
      <c r="N14" s="24">
        <v>3006</v>
      </c>
    </row>
    <row r="15" spans="1:14" x14ac:dyDescent="0.2">
      <c r="A15" s="4" t="s">
        <v>49</v>
      </c>
      <c r="B15" s="53">
        <f t="shared" si="1"/>
        <v>728.16666666666663</v>
      </c>
      <c r="C15" s="24">
        <v>344</v>
      </c>
      <c r="D15" s="24">
        <v>325</v>
      </c>
      <c r="E15" s="24">
        <v>333</v>
      </c>
      <c r="F15" s="24">
        <v>99</v>
      </c>
      <c r="G15" s="24">
        <v>305</v>
      </c>
      <c r="H15" s="24">
        <v>291</v>
      </c>
      <c r="I15" s="24">
        <v>301</v>
      </c>
      <c r="J15" s="24">
        <v>354</v>
      </c>
      <c r="K15" s="24">
        <v>364</v>
      </c>
      <c r="L15" s="24">
        <v>1953</v>
      </c>
      <c r="M15" s="24">
        <v>1890</v>
      </c>
      <c r="N15" s="24">
        <v>2179</v>
      </c>
    </row>
    <row r="16" spans="1:14" x14ac:dyDescent="0.2">
      <c r="A16" s="4" t="s">
        <v>51</v>
      </c>
      <c r="B16" s="53">
        <f t="shared" si="1"/>
        <v>738.66666666666663</v>
      </c>
      <c r="C16" s="24">
        <v>227</v>
      </c>
      <c r="D16" s="24">
        <v>228</v>
      </c>
      <c r="E16" s="24">
        <v>241</v>
      </c>
      <c r="F16" s="24">
        <v>236</v>
      </c>
      <c r="G16" s="24">
        <v>239</v>
      </c>
      <c r="H16" s="24">
        <v>247</v>
      </c>
      <c r="I16" s="24">
        <v>251</v>
      </c>
      <c r="J16" s="24">
        <v>264</v>
      </c>
      <c r="K16" s="24">
        <v>255</v>
      </c>
      <c r="L16" s="24">
        <v>2206</v>
      </c>
      <c r="M16" s="24">
        <v>2333</v>
      </c>
      <c r="N16" s="24">
        <v>2137</v>
      </c>
    </row>
    <row r="17" spans="1:14" x14ac:dyDescent="0.2">
      <c r="A17" s="4" t="s">
        <v>9</v>
      </c>
      <c r="B17" s="53">
        <f t="shared" si="1"/>
        <v>2095.5</v>
      </c>
      <c r="C17" s="24">
        <v>2590</v>
      </c>
      <c r="D17" s="24">
        <v>2544</v>
      </c>
      <c r="E17" s="24">
        <v>2445</v>
      </c>
      <c r="F17" s="24">
        <v>1775</v>
      </c>
      <c r="G17" s="24">
        <v>1654</v>
      </c>
      <c r="H17" s="24">
        <v>1854</v>
      </c>
      <c r="I17" s="24">
        <v>1933</v>
      </c>
      <c r="J17" s="24">
        <v>2021</v>
      </c>
      <c r="K17" s="24">
        <v>2028</v>
      </c>
      <c r="L17" s="24">
        <v>2059</v>
      </c>
      <c r="M17" s="24">
        <v>2241</v>
      </c>
      <c r="N17" s="24">
        <v>2002</v>
      </c>
    </row>
    <row r="18" spans="1:14" x14ac:dyDescent="0.2">
      <c r="A18" s="4" t="s">
        <v>54</v>
      </c>
      <c r="B18" s="53">
        <f t="shared" si="1"/>
        <v>738.91666666666663</v>
      </c>
      <c r="C18" s="24">
        <v>486</v>
      </c>
      <c r="D18" s="24">
        <v>489</v>
      </c>
      <c r="E18" s="24">
        <v>481</v>
      </c>
      <c r="F18" s="24">
        <v>123</v>
      </c>
      <c r="G18" s="24">
        <v>311</v>
      </c>
      <c r="H18" s="24">
        <v>433</v>
      </c>
      <c r="I18" s="24">
        <v>456</v>
      </c>
      <c r="J18" s="24">
        <v>523</v>
      </c>
      <c r="K18" s="24">
        <v>544</v>
      </c>
      <c r="L18" s="24">
        <v>1683</v>
      </c>
      <c r="M18" s="24">
        <v>1664</v>
      </c>
      <c r="N18" s="24">
        <v>1674</v>
      </c>
    </row>
    <row r="19" spans="1:14" x14ac:dyDescent="0.2">
      <c r="A19" s="4" t="s">
        <v>69</v>
      </c>
      <c r="B19" s="53">
        <f t="shared" si="1"/>
        <v>21824.333333333332</v>
      </c>
      <c r="C19" s="24">
        <v>36375</v>
      </c>
      <c r="D19" s="24">
        <v>36701</v>
      </c>
      <c r="E19" s="24">
        <v>35511</v>
      </c>
      <c r="F19" s="24">
        <v>14951</v>
      </c>
      <c r="G19" s="24">
        <v>18838</v>
      </c>
      <c r="H19" s="24">
        <v>26369</v>
      </c>
      <c r="I19" s="24">
        <v>30226</v>
      </c>
      <c r="J19" s="24">
        <v>29304</v>
      </c>
      <c r="K19" s="24">
        <v>29856</v>
      </c>
      <c r="L19" s="24">
        <v>1253</v>
      </c>
      <c r="M19" s="24">
        <v>1244</v>
      </c>
      <c r="N19" s="24">
        <v>1264</v>
      </c>
    </row>
    <row r="20" spans="1:14" x14ac:dyDescent="0.2">
      <c r="A20" s="4" t="s">
        <v>56</v>
      </c>
      <c r="B20" s="53">
        <f t="shared" si="1"/>
        <v>484.91666666666669</v>
      </c>
      <c r="C20" s="24">
        <v>481</v>
      </c>
      <c r="D20" s="24">
        <v>466</v>
      </c>
      <c r="E20" s="24">
        <v>516</v>
      </c>
      <c r="F20" s="24">
        <v>363</v>
      </c>
      <c r="G20" s="24">
        <v>339</v>
      </c>
      <c r="H20" s="24">
        <v>387</v>
      </c>
      <c r="I20" s="24">
        <v>411</v>
      </c>
      <c r="J20" s="24">
        <v>441</v>
      </c>
      <c r="K20" s="24">
        <v>447</v>
      </c>
      <c r="L20" s="24">
        <v>895</v>
      </c>
      <c r="M20" s="24">
        <v>410</v>
      </c>
      <c r="N20" s="24">
        <v>663</v>
      </c>
    </row>
    <row r="21" spans="1:14" x14ac:dyDescent="0.2">
      <c r="A21" s="4" t="s">
        <v>19</v>
      </c>
      <c r="B21" s="53">
        <f t="shared" si="1"/>
        <v>2789.0833333333335</v>
      </c>
      <c r="C21" s="24">
        <v>3457</v>
      </c>
      <c r="D21" s="24">
        <v>3625</v>
      </c>
      <c r="E21" s="24">
        <v>3614</v>
      </c>
      <c r="F21" s="24">
        <v>3494</v>
      </c>
      <c r="G21" s="24">
        <v>3530</v>
      </c>
      <c r="H21" s="24">
        <v>3583</v>
      </c>
      <c r="I21" s="24">
        <v>3540</v>
      </c>
      <c r="J21" s="24">
        <v>3577</v>
      </c>
      <c r="K21" s="24">
        <v>3587</v>
      </c>
      <c r="L21" s="24">
        <v>416</v>
      </c>
      <c r="M21" s="24">
        <v>409</v>
      </c>
      <c r="N21" s="24">
        <v>637</v>
      </c>
    </row>
    <row r="22" spans="1:14" x14ac:dyDescent="0.2">
      <c r="A22" s="4" t="s">
        <v>67</v>
      </c>
      <c r="B22" s="53">
        <f t="shared" si="1"/>
        <v>447.91666666666669</v>
      </c>
      <c r="C22" s="24">
        <v>423</v>
      </c>
      <c r="D22" s="24">
        <v>410</v>
      </c>
      <c r="E22" s="24">
        <v>454</v>
      </c>
      <c r="F22" s="24">
        <v>253</v>
      </c>
      <c r="G22" s="24">
        <v>374</v>
      </c>
      <c r="H22" s="24">
        <v>407</v>
      </c>
      <c r="I22" s="24">
        <v>407</v>
      </c>
      <c r="J22" s="24">
        <v>396</v>
      </c>
      <c r="K22" s="24">
        <v>396</v>
      </c>
      <c r="L22" s="24">
        <v>648</v>
      </c>
      <c r="M22" s="24">
        <v>580</v>
      </c>
      <c r="N22" s="24">
        <v>627</v>
      </c>
    </row>
    <row r="23" spans="1:14" x14ac:dyDescent="0.2">
      <c r="A23" s="4" t="s">
        <v>59</v>
      </c>
      <c r="B23" s="53">
        <f t="shared" si="1"/>
        <v>635.33333333333337</v>
      </c>
      <c r="C23" s="24">
        <v>929</v>
      </c>
      <c r="D23" s="24">
        <v>926</v>
      </c>
      <c r="E23" s="24">
        <v>891</v>
      </c>
      <c r="F23" s="24">
        <v>38</v>
      </c>
      <c r="G23" s="24">
        <v>453</v>
      </c>
      <c r="H23" s="24">
        <v>646</v>
      </c>
      <c r="I23" s="24">
        <v>666</v>
      </c>
      <c r="J23" s="24">
        <v>634</v>
      </c>
      <c r="K23" s="24">
        <v>599</v>
      </c>
      <c r="L23" s="24">
        <v>605</v>
      </c>
      <c r="M23" s="24">
        <v>613</v>
      </c>
      <c r="N23" s="24">
        <v>624</v>
      </c>
    </row>
    <row r="24" spans="1:14" x14ac:dyDescent="0.2">
      <c r="A24" s="4" t="s">
        <v>60</v>
      </c>
      <c r="B24" s="53">
        <f t="shared" si="1"/>
        <v>3496.4166666666665</v>
      </c>
      <c r="C24" s="24">
        <v>5233</v>
      </c>
      <c r="D24" s="24">
        <v>4929</v>
      </c>
      <c r="E24" s="24">
        <v>4188</v>
      </c>
      <c r="F24" s="24">
        <v>3558</v>
      </c>
      <c r="G24" s="24">
        <v>4126</v>
      </c>
      <c r="H24" s="24">
        <v>4317</v>
      </c>
      <c r="I24" s="24">
        <v>4321</v>
      </c>
      <c r="J24" s="24">
        <v>4502</v>
      </c>
      <c r="K24" s="24">
        <v>4979</v>
      </c>
      <c r="L24" s="24">
        <v>574</v>
      </c>
      <c r="M24" s="24">
        <v>639</v>
      </c>
      <c r="N24" s="24">
        <v>591</v>
      </c>
    </row>
    <row r="25" spans="1:14" x14ac:dyDescent="0.2">
      <c r="A25" s="4" t="s">
        <v>61</v>
      </c>
      <c r="B25" s="53">
        <f t="shared" si="1"/>
        <v>8051.916666666667</v>
      </c>
      <c r="C25" s="24">
        <v>11072</v>
      </c>
      <c r="D25" s="24">
        <v>11015</v>
      </c>
      <c r="E25" s="24">
        <v>10767</v>
      </c>
      <c r="F25" s="24">
        <v>10457</v>
      </c>
      <c r="G25" s="24">
        <v>10072</v>
      </c>
      <c r="H25" s="24">
        <v>10073</v>
      </c>
      <c r="I25" s="24">
        <v>10235</v>
      </c>
      <c r="J25" s="24">
        <v>10338</v>
      </c>
      <c r="K25" s="24">
        <v>10765</v>
      </c>
      <c r="L25" s="24">
        <v>632</v>
      </c>
      <c r="M25" s="24">
        <v>621</v>
      </c>
      <c r="N25" s="24">
        <v>576</v>
      </c>
    </row>
    <row r="26" spans="1:14" x14ac:dyDescent="0.2">
      <c r="A26" s="4" t="s">
        <v>70</v>
      </c>
      <c r="B26" s="53">
        <f t="shared" si="1"/>
        <v>19500.5</v>
      </c>
      <c r="C26" s="24">
        <v>24743</v>
      </c>
      <c r="D26" s="24">
        <v>25104</v>
      </c>
      <c r="E26" s="24">
        <v>25799</v>
      </c>
      <c r="F26" s="24">
        <v>25150</v>
      </c>
      <c r="G26" s="24">
        <v>25855</v>
      </c>
      <c r="H26" s="24">
        <v>26597</v>
      </c>
      <c r="I26" s="24">
        <v>26597</v>
      </c>
      <c r="J26" s="24">
        <v>26563</v>
      </c>
      <c r="K26" s="24">
        <v>26496</v>
      </c>
      <c r="L26" s="24">
        <v>367</v>
      </c>
      <c r="M26" s="24">
        <v>361</v>
      </c>
      <c r="N26" s="24">
        <v>374</v>
      </c>
    </row>
    <row r="27" spans="1:14" x14ac:dyDescent="0.2">
      <c r="A27" s="4" t="s">
        <v>63</v>
      </c>
      <c r="B27" s="53">
        <f t="shared" si="1"/>
        <v>1000.5</v>
      </c>
      <c r="C27" s="24">
        <v>1547</v>
      </c>
      <c r="D27" s="24">
        <v>1559</v>
      </c>
      <c r="E27" s="24">
        <v>1271</v>
      </c>
      <c r="F27" s="24">
        <v>396</v>
      </c>
      <c r="G27" s="24">
        <v>985</v>
      </c>
      <c r="H27" s="24">
        <v>1195</v>
      </c>
      <c r="I27" s="24">
        <v>1436</v>
      </c>
      <c r="J27" s="24">
        <v>1568</v>
      </c>
      <c r="K27" s="24">
        <v>1613</v>
      </c>
      <c r="L27" s="24">
        <v>134</v>
      </c>
      <c r="M27" s="24">
        <v>10</v>
      </c>
      <c r="N27" s="24">
        <v>292</v>
      </c>
    </row>
    <row r="28" spans="1:14" x14ac:dyDescent="0.2">
      <c r="A28" s="4" t="s">
        <v>65</v>
      </c>
      <c r="B28" s="53">
        <f t="shared" si="1"/>
        <v>1183.1666666666667</v>
      </c>
      <c r="C28" s="24">
        <v>2198</v>
      </c>
      <c r="D28" s="24">
        <v>2197</v>
      </c>
      <c r="E28" s="24">
        <v>1843</v>
      </c>
      <c r="F28" s="24">
        <v>100</v>
      </c>
      <c r="G28" s="24">
        <v>648</v>
      </c>
      <c r="H28" s="24">
        <v>1467</v>
      </c>
      <c r="I28" s="24">
        <v>1573</v>
      </c>
      <c r="J28" s="24">
        <v>1632</v>
      </c>
      <c r="K28" s="24">
        <v>1779</v>
      </c>
      <c r="L28" s="24">
        <v>218</v>
      </c>
      <c r="M28" s="24">
        <v>274</v>
      </c>
      <c r="N28" s="24">
        <v>269</v>
      </c>
    </row>
    <row r="29" spans="1:14" x14ac:dyDescent="0.2">
      <c r="A29" s="4" t="s">
        <v>5</v>
      </c>
      <c r="B29" s="53">
        <f t="shared" si="1"/>
        <v>19785.5</v>
      </c>
      <c r="C29" s="24">
        <v>28941</v>
      </c>
      <c r="D29" s="24">
        <v>28830</v>
      </c>
      <c r="E29" s="24">
        <v>28268</v>
      </c>
      <c r="F29" s="24">
        <v>23793</v>
      </c>
      <c r="G29" s="24">
        <v>22776</v>
      </c>
      <c r="H29" s="24">
        <v>24129</v>
      </c>
      <c r="I29" s="24">
        <v>25160</v>
      </c>
      <c r="J29" s="24">
        <v>26589</v>
      </c>
      <c r="K29" s="24">
        <v>27566</v>
      </c>
      <c r="L29" s="24">
        <v>432</v>
      </c>
      <c r="M29" s="24">
        <v>471</v>
      </c>
      <c r="N29" s="24">
        <v>471</v>
      </c>
    </row>
    <row r="30" spans="1:14" x14ac:dyDescent="0.2">
      <c r="A30" s="49" t="s">
        <v>66</v>
      </c>
      <c r="B30" s="63">
        <f t="shared" si="1"/>
        <v>23502.833333333332</v>
      </c>
      <c r="C30" s="50">
        <v>31986</v>
      </c>
      <c r="D30" s="50">
        <v>32287</v>
      </c>
      <c r="E30" s="50">
        <v>31710</v>
      </c>
      <c r="F30" s="50">
        <v>20248</v>
      </c>
      <c r="G30" s="50">
        <v>26309</v>
      </c>
      <c r="H30" s="50">
        <v>29391</v>
      </c>
      <c r="I30" s="50">
        <v>31650</v>
      </c>
      <c r="J30" s="50">
        <v>33251</v>
      </c>
      <c r="K30" s="50">
        <v>34240</v>
      </c>
      <c r="L30" s="50">
        <v>3576</v>
      </c>
      <c r="M30" s="50">
        <v>3607</v>
      </c>
      <c r="N30" s="50">
        <v>3779</v>
      </c>
    </row>
    <row r="31" spans="1:14" ht="9.75" customHeight="1" x14ac:dyDescent="0.2">
      <c r="A31" s="14" t="s">
        <v>91</v>
      </c>
    </row>
    <row r="32" spans="1:14" ht="9.75" customHeight="1" x14ac:dyDescent="0.2">
      <c r="A32" s="14" t="s">
        <v>58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theodore.quant</dc:creator>
  <cp:lastModifiedBy>Theodore Alexander Quant Matos</cp:lastModifiedBy>
  <dcterms:created xsi:type="dcterms:W3CDTF">2020-07-30T20:35:01Z</dcterms:created>
  <dcterms:modified xsi:type="dcterms:W3CDTF">2025-09-22T18:10:05Z</dcterms:modified>
</cp:coreProperties>
</file>