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INAIPI\"/>
    </mc:Choice>
  </mc:AlternateContent>
  <xr:revisionPtr revIDLastSave="0" documentId="13_ncr:1_{14122B9D-A556-4C9A-9343-643E02A60289}" xr6:coauthVersionLast="47" xr6:coauthVersionMax="47" xr10:uidLastSave="{00000000-0000-0000-0000-000000000000}"/>
  <bookViews>
    <workbookView xWindow="-120" yWindow="-120" windowWidth="38640" windowHeight="21120" activeTab="10" xr2:uid="{62157500-05CA-40F0-A7CD-75C5A96E7DA2}"/>
  </bookViews>
  <sheets>
    <sheet name="3.Caipi_2015" sheetId="1" r:id="rId1"/>
    <sheet name="3.Caipi_2016" sheetId="2" r:id="rId2"/>
    <sheet name="3.Caipi_2017" sheetId="3" r:id="rId3"/>
    <sheet name="3.Caipi_2018" sheetId="4" r:id="rId4"/>
    <sheet name="3.Caipi_2019" sheetId="5" r:id="rId5"/>
    <sheet name="3.Caipi_2020" sheetId="19" r:id="rId6"/>
    <sheet name="3.Caipi_2021" sheetId="20" r:id="rId7"/>
    <sheet name="3.Caipi_2022" sheetId="21" r:id="rId8"/>
    <sheet name="3.Caipi_2023" sheetId="22" r:id="rId9"/>
    <sheet name="3.Caipi_2024" sheetId="23" r:id="rId10"/>
    <sheet name="3.Caipi_2025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2" l="1"/>
  <c r="O5" i="22"/>
  <c r="AA5" i="22"/>
  <c r="F5" i="22"/>
  <c r="C5" i="26"/>
  <c r="L5" i="23"/>
  <c r="C5" i="23"/>
  <c r="C7" i="26"/>
  <c r="K7" i="26"/>
  <c r="S7" i="26"/>
  <c r="S48" i="26"/>
  <c r="K48" i="26"/>
  <c r="C48" i="26"/>
  <c r="S47" i="26"/>
  <c r="K47" i="26"/>
  <c r="C47" i="26"/>
  <c r="S46" i="26"/>
  <c r="K46" i="26"/>
  <c r="C46" i="26"/>
  <c r="C45" i="26" s="1"/>
  <c r="Z45" i="26"/>
  <c r="Y45" i="26"/>
  <c r="X45" i="26"/>
  <c r="W45" i="26"/>
  <c r="V45" i="26"/>
  <c r="U45" i="26"/>
  <c r="T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S44" i="26"/>
  <c r="K44" i="26"/>
  <c r="C44" i="26"/>
  <c r="S43" i="26"/>
  <c r="K43" i="26"/>
  <c r="C43" i="26"/>
  <c r="S42" i="26"/>
  <c r="K42" i="26"/>
  <c r="C42" i="26"/>
  <c r="C41" i="26" s="1"/>
  <c r="Z41" i="26"/>
  <c r="Y41" i="26"/>
  <c r="X41" i="26"/>
  <c r="W41" i="26"/>
  <c r="V41" i="26"/>
  <c r="U41" i="26"/>
  <c r="T41" i="26"/>
  <c r="R41" i="26"/>
  <c r="Q41" i="26"/>
  <c r="P41" i="26"/>
  <c r="O41" i="26"/>
  <c r="N41" i="26"/>
  <c r="M41" i="26"/>
  <c r="L41" i="26"/>
  <c r="I41" i="26"/>
  <c r="H41" i="26"/>
  <c r="G41" i="26"/>
  <c r="F41" i="26"/>
  <c r="E41" i="26"/>
  <c r="D41" i="26"/>
  <c r="S40" i="26"/>
  <c r="K40" i="26"/>
  <c r="C40" i="26"/>
  <c r="S39" i="26"/>
  <c r="K39" i="26"/>
  <c r="C39" i="26"/>
  <c r="S38" i="26"/>
  <c r="K38" i="26"/>
  <c r="C38" i="26"/>
  <c r="C37" i="26" s="1"/>
  <c r="Z37" i="26"/>
  <c r="Y37" i="26"/>
  <c r="X37" i="26"/>
  <c r="W37" i="26"/>
  <c r="V37" i="26"/>
  <c r="U37" i="26"/>
  <c r="T37" i="26"/>
  <c r="R37" i="26"/>
  <c r="Q37" i="26"/>
  <c r="P37" i="26"/>
  <c r="O37" i="26"/>
  <c r="N37" i="26"/>
  <c r="M37" i="26"/>
  <c r="L37" i="26"/>
  <c r="J37" i="26"/>
  <c r="I37" i="26"/>
  <c r="H37" i="26"/>
  <c r="G37" i="26"/>
  <c r="F37" i="26"/>
  <c r="E37" i="26"/>
  <c r="D37" i="26"/>
  <c r="S36" i="26"/>
  <c r="K36" i="26"/>
  <c r="C36" i="26"/>
  <c r="S35" i="26"/>
  <c r="K35" i="26"/>
  <c r="C35" i="26"/>
  <c r="S34" i="26"/>
  <c r="K34" i="26"/>
  <c r="C34" i="26"/>
  <c r="S33" i="26"/>
  <c r="K33" i="26"/>
  <c r="C33" i="26"/>
  <c r="Z32" i="26"/>
  <c r="Y32" i="26"/>
  <c r="X32" i="26"/>
  <c r="W32" i="26"/>
  <c r="V32" i="26"/>
  <c r="U32" i="26"/>
  <c r="T32" i="26"/>
  <c r="R32" i="26"/>
  <c r="Q32" i="26"/>
  <c r="P32" i="26"/>
  <c r="O32" i="26"/>
  <c r="N32" i="26"/>
  <c r="M32" i="26"/>
  <c r="L32" i="26"/>
  <c r="I32" i="26"/>
  <c r="H32" i="26"/>
  <c r="G32" i="26"/>
  <c r="F32" i="26"/>
  <c r="E32" i="26"/>
  <c r="D32" i="26"/>
  <c r="S31" i="26"/>
  <c r="K31" i="26"/>
  <c r="C31" i="26"/>
  <c r="S30" i="26"/>
  <c r="K30" i="26"/>
  <c r="C30" i="26"/>
  <c r="S29" i="26"/>
  <c r="K29" i="26"/>
  <c r="C29" i="26"/>
  <c r="Z28" i="26"/>
  <c r="Y28" i="26"/>
  <c r="X28" i="26"/>
  <c r="W28" i="26"/>
  <c r="V28" i="26"/>
  <c r="U28" i="26"/>
  <c r="U5" i="26" s="1"/>
  <c r="T28" i="26"/>
  <c r="R28" i="26"/>
  <c r="Q28" i="26"/>
  <c r="P28" i="26"/>
  <c r="O28" i="26"/>
  <c r="N28" i="26"/>
  <c r="M28" i="26"/>
  <c r="L28" i="26"/>
  <c r="J28" i="26"/>
  <c r="I28" i="26"/>
  <c r="H28" i="26"/>
  <c r="G28" i="26"/>
  <c r="F28" i="26"/>
  <c r="E28" i="26"/>
  <c r="D28" i="26"/>
  <c r="S27" i="26"/>
  <c r="K27" i="26"/>
  <c r="C27" i="26"/>
  <c r="S26" i="26"/>
  <c r="K26" i="26"/>
  <c r="C26" i="26"/>
  <c r="S25" i="26"/>
  <c r="K25" i="26"/>
  <c r="C25" i="26"/>
  <c r="S24" i="26"/>
  <c r="K24" i="26"/>
  <c r="C24" i="26"/>
  <c r="C23" i="26" s="1"/>
  <c r="Z23" i="26"/>
  <c r="Y23" i="26"/>
  <c r="X23" i="26"/>
  <c r="W23" i="26"/>
  <c r="V23" i="26"/>
  <c r="U23" i="26"/>
  <c r="T23" i="26"/>
  <c r="R23" i="26"/>
  <c r="Q23" i="26"/>
  <c r="P23" i="26"/>
  <c r="O23" i="26"/>
  <c r="N23" i="26"/>
  <c r="M23" i="26"/>
  <c r="L23" i="26"/>
  <c r="K23" i="26" s="1"/>
  <c r="I23" i="26"/>
  <c r="F23" i="26"/>
  <c r="E23" i="26"/>
  <c r="D23" i="26"/>
  <c r="S22" i="26"/>
  <c r="K22" i="26"/>
  <c r="C22" i="26"/>
  <c r="S21" i="26"/>
  <c r="K21" i="26"/>
  <c r="C21" i="26"/>
  <c r="S20" i="26"/>
  <c r="K20" i="26"/>
  <c r="C20" i="26"/>
  <c r="S19" i="26"/>
  <c r="K19" i="26"/>
  <c r="C19" i="26"/>
  <c r="Z18" i="26"/>
  <c r="Y18" i="26"/>
  <c r="X18" i="26"/>
  <c r="W18" i="26"/>
  <c r="V18" i="26"/>
  <c r="U18" i="26"/>
  <c r="T18" i="26"/>
  <c r="R18" i="26"/>
  <c r="Q18" i="26"/>
  <c r="P18" i="26"/>
  <c r="O18" i="26"/>
  <c r="N18" i="26"/>
  <c r="M18" i="26"/>
  <c r="L18" i="26"/>
  <c r="I18" i="26"/>
  <c r="H18" i="26"/>
  <c r="G18" i="26"/>
  <c r="F18" i="26"/>
  <c r="E18" i="26"/>
  <c r="D18" i="26"/>
  <c r="S17" i="26"/>
  <c r="K17" i="26"/>
  <c r="C17" i="26"/>
  <c r="S16" i="26"/>
  <c r="K16" i="26"/>
  <c r="C16" i="26"/>
  <c r="S15" i="26"/>
  <c r="K15" i="26"/>
  <c r="C15" i="26"/>
  <c r="Z14" i="26"/>
  <c r="Y14" i="26"/>
  <c r="X14" i="26"/>
  <c r="W14" i="26"/>
  <c r="V14" i="26"/>
  <c r="U14" i="26"/>
  <c r="T14" i="26"/>
  <c r="R14" i="26"/>
  <c r="Q14" i="26"/>
  <c r="P14" i="26"/>
  <c r="O14" i="26"/>
  <c r="N14" i="26"/>
  <c r="M14" i="26"/>
  <c r="L14" i="26"/>
  <c r="I14" i="26"/>
  <c r="H14" i="26"/>
  <c r="G14" i="26"/>
  <c r="F14" i="26"/>
  <c r="E14" i="26"/>
  <c r="D14" i="26"/>
  <c r="S13" i="26"/>
  <c r="K13" i="26"/>
  <c r="C13" i="26"/>
  <c r="S12" i="26"/>
  <c r="K12" i="26"/>
  <c r="C12" i="26"/>
  <c r="S11" i="26"/>
  <c r="K11" i="26"/>
  <c r="C11" i="26"/>
  <c r="Z10" i="26"/>
  <c r="Y10" i="26"/>
  <c r="X10" i="26"/>
  <c r="W10" i="26"/>
  <c r="V10" i="26"/>
  <c r="U10" i="26"/>
  <c r="T10" i="26"/>
  <c r="S10" i="26" s="1"/>
  <c r="R10" i="26"/>
  <c r="Q10" i="26"/>
  <c r="P10" i="26"/>
  <c r="O10" i="26"/>
  <c r="N10" i="26"/>
  <c r="M10" i="26"/>
  <c r="L10" i="26"/>
  <c r="I10" i="26"/>
  <c r="H10" i="26"/>
  <c r="G10" i="26"/>
  <c r="F10" i="26"/>
  <c r="E10" i="26"/>
  <c r="D10" i="26"/>
  <c r="S9" i="26"/>
  <c r="K9" i="26"/>
  <c r="C9" i="26"/>
  <c r="S8" i="26"/>
  <c r="K8" i="26"/>
  <c r="C8" i="26"/>
  <c r="Z7" i="26"/>
  <c r="Y7" i="26"/>
  <c r="X7" i="26"/>
  <c r="W7" i="26"/>
  <c r="V7" i="26"/>
  <c r="U7" i="26"/>
  <c r="T7" i="26"/>
  <c r="R7" i="26"/>
  <c r="Q7" i="26"/>
  <c r="P7" i="26"/>
  <c r="O7" i="26"/>
  <c r="N7" i="26"/>
  <c r="M7" i="26"/>
  <c r="L7" i="26"/>
  <c r="I7" i="26"/>
  <c r="H7" i="26"/>
  <c r="G7" i="26"/>
  <c r="F7" i="26"/>
  <c r="E7" i="26"/>
  <c r="D7" i="26"/>
  <c r="U48" i="23"/>
  <c r="L48" i="23"/>
  <c r="C48" i="23"/>
  <c r="U47" i="23"/>
  <c r="L47" i="23"/>
  <c r="C47" i="23"/>
  <c r="U46" i="23"/>
  <c r="L46" i="23"/>
  <c r="C46" i="23"/>
  <c r="AB45" i="23"/>
  <c r="AA45" i="23"/>
  <c r="Z45" i="23"/>
  <c r="Y45" i="23"/>
  <c r="X45" i="23"/>
  <c r="W45" i="23"/>
  <c r="V45" i="23"/>
  <c r="U45" i="23" s="1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C45" i="23" s="1"/>
  <c r="G45" i="23"/>
  <c r="F45" i="23"/>
  <c r="E45" i="23"/>
  <c r="D45" i="23"/>
  <c r="U44" i="23"/>
  <c r="L44" i="23"/>
  <c r="C44" i="23"/>
  <c r="U43" i="23"/>
  <c r="L43" i="23"/>
  <c r="C43" i="23"/>
  <c r="U42" i="23"/>
  <c r="L42" i="23"/>
  <c r="C42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 s="1"/>
  <c r="K41" i="23"/>
  <c r="J41" i="23"/>
  <c r="I41" i="23"/>
  <c r="H41" i="23"/>
  <c r="G41" i="23"/>
  <c r="F41" i="23"/>
  <c r="E41" i="23"/>
  <c r="D41" i="23"/>
  <c r="C41" i="23"/>
  <c r="U40" i="23"/>
  <c r="L40" i="23"/>
  <c r="C40" i="23"/>
  <c r="U39" i="23"/>
  <c r="L39" i="23"/>
  <c r="C39" i="23"/>
  <c r="U38" i="23"/>
  <c r="L38" i="23"/>
  <c r="C38" i="23"/>
  <c r="AB37" i="23"/>
  <c r="AB33" i="23" s="1"/>
  <c r="AA37" i="23"/>
  <c r="Z37" i="23"/>
  <c r="Y37" i="23"/>
  <c r="X37" i="23"/>
  <c r="W37" i="23"/>
  <c r="V37" i="23"/>
  <c r="U37" i="23" s="1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C37" i="23" s="1"/>
  <c r="G37" i="23"/>
  <c r="F37" i="23"/>
  <c r="E37" i="23"/>
  <c r="D37" i="23"/>
  <c r="U36" i="23"/>
  <c r="L36" i="23"/>
  <c r="C36" i="23"/>
  <c r="U35" i="23"/>
  <c r="L35" i="23"/>
  <c r="C35" i="23"/>
  <c r="U34" i="23"/>
  <c r="L34" i="23"/>
  <c r="C34" i="23"/>
  <c r="L33" i="23"/>
  <c r="C33" i="23"/>
  <c r="AA32" i="23"/>
  <c r="Z32" i="23"/>
  <c r="Y32" i="23"/>
  <c r="X32" i="23"/>
  <c r="W32" i="23"/>
  <c r="V32" i="23"/>
  <c r="T32" i="23"/>
  <c r="S32" i="23"/>
  <c r="L32" i="23" s="1"/>
  <c r="R32" i="23"/>
  <c r="Q32" i="23"/>
  <c r="P32" i="23"/>
  <c r="O32" i="23"/>
  <c r="N32" i="23"/>
  <c r="M32" i="23"/>
  <c r="K32" i="23"/>
  <c r="J32" i="23"/>
  <c r="I32" i="23"/>
  <c r="H32" i="23"/>
  <c r="G32" i="23"/>
  <c r="F32" i="23"/>
  <c r="E32" i="23"/>
  <c r="C32" i="23" s="1"/>
  <c r="D32" i="23"/>
  <c r="U31" i="23"/>
  <c r="L31" i="23"/>
  <c r="C31" i="23"/>
  <c r="U30" i="23"/>
  <c r="L30" i="23"/>
  <c r="C30" i="23"/>
  <c r="U29" i="23"/>
  <c r="L29" i="23"/>
  <c r="C29" i="23"/>
  <c r="AA28" i="23"/>
  <c r="Z28" i="23"/>
  <c r="Y28" i="23"/>
  <c r="X28" i="23"/>
  <c r="W28" i="23"/>
  <c r="V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U27" i="23"/>
  <c r="L27" i="23"/>
  <c r="C27" i="23"/>
  <c r="U26" i="23"/>
  <c r="L26" i="23"/>
  <c r="C26" i="23"/>
  <c r="U25" i="23"/>
  <c r="L25" i="23"/>
  <c r="C25" i="23"/>
  <c r="U24" i="23"/>
  <c r="L24" i="23"/>
  <c r="C24" i="23"/>
  <c r="AB23" i="23"/>
  <c r="AA23" i="23"/>
  <c r="Z23" i="23"/>
  <c r="Y23" i="23"/>
  <c r="X23" i="23"/>
  <c r="W23" i="23"/>
  <c r="V23" i="23"/>
  <c r="U23" i="23" s="1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C23" i="23" s="1"/>
  <c r="G23" i="23"/>
  <c r="F23" i="23"/>
  <c r="E23" i="23"/>
  <c r="D23" i="23"/>
  <c r="U22" i="23"/>
  <c r="L22" i="23"/>
  <c r="C22" i="23"/>
  <c r="U21" i="23"/>
  <c r="L21" i="23"/>
  <c r="C21" i="23"/>
  <c r="U20" i="23"/>
  <c r="L20" i="23"/>
  <c r="C20" i="23"/>
  <c r="U19" i="23"/>
  <c r="L19" i="23"/>
  <c r="C19" i="23"/>
  <c r="AB18" i="23"/>
  <c r="AA18" i="23"/>
  <c r="Z18" i="23"/>
  <c r="Y18" i="23"/>
  <c r="X18" i="23"/>
  <c r="W18" i="23"/>
  <c r="V18" i="23"/>
  <c r="U18" i="23"/>
  <c r="T18" i="23"/>
  <c r="S18" i="23"/>
  <c r="R18" i="23"/>
  <c r="L18" i="23" s="1"/>
  <c r="Q18" i="23"/>
  <c r="P18" i="23"/>
  <c r="O18" i="23"/>
  <c r="N18" i="23"/>
  <c r="M18" i="23"/>
  <c r="K18" i="23"/>
  <c r="J18" i="23"/>
  <c r="I18" i="23"/>
  <c r="H18" i="23"/>
  <c r="G18" i="23"/>
  <c r="F18" i="23"/>
  <c r="E18" i="23"/>
  <c r="D18" i="23"/>
  <c r="C18" i="23" s="1"/>
  <c r="U17" i="23"/>
  <c r="L17" i="23"/>
  <c r="C17" i="23"/>
  <c r="U16" i="23"/>
  <c r="L16" i="23"/>
  <c r="C16" i="23"/>
  <c r="U15" i="23"/>
  <c r="L15" i="23"/>
  <c r="C15" i="23"/>
  <c r="AB14" i="23"/>
  <c r="AA14" i="23"/>
  <c r="Z14" i="23"/>
  <c r="Y14" i="23"/>
  <c r="U14" i="23" s="1"/>
  <c r="X14" i="23"/>
  <c r="W14" i="23"/>
  <c r="V14" i="23"/>
  <c r="T14" i="23"/>
  <c r="S14" i="23"/>
  <c r="R14" i="23"/>
  <c r="Q14" i="23"/>
  <c r="P14" i="23"/>
  <c r="O14" i="23"/>
  <c r="N14" i="23"/>
  <c r="M14" i="23"/>
  <c r="L14" i="23"/>
  <c r="K14" i="23"/>
  <c r="C14" i="23" s="1"/>
  <c r="J14" i="23"/>
  <c r="I14" i="23"/>
  <c r="H14" i="23"/>
  <c r="G14" i="23"/>
  <c r="F14" i="23"/>
  <c r="E14" i="23"/>
  <c r="D14" i="23"/>
  <c r="U13" i="23"/>
  <c r="L13" i="23"/>
  <c r="C13" i="23"/>
  <c r="U12" i="23"/>
  <c r="L12" i="23"/>
  <c r="C12" i="23"/>
  <c r="U11" i="23"/>
  <c r="L11" i="23"/>
  <c r="C11" i="23"/>
  <c r="AB10" i="23"/>
  <c r="AA10" i="23"/>
  <c r="Z10" i="23"/>
  <c r="Y10" i="23"/>
  <c r="X10" i="23"/>
  <c r="W10" i="23"/>
  <c r="V10" i="23"/>
  <c r="U10" i="23"/>
  <c r="T10" i="23"/>
  <c r="S10" i="23"/>
  <c r="R10" i="23"/>
  <c r="L10" i="23" s="1"/>
  <c r="Q10" i="23"/>
  <c r="P10" i="23"/>
  <c r="O10" i="23"/>
  <c r="N10" i="23"/>
  <c r="M10" i="23"/>
  <c r="K10" i="23"/>
  <c r="J10" i="23"/>
  <c r="I10" i="23"/>
  <c r="H10" i="23"/>
  <c r="G10" i="23"/>
  <c r="F10" i="23"/>
  <c r="E10" i="23"/>
  <c r="D10" i="23"/>
  <c r="C10" i="23" s="1"/>
  <c r="U9" i="23"/>
  <c r="L9" i="23"/>
  <c r="C9" i="23"/>
  <c r="U8" i="23"/>
  <c r="L8" i="23"/>
  <c r="C8" i="23"/>
  <c r="AB7" i="23"/>
  <c r="AA7" i="23"/>
  <c r="AA5" i="23" s="1"/>
  <c r="Z7" i="23"/>
  <c r="Z5" i="23" s="1"/>
  <c r="Y7" i="23"/>
  <c r="Y5" i="23" s="1"/>
  <c r="X7" i="23"/>
  <c r="X5" i="23" s="1"/>
  <c r="W7" i="23"/>
  <c r="W5" i="23" s="1"/>
  <c r="V7" i="23"/>
  <c r="U7" i="23" s="1"/>
  <c r="T7" i="23"/>
  <c r="S7" i="23"/>
  <c r="S5" i="23" s="1"/>
  <c r="R7" i="23"/>
  <c r="R5" i="23" s="1"/>
  <c r="Q7" i="23"/>
  <c r="Q5" i="23" s="1"/>
  <c r="P7" i="23"/>
  <c r="P5" i="23" s="1"/>
  <c r="O7" i="23"/>
  <c r="O5" i="23" s="1"/>
  <c r="N7" i="23"/>
  <c r="N5" i="23" s="1"/>
  <c r="M7" i="23"/>
  <c r="M5" i="23" s="1"/>
  <c r="L7" i="23"/>
  <c r="K7" i="23"/>
  <c r="K5" i="23" s="1"/>
  <c r="J7" i="23"/>
  <c r="J5" i="23" s="1"/>
  <c r="I7" i="23"/>
  <c r="I5" i="23" s="1"/>
  <c r="H7" i="23"/>
  <c r="C7" i="23" s="1"/>
  <c r="G7" i="23"/>
  <c r="F7" i="23"/>
  <c r="E7" i="23"/>
  <c r="E5" i="23" s="1"/>
  <c r="D7" i="23"/>
  <c r="D5" i="23" s="1"/>
  <c r="T5" i="23"/>
  <c r="G5" i="23"/>
  <c r="F5" i="23"/>
  <c r="AA48" i="22"/>
  <c r="O48" i="22"/>
  <c r="C48" i="22"/>
  <c r="AA47" i="22"/>
  <c r="O47" i="22"/>
  <c r="C47" i="22"/>
  <c r="AA46" i="22"/>
  <c r="O46" i="22"/>
  <c r="C46" i="22"/>
  <c r="AJ45" i="22"/>
  <c r="AI45" i="22"/>
  <c r="AH45" i="22"/>
  <c r="AG45" i="22"/>
  <c r="AF45" i="22"/>
  <c r="AE45" i="22"/>
  <c r="AA45" i="22" s="1"/>
  <c r="AD45" i="22"/>
  <c r="AC45" i="22"/>
  <c r="AB45" i="22"/>
  <c r="Z45" i="22"/>
  <c r="Y45" i="22"/>
  <c r="X45" i="22"/>
  <c r="W45" i="22"/>
  <c r="V45" i="22"/>
  <c r="U45" i="22"/>
  <c r="T45" i="22"/>
  <c r="S45" i="22"/>
  <c r="R45" i="22"/>
  <c r="Q45" i="22"/>
  <c r="O45" i="22" s="1"/>
  <c r="P45" i="22"/>
  <c r="N45" i="22"/>
  <c r="M45" i="22"/>
  <c r="L45" i="22"/>
  <c r="K45" i="22"/>
  <c r="J45" i="22"/>
  <c r="I45" i="22"/>
  <c r="H45" i="22"/>
  <c r="G45" i="22"/>
  <c r="F45" i="22"/>
  <c r="E45" i="22"/>
  <c r="D45" i="22"/>
  <c r="C45" i="22" s="1"/>
  <c r="AA44" i="22"/>
  <c r="O44" i="22"/>
  <c r="C44" i="22"/>
  <c r="AA43" i="22"/>
  <c r="O43" i="22"/>
  <c r="C43" i="22"/>
  <c r="AA42" i="22"/>
  <c r="O42" i="22"/>
  <c r="C42" i="22"/>
  <c r="AJ41" i="22"/>
  <c r="AI41" i="22"/>
  <c r="AH41" i="22"/>
  <c r="AG41" i="22"/>
  <c r="AF41" i="22"/>
  <c r="AA41" i="22" s="1"/>
  <c r="AE41" i="22"/>
  <c r="AD41" i="22"/>
  <c r="AC41" i="22"/>
  <c r="AB41" i="22"/>
  <c r="Z41" i="22"/>
  <c r="Y41" i="22"/>
  <c r="X41" i="22"/>
  <c r="W41" i="22"/>
  <c r="V41" i="22"/>
  <c r="U41" i="22"/>
  <c r="T41" i="22"/>
  <c r="S41" i="22"/>
  <c r="R41" i="22"/>
  <c r="O41" i="22" s="1"/>
  <c r="Q41" i="22"/>
  <c r="P41" i="22"/>
  <c r="N41" i="22"/>
  <c r="M41" i="22"/>
  <c r="L41" i="22"/>
  <c r="K41" i="22"/>
  <c r="J41" i="22"/>
  <c r="I41" i="22"/>
  <c r="H41" i="22"/>
  <c r="G41" i="22"/>
  <c r="F41" i="22"/>
  <c r="E41" i="22"/>
  <c r="D41" i="22"/>
  <c r="C41" i="22" s="1"/>
  <c r="AA40" i="22"/>
  <c r="O40" i="22"/>
  <c r="C40" i="22"/>
  <c r="AA39" i="22"/>
  <c r="O39" i="22"/>
  <c r="C39" i="22"/>
  <c r="AA38" i="22"/>
  <c r="O38" i="22"/>
  <c r="C38" i="22"/>
  <c r="AJ37" i="22"/>
  <c r="AI37" i="22"/>
  <c r="AH37" i="22"/>
  <c r="AG37" i="22"/>
  <c r="AA37" i="22" s="1"/>
  <c r="AF37" i="22"/>
  <c r="AE37" i="22"/>
  <c r="AD37" i="22"/>
  <c r="AC37" i="22"/>
  <c r="AB37" i="22"/>
  <c r="Z37" i="22"/>
  <c r="Y37" i="22"/>
  <c r="X37" i="22"/>
  <c r="W37" i="22"/>
  <c r="V37" i="22"/>
  <c r="U37" i="22"/>
  <c r="T37" i="22"/>
  <c r="S37" i="22"/>
  <c r="O37" i="22" s="1"/>
  <c r="R37" i="22"/>
  <c r="Q37" i="22"/>
  <c r="P37" i="22"/>
  <c r="N37" i="22"/>
  <c r="M37" i="22"/>
  <c r="L37" i="22"/>
  <c r="K37" i="22"/>
  <c r="J37" i="22"/>
  <c r="I37" i="22"/>
  <c r="H37" i="22"/>
  <c r="G37" i="22"/>
  <c r="F37" i="22"/>
  <c r="E37" i="22"/>
  <c r="C37" i="22" s="1"/>
  <c r="D37" i="22"/>
  <c r="AA36" i="22"/>
  <c r="O36" i="22"/>
  <c r="C36" i="22"/>
  <c r="AA35" i="22"/>
  <c r="O35" i="22"/>
  <c r="C35" i="22"/>
  <c r="AA34" i="22"/>
  <c r="O34" i="22"/>
  <c r="C34" i="22"/>
  <c r="AA33" i="22"/>
  <c r="O33" i="22"/>
  <c r="C33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X5" i="22" s="1"/>
  <c r="W32" i="22"/>
  <c r="O32" i="22" s="1"/>
  <c r="V32" i="22"/>
  <c r="U32" i="22"/>
  <c r="T32" i="22"/>
  <c r="S32" i="22"/>
  <c r="R32" i="22"/>
  <c r="Q32" i="22"/>
  <c r="P32" i="22"/>
  <c r="N32" i="22"/>
  <c r="M32" i="22"/>
  <c r="L32" i="22"/>
  <c r="K32" i="22"/>
  <c r="J32" i="22"/>
  <c r="J5" i="22" s="1"/>
  <c r="I32" i="22"/>
  <c r="C32" i="22" s="1"/>
  <c r="H32" i="22"/>
  <c r="G32" i="22"/>
  <c r="F32" i="22"/>
  <c r="E32" i="22"/>
  <c r="D32" i="22"/>
  <c r="AA31" i="22"/>
  <c r="O31" i="22"/>
  <c r="C31" i="22"/>
  <c r="AA30" i="22"/>
  <c r="O30" i="22"/>
  <c r="C30" i="22"/>
  <c r="AA29" i="22"/>
  <c r="O29" i="22"/>
  <c r="C29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O28" i="22" s="1"/>
  <c r="W28" i="22"/>
  <c r="V28" i="22"/>
  <c r="U28" i="22"/>
  <c r="T28" i="22"/>
  <c r="S28" i="22"/>
  <c r="R28" i="22"/>
  <c r="Q28" i="22"/>
  <c r="P28" i="22"/>
  <c r="N28" i="22"/>
  <c r="M28" i="22"/>
  <c r="L28" i="22"/>
  <c r="K28" i="22"/>
  <c r="J28" i="22"/>
  <c r="C28" i="22" s="1"/>
  <c r="I28" i="22"/>
  <c r="H28" i="22"/>
  <c r="G28" i="22"/>
  <c r="F28" i="22"/>
  <c r="E28" i="22"/>
  <c r="D28" i="22"/>
  <c r="AA27" i="22"/>
  <c r="O27" i="22"/>
  <c r="C27" i="22"/>
  <c r="AA26" i="22"/>
  <c r="O26" i="22"/>
  <c r="C26" i="22"/>
  <c r="AA25" i="22"/>
  <c r="O25" i="22"/>
  <c r="C25" i="22"/>
  <c r="AA24" i="22"/>
  <c r="O24" i="22"/>
  <c r="C24" i="22"/>
  <c r="AJ23" i="22"/>
  <c r="AI23" i="22"/>
  <c r="AH23" i="22"/>
  <c r="AG23" i="22"/>
  <c r="AF23" i="22"/>
  <c r="AE23" i="22"/>
  <c r="AE5" i="22" s="1"/>
  <c r="AD23" i="22"/>
  <c r="AD5" i="22" s="1"/>
  <c r="AC23" i="22"/>
  <c r="AC5" i="22" s="1"/>
  <c r="AB23" i="22"/>
  <c r="AA23" i="22" s="1"/>
  <c r="Z23" i="22"/>
  <c r="Y23" i="22"/>
  <c r="X23" i="22"/>
  <c r="W23" i="22"/>
  <c r="V23" i="22"/>
  <c r="U23" i="22"/>
  <c r="T23" i="22"/>
  <c r="S23" i="22"/>
  <c r="R23" i="22"/>
  <c r="Q23" i="22"/>
  <c r="Q5" i="22" s="1"/>
  <c r="P23" i="22"/>
  <c r="P5" i="22" s="1"/>
  <c r="O23" i="22"/>
  <c r="N23" i="22"/>
  <c r="N5" i="22" s="1"/>
  <c r="M23" i="22"/>
  <c r="L23" i="22"/>
  <c r="K23" i="22"/>
  <c r="J23" i="22"/>
  <c r="I23" i="22"/>
  <c r="H23" i="22"/>
  <c r="G23" i="22"/>
  <c r="F23" i="22"/>
  <c r="E23" i="22"/>
  <c r="D23" i="22"/>
  <c r="C23" i="22"/>
  <c r="AA22" i="22"/>
  <c r="O22" i="22"/>
  <c r="C22" i="22"/>
  <c r="AA21" i="22"/>
  <c r="O21" i="22"/>
  <c r="C21" i="22"/>
  <c r="AA20" i="22"/>
  <c r="O20" i="22"/>
  <c r="C20" i="22"/>
  <c r="AA19" i="22"/>
  <c r="O19" i="22"/>
  <c r="C19" i="22"/>
  <c r="AJ18" i="22"/>
  <c r="AI18" i="22"/>
  <c r="AH18" i="22"/>
  <c r="AG18" i="22"/>
  <c r="AF18" i="22"/>
  <c r="AA18" i="22" s="1"/>
  <c r="AE18" i="22"/>
  <c r="AD18" i="22"/>
  <c r="AC18" i="22"/>
  <c r="AB18" i="22"/>
  <c r="Z18" i="22"/>
  <c r="Y18" i="22"/>
  <c r="X18" i="22"/>
  <c r="W18" i="22"/>
  <c r="V18" i="22"/>
  <c r="U18" i="22"/>
  <c r="T18" i="22"/>
  <c r="S18" i="22"/>
  <c r="R18" i="22"/>
  <c r="O18" i="22" s="1"/>
  <c r="Q18" i="22"/>
  <c r="P18" i="22"/>
  <c r="N18" i="22"/>
  <c r="M18" i="22"/>
  <c r="L18" i="22"/>
  <c r="K18" i="22"/>
  <c r="J18" i="22"/>
  <c r="I18" i="22"/>
  <c r="H18" i="22"/>
  <c r="G18" i="22"/>
  <c r="F18" i="22"/>
  <c r="E18" i="22"/>
  <c r="D18" i="22"/>
  <c r="C18" i="22" s="1"/>
  <c r="AA17" i="22"/>
  <c r="O17" i="22"/>
  <c r="C17" i="22"/>
  <c r="AA16" i="22"/>
  <c r="O16" i="22"/>
  <c r="C16" i="22"/>
  <c r="AA15" i="22"/>
  <c r="O15" i="22"/>
  <c r="C15" i="22"/>
  <c r="AJ14" i="22"/>
  <c r="AI14" i="22"/>
  <c r="AH14" i="22"/>
  <c r="AG14" i="22"/>
  <c r="AA14" i="22" s="1"/>
  <c r="AF14" i="22"/>
  <c r="AE14" i="22"/>
  <c r="AD14" i="22"/>
  <c r="AC14" i="22"/>
  <c r="AB14" i="22"/>
  <c r="Z14" i="22"/>
  <c r="Y14" i="22"/>
  <c r="X14" i="22"/>
  <c r="W14" i="22"/>
  <c r="V14" i="22"/>
  <c r="U14" i="22"/>
  <c r="T14" i="22"/>
  <c r="S14" i="22"/>
  <c r="O14" i="22" s="1"/>
  <c r="R14" i="22"/>
  <c r="Q14" i="22"/>
  <c r="P14" i="22"/>
  <c r="N14" i="22"/>
  <c r="M14" i="22"/>
  <c r="L14" i="22"/>
  <c r="K14" i="22"/>
  <c r="J14" i="22"/>
  <c r="I14" i="22"/>
  <c r="H14" i="22"/>
  <c r="G14" i="22"/>
  <c r="F14" i="22"/>
  <c r="E14" i="22"/>
  <c r="C14" i="22" s="1"/>
  <c r="D14" i="22"/>
  <c r="AA13" i="22"/>
  <c r="O13" i="22"/>
  <c r="C13" i="22"/>
  <c r="AA12" i="22"/>
  <c r="O12" i="22"/>
  <c r="C12" i="22"/>
  <c r="AA11" i="22"/>
  <c r="O11" i="22"/>
  <c r="C11" i="22"/>
  <c r="AJ10" i="22"/>
  <c r="AI10" i="22"/>
  <c r="AH10" i="22"/>
  <c r="AA10" i="22" s="1"/>
  <c r="AG10" i="22"/>
  <c r="AF10" i="22"/>
  <c r="AE10" i="22"/>
  <c r="AD10" i="22"/>
  <c r="AC10" i="22"/>
  <c r="AB10" i="22"/>
  <c r="Z10" i="22"/>
  <c r="Y10" i="22"/>
  <c r="X10" i="22"/>
  <c r="W10" i="22"/>
  <c r="V10" i="22"/>
  <c r="U10" i="22"/>
  <c r="T10" i="22"/>
  <c r="O10" i="22" s="1"/>
  <c r="S10" i="22"/>
  <c r="R10" i="22"/>
  <c r="Q10" i="22"/>
  <c r="P10" i="22"/>
  <c r="N10" i="22"/>
  <c r="M10" i="22"/>
  <c r="L10" i="22"/>
  <c r="K10" i="22"/>
  <c r="J10" i="22"/>
  <c r="I10" i="22"/>
  <c r="H10" i="22"/>
  <c r="G10" i="22"/>
  <c r="F10" i="22"/>
  <c r="C10" i="22" s="1"/>
  <c r="E10" i="22"/>
  <c r="D10" i="22"/>
  <c r="AA9" i="22"/>
  <c r="O9" i="22"/>
  <c r="C9" i="22"/>
  <c r="AA8" i="22"/>
  <c r="O8" i="22"/>
  <c r="C8" i="22"/>
  <c r="AJ7" i="22"/>
  <c r="AJ5" i="22" s="1"/>
  <c r="AI7" i="22"/>
  <c r="AI5" i="22" s="1"/>
  <c r="AH7" i="22"/>
  <c r="AH5" i="22" s="1"/>
  <c r="AG7" i="22"/>
  <c r="AG5" i="22" s="1"/>
  <c r="AF7" i="22"/>
  <c r="AF5" i="22" s="1"/>
  <c r="AE7" i="22"/>
  <c r="AD7" i="22"/>
  <c r="AC7" i="22"/>
  <c r="AB7" i="22"/>
  <c r="Z7" i="22"/>
  <c r="Y7" i="22"/>
  <c r="X7" i="22"/>
  <c r="W7" i="22"/>
  <c r="W5" i="22" s="1"/>
  <c r="V7" i="22"/>
  <c r="V5" i="22" s="1"/>
  <c r="U7" i="22"/>
  <c r="U5" i="22" s="1"/>
  <c r="T7" i="22"/>
  <c r="T5" i="22" s="1"/>
  <c r="S7" i="22"/>
  <c r="S5" i="22" s="1"/>
  <c r="R7" i="22"/>
  <c r="O7" i="22" s="1"/>
  <c r="Q7" i="22"/>
  <c r="P7" i="22"/>
  <c r="N7" i="22"/>
  <c r="M7" i="22"/>
  <c r="L7" i="22"/>
  <c r="K7" i="22"/>
  <c r="J7" i="22"/>
  <c r="I7" i="22"/>
  <c r="I5" i="22" s="1"/>
  <c r="H7" i="22"/>
  <c r="H5" i="22" s="1"/>
  <c r="G7" i="22"/>
  <c r="G5" i="22" s="1"/>
  <c r="F7" i="22"/>
  <c r="E7" i="22"/>
  <c r="E5" i="22" s="1"/>
  <c r="D7" i="22"/>
  <c r="C7" i="22" s="1"/>
  <c r="Z5" i="22"/>
  <c r="Y5" i="22"/>
  <c r="M5" i="22"/>
  <c r="L5" i="22"/>
  <c r="K5" i="22"/>
  <c r="S14" i="26" l="1"/>
  <c r="K32" i="26"/>
  <c r="S37" i="26"/>
  <c r="J5" i="26"/>
  <c r="K10" i="26"/>
  <c r="E5" i="26"/>
  <c r="S18" i="26"/>
  <c r="K28" i="26"/>
  <c r="C14" i="26"/>
  <c r="D5" i="26"/>
  <c r="C10" i="26"/>
  <c r="R5" i="26"/>
  <c r="C18" i="26"/>
  <c r="S41" i="26"/>
  <c r="G5" i="26"/>
  <c r="W5" i="26"/>
  <c r="Y5" i="26"/>
  <c r="Z5" i="26"/>
  <c r="C32" i="26"/>
  <c r="L5" i="26"/>
  <c r="C28" i="26"/>
  <c r="K41" i="26"/>
  <c r="M5" i="26"/>
  <c r="O5" i="26"/>
  <c r="K18" i="26"/>
  <c r="F5" i="26"/>
  <c r="K14" i="26"/>
  <c r="V5" i="26"/>
  <c r="K37" i="26"/>
  <c r="H5" i="26"/>
  <c r="S32" i="26"/>
  <c r="I5" i="26"/>
  <c r="P5" i="26"/>
  <c r="S45" i="26"/>
  <c r="X5" i="26"/>
  <c r="N5" i="26"/>
  <c r="S23" i="26"/>
  <c r="T5" i="26"/>
  <c r="S5" i="26" s="1"/>
  <c r="Q5" i="26"/>
  <c r="S28" i="26"/>
  <c r="U33" i="23"/>
  <c r="AB32" i="23"/>
  <c r="V5" i="23"/>
  <c r="H5" i="23"/>
  <c r="R5" i="22"/>
  <c r="AA7" i="22"/>
  <c r="AB5" i="22"/>
  <c r="D5" i="22"/>
  <c r="K5" i="26" l="1"/>
  <c r="AB28" i="23"/>
  <c r="U32" i="23"/>
  <c r="U28" i="23" l="1"/>
  <c r="AB5" i="23"/>
  <c r="U5" i="23" s="1"/>
</calcChain>
</file>

<file path=xl/sharedStrings.xml><?xml version="1.0" encoding="utf-8"?>
<sst xmlns="http://schemas.openxmlformats.org/spreadsheetml/2006/main" count="708" uniqueCount="81">
  <si>
    <t>Región y provincia</t>
  </si>
  <si>
    <t xml:space="preserve">Total </t>
  </si>
  <si>
    <t>Ambos sexos</t>
  </si>
  <si>
    <t>Niños</t>
  </si>
  <si>
    <t>Niñas</t>
  </si>
  <si>
    <t>14+</t>
  </si>
  <si>
    <t xml:space="preserve">Región Ozama </t>
  </si>
  <si>
    <t>Distrito Nacional</t>
  </si>
  <si>
    <t>Santo Domingo</t>
  </si>
  <si>
    <t xml:space="preserve">Región Cibao Norte </t>
  </si>
  <si>
    <t>Espaillat</t>
  </si>
  <si>
    <t>Puerto Plata</t>
  </si>
  <si>
    <t>Santiago</t>
  </si>
  <si>
    <t>Región Cibao Sur</t>
  </si>
  <si>
    <t>La Vega</t>
  </si>
  <si>
    <t>Sánchez Ramírez</t>
  </si>
  <si>
    <t xml:space="preserve">Región Cibao Nordeste </t>
  </si>
  <si>
    <t>Duarte</t>
  </si>
  <si>
    <t>Hermanas Mirabal</t>
  </si>
  <si>
    <t>María Trinidad Sánchez</t>
  </si>
  <si>
    <t>Samaná</t>
  </si>
  <si>
    <t>Región Cibao Noroeste</t>
  </si>
  <si>
    <t>Monte Cristi</t>
  </si>
  <si>
    <t>Valverde</t>
  </si>
  <si>
    <t>Región Valdesia</t>
  </si>
  <si>
    <t>Peravia</t>
  </si>
  <si>
    <t>San Cristóbal</t>
  </si>
  <si>
    <t>Región Enriquillo</t>
  </si>
  <si>
    <t>Baoruco</t>
  </si>
  <si>
    <t>Barahona</t>
  </si>
  <si>
    <t>Independencia</t>
  </si>
  <si>
    <t>Región El Valle</t>
  </si>
  <si>
    <t>Azua</t>
  </si>
  <si>
    <t>Elías Piña</t>
  </si>
  <si>
    <t>San Juan</t>
  </si>
  <si>
    <t>Región Yuma</t>
  </si>
  <si>
    <t>El Seibo</t>
  </si>
  <si>
    <t>La Altagracia</t>
  </si>
  <si>
    <t>La Romana</t>
  </si>
  <si>
    <t>Región Higüamo</t>
  </si>
  <si>
    <t>San Pedro de Macorís</t>
  </si>
  <si>
    <t>Monseñor Nouel</t>
  </si>
  <si>
    <t>Santiago Rodríguez</t>
  </si>
  <si>
    <t>San José de Ocoa</t>
  </si>
  <si>
    <t>Total</t>
  </si>
  <si>
    <t>Dajabón</t>
  </si>
  <si>
    <t>Pedernales</t>
  </si>
  <si>
    <t>Hato Mayor</t>
  </si>
  <si>
    <t>Monte Plata</t>
  </si>
  <si>
    <t>Total general</t>
  </si>
  <si>
    <t>0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</si>
  <si>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</si>
  <si>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</si>
  <si>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</si>
  <si>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</si>
  <si>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</si>
  <si>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</si>
  <si>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</si>
  <si>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</si>
  <si>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</si>
  <si>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</si>
  <si>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2</t>
  </si>
  <si>
    <t>Región Ozama</t>
  </si>
  <si>
    <t>Región Cibao Norte</t>
  </si>
  <si>
    <t>Región Cibao Nordeste</t>
  </si>
  <si>
    <t>Nota: Actualización de datos del año 2020 en adelante.</t>
  </si>
  <si>
    <t xml:space="preserve">Fuente: Registros administrativos del Instituto Nacional de Atención Integral a la Primera Infancia - INAIPI. </t>
  </si>
  <si>
    <t xml:space="preserve">Fuente: Registros administrativos del Instituto Nacional de Atención Integral a la Primera Infancia - INAIPI.  </t>
  </si>
  <si>
    <t xml:space="preserve">Fuente: Registros administrativos del  Instituto Nacional de Atención Integral a la Primera Infancia - INAIPI.  </t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</si>
  <si>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2024.</t>
    </r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</si>
  <si>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2023.</t>
    </r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</si>
  <si>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2022.</t>
    </r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</si>
  <si>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2021.</t>
    </r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</si>
  <si>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2020.</t>
    </r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</si>
  <si>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2019.</t>
    </r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</si>
  <si>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2018.</t>
    </r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</si>
  <si>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2017.</t>
    </r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</si>
  <si>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2016.</t>
    </r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</si>
  <si>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2015.</t>
    </r>
  </si>
  <si>
    <t xml:space="preserve">Dajabón </t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</si>
  <si>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Número de niños y niñas que han recibido atenciones en un Centro de Atención Integral a la Primera Infancia (CAIPI), por sexo y edad, según región de planificación y provincia en el año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</si>
</sst>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8"/>
      <color theme="1"/>
      <name val="Roboto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Roboto"/>
    </font>
    <font>
      <sz val="11"/>
      <color theme="1"/>
      <name val="Roboto"/>
    </font>
    <font>
      <b/>
      <sz val="11"/>
      <color indexed="8"/>
      <name val="Roboto"/>
    </font>
    <font>
      <b/>
      <sz val="11"/>
      <color theme="1"/>
      <name val="Roboto"/>
    </font>
    <font>
      <b/>
      <sz val="11"/>
      <color theme="1"/>
      <name val="Aptos Narrow"/>
      <family val="2"/>
      <scheme val="minor"/>
    </font>
    <font>
      <sz val="9"/>
      <color indexed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3" fontId="2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0" fontId="2" fillId="0" borderId="1" xfId="0" applyFont="1" applyBorder="1" applyAlignment="1">
      <alignment horizontal="left" indent="1"/>
    </xf>
    <xf numFmtId="3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3" fontId="9" fillId="0" borderId="0" xfId="0" applyNumberFormat="1" applyFont="1"/>
    <xf numFmtId="0" fontId="8" fillId="0" borderId="0" xfId="0" applyFont="1" applyAlignment="1">
      <alignment horizontal="left" indent="1"/>
    </xf>
    <xf numFmtId="3" fontId="8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left" vertical="center" wrapText="1"/>
    </xf>
    <xf numFmtId="0" fontId="0" fillId="0" borderId="3" xfId="0" applyBorder="1"/>
    <xf numFmtId="0" fontId="7" fillId="0" borderId="3" xfId="0" applyFont="1" applyBorder="1" applyAlignment="1">
      <alignment horizontal="center" vertical="center"/>
    </xf>
    <xf numFmtId="3" fontId="12" fillId="0" borderId="0" xfId="0" applyNumberFormat="1" applyFont="1"/>
    <xf numFmtId="0" fontId="7" fillId="0" borderId="2" xfId="0" applyFont="1" applyBorder="1" applyAlignment="1">
      <alignment horizontal="left"/>
    </xf>
    <xf numFmtId="3" fontId="7" fillId="0" borderId="2" xfId="0" applyNumberFormat="1" applyFont="1" applyBorder="1"/>
    <xf numFmtId="0" fontId="11" fillId="0" borderId="0" xfId="0" applyFont="1"/>
    <xf numFmtId="0" fontId="2" fillId="0" borderId="0" xfId="1" applyFont="1" applyAlignment="1">
      <alignment vertical="center"/>
    </xf>
    <xf numFmtId="0" fontId="5" fillId="0" borderId="1" xfId="0" applyFont="1" applyBorder="1"/>
    <xf numFmtId="3" fontId="3" fillId="0" borderId="2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 wrapText="1"/>
    </xf>
  </cellXfs>
  <cellStyles count="2">
    <cellStyle name="Normal" xfId="0" builtinId="0"/>
    <cellStyle name="Normal 96 3" xfId="1" xr:uid="{5CACD3E1-612B-4982-A60C-9420AB236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152400</xdr:colOff>
      <xdr:row>1</xdr:row>
      <xdr:rowOff>180975</xdr:rowOff>
    </xdr:from>
    <xdr:to>
      <xdr:col>26</xdr:col>
      <xdr:colOff>14163</xdr:colOff>
      <xdr:row>1</xdr:row>
      <xdr:rowOff>583140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32E541-3B9B-4938-B3A7-E995CB4D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0" y="561975"/>
          <a:ext cx="909513" cy="4021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356759</xdr:colOff>
      <xdr:row>1</xdr:row>
      <xdr:rowOff>10583</xdr:rowOff>
    </xdr:from>
    <xdr:to>
      <xdr:col>27</xdr:col>
      <xdr:colOff>353342</xdr:colOff>
      <xdr:row>1</xdr:row>
      <xdr:rowOff>402167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91EF46-9234-48A1-B209-04E8C323E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6926" y="539750"/>
          <a:ext cx="885583" cy="3915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275166</xdr:colOff>
      <xdr:row>0</xdr:row>
      <xdr:rowOff>190501</xdr:rowOff>
    </xdr:from>
    <xdr:to>
      <xdr:col>26</xdr:col>
      <xdr:colOff>73429</xdr:colOff>
      <xdr:row>1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4411AE-937F-45D0-B919-2B4B835B9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1333" y="190501"/>
          <a:ext cx="909513" cy="402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57150</xdr:colOff>
      <xdr:row>0</xdr:row>
      <xdr:rowOff>247650</xdr:rowOff>
    </xdr:from>
    <xdr:to>
      <xdr:col>34</xdr:col>
      <xdr:colOff>23688</xdr:colOff>
      <xdr:row>1</xdr:row>
      <xdr:rowOff>354540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ED8A2E5-EAD1-4C60-94EC-FCEF17A81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4425" y="247650"/>
          <a:ext cx="909513" cy="402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142876</xdr:colOff>
      <xdr:row>1</xdr:row>
      <xdr:rowOff>47625</xdr:rowOff>
    </xdr:from>
    <xdr:to>
      <xdr:col>37</xdr:col>
      <xdr:colOff>1</xdr:colOff>
      <xdr:row>1</xdr:row>
      <xdr:rowOff>367716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FF03429-32E3-43B9-BF32-22D4D7E01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0551" y="476250"/>
          <a:ext cx="723900" cy="3200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156503</xdr:colOff>
      <xdr:row>1</xdr:row>
      <xdr:rowOff>38100</xdr:rowOff>
    </xdr:from>
    <xdr:to>
      <xdr:col>38</xdr:col>
      <xdr:colOff>19050</xdr:colOff>
      <xdr:row>1</xdr:row>
      <xdr:rowOff>415341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A9B1D1E-4A9E-4AD9-8C23-001A6F3D1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10503" y="257175"/>
          <a:ext cx="853147" cy="3772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247649</xdr:colOff>
      <xdr:row>0</xdr:row>
      <xdr:rowOff>209550</xdr:rowOff>
    </xdr:from>
    <xdr:to>
      <xdr:col>35</xdr:col>
      <xdr:colOff>101699</xdr:colOff>
      <xdr:row>1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D5BAEF-40AC-4A17-8476-99A4694E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4" y="209550"/>
          <a:ext cx="797025" cy="352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228599</xdr:colOff>
      <xdr:row>0</xdr:row>
      <xdr:rowOff>200025</xdr:rowOff>
    </xdr:from>
    <xdr:to>
      <xdr:col>39</xdr:col>
      <xdr:colOff>1906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97BE38-08AB-4B39-B293-B551A6CCB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3599" y="200025"/>
          <a:ext cx="840107" cy="371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253511</xdr:colOff>
      <xdr:row>1</xdr:row>
      <xdr:rowOff>31751</xdr:rowOff>
    </xdr:from>
    <xdr:to>
      <xdr:col>30</xdr:col>
      <xdr:colOff>353273</xdr:colOff>
      <xdr:row>1</xdr:row>
      <xdr:rowOff>445559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ED9BEE-6798-4A30-8E2C-23CF2865C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76428" y="381001"/>
          <a:ext cx="935845" cy="4138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275166</xdr:colOff>
      <xdr:row>0</xdr:row>
      <xdr:rowOff>105833</xdr:rowOff>
    </xdr:from>
    <xdr:to>
      <xdr:col>31</xdr:col>
      <xdr:colOff>131511</xdr:colOff>
      <xdr:row>1</xdr:row>
      <xdr:rowOff>106891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79096-0206-4712-8FB2-E0DE596B0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74499" y="105833"/>
          <a:ext cx="935845" cy="4138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278862</xdr:colOff>
      <xdr:row>1</xdr:row>
      <xdr:rowOff>28575</xdr:rowOff>
    </xdr:from>
    <xdr:to>
      <xdr:col>35</xdr:col>
      <xdr:colOff>376018</xdr:colOff>
      <xdr:row>1</xdr:row>
      <xdr:rowOff>400050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10C8B2-34C8-4046-9F77-D594E465B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1912" y="762000"/>
          <a:ext cx="840106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A797E-8797-4546-A0E4-F837ADF39610}">
  <dimension ref="B1:AU43"/>
  <sheetViews>
    <sheetView showGridLines="0" workbookViewId="0">
      <selection activeCell="AC15" sqref="AC15"/>
    </sheetView>
  </sheetViews>
  <sheetFormatPr baseColWidth="10" defaultRowHeight="12" x14ac:dyDescent="0.2"/>
  <cols>
    <col min="1" max="1" width="11.42578125" style="3"/>
    <col min="2" max="2" width="25.7109375" style="3" bestFit="1" customWidth="1"/>
    <col min="3" max="3" width="8.7109375" style="1" customWidth="1"/>
    <col min="4" max="5" width="4.7109375" style="1" customWidth="1"/>
    <col min="6" max="8" width="5.42578125" style="1" customWidth="1"/>
    <col min="9" max="9" width="4.7109375" style="1" customWidth="1"/>
    <col min="10" max="10" width="6.140625" style="1" customWidth="1"/>
    <col min="11" max="11" width="7.140625" style="1" customWidth="1"/>
    <col min="12" max="12" width="4.85546875" style="1" customWidth="1"/>
    <col min="13" max="13" width="4.28515625" style="1" customWidth="1"/>
    <col min="14" max="14" width="5.140625" style="1" bestFit="1" customWidth="1"/>
    <col min="15" max="15" width="5.140625" style="1" customWidth="1"/>
    <col min="16" max="16" width="5.85546875" style="1" customWidth="1"/>
    <col min="17" max="17" width="5" style="1" customWidth="1"/>
    <col min="18" max="18" width="4.140625" style="1" bestFit="1" customWidth="1"/>
    <col min="19" max="19" width="7" style="1" customWidth="1"/>
    <col min="20" max="20" width="4.7109375" style="1" customWidth="1"/>
    <col min="21" max="21" width="4.5703125" style="1" customWidth="1"/>
    <col min="22" max="23" width="5.140625" style="1" bestFit="1" customWidth="1"/>
    <col min="24" max="24" width="6.42578125" style="1" bestFit="1" customWidth="1"/>
    <col min="25" max="25" width="5.140625" style="1" bestFit="1" customWidth="1"/>
    <col min="26" max="26" width="4.140625" style="1" bestFit="1" customWidth="1"/>
    <col min="27" max="27" width="11.42578125" style="1"/>
    <col min="28" max="31" width="5" style="3" bestFit="1" customWidth="1"/>
    <col min="32" max="33" width="4" style="3" bestFit="1" customWidth="1"/>
    <col min="34" max="34" width="11.140625" style="3" bestFit="1" customWidth="1"/>
    <col min="35" max="35" width="12.5703125" style="3" bestFit="1" customWidth="1"/>
    <col min="36" max="16384" width="11.42578125" style="3"/>
  </cols>
  <sheetData>
    <row r="1" spans="2:47" ht="30" customHeight="1" x14ac:dyDescent="0.2">
      <c r="B1" s="1"/>
      <c r="T1" s="2"/>
    </row>
    <row r="2" spans="2:47" ht="48.75" customHeight="1" x14ac:dyDescent="0.2">
      <c r="B2" s="68" t="s">
        <v>78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2:47" x14ac:dyDescent="0.2">
      <c r="B3" s="69" t="s">
        <v>0</v>
      </c>
      <c r="C3" s="71" t="s">
        <v>1</v>
      </c>
      <c r="D3" s="66" t="s">
        <v>2</v>
      </c>
      <c r="E3" s="66"/>
      <c r="F3" s="66"/>
      <c r="G3" s="66"/>
      <c r="H3" s="66"/>
      <c r="I3" s="66"/>
      <c r="J3" s="66"/>
      <c r="K3" s="71" t="s">
        <v>1</v>
      </c>
      <c r="L3" s="66" t="s">
        <v>3</v>
      </c>
      <c r="M3" s="66"/>
      <c r="N3" s="66"/>
      <c r="O3" s="66"/>
      <c r="P3" s="66"/>
      <c r="Q3" s="66"/>
      <c r="R3" s="66"/>
      <c r="S3" s="71" t="s">
        <v>1</v>
      </c>
      <c r="T3" s="66" t="s">
        <v>4</v>
      </c>
      <c r="U3" s="66"/>
      <c r="V3" s="66"/>
      <c r="W3" s="66"/>
      <c r="X3" s="66"/>
      <c r="Y3" s="66"/>
      <c r="Z3" s="66"/>
    </row>
    <row r="4" spans="2:47" x14ac:dyDescent="0.2">
      <c r="B4" s="70"/>
      <c r="C4" s="72"/>
      <c r="D4" s="6">
        <v>8</v>
      </c>
      <c r="E4" s="6">
        <v>9</v>
      </c>
      <c r="F4" s="6">
        <v>10</v>
      </c>
      <c r="G4" s="6">
        <v>11</v>
      </c>
      <c r="H4" s="6">
        <v>12</v>
      </c>
      <c r="I4" s="6">
        <v>13</v>
      </c>
      <c r="J4" s="6" t="s">
        <v>5</v>
      </c>
      <c r="K4" s="72"/>
      <c r="L4" s="6">
        <v>8</v>
      </c>
      <c r="M4" s="6">
        <v>9</v>
      </c>
      <c r="N4" s="6">
        <v>10</v>
      </c>
      <c r="O4" s="6">
        <v>11</v>
      </c>
      <c r="P4" s="6">
        <v>12</v>
      </c>
      <c r="Q4" s="6">
        <v>13</v>
      </c>
      <c r="R4" s="6" t="s">
        <v>5</v>
      </c>
      <c r="S4" s="72"/>
      <c r="T4" s="6">
        <v>8</v>
      </c>
      <c r="U4" s="6">
        <v>9</v>
      </c>
      <c r="V4" s="6">
        <v>10</v>
      </c>
      <c r="W4" s="6">
        <v>11</v>
      </c>
      <c r="X4" s="6">
        <v>12</v>
      </c>
      <c r="Y4" s="6">
        <v>13</v>
      </c>
      <c r="Z4" s="6" t="s">
        <v>5</v>
      </c>
    </row>
    <row r="5" spans="2:47" s="1" customFormat="1" ht="16.5" customHeight="1" x14ac:dyDescent="0.25">
      <c r="B5" s="7" t="s">
        <v>1</v>
      </c>
      <c r="C5" s="8">
        <v>8800</v>
      </c>
      <c r="D5" s="8">
        <v>143</v>
      </c>
      <c r="E5" s="8">
        <v>936</v>
      </c>
      <c r="F5" s="8">
        <v>1560</v>
      </c>
      <c r="G5" s="8">
        <v>1948</v>
      </c>
      <c r="H5" s="8">
        <v>3350</v>
      </c>
      <c r="I5" s="8">
        <v>845</v>
      </c>
      <c r="J5" s="8">
        <v>18</v>
      </c>
      <c r="K5" s="8">
        <v>4554</v>
      </c>
      <c r="L5" s="8">
        <v>79</v>
      </c>
      <c r="M5" s="8">
        <v>494</v>
      </c>
      <c r="N5" s="8">
        <v>792</v>
      </c>
      <c r="O5" s="8">
        <v>1001</v>
      </c>
      <c r="P5" s="8">
        <v>1740</v>
      </c>
      <c r="Q5" s="8">
        <v>441</v>
      </c>
      <c r="R5" s="8">
        <v>7</v>
      </c>
      <c r="S5" s="8">
        <v>4246</v>
      </c>
      <c r="T5" s="8">
        <v>64</v>
      </c>
      <c r="U5" s="8">
        <v>442</v>
      </c>
      <c r="V5" s="8">
        <v>768</v>
      </c>
      <c r="W5" s="8">
        <v>947</v>
      </c>
      <c r="X5" s="8">
        <v>1610</v>
      </c>
      <c r="Y5" s="8">
        <v>404</v>
      </c>
      <c r="Z5" s="8">
        <v>11</v>
      </c>
    </row>
    <row r="6" spans="2:47" x14ac:dyDescent="0.2">
      <c r="B6" s="9"/>
      <c r="C6" s="10"/>
      <c r="D6" s="11"/>
      <c r="E6" s="11"/>
      <c r="F6" s="11"/>
      <c r="G6" s="11"/>
      <c r="H6" s="11"/>
      <c r="I6" s="11"/>
      <c r="J6" s="11"/>
      <c r="K6" s="10"/>
      <c r="L6" s="11"/>
      <c r="M6" s="11"/>
      <c r="N6" s="11"/>
      <c r="O6" s="11"/>
      <c r="P6" s="11"/>
      <c r="Q6" s="11"/>
      <c r="R6" s="11"/>
      <c r="S6" s="10"/>
      <c r="T6" s="11"/>
      <c r="U6" s="11"/>
      <c r="V6" s="11"/>
      <c r="W6" s="11"/>
      <c r="X6" s="11"/>
      <c r="Y6" s="11"/>
      <c r="Z6" s="11"/>
    </row>
    <row r="7" spans="2:47" s="13" customFormat="1" x14ac:dyDescent="0.2">
      <c r="B7" s="7" t="s">
        <v>6</v>
      </c>
      <c r="C7" s="8">
        <v>2837</v>
      </c>
      <c r="D7" s="8">
        <v>41</v>
      </c>
      <c r="E7" s="8">
        <v>242</v>
      </c>
      <c r="F7" s="8">
        <v>457</v>
      </c>
      <c r="G7" s="8">
        <v>608</v>
      </c>
      <c r="H7" s="8">
        <v>1168</v>
      </c>
      <c r="I7" s="8">
        <v>304</v>
      </c>
      <c r="J7" s="8">
        <v>17</v>
      </c>
      <c r="K7" s="8">
        <v>1452</v>
      </c>
      <c r="L7" s="8">
        <v>22</v>
      </c>
      <c r="M7" s="8">
        <v>127</v>
      </c>
      <c r="N7" s="8">
        <v>228</v>
      </c>
      <c r="O7" s="8">
        <v>311</v>
      </c>
      <c r="P7" s="8">
        <v>594</v>
      </c>
      <c r="Q7" s="8">
        <v>163</v>
      </c>
      <c r="R7" s="8">
        <v>7</v>
      </c>
      <c r="S7" s="8">
        <v>1385</v>
      </c>
      <c r="T7" s="8">
        <v>19</v>
      </c>
      <c r="U7" s="8">
        <v>115</v>
      </c>
      <c r="V7" s="8">
        <v>229</v>
      </c>
      <c r="W7" s="8">
        <v>297</v>
      </c>
      <c r="X7" s="8">
        <v>574</v>
      </c>
      <c r="Y7" s="8">
        <v>141</v>
      </c>
      <c r="Z7" s="8">
        <v>10</v>
      </c>
      <c r="AA7" s="12"/>
    </row>
    <row r="8" spans="2:47" x14ac:dyDescent="0.2">
      <c r="B8" s="14" t="s">
        <v>7</v>
      </c>
      <c r="C8" s="11">
        <v>677</v>
      </c>
      <c r="D8" s="11">
        <v>1</v>
      </c>
      <c r="E8" s="11">
        <v>37</v>
      </c>
      <c r="F8" s="11">
        <v>66</v>
      </c>
      <c r="G8" s="11">
        <v>151</v>
      </c>
      <c r="H8" s="11">
        <v>339</v>
      </c>
      <c r="I8" s="11">
        <v>83</v>
      </c>
      <c r="J8" s="11">
        <v>0</v>
      </c>
      <c r="K8" s="11">
        <v>342</v>
      </c>
      <c r="L8" s="11">
        <v>1</v>
      </c>
      <c r="M8" s="11">
        <v>13</v>
      </c>
      <c r="N8" s="11">
        <v>30</v>
      </c>
      <c r="O8" s="11">
        <v>73</v>
      </c>
      <c r="P8" s="11">
        <v>183</v>
      </c>
      <c r="Q8" s="11">
        <v>42</v>
      </c>
      <c r="R8" s="11">
        <v>0</v>
      </c>
      <c r="S8" s="11">
        <v>335</v>
      </c>
      <c r="T8" s="11">
        <v>0</v>
      </c>
      <c r="U8" s="11">
        <v>24</v>
      </c>
      <c r="V8" s="11">
        <v>36</v>
      </c>
      <c r="W8" s="11">
        <v>78</v>
      </c>
      <c r="X8" s="11">
        <v>156</v>
      </c>
      <c r="Y8" s="11">
        <v>41</v>
      </c>
      <c r="Z8" s="11">
        <v>0</v>
      </c>
    </row>
    <row r="9" spans="2:47" x14ac:dyDescent="0.2">
      <c r="B9" s="14" t="s">
        <v>8</v>
      </c>
      <c r="C9" s="11">
        <v>2160</v>
      </c>
      <c r="D9" s="11">
        <v>40</v>
      </c>
      <c r="E9" s="11">
        <v>205</v>
      </c>
      <c r="F9" s="11">
        <v>391</v>
      </c>
      <c r="G9" s="11">
        <v>457</v>
      </c>
      <c r="H9" s="11">
        <v>829</v>
      </c>
      <c r="I9" s="11">
        <v>221</v>
      </c>
      <c r="J9" s="11">
        <v>17</v>
      </c>
      <c r="K9" s="11">
        <v>1110</v>
      </c>
      <c r="L9" s="11">
        <v>21</v>
      </c>
      <c r="M9" s="11">
        <v>114</v>
      </c>
      <c r="N9" s="11">
        <v>198</v>
      </c>
      <c r="O9" s="11">
        <v>238</v>
      </c>
      <c r="P9" s="11">
        <v>411</v>
      </c>
      <c r="Q9" s="11">
        <v>121</v>
      </c>
      <c r="R9" s="11">
        <v>7</v>
      </c>
      <c r="S9" s="11">
        <v>1050</v>
      </c>
      <c r="T9" s="11">
        <v>19</v>
      </c>
      <c r="U9" s="11">
        <v>91</v>
      </c>
      <c r="V9" s="11">
        <v>193</v>
      </c>
      <c r="W9" s="11">
        <v>219</v>
      </c>
      <c r="X9" s="11">
        <v>418</v>
      </c>
      <c r="Y9" s="11">
        <v>100</v>
      </c>
      <c r="Z9" s="11">
        <v>10</v>
      </c>
    </row>
    <row r="10" spans="2:47" s="13" customFormat="1" x14ac:dyDescent="0.2">
      <c r="B10" s="7" t="s">
        <v>9</v>
      </c>
      <c r="C10" s="8">
        <v>1640</v>
      </c>
      <c r="D10" s="8">
        <v>36</v>
      </c>
      <c r="E10" s="8">
        <v>219</v>
      </c>
      <c r="F10" s="8">
        <v>357</v>
      </c>
      <c r="G10" s="8">
        <v>414</v>
      </c>
      <c r="H10" s="8">
        <v>483</v>
      </c>
      <c r="I10" s="8">
        <v>131</v>
      </c>
      <c r="J10" s="8">
        <v>0</v>
      </c>
      <c r="K10" s="8">
        <v>840</v>
      </c>
      <c r="L10" s="8">
        <v>20</v>
      </c>
      <c r="M10" s="8">
        <v>117</v>
      </c>
      <c r="N10" s="8">
        <v>182</v>
      </c>
      <c r="O10" s="8">
        <v>201</v>
      </c>
      <c r="P10" s="8">
        <v>253</v>
      </c>
      <c r="Q10" s="8">
        <v>67</v>
      </c>
      <c r="R10" s="8">
        <v>0</v>
      </c>
      <c r="S10" s="8">
        <v>800</v>
      </c>
      <c r="T10" s="8">
        <v>16</v>
      </c>
      <c r="U10" s="8">
        <v>102</v>
      </c>
      <c r="V10" s="8">
        <v>175</v>
      </c>
      <c r="W10" s="8">
        <v>213</v>
      </c>
      <c r="X10" s="8">
        <v>230</v>
      </c>
      <c r="Y10" s="8">
        <v>64</v>
      </c>
      <c r="Z10" s="8">
        <v>0</v>
      </c>
      <c r="AA10" s="12"/>
    </row>
    <row r="11" spans="2:47" x14ac:dyDescent="0.2">
      <c r="B11" s="14" t="s">
        <v>10</v>
      </c>
      <c r="C11" s="11">
        <v>570</v>
      </c>
      <c r="D11" s="11">
        <v>8</v>
      </c>
      <c r="E11" s="11">
        <v>88</v>
      </c>
      <c r="F11" s="11">
        <v>120</v>
      </c>
      <c r="G11" s="11">
        <v>151</v>
      </c>
      <c r="H11" s="11">
        <v>158</v>
      </c>
      <c r="I11" s="11">
        <v>45</v>
      </c>
      <c r="J11" s="11">
        <v>0</v>
      </c>
      <c r="K11" s="11">
        <v>275</v>
      </c>
      <c r="L11" s="11">
        <v>3</v>
      </c>
      <c r="M11" s="11">
        <v>48</v>
      </c>
      <c r="N11" s="11">
        <v>57</v>
      </c>
      <c r="O11" s="11">
        <v>63</v>
      </c>
      <c r="P11" s="11">
        <v>82</v>
      </c>
      <c r="Q11" s="11">
        <v>22</v>
      </c>
      <c r="R11" s="11">
        <v>0</v>
      </c>
      <c r="S11" s="11">
        <v>295</v>
      </c>
      <c r="T11" s="11">
        <v>5</v>
      </c>
      <c r="U11" s="11">
        <v>40</v>
      </c>
      <c r="V11" s="11">
        <v>63</v>
      </c>
      <c r="W11" s="11">
        <v>88</v>
      </c>
      <c r="X11" s="11">
        <v>76</v>
      </c>
      <c r="Y11" s="11">
        <v>23</v>
      </c>
      <c r="Z11" s="11">
        <v>0</v>
      </c>
    </row>
    <row r="12" spans="2:47" x14ac:dyDescent="0.2">
      <c r="B12" s="14" t="s">
        <v>11</v>
      </c>
      <c r="C12" s="11">
        <v>226</v>
      </c>
      <c r="D12" s="11">
        <v>11</v>
      </c>
      <c r="E12" s="11">
        <v>31</v>
      </c>
      <c r="F12" s="11">
        <v>52</v>
      </c>
      <c r="G12" s="11">
        <v>59</v>
      </c>
      <c r="H12" s="11">
        <v>60</v>
      </c>
      <c r="I12" s="11">
        <v>13</v>
      </c>
      <c r="J12" s="11">
        <v>0</v>
      </c>
      <c r="K12" s="11">
        <v>125</v>
      </c>
      <c r="L12" s="11">
        <v>6</v>
      </c>
      <c r="M12" s="11">
        <v>18</v>
      </c>
      <c r="N12" s="11">
        <v>31</v>
      </c>
      <c r="O12" s="11">
        <v>34</v>
      </c>
      <c r="P12" s="11">
        <v>30</v>
      </c>
      <c r="Q12" s="11">
        <v>6</v>
      </c>
      <c r="R12" s="11">
        <v>0</v>
      </c>
      <c r="S12" s="11">
        <v>101</v>
      </c>
      <c r="T12" s="11">
        <v>5</v>
      </c>
      <c r="U12" s="11">
        <v>13</v>
      </c>
      <c r="V12" s="11">
        <v>21</v>
      </c>
      <c r="W12" s="11">
        <v>25</v>
      </c>
      <c r="X12" s="11">
        <v>30</v>
      </c>
      <c r="Y12" s="11">
        <v>7</v>
      </c>
      <c r="Z12" s="11">
        <v>0</v>
      </c>
    </row>
    <row r="13" spans="2:47" x14ac:dyDescent="0.2">
      <c r="B13" s="14" t="s">
        <v>12</v>
      </c>
      <c r="C13" s="11">
        <v>844</v>
      </c>
      <c r="D13" s="11">
        <v>17</v>
      </c>
      <c r="E13" s="11">
        <v>100</v>
      </c>
      <c r="F13" s="11">
        <v>185</v>
      </c>
      <c r="G13" s="11">
        <v>204</v>
      </c>
      <c r="H13" s="11">
        <v>265</v>
      </c>
      <c r="I13" s="11">
        <v>73</v>
      </c>
      <c r="J13" s="11">
        <v>0</v>
      </c>
      <c r="K13" s="11">
        <v>440</v>
      </c>
      <c r="L13" s="11">
        <v>11</v>
      </c>
      <c r="M13" s="11">
        <v>51</v>
      </c>
      <c r="N13" s="11">
        <v>94</v>
      </c>
      <c r="O13" s="11">
        <v>104</v>
      </c>
      <c r="P13" s="11">
        <v>141</v>
      </c>
      <c r="Q13" s="11">
        <v>39</v>
      </c>
      <c r="R13" s="11">
        <v>0</v>
      </c>
      <c r="S13" s="11">
        <v>404</v>
      </c>
      <c r="T13" s="11">
        <v>6</v>
      </c>
      <c r="U13" s="11">
        <v>49</v>
      </c>
      <c r="V13" s="11">
        <v>91</v>
      </c>
      <c r="W13" s="11">
        <v>100</v>
      </c>
      <c r="X13" s="11">
        <v>124</v>
      </c>
      <c r="Y13" s="11">
        <v>34</v>
      </c>
      <c r="Z13" s="11">
        <v>0</v>
      </c>
    </row>
    <row r="14" spans="2:47" s="13" customFormat="1" x14ac:dyDescent="0.2">
      <c r="B14" s="7" t="s">
        <v>13</v>
      </c>
      <c r="C14" s="8">
        <v>559</v>
      </c>
      <c r="D14" s="8">
        <v>2</v>
      </c>
      <c r="E14" s="8">
        <v>35</v>
      </c>
      <c r="F14" s="8">
        <v>68</v>
      </c>
      <c r="G14" s="8">
        <v>111</v>
      </c>
      <c r="H14" s="8">
        <v>266</v>
      </c>
      <c r="I14" s="8">
        <v>77</v>
      </c>
      <c r="J14" s="8">
        <v>0</v>
      </c>
      <c r="K14" s="8">
        <v>307</v>
      </c>
      <c r="L14" s="8">
        <v>2</v>
      </c>
      <c r="M14" s="8">
        <v>20</v>
      </c>
      <c r="N14" s="8">
        <v>42</v>
      </c>
      <c r="O14" s="8">
        <v>65</v>
      </c>
      <c r="P14" s="8">
        <v>138</v>
      </c>
      <c r="Q14" s="8">
        <v>40</v>
      </c>
      <c r="R14" s="8">
        <v>0</v>
      </c>
      <c r="S14" s="8">
        <v>252</v>
      </c>
      <c r="T14" s="8">
        <v>0</v>
      </c>
      <c r="U14" s="8">
        <v>15</v>
      </c>
      <c r="V14" s="8">
        <v>26</v>
      </c>
      <c r="W14" s="8">
        <v>46</v>
      </c>
      <c r="X14" s="8">
        <v>128</v>
      </c>
      <c r="Y14" s="8">
        <v>37</v>
      </c>
      <c r="Z14" s="8">
        <v>0</v>
      </c>
      <c r="AA14" s="12"/>
    </row>
    <row r="15" spans="2:47" x14ac:dyDescent="0.2">
      <c r="B15" s="14" t="s">
        <v>14</v>
      </c>
      <c r="C15" s="11">
        <v>336</v>
      </c>
      <c r="D15" s="11">
        <v>2</v>
      </c>
      <c r="E15" s="11">
        <v>30</v>
      </c>
      <c r="F15" s="11">
        <v>37</v>
      </c>
      <c r="G15" s="11">
        <v>63</v>
      </c>
      <c r="H15" s="11">
        <v>148</v>
      </c>
      <c r="I15" s="11">
        <v>56</v>
      </c>
      <c r="J15" s="11">
        <v>0</v>
      </c>
      <c r="K15" s="11">
        <v>178</v>
      </c>
      <c r="L15" s="11">
        <v>2</v>
      </c>
      <c r="M15" s="11">
        <v>18</v>
      </c>
      <c r="N15" s="11">
        <v>24</v>
      </c>
      <c r="O15" s="11">
        <v>38</v>
      </c>
      <c r="P15" s="11">
        <v>69</v>
      </c>
      <c r="Q15" s="11">
        <v>27</v>
      </c>
      <c r="R15" s="11">
        <v>0</v>
      </c>
      <c r="S15" s="11">
        <v>158</v>
      </c>
      <c r="T15" s="11">
        <v>0</v>
      </c>
      <c r="U15" s="11">
        <v>12</v>
      </c>
      <c r="V15" s="11">
        <v>13</v>
      </c>
      <c r="W15" s="11">
        <v>25</v>
      </c>
      <c r="X15" s="11">
        <v>79</v>
      </c>
      <c r="Y15" s="11">
        <v>29</v>
      </c>
      <c r="Z15" s="11">
        <v>0</v>
      </c>
    </row>
    <row r="16" spans="2:47" x14ac:dyDescent="0.2">
      <c r="B16" s="14" t="s">
        <v>15</v>
      </c>
      <c r="C16" s="11">
        <v>223</v>
      </c>
      <c r="D16" s="11">
        <v>0</v>
      </c>
      <c r="E16" s="11">
        <v>5</v>
      </c>
      <c r="F16" s="11">
        <v>31</v>
      </c>
      <c r="G16" s="11">
        <v>48</v>
      </c>
      <c r="H16" s="11">
        <v>118</v>
      </c>
      <c r="I16" s="11">
        <v>21</v>
      </c>
      <c r="J16" s="11">
        <v>0</v>
      </c>
      <c r="K16" s="11">
        <v>129</v>
      </c>
      <c r="L16" s="11">
        <v>0</v>
      </c>
      <c r="M16" s="11">
        <v>2</v>
      </c>
      <c r="N16" s="11">
        <v>18</v>
      </c>
      <c r="O16" s="11">
        <v>27</v>
      </c>
      <c r="P16" s="11">
        <v>69</v>
      </c>
      <c r="Q16" s="11">
        <v>13</v>
      </c>
      <c r="R16" s="11">
        <v>0</v>
      </c>
      <c r="S16" s="11">
        <v>94</v>
      </c>
      <c r="T16" s="11">
        <v>0</v>
      </c>
      <c r="U16" s="11">
        <v>3</v>
      </c>
      <c r="V16" s="11">
        <v>13</v>
      </c>
      <c r="W16" s="11">
        <v>21</v>
      </c>
      <c r="X16" s="11">
        <v>49</v>
      </c>
      <c r="Y16" s="11">
        <v>8</v>
      </c>
      <c r="Z16" s="11">
        <v>0</v>
      </c>
    </row>
    <row r="17" spans="2:27" s="13" customFormat="1" x14ac:dyDescent="0.2">
      <c r="B17" s="7" t="s">
        <v>16</v>
      </c>
      <c r="C17" s="8">
        <v>649</v>
      </c>
      <c r="D17" s="8">
        <v>13</v>
      </c>
      <c r="E17" s="8">
        <v>78</v>
      </c>
      <c r="F17" s="8">
        <v>100</v>
      </c>
      <c r="G17" s="8">
        <v>148</v>
      </c>
      <c r="H17" s="8">
        <v>252</v>
      </c>
      <c r="I17" s="8">
        <v>58</v>
      </c>
      <c r="J17" s="8">
        <v>0</v>
      </c>
      <c r="K17" s="8">
        <v>348</v>
      </c>
      <c r="L17" s="8">
        <v>6</v>
      </c>
      <c r="M17" s="8">
        <v>43</v>
      </c>
      <c r="N17" s="8">
        <v>51</v>
      </c>
      <c r="O17" s="8">
        <v>81</v>
      </c>
      <c r="P17" s="8">
        <v>135</v>
      </c>
      <c r="Q17" s="8">
        <v>32</v>
      </c>
      <c r="R17" s="8">
        <v>0</v>
      </c>
      <c r="S17" s="8">
        <v>301</v>
      </c>
      <c r="T17" s="8">
        <v>7</v>
      </c>
      <c r="U17" s="8">
        <v>35</v>
      </c>
      <c r="V17" s="8">
        <v>49</v>
      </c>
      <c r="W17" s="8">
        <v>67</v>
      </c>
      <c r="X17" s="8">
        <v>117</v>
      </c>
      <c r="Y17" s="8">
        <v>26</v>
      </c>
      <c r="Z17" s="8">
        <v>0</v>
      </c>
      <c r="AA17" s="12"/>
    </row>
    <row r="18" spans="2:27" ht="13.5" customHeight="1" x14ac:dyDescent="0.25">
      <c r="B18" s="14" t="s">
        <v>17</v>
      </c>
      <c r="C18" s="11">
        <v>305</v>
      </c>
      <c r="D18" s="11">
        <v>7</v>
      </c>
      <c r="E18" s="11">
        <v>37</v>
      </c>
      <c r="F18" s="11">
        <v>44</v>
      </c>
      <c r="G18" s="11">
        <v>69</v>
      </c>
      <c r="H18" s="11">
        <v>116</v>
      </c>
      <c r="I18" s="11">
        <v>32</v>
      </c>
      <c r="J18" s="11">
        <v>0</v>
      </c>
      <c r="K18" s="11">
        <v>178</v>
      </c>
      <c r="L18">
        <v>2</v>
      </c>
      <c r="M18">
        <v>28</v>
      </c>
      <c r="N18">
        <v>23</v>
      </c>
      <c r="O18">
        <v>36</v>
      </c>
      <c r="P18">
        <v>70</v>
      </c>
      <c r="Q18">
        <v>19</v>
      </c>
      <c r="R18" s="11">
        <v>0</v>
      </c>
      <c r="S18" s="11">
        <v>127</v>
      </c>
      <c r="T18" s="11">
        <v>5</v>
      </c>
      <c r="U18" s="11">
        <v>9</v>
      </c>
      <c r="V18" s="11">
        <v>21</v>
      </c>
      <c r="W18" s="11">
        <v>33</v>
      </c>
      <c r="X18" s="11">
        <v>46</v>
      </c>
      <c r="Y18" s="11">
        <v>13</v>
      </c>
      <c r="Z18" s="11">
        <v>0</v>
      </c>
    </row>
    <row r="19" spans="2:27" ht="15" x14ac:dyDescent="0.25">
      <c r="B19" s="14" t="s">
        <v>19</v>
      </c>
      <c r="C19" s="11">
        <v>272</v>
      </c>
      <c r="D19" s="11">
        <v>5</v>
      </c>
      <c r="E19" s="11">
        <v>38</v>
      </c>
      <c r="F19" s="11">
        <v>45</v>
      </c>
      <c r="G19" s="11">
        <v>65</v>
      </c>
      <c r="H19" s="11">
        <v>96</v>
      </c>
      <c r="I19" s="11">
        <v>23</v>
      </c>
      <c r="J19" s="11">
        <v>0</v>
      </c>
      <c r="K19" s="11">
        <v>132</v>
      </c>
      <c r="L19">
        <v>3</v>
      </c>
      <c r="M19">
        <v>13</v>
      </c>
      <c r="N19">
        <v>22</v>
      </c>
      <c r="O19">
        <v>39</v>
      </c>
      <c r="P19">
        <v>43</v>
      </c>
      <c r="Q19">
        <v>12</v>
      </c>
      <c r="R19" s="11">
        <v>0</v>
      </c>
      <c r="S19" s="11">
        <v>140</v>
      </c>
      <c r="T19" s="11">
        <v>2</v>
      </c>
      <c r="U19" s="11">
        <v>25</v>
      </c>
      <c r="V19" s="11">
        <v>23</v>
      </c>
      <c r="W19" s="11">
        <v>26</v>
      </c>
      <c r="X19" s="11">
        <v>53</v>
      </c>
      <c r="Y19" s="11">
        <v>11</v>
      </c>
      <c r="Z19" s="11">
        <v>0</v>
      </c>
    </row>
    <row r="20" spans="2:27" ht="12" customHeight="1" x14ac:dyDescent="0.25">
      <c r="B20" s="14" t="s">
        <v>18</v>
      </c>
      <c r="C20" s="11">
        <v>2</v>
      </c>
      <c r="D20" s="11">
        <v>0</v>
      </c>
      <c r="E20" s="11">
        <v>0</v>
      </c>
      <c r="F20" s="11">
        <v>0</v>
      </c>
      <c r="G20" s="11">
        <v>2</v>
      </c>
      <c r="H20" s="11">
        <v>0</v>
      </c>
      <c r="I20" s="11">
        <v>0</v>
      </c>
      <c r="J20" s="11">
        <v>0</v>
      </c>
      <c r="K20" s="11">
        <v>1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 s="11">
        <v>0</v>
      </c>
      <c r="S20" s="11">
        <v>1</v>
      </c>
      <c r="T20" s="11">
        <v>0</v>
      </c>
      <c r="U20" s="11">
        <v>0</v>
      </c>
      <c r="V20" s="11">
        <v>0</v>
      </c>
      <c r="W20" s="11">
        <v>1</v>
      </c>
      <c r="X20" s="11">
        <v>0</v>
      </c>
      <c r="Y20" s="11">
        <v>0</v>
      </c>
      <c r="Z20" s="11">
        <v>0</v>
      </c>
    </row>
    <row r="21" spans="2:27" ht="15" x14ac:dyDescent="0.25">
      <c r="B21" s="14" t="s">
        <v>20</v>
      </c>
      <c r="C21" s="11">
        <v>70</v>
      </c>
      <c r="D21" s="11">
        <v>1</v>
      </c>
      <c r="E21" s="11">
        <v>3</v>
      </c>
      <c r="F21" s="11">
        <v>11</v>
      </c>
      <c r="G21" s="11">
        <v>12</v>
      </c>
      <c r="H21" s="11">
        <v>40</v>
      </c>
      <c r="I21" s="11">
        <v>3</v>
      </c>
      <c r="J21" s="11">
        <v>0</v>
      </c>
      <c r="K21" s="11">
        <v>37</v>
      </c>
      <c r="L21">
        <v>1</v>
      </c>
      <c r="M21">
        <v>2</v>
      </c>
      <c r="N21">
        <v>6</v>
      </c>
      <c r="O21">
        <v>5</v>
      </c>
      <c r="P21">
        <v>22</v>
      </c>
      <c r="Q21">
        <v>1</v>
      </c>
      <c r="R21" s="11">
        <v>0</v>
      </c>
      <c r="S21" s="11">
        <v>33</v>
      </c>
      <c r="T21" s="11">
        <v>0</v>
      </c>
      <c r="U21" s="11">
        <v>1</v>
      </c>
      <c r="V21" s="11">
        <v>5</v>
      </c>
      <c r="W21" s="11">
        <v>7</v>
      </c>
      <c r="X21" s="11">
        <v>18</v>
      </c>
      <c r="Y21" s="11">
        <v>2</v>
      </c>
      <c r="Z21" s="11">
        <v>0</v>
      </c>
    </row>
    <row r="22" spans="2:27" s="13" customFormat="1" x14ac:dyDescent="0.2">
      <c r="B22" s="7" t="s">
        <v>21</v>
      </c>
      <c r="C22" s="8">
        <v>387</v>
      </c>
      <c r="D22" s="8">
        <v>12</v>
      </c>
      <c r="E22" s="8">
        <v>34</v>
      </c>
      <c r="F22" s="8">
        <v>87</v>
      </c>
      <c r="G22" s="8">
        <v>106</v>
      </c>
      <c r="H22" s="8">
        <v>121</v>
      </c>
      <c r="I22" s="8">
        <v>27</v>
      </c>
      <c r="J22" s="8">
        <v>0</v>
      </c>
      <c r="K22" s="8">
        <v>182</v>
      </c>
      <c r="L22" s="8">
        <v>4</v>
      </c>
      <c r="M22" s="8">
        <v>14</v>
      </c>
      <c r="N22" s="8">
        <v>47</v>
      </c>
      <c r="O22" s="8">
        <v>48</v>
      </c>
      <c r="P22" s="8">
        <v>57</v>
      </c>
      <c r="Q22" s="8">
        <v>12</v>
      </c>
      <c r="R22" s="8">
        <v>0</v>
      </c>
      <c r="S22" s="8">
        <v>205</v>
      </c>
      <c r="T22" s="8">
        <v>8</v>
      </c>
      <c r="U22" s="8">
        <v>20</v>
      </c>
      <c r="V22" s="8">
        <v>40</v>
      </c>
      <c r="W22" s="8">
        <v>58</v>
      </c>
      <c r="X22" s="8">
        <v>64</v>
      </c>
      <c r="Y22" s="8">
        <v>15</v>
      </c>
      <c r="Z22" s="8">
        <v>0</v>
      </c>
      <c r="AA22" s="12"/>
    </row>
    <row r="23" spans="2:27" x14ac:dyDescent="0.2">
      <c r="B23" s="14" t="s">
        <v>22</v>
      </c>
      <c r="C23" s="11">
        <v>94</v>
      </c>
      <c r="D23" s="11">
        <v>0</v>
      </c>
      <c r="E23" s="11">
        <v>11</v>
      </c>
      <c r="F23" s="11">
        <v>30</v>
      </c>
      <c r="G23" s="11">
        <v>29</v>
      </c>
      <c r="H23" s="11">
        <v>17</v>
      </c>
      <c r="I23" s="11">
        <v>7</v>
      </c>
      <c r="J23" s="11">
        <v>0</v>
      </c>
      <c r="K23" s="11">
        <v>57</v>
      </c>
      <c r="L23" s="11">
        <v>0</v>
      </c>
      <c r="M23" s="11">
        <v>4</v>
      </c>
      <c r="N23" s="11">
        <v>17</v>
      </c>
      <c r="O23" s="11">
        <v>20</v>
      </c>
      <c r="P23" s="11">
        <v>12</v>
      </c>
      <c r="Q23" s="11">
        <v>4</v>
      </c>
      <c r="R23" s="11">
        <v>0</v>
      </c>
      <c r="S23" s="11">
        <v>37</v>
      </c>
      <c r="T23" s="11">
        <v>0</v>
      </c>
      <c r="U23" s="11">
        <v>7</v>
      </c>
      <c r="V23" s="11">
        <v>13</v>
      </c>
      <c r="W23" s="11">
        <v>9</v>
      </c>
      <c r="X23" s="11">
        <v>5</v>
      </c>
      <c r="Y23" s="11">
        <v>3</v>
      </c>
      <c r="Z23" s="11">
        <v>0</v>
      </c>
    </row>
    <row r="24" spans="2:27" x14ac:dyDescent="0.2">
      <c r="B24" s="14" t="s">
        <v>23</v>
      </c>
      <c r="C24" s="11">
        <v>293</v>
      </c>
      <c r="D24" s="11">
        <v>12</v>
      </c>
      <c r="E24" s="11">
        <v>23</v>
      </c>
      <c r="F24" s="11">
        <v>57</v>
      </c>
      <c r="G24" s="11">
        <v>77</v>
      </c>
      <c r="H24" s="11">
        <v>104</v>
      </c>
      <c r="I24" s="11">
        <v>20</v>
      </c>
      <c r="J24" s="11">
        <v>0</v>
      </c>
      <c r="K24" s="11">
        <v>125</v>
      </c>
      <c r="L24" s="11">
        <v>4</v>
      </c>
      <c r="M24" s="11">
        <v>10</v>
      </c>
      <c r="N24" s="11">
        <v>30</v>
      </c>
      <c r="O24" s="11">
        <v>28</v>
      </c>
      <c r="P24" s="11">
        <v>45</v>
      </c>
      <c r="Q24" s="11">
        <v>8</v>
      </c>
      <c r="R24" s="11">
        <v>0</v>
      </c>
      <c r="S24" s="11">
        <v>168</v>
      </c>
      <c r="T24" s="11">
        <v>8</v>
      </c>
      <c r="U24" s="11">
        <v>13</v>
      </c>
      <c r="V24" s="11">
        <v>27</v>
      </c>
      <c r="W24" s="11">
        <v>49</v>
      </c>
      <c r="X24" s="11">
        <v>59</v>
      </c>
      <c r="Y24" s="11">
        <v>12</v>
      </c>
      <c r="Z24" s="11">
        <v>0</v>
      </c>
    </row>
    <row r="25" spans="2:27" s="13" customFormat="1" x14ac:dyDescent="0.2">
      <c r="B25" s="7" t="s">
        <v>24</v>
      </c>
      <c r="C25" s="8">
        <v>390</v>
      </c>
      <c r="D25" s="8">
        <v>4</v>
      </c>
      <c r="E25" s="8">
        <v>57</v>
      </c>
      <c r="F25" s="8">
        <v>82</v>
      </c>
      <c r="G25" s="8">
        <v>74</v>
      </c>
      <c r="H25" s="8">
        <v>139</v>
      </c>
      <c r="I25" s="8">
        <v>34</v>
      </c>
      <c r="J25" s="8">
        <v>0</v>
      </c>
      <c r="K25" s="8">
        <v>208</v>
      </c>
      <c r="L25" s="8">
        <v>3</v>
      </c>
      <c r="M25" s="8">
        <v>28</v>
      </c>
      <c r="N25" s="8">
        <v>41</v>
      </c>
      <c r="O25" s="8">
        <v>38</v>
      </c>
      <c r="P25" s="8">
        <v>76</v>
      </c>
      <c r="Q25" s="8">
        <v>22</v>
      </c>
      <c r="R25" s="8">
        <v>0</v>
      </c>
      <c r="S25" s="8">
        <v>182</v>
      </c>
      <c r="T25" s="8">
        <v>1</v>
      </c>
      <c r="U25" s="8">
        <v>29</v>
      </c>
      <c r="V25" s="8">
        <v>41</v>
      </c>
      <c r="W25" s="8">
        <v>36</v>
      </c>
      <c r="X25" s="8">
        <v>63</v>
      </c>
      <c r="Y25" s="8">
        <v>12</v>
      </c>
      <c r="Z25" s="8">
        <v>0</v>
      </c>
      <c r="AA25" s="12"/>
    </row>
    <row r="26" spans="2:27" x14ac:dyDescent="0.2">
      <c r="B26" s="14" t="s">
        <v>25</v>
      </c>
      <c r="C26" s="11">
        <v>93</v>
      </c>
      <c r="D26" s="11">
        <v>0</v>
      </c>
      <c r="E26" s="11">
        <v>10</v>
      </c>
      <c r="F26" s="11">
        <v>22</v>
      </c>
      <c r="G26" s="11">
        <v>19</v>
      </c>
      <c r="H26" s="11">
        <v>39</v>
      </c>
      <c r="I26" s="11">
        <v>3</v>
      </c>
      <c r="J26" s="11">
        <v>0</v>
      </c>
      <c r="K26" s="11">
        <v>50</v>
      </c>
      <c r="L26" s="11">
        <v>0</v>
      </c>
      <c r="M26" s="11">
        <v>8</v>
      </c>
      <c r="N26" s="11">
        <v>6</v>
      </c>
      <c r="O26" s="11">
        <v>10</v>
      </c>
      <c r="P26" s="11">
        <v>24</v>
      </c>
      <c r="Q26" s="11">
        <v>2</v>
      </c>
      <c r="R26" s="11">
        <v>0</v>
      </c>
      <c r="S26" s="11">
        <v>43</v>
      </c>
      <c r="T26" s="11">
        <v>0</v>
      </c>
      <c r="U26" s="11">
        <v>2</v>
      </c>
      <c r="V26" s="11">
        <v>16</v>
      </c>
      <c r="W26" s="11">
        <v>9</v>
      </c>
      <c r="X26" s="11">
        <v>15</v>
      </c>
      <c r="Y26" s="11">
        <v>1</v>
      </c>
      <c r="Z26" s="11">
        <v>0</v>
      </c>
    </row>
    <row r="27" spans="2:27" x14ac:dyDescent="0.2">
      <c r="B27" s="14" t="s">
        <v>26</v>
      </c>
      <c r="C27" s="11">
        <v>297</v>
      </c>
      <c r="D27" s="11">
        <v>4</v>
      </c>
      <c r="E27" s="11">
        <v>47</v>
      </c>
      <c r="F27" s="11">
        <v>60</v>
      </c>
      <c r="G27" s="11">
        <v>55</v>
      </c>
      <c r="H27" s="11">
        <v>100</v>
      </c>
      <c r="I27" s="11">
        <v>31</v>
      </c>
      <c r="J27" s="11">
        <v>0</v>
      </c>
      <c r="K27" s="11">
        <v>158</v>
      </c>
      <c r="L27" s="11">
        <v>3</v>
      </c>
      <c r="M27" s="11">
        <v>20</v>
      </c>
      <c r="N27" s="11">
        <v>35</v>
      </c>
      <c r="O27" s="11">
        <v>28</v>
      </c>
      <c r="P27" s="11">
        <v>52</v>
      </c>
      <c r="Q27" s="11">
        <v>20</v>
      </c>
      <c r="R27" s="11">
        <v>0</v>
      </c>
      <c r="S27" s="11">
        <v>139</v>
      </c>
      <c r="T27" s="11">
        <v>1</v>
      </c>
      <c r="U27" s="11">
        <v>27</v>
      </c>
      <c r="V27" s="11">
        <v>25</v>
      </c>
      <c r="W27" s="11">
        <v>27</v>
      </c>
      <c r="X27" s="11">
        <v>48</v>
      </c>
      <c r="Y27" s="11">
        <v>11</v>
      </c>
      <c r="Z27" s="11">
        <v>0</v>
      </c>
    </row>
    <row r="28" spans="2:27" s="13" customFormat="1" x14ac:dyDescent="0.2">
      <c r="B28" s="7" t="s">
        <v>27</v>
      </c>
      <c r="C28" s="8">
        <v>685</v>
      </c>
      <c r="D28" s="8">
        <v>5</v>
      </c>
      <c r="E28" s="8">
        <v>74</v>
      </c>
      <c r="F28" s="8">
        <v>98</v>
      </c>
      <c r="G28" s="8">
        <v>113</v>
      </c>
      <c r="H28" s="8">
        <v>318</v>
      </c>
      <c r="I28" s="8">
        <v>76</v>
      </c>
      <c r="J28" s="8">
        <v>1</v>
      </c>
      <c r="K28" s="8">
        <v>364</v>
      </c>
      <c r="L28" s="8">
        <v>4</v>
      </c>
      <c r="M28" s="8">
        <v>45</v>
      </c>
      <c r="N28" s="8">
        <v>48</v>
      </c>
      <c r="O28" s="8">
        <v>54</v>
      </c>
      <c r="P28" s="8">
        <v>178</v>
      </c>
      <c r="Q28" s="8">
        <v>35</v>
      </c>
      <c r="R28" s="8">
        <v>0</v>
      </c>
      <c r="S28" s="8">
        <v>321</v>
      </c>
      <c r="T28" s="8">
        <v>1</v>
      </c>
      <c r="U28" s="8">
        <v>29</v>
      </c>
      <c r="V28" s="8">
        <v>50</v>
      </c>
      <c r="W28" s="8">
        <v>59</v>
      </c>
      <c r="X28" s="8">
        <v>140</v>
      </c>
      <c r="Y28" s="8">
        <v>41</v>
      </c>
      <c r="Z28" s="8">
        <v>1</v>
      </c>
      <c r="AA28" s="12"/>
    </row>
    <row r="29" spans="2:27" x14ac:dyDescent="0.2">
      <c r="B29" s="14" t="s">
        <v>28</v>
      </c>
      <c r="C29" s="11">
        <v>126</v>
      </c>
      <c r="D29" s="11">
        <v>0</v>
      </c>
      <c r="E29" s="11">
        <v>5</v>
      </c>
      <c r="F29" s="11">
        <v>12</v>
      </c>
      <c r="G29" s="11">
        <v>14</v>
      </c>
      <c r="H29" s="11">
        <v>72</v>
      </c>
      <c r="I29" s="11">
        <v>23</v>
      </c>
      <c r="J29" s="11">
        <v>0</v>
      </c>
      <c r="K29" s="11">
        <v>70</v>
      </c>
      <c r="L29" s="11">
        <v>0</v>
      </c>
      <c r="M29" s="11">
        <v>3</v>
      </c>
      <c r="N29" s="11">
        <v>3</v>
      </c>
      <c r="O29" s="11">
        <v>9</v>
      </c>
      <c r="P29" s="11">
        <v>47</v>
      </c>
      <c r="Q29" s="11">
        <v>8</v>
      </c>
      <c r="R29" s="11">
        <v>0</v>
      </c>
      <c r="S29" s="11">
        <v>56</v>
      </c>
      <c r="T29" s="11">
        <v>0</v>
      </c>
      <c r="U29" s="11">
        <v>2</v>
      </c>
      <c r="V29" s="11">
        <v>9</v>
      </c>
      <c r="W29" s="11">
        <v>5</v>
      </c>
      <c r="X29" s="11">
        <v>25</v>
      </c>
      <c r="Y29" s="11">
        <v>15</v>
      </c>
      <c r="Z29" s="11">
        <v>0</v>
      </c>
    </row>
    <row r="30" spans="2:27" x14ac:dyDescent="0.2">
      <c r="B30" s="14" t="s">
        <v>29</v>
      </c>
      <c r="C30" s="11">
        <v>280</v>
      </c>
      <c r="D30" s="11">
        <v>5</v>
      </c>
      <c r="E30" s="11">
        <v>24</v>
      </c>
      <c r="F30" s="11">
        <v>40</v>
      </c>
      <c r="G30" s="11">
        <v>56</v>
      </c>
      <c r="H30" s="11">
        <v>131</v>
      </c>
      <c r="I30" s="11">
        <v>24</v>
      </c>
      <c r="J30" s="11">
        <v>0</v>
      </c>
      <c r="K30" s="11">
        <v>148</v>
      </c>
      <c r="L30" s="11">
        <v>4</v>
      </c>
      <c r="M30" s="11">
        <v>16</v>
      </c>
      <c r="N30" s="11">
        <v>22</v>
      </c>
      <c r="O30" s="11">
        <v>27</v>
      </c>
      <c r="P30" s="11">
        <v>67</v>
      </c>
      <c r="Q30" s="11">
        <v>12</v>
      </c>
      <c r="R30" s="11">
        <v>0</v>
      </c>
      <c r="S30" s="11">
        <v>132</v>
      </c>
      <c r="T30" s="11">
        <v>1</v>
      </c>
      <c r="U30" s="11">
        <v>8</v>
      </c>
      <c r="V30" s="11">
        <v>18</v>
      </c>
      <c r="W30" s="11">
        <v>29</v>
      </c>
      <c r="X30" s="11">
        <v>64</v>
      </c>
      <c r="Y30" s="11">
        <v>12</v>
      </c>
      <c r="Z30" s="11">
        <v>0</v>
      </c>
    </row>
    <row r="31" spans="2:27" x14ac:dyDescent="0.2">
      <c r="B31" s="14" t="s">
        <v>30</v>
      </c>
      <c r="C31" s="11">
        <v>279</v>
      </c>
      <c r="D31" s="11">
        <v>0</v>
      </c>
      <c r="E31" s="11">
        <v>45</v>
      </c>
      <c r="F31" s="11">
        <v>46</v>
      </c>
      <c r="G31" s="11">
        <v>43</v>
      </c>
      <c r="H31" s="11">
        <v>115</v>
      </c>
      <c r="I31" s="11">
        <v>29</v>
      </c>
      <c r="J31" s="11">
        <v>1</v>
      </c>
      <c r="K31" s="11">
        <v>146</v>
      </c>
      <c r="L31" s="11">
        <v>0</v>
      </c>
      <c r="M31" s="11">
        <v>26</v>
      </c>
      <c r="N31" s="11">
        <v>23</v>
      </c>
      <c r="O31" s="11">
        <v>18</v>
      </c>
      <c r="P31" s="11">
        <v>64</v>
      </c>
      <c r="Q31" s="11">
        <v>15</v>
      </c>
      <c r="R31" s="11">
        <v>0</v>
      </c>
      <c r="S31" s="11">
        <v>133</v>
      </c>
      <c r="T31" s="11">
        <v>0</v>
      </c>
      <c r="U31" s="11">
        <v>19</v>
      </c>
      <c r="V31" s="11">
        <v>23</v>
      </c>
      <c r="W31" s="11">
        <v>25</v>
      </c>
      <c r="X31" s="11">
        <v>51</v>
      </c>
      <c r="Y31" s="11">
        <v>14</v>
      </c>
      <c r="Z31" s="11">
        <v>1</v>
      </c>
    </row>
    <row r="32" spans="2:27" s="13" customFormat="1" x14ac:dyDescent="0.2">
      <c r="B32" s="7" t="s">
        <v>31</v>
      </c>
      <c r="C32" s="8">
        <v>363</v>
      </c>
      <c r="D32" s="8">
        <v>10</v>
      </c>
      <c r="E32" s="8">
        <v>62</v>
      </c>
      <c r="F32" s="8">
        <v>83</v>
      </c>
      <c r="G32" s="8">
        <v>72</v>
      </c>
      <c r="H32" s="8">
        <v>108</v>
      </c>
      <c r="I32" s="8">
        <v>28</v>
      </c>
      <c r="J32" s="8">
        <v>0</v>
      </c>
      <c r="K32" s="8">
        <v>191</v>
      </c>
      <c r="L32" s="8">
        <v>6</v>
      </c>
      <c r="M32" s="8">
        <v>31</v>
      </c>
      <c r="N32" s="8">
        <v>40</v>
      </c>
      <c r="O32" s="8">
        <v>45</v>
      </c>
      <c r="P32" s="8">
        <v>55</v>
      </c>
      <c r="Q32" s="8">
        <v>14</v>
      </c>
      <c r="R32" s="8">
        <v>0</v>
      </c>
      <c r="S32" s="8">
        <v>172</v>
      </c>
      <c r="T32" s="8">
        <v>4</v>
      </c>
      <c r="U32" s="8">
        <v>31</v>
      </c>
      <c r="V32" s="8">
        <v>43</v>
      </c>
      <c r="W32" s="8">
        <v>27</v>
      </c>
      <c r="X32" s="8">
        <v>53</v>
      </c>
      <c r="Y32" s="8">
        <v>14</v>
      </c>
      <c r="Z32" s="8">
        <v>0</v>
      </c>
      <c r="AA32" s="12"/>
    </row>
    <row r="33" spans="2:33" x14ac:dyDescent="0.2">
      <c r="B33" s="14" t="s">
        <v>32</v>
      </c>
      <c r="C33" s="11">
        <v>106</v>
      </c>
      <c r="D33" s="11">
        <v>3</v>
      </c>
      <c r="E33" s="11">
        <v>12</v>
      </c>
      <c r="F33" s="11">
        <v>32</v>
      </c>
      <c r="G33" s="11">
        <v>26</v>
      </c>
      <c r="H33" s="11">
        <v>29</v>
      </c>
      <c r="I33" s="11">
        <v>4</v>
      </c>
      <c r="J33" s="11">
        <v>0</v>
      </c>
      <c r="K33" s="11">
        <v>56</v>
      </c>
      <c r="L33" s="11">
        <v>3</v>
      </c>
      <c r="M33" s="11">
        <v>6</v>
      </c>
      <c r="N33" s="11">
        <v>13</v>
      </c>
      <c r="O33" s="11">
        <v>17</v>
      </c>
      <c r="P33" s="11">
        <v>15</v>
      </c>
      <c r="Q33" s="11">
        <v>2</v>
      </c>
      <c r="R33" s="11">
        <v>0</v>
      </c>
      <c r="S33" s="11">
        <v>50</v>
      </c>
      <c r="T33" s="11">
        <v>0</v>
      </c>
      <c r="U33" s="11">
        <v>6</v>
      </c>
      <c r="V33" s="11">
        <v>19</v>
      </c>
      <c r="W33" s="11">
        <v>9</v>
      </c>
      <c r="X33" s="11">
        <v>14</v>
      </c>
      <c r="Y33" s="11">
        <v>2</v>
      </c>
      <c r="Z33" s="11">
        <v>0</v>
      </c>
    </row>
    <row r="34" spans="2:33" x14ac:dyDescent="0.2">
      <c r="B34" s="14" t="s">
        <v>33</v>
      </c>
      <c r="C34" s="11">
        <v>69</v>
      </c>
      <c r="D34" s="11">
        <v>0</v>
      </c>
      <c r="E34" s="11">
        <v>0</v>
      </c>
      <c r="F34" s="11">
        <v>9</v>
      </c>
      <c r="G34" s="11">
        <v>4</v>
      </c>
      <c r="H34" s="11">
        <v>45</v>
      </c>
      <c r="I34" s="11">
        <v>11</v>
      </c>
      <c r="J34" s="11">
        <v>0</v>
      </c>
      <c r="K34" s="11">
        <v>33</v>
      </c>
      <c r="L34" s="11">
        <v>0</v>
      </c>
      <c r="M34" s="11">
        <v>0</v>
      </c>
      <c r="N34" s="11">
        <v>4</v>
      </c>
      <c r="O34" s="11">
        <v>2</v>
      </c>
      <c r="P34" s="11">
        <v>23</v>
      </c>
      <c r="Q34" s="11">
        <v>4</v>
      </c>
      <c r="R34" s="11">
        <v>0</v>
      </c>
      <c r="S34" s="11">
        <v>36</v>
      </c>
      <c r="T34" s="11">
        <v>0</v>
      </c>
      <c r="U34" s="11"/>
      <c r="V34" s="11">
        <v>5</v>
      </c>
      <c r="W34" s="11">
        <v>2</v>
      </c>
      <c r="X34" s="11">
        <v>22</v>
      </c>
      <c r="Y34" s="11">
        <v>7</v>
      </c>
      <c r="Z34" s="11">
        <v>0</v>
      </c>
    </row>
    <row r="35" spans="2:33" x14ac:dyDescent="0.2">
      <c r="B35" s="14" t="s">
        <v>34</v>
      </c>
      <c r="C35" s="11">
        <v>188</v>
      </c>
      <c r="D35" s="11">
        <v>7</v>
      </c>
      <c r="E35" s="11">
        <v>50</v>
      </c>
      <c r="F35" s="11">
        <v>42</v>
      </c>
      <c r="G35" s="11">
        <v>42</v>
      </c>
      <c r="H35" s="11">
        <v>34</v>
      </c>
      <c r="I35" s="11">
        <v>13</v>
      </c>
      <c r="J35" s="11">
        <v>0</v>
      </c>
      <c r="K35" s="11">
        <v>102</v>
      </c>
      <c r="L35" s="11">
        <v>3</v>
      </c>
      <c r="M35" s="11">
        <v>25</v>
      </c>
      <c r="N35" s="11">
        <v>23</v>
      </c>
      <c r="O35" s="11">
        <v>26</v>
      </c>
      <c r="P35" s="11">
        <v>17</v>
      </c>
      <c r="Q35" s="11">
        <v>8</v>
      </c>
      <c r="R35" s="11">
        <v>0</v>
      </c>
      <c r="S35" s="11">
        <v>86</v>
      </c>
      <c r="T35" s="11">
        <v>4</v>
      </c>
      <c r="U35" s="11">
        <v>25</v>
      </c>
      <c r="V35" s="11">
        <v>19</v>
      </c>
      <c r="W35" s="11">
        <v>16</v>
      </c>
      <c r="X35" s="11">
        <v>17</v>
      </c>
      <c r="Y35" s="11">
        <v>5</v>
      </c>
      <c r="Z35" s="11">
        <v>0</v>
      </c>
    </row>
    <row r="36" spans="2:33" s="13" customFormat="1" x14ac:dyDescent="0.2">
      <c r="B36" s="7" t="s">
        <v>35</v>
      </c>
      <c r="C36" s="8">
        <v>782</v>
      </c>
      <c r="D36" s="8">
        <v>13</v>
      </c>
      <c r="E36" s="8">
        <v>91</v>
      </c>
      <c r="F36" s="8">
        <v>128</v>
      </c>
      <c r="G36" s="8">
        <v>158</v>
      </c>
      <c r="H36" s="8">
        <v>313</v>
      </c>
      <c r="I36" s="8">
        <v>79</v>
      </c>
      <c r="J36" s="8">
        <v>0</v>
      </c>
      <c r="K36" s="8">
        <v>408</v>
      </c>
      <c r="L36" s="8">
        <v>8</v>
      </c>
      <c r="M36" s="8">
        <v>48</v>
      </c>
      <c r="N36" s="8">
        <v>65</v>
      </c>
      <c r="O36" s="8">
        <v>81</v>
      </c>
      <c r="P36" s="8">
        <v>162</v>
      </c>
      <c r="Q36" s="8">
        <v>44</v>
      </c>
      <c r="R36" s="8">
        <v>0</v>
      </c>
      <c r="S36" s="8">
        <v>374</v>
      </c>
      <c r="T36" s="8">
        <v>5</v>
      </c>
      <c r="U36" s="8">
        <v>43</v>
      </c>
      <c r="V36" s="8">
        <v>63</v>
      </c>
      <c r="W36" s="8">
        <v>77</v>
      </c>
      <c r="X36" s="8">
        <v>151</v>
      </c>
      <c r="Y36" s="8">
        <v>35</v>
      </c>
      <c r="Z36" s="8">
        <v>0</v>
      </c>
      <c r="AA36" s="12"/>
    </row>
    <row r="37" spans="2:33" x14ac:dyDescent="0.2">
      <c r="B37" s="14" t="s">
        <v>36</v>
      </c>
      <c r="C37" s="11">
        <v>362</v>
      </c>
      <c r="D37" s="11">
        <v>3</v>
      </c>
      <c r="E37" s="11">
        <v>35</v>
      </c>
      <c r="F37" s="11">
        <v>66</v>
      </c>
      <c r="G37" s="11">
        <v>64</v>
      </c>
      <c r="H37" s="11">
        <v>149</v>
      </c>
      <c r="I37" s="11">
        <v>45</v>
      </c>
      <c r="J37" s="11">
        <v>0</v>
      </c>
      <c r="K37" s="11">
        <v>197</v>
      </c>
      <c r="L37" s="11">
        <v>3</v>
      </c>
      <c r="M37" s="11">
        <v>15</v>
      </c>
      <c r="N37" s="11">
        <v>38</v>
      </c>
      <c r="O37" s="11">
        <v>33</v>
      </c>
      <c r="P37" s="11">
        <v>84</v>
      </c>
      <c r="Q37" s="11">
        <v>24</v>
      </c>
      <c r="R37" s="11">
        <v>0</v>
      </c>
      <c r="S37" s="11">
        <v>165</v>
      </c>
      <c r="T37" s="11">
        <v>0</v>
      </c>
      <c r="U37" s="11">
        <v>20</v>
      </c>
      <c r="V37" s="11">
        <v>28</v>
      </c>
      <c r="W37" s="11">
        <v>31</v>
      </c>
      <c r="X37" s="11">
        <v>65</v>
      </c>
      <c r="Y37" s="11">
        <v>21</v>
      </c>
      <c r="Z37" s="11">
        <v>0</v>
      </c>
    </row>
    <row r="38" spans="2:33" x14ac:dyDescent="0.2">
      <c r="B38" s="14" t="s">
        <v>37</v>
      </c>
      <c r="C38" s="11">
        <v>328</v>
      </c>
      <c r="D38" s="11">
        <v>9</v>
      </c>
      <c r="E38" s="11">
        <v>50</v>
      </c>
      <c r="F38" s="11">
        <v>54</v>
      </c>
      <c r="G38" s="11">
        <v>84</v>
      </c>
      <c r="H38" s="11">
        <v>106</v>
      </c>
      <c r="I38" s="11">
        <v>25</v>
      </c>
      <c r="J38" s="11">
        <v>0</v>
      </c>
      <c r="K38" s="11">
        <v>159</v>
      </c>
      <c r="L38" s="11">
        <v>4</v>
      </c>
      <c r="M38" s="11">
        <v>27</v>
      </c>
      <c r="N38" s="11">
        <v>25</v>
      </c>
      <c r="O38" s="11">
        <v>43</v>
      </c>
      <c r="P38" s="11">
        <v>47</v>
      </c>
      <c r="Q38" s="11">
        <v>13</v>
      </c>
      <c r="R38" s="11">
        <v>0</v>
      </c>
      <c r="S38" s="11">
        <v>169</v>
      </c>
      <c r="T38" s="11">
        <v>5</v>
      </c>
      <c r="U38" s="11">
        <v>23</v>
      </c>
      <c r="V38" s="11">
        <v>29</v>
      </c>
      <c r="W38" s="11">
        <v>41</v>
      </c>
      <c r="X38" s="11">
        <v>59</v>
      </c>
      <c r="Y38" s="11">
        <v>12</v>
      </c>
      <c r="Z38" s="11">
        <v>0</v>
      </c>
    </row>
    <row r="39" spans="2:33" x14ac:dyDescent="0.2">
      <c r="B39" s="14" t="s">
        <v>38</v>
      </c>
      <c r="C39" s="11">
        <v>92</v>
      </c>
      <c r="D39" s="11">
        <v>1</v>
      </c>
      <c r="E39" s="11">
        <v>6</v>
      </c>
      <c r="F39" s="11">
        <v>8</v>
      </c>
      <c r="G39" s="11">
        <v>10</v>
      </c>
      <c r="H39" s="11">
        <v>58</v>
      </c>
      <c r="I39" s="11">
        <v>9</v>
      </c>
      <c r="J39" s="11">
        <v>0</v>
      </c>
      <c r="K39" s="11">
        <v>52</v>
      </c>
      <c r="L39" s="11">
        <v>1</v>
      </c>
      <c r="M39" s="11">
        <v>6</v>
      </c>
      <c r="N39" s="11">
        <v>2</v>
      </c>
      <c r="O39" s="11">
        <v>5</v>
      </c>
      <c r="P39" s="11">
        <v>31</v>
      </c>
      <c r="Q39" s="11">
        <v>7</v>
      </c>
      <c r="R39" s="11">
        <v>0</v>
      </c>
      <c r="S39" s="11">
        <v>40</v>
      </c>
      <c r="T39" s="11">
        <v>0</v>
      </c>
      <c r="U39" s="11">
        <v>0</v>
      </c>
      <c r="V39" s="11">
        <v>6</v>
      </c>
      <c r="W39" s="11">
        <v>5</v>
      </c>
      <c r="X39" s="11">
        <v>27</v>
      </c>
      <c r="Y39" s="11">
        <v>2</v>
      </c>
      <c r="Z39" s="11">
        <v>0</v>
      </c>
      <c r="AA39" s="3"/>
    </row>
    <row r="40" spans="2:33" s="13" customFormat="1" x14ac:dyDescent="0.2">
      <c r="B40" s="7" t="s">
        <v>39</v>
      </c>
      <c r="C40" s="8">
        <v>508</v>
      </c>
      <c r="D40" s="8">
        <v>7</v>
      </c>
      <c r="E40" s="8">
        <v>44</v>
      </c>
      <c r="F40" s="8">
        <v>100</v>
      </c>
      <c r="G40" s="8">
        <v>144</v>
      </c>
      <c r="H40" s="8">
        <v>182</v>
      </c>
      <c r="I40" s="8">
        <v>31</v>
      </c>
      <c r="J40" s="8">
        <v>0</v>
      </c>
      <c r="K40" s="8">
        <v>254</v>
      </c>
      <c r="L40" s="8">
        <v>4</v>
      </c>
      <c r="M40" s="8">
        <v>21</v>
      </c>
      <c r="N40" s="8">
        <v>48</v>
      </c>
      <c r="O40" s="8">
        <v>77</v>
      </c>
      <c r="P40" s="8">
        <v>92</v>
      </c>
      <c r="Q40" s="8">
        <v>12</v>
      </c>
      <c r="R40" s="8">
        <v>0</v>
      </c>
      <c r="S40" s="8">
        <v>254</v>
      </c>
      <c r="T40" s="8">
        <v>3</v>
      </c>
      <c r="U40" s="8">
        <v>23</v>
      </c>
      <c r="V40" s="8">
        <v>52</v>
      </c>
      <c r="W40" s="8">
        <v>67</v>
      </c>
      <c r="X40" s="8">
        <v>90</v>
      </c>
      <c r="Y40" s="8">
        <v>19</v>
      </c>
      <c r="Z40" s="8">
        <v>0</v>
      </c>
      <c r="AA40" s="3"/>
      <c r="AB40" s="3"/>
      <c r="AC40" s="3"/>
      <c r="AD40" s="3"/>
      <c r="AE40" s="3"/>
      <c r="AF40" s="3"/>
      <c r="AG40" s="3"/>
    </row>
    <row r="41" spans="2:33" x14ac:dyDescent="0.2">
      <c r="B41" s="15" t="s">
        <v>40</v>
      </c>
      <c r="C41" s="16">
        <v>508</v>
      </c>
      <c r="D41" s="16">
        <v>7</v>
      </c>
      <c r="E41" s="16">
        <v>44</v>
      </c>
      <c r="F41" s="16">
        <v>100</v>
      </c>
      <c r="G41" s="16">
        <v>144</v>
      </c>
      <c r="H41" s="16">
        <v>182</v>
      </c>
      <c r="I41" s="16">
        <v>31</v>
      </c>
      <c r="J41" s="16">
        <v>0</v>
      </c>
      <c r="K41" s="16">
        <v>254</v>
      </c>
      <c r="L41" s="16">
        <v>4</v>
      </c>
      <c r="M41" s="16">
        <v>21</v>
      </c>
      <c r="N41" s="16">
        <v>48</v>
      </c>
      <c r="O41" s="16">
        <v>77</v>
      </c>
      <c r="P41" s="16">
        <v>92</v>
      </c>
      <c r="Q41" s="16">
        <v>12</v>
      </c>
      <c r="R41" s="16">
        <v>0</v>
      </c>
      <c r="S41" s="16">
        <v>254</v>
      </c>
      <c r="T41" s="16">
        <v>3</v>
      </c>
      <c r="U41" s="16">
        <v>23</v>
      </c>
      <c r="V41" s="16">
        <v>52</v>
      </c>
      <c r="W41" s="16">
        <v>67</v>
      </c>
      <c r="X41" s="16">
        <v>90</v>
      </c>
      <c r="Y41" s="16">
        <v>19</v>
      </c>
      <c r="Z41" s="16">
        <v>0</v>
      </c>
      <c r="AA41" s="3"/>
    </row>
    <row r="42" spans="2:33" s="13" customFormat="1" ht="12" customHeight="1" x14ac:dyDescent="0.2">
      <c r="B42" s="67" t="s">
        <v>66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3"/>
      <c r="AB42" s="3"/>
      <c r="AC42" s="3"/>
      <c r="AD42" s="3"/>
      <c r="AE42" s="3"/>
      <c r="AF42" s="3"/>
      <c r="AG42" s="3"/>
    </row>
    <row r="43" spans="2:33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3"/>
    </row>
  </sheetData>
  <mergeCells count="9">
    <mergeCell ref="B42:Z42"/>
    <mergeCell ref="B2:W2"/>
    <mergeCell ref="B3:B4"/>
    <mergeCell ref="C3:C4"/>
    <mergeCell ref="D3:J3"/>
    <mergeCell ref="K3:K4"/>
    <mergeCell ref="L3:R3"/>
    <mergeCell ref="S3:S4"/>
    <mergeCell ref="T3:Z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600A-3126-40ED-8E6B-3281BCE8444D}">
  <dimension ref="B1:AI50"/>
  <sheetViews>
    <sheetView showGridLines="0" zoomScale="90" zoomScaleNormal="90" workbookViewId="0">
      <selection activeCell="C5" sqref="C5"/>
    </sheetView>
  </sheetViews>
  <sheetFormatPr baseColWidth="10" defaultColWidth="8" defaultRowHeight="12" x14ac:dyDescent="0.2"/>
  <cols>
    <col min="1" max="1" width="8" style="3"/>
    <col min="2" max="2" width="20.85546875" style="3" customWidth="1"/>
    <col min="3" max="3" width="10.28515625" style="3" customWidth="1"/>
    <col min="4" max="4" width="6.7109375" style="3" customWidth="1"/>
    <col min="5" max="5" width="8.7109375" style="3" customWidth="1"/>
    <col min="6" max="6" width="7.5703125" style="3" customWidth="1"/>
    <col min="7" max="7" width="8.28515625" style="3" customWidth="1"/>
    <col min="8" max="8" width="8.7109375" style="3" customWidth="1"/>
    <col min="9" max="9" width="6.28515625" style="3" customWidth="1"/>
    <col min="10" max="10" width="7" style="3" customWidth="1"/>
    <col min="11" max="11" width="6.140625" style="3" customWidth="1"/>
    <col min="12" max="12" width="8.140625" style="3" bestFit="1" customWidth="1"/>
    <col min="13" max="17" width="6" style="3" customWidth="1"/>
    <col min="18" max="18" width="5.28515625" style="3" customWidth="1"/>
    <col min="19" max="19" width="6" style="3" customWidth="1"/>
    <col min="20" max="20" width="5.5703125" style="3" customWidth="1"/>
    <col min="21" max="21" width="6.42578125" style="3" customWidth="1"/>
    <col min="22" max="22" width="7" style="3" customWidth="1"/>
    <col min="23" max="23" width="7.140625" style="3" customWidth="1"/>
    <col min="24" max="24" width="5.28515625" style="3" customWidth="1"/>
    <col min="25" max="25" width="5.5703125" style="3" customWidth="1"/>
    <col min="26" max="26" width="6.28515625" style="3" customWidth="1"/>
    <col min="27" max="27" width="7" style="3" customWidth="1"/>
    <col min="28" max="28" width="5.5703125" style="3" customWidth="1"/>
    <col min="29" max="36" width="8" style="3"/>
    <col min="37" max="37" width="4.7109375" style="3" customWidth="1"/>
    <col min="38" max="38" width="11.140625" style="3" bestFit="1" customWidth="1"/>
    <col min="39" max="39" width="12.5703125" style="3" bestFit="1" customWidth="1"/>
    <col min="40" max="40" width="5" style="3" bestFit="1" customWidth="1"/>
    <col min="41" max="42" width="4" style="3" bestFit="1" customWidth="1"/>
    <col min="43" max="43" width="11.140625" style="3" bestFit="1" customWidth="1"/>
    <col min="44" max="44" width="12.5703125" style="3" bestFit="1" customWidth="1"/>
    <col min="45" max="16384" width="8" style="3"/>
  </cols>
  <sheetData>
    <row r="1" spans="2:34" ht="41.25" customHeight="1" x14ac:dyDescent="0.2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2:34" ht="39" customHeight="1" x14ac:dyDescent="0.2">
      <c r="B2" s="63" t="s">
        <v>69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2:34" ht="17.25" customHeight="1" x14ac:dyDescent="0.2">
      <c r="B3" s="71" t="s">
        <v>0</v>
      </c>
      <c r="C3" s="71" t="s">
        <v>1</v>
      </c>
      <c r="D3" s="65" t="s">
        <v>2</v>
      </c>
      <c r="E3" s="65"/>
      <c r="F3" s="65"/>
      <c r="G3" s="65"/>
      <c r="H3" s="65"/>
      <c r="I3" s="65"/>
      <c r="J3" s="65"/>
      <c r="K3" s="65"/>
      <c r="L3" s="71" t="s">
        <v>44</v>
      </c>
      <c r="M3" s="66" t="s">
        <v>3</v>
      </c>
      <c r="N3" s="66"/>
      <c r="O3" s="66"/>
      <c r="P3" s="66"/>
      <c r="Q3" s="66"/>
      <c r="R3" s="66"/>
      <c r="S3" s="66"/>
      <c r="T3" s="66"/>
      <c r="U3" s="71" t="s">
        <v>44</v>
      </c>
      <c r="V3" s="66" t="s">
        <v>4</v>
      </c>
      <c r="W3" s="66"/>
      <c r="X3" s="66"/>
      <c r="Y3" s="66"/>
      <c r="Z3" s="66"/>
      <c r="AA3" s="66"/>
      <c r="AB3" s="66"/>
    </row>
    <row r="4" spans="2:34" s="35" customFormat="1" ht="16.5" customHeight="1" x14ac:dyDescent="0.2">
      <c r="B4" s="72"/>
      <c r="C4" s="72"/>
      <c r="D4" s="34" t="s">
        <v>50</v>
      </c>
      <c r="E4" s="34" t="s">
        <v>51</v>
      </c>
      <c r="F4" s="34">
        <v>2</v>
      </c>
      <c r="G4" s="34" t="s">
        <v>52</v>
      </c>
      <c r="H4" s="34" t="s">
        <v>53</v>
      </c>
      <c r="I4" s="34" t="s">
        <v>54</v>
      </c>
      <c r="J4" s="34" t="s">
        <v>55</v>
      </c>
      <c r="K4" s="34" t="s">
        <v>56</v>
      </c>
      <c r="L4" s="72"/>
      <c r="M4" s="34" t="s">
        <v>50</v>
      </c>
      <c r="N4" s="34" t="s">
        <v>51</v>
      </c>
      <c r="O4" s="34" t="s">
        <v>61</v>
      </c>
      <c r="P4" s="34" t="s">
        <v>52</v>
      </c>
      <c r="Q4" s="34" t="s">
        <v>53</v>
      </c>
      <c r="R4" s="34" t="s">
        <v>54</v>
      </c>
      <c r="S4" s="34" t="s">
        <v>55</v>
      </c>
      <c r="T4" s="34" t="s">
        <v>56</v>
      </c>
      <c r="U4" s="72"/>
      <c r="V4" s="34" t="s">
        <v>51</v>
      </c>
      <c r="W4" s="34" t="s">
        <v>61</v>
      </c>
      <c r="X4" s="34" t="s">
        <v>52</v>
      </c>
      <c r="Y4" s="34" t="s">
        <v>53</v>
      </c>
      <c r="Z4" s="34" t="s">
        <v>54</v>
      </c>
      <c r="AA4" s="34" t="s">
        <v>55</v>
      </c>
      <c r="AB4" s="34" t="s">
        <v>56</v>
      </c>
      <c r="AC4" s="3"/>
      <c r="AD4" s="3"/>
      <c r="AE4" s="3"/>
      <c r="AF4" s="3"/>
      <c r="AG4" s="3"/>
      <c r="AH4" s="3"/>
    </row>
    <row r="5" spans="2:34" s="35" customFormat="1" x14ac:dyDescent="0.2">
      <c r="B5" s="36" t="s">
        <v>44</v>
      </c>
      <c r="C5" s="37">
        <f>+SUM(D5:K5)</f>
        <v>17181</v>
      </c>
      <c r="D5" s="37">
        <f>+SUM(D7+D10+D14+D18+D23+D28+D32+D37+D41+D45)</f>
        <v>2</v>
      </c>
      <c r="E5" s="37">
        <f>+SUM(E7+E10+E14+E18+E23+E28+E32+E37+E41+E45)</f>
        <v>3100</v>
      </c>
      <c r="F5" s="37">
        <f t="shared" ref="F5:K5" si="0">+SUM(F7+F10+F14+F18+F23+F28+F32+F37+F41+F45)</f>
        <v>5846</v>
      </c>
      <c r="G5" s="37">
        <f t="shared" si="0"/>
        <v>3616</v>
      </c>
      <c r="H5" s="37">
        <f t="shared" si="0"/>
        <v>2780</v>
      </c>
      <c r="I5" s="37">
        <f t="shared" si="0"/>
        <v>1473</v>
      </c>
      <c r="J5" s="37">
        <f t="shared" si="0"/>
        <v>358</v>
      </c>
      <c r="K5" s="37">
        <f t="shared" si="0"/>
        <v>6</v>
      </c>
      <c r="L5" s="37">
        <f>+SUM(M5:T5)</f>
        <v>8934</v>
      </c>
      <c r="M5" s="37">
        <f>+SUM(M7+M10+M14+M18+M23+M28+M32+M37+M41+M45)</f>
        <v>2</v>
      </c>
      <c r="N5" s="37">
        <f>+SUM(N7+N10+N14+N18+N23+N28+N32+N37+N41+N45)</f>
        <v>1616</v>
      </c>
      <c r="O5" s="37">
        <f t="shared" ref="O5:T5" si="1">+SUM(O7+O10+O14+O18+O23+O28+O32+O37+O41+O45)</f>
        <v>3070</v>
      </c>
      <c r="P5" s="37">
        <f t="shared" si="1"/>
        <v>1867</v>
      </c>
      <c r="Q5" s="37">
        <f t="shared" si="1"/>
        <v>1437</v>
      </c>
      <c r="R5" s="37">
        <f t="shared" si="1"/>
        <v>755</v>
      </c>
      <c r="S5" s="37">
        <f t="shared" si="1"/>
        <v>183</v>
      </c>
      <c r="T5" s="37">
        <f t="shared" si="1"/>
        <v>4</v>
      </c>
      <c r="U5" s="37">
        <f>+SUM(V5:AB5)</f>
        <v>8247</v>
      </c>
      <c r="V5" s="37">
        <f>+SUM(V7+V10+V14+V18+V23+V28+V32+V37+V41+V45)</f>
        <v>1484</v>
      </c>
      <c r="W5" s="37">
        <f>+SUM(W7+W10+W14+W18+W23+W28+W32+W37+W41+W45)</f>
        <v>2776</v>
      </c>
      <c r="X5" s="37">
        <f t="shared" ref="X5:AB5" si="2">+SUM(X7+X10+X14+X18+X23+X28+X32+X37+X41+X45)</f>
        <v>1749</v>
      </c>
      <c r="Y5" s="37">
        <f t="shared" si="2"/>
        <v>1343</v>
      </c>
      <c r="Z5" s="37">
        <f t="shared" si="2"/>
        <v>718</v>
      </c>
      <c r="AA5" s="37">
        <f t="shared" si="2"/>
        <v>175</v>
      </c>
      <c r="AB5" s="37">
        <f t="shared" si="2"/>
        <v>2</v>
      </c>
      <c r="AC5" s="3"/>
      <c r="AD5" s="3"/>
      <c r="AE5" s="3"/>
      <c r="AF5" s="3"/>
      <c r="AG5" s="3"/>
      <c r="AH5" s="3"/>
    </row>
    <row r="6" spans="2:34" s="35" customFormat="1" x14ac:dyDescent="0.2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2:34" s="35" customFormat="1" x14ac:dyDescent="0.2">
      <c r="B7" s="36" t="s">
        <v>62</v>
      </c>
      <c r="C7" s="13">
        <f>+SUM(D7:K7)</f>
        <v>5633</v>
      </c>
      <c r="D7" s="13">
        <f>+SUM(D8:D9)</f>
        <v>1</v>
      </c>
      <c r="E7" s="13">
        <f t="shared" ref="E7:K7" si="3">+SUM(E8:E9)</f>
        <v>964</v>
      </c>
      <c r="F7" s="13">
        <f t="shared" si="3"/>
        <v>1831</v>
      </c>
      <c r="G7" s="13">
        <f t="shared" si="3"/>
        <v>1207</v>
      </c>
      <c r="H7" s="13">
        <f t="shared" si="3"/>
        <v>949</v>
      </c>
      <c r="I7" s="13">
        <f t="shared" si="3"/>
        <v>563</v>
      </c>
      <c r="J7" s="13">
        <f t="shared" si="3"/>
        <v>115</v>
      </c>
      <c r="K7" s="13">
        <f t="shared" si="3"/>
        <v>3</v>
      </c>
      <c r="L7" s="19">
        <f t="shared" ref="L7:L48" si="4">+SUM(M7:T7)</f>
        <v>2947</v>
      </c>
      <c r="M7" s="13">
        <f>+SUM(M8:M9)</f>
        <v>1</v>
      </c>
      <c r="N7" s="13">
        <f t="shared" ref="N7:S7" si="5">+SUM(N8:N9)</f>
        <v>506</v>
      </c>
      <c r="O7" s="13">
        <f t="shared" si="5"/>
        <v>961</v>
      </c>
      <c r="P7" s="13">
        <f t="shared" si="5"/>
        <v>626</v>
      </c>
      <c r="Q7" s="13">
        <f t="shared" si="5"/>
        <v>490</v>
      </c>
      <c r="R7" s="13">
        <f t="shared" si="5"/>
        <v>305</v>
      </c>
      <c r="S7" s="13">
        <f t="shared" si="5"/>
        <v>56</v>
      </c>
      <c r="T7" s="13">
        <f>+SUM(T8:T9)</f>
        <v>2</v>
      </c>
      <c r="U7" s="13">
        <f>+SUM(V7:AB7)</f>
        <v>2686</v>
      </c>
      <c r="V7" s="13">
        <f>+SUM(V8:V9)</f>
        <v>458</v>
      </c>
      <c r="W7" s="13">
        <f t="shared" ref="W7:AB7" si="6">+SUM(W8:W9)</f>
        <v>870</v>
      </c>
      <c r="X7" s="13">
        <f t="shared" si="6"/>
        <v>581</v>
      </c>
      <c r="Y7" s="13">
        <f t="shared" si="6"/>
        <v>459</v>
      </c>
      <c r="Z7" s="13">
        <f t="shared" si="6"/>
        <v>258</v>
      </c>
      <c r="AA7" s="13">
        <f t="shared" si="6"/>
        <v>59</v>
      </c>
      <c r="AB7" s="13">
        <f t="shared" si="6"/>
        <v>1</v>
      </c>
    </row>
    <row r="8" spans="2:34" x14ac:dyDescent="0.2">
      <c r="B8" s="21" t="s">
        <v>7</v>
      </c>
      <c r="C8" s="3">
        <f>+SUM(D8:K8)</f>
        <v>621</v>
      </c>
      <c r="D8" s="3">
        <v>0</v>
      </c>
      <c r="E8" s="3">
        <v>99</v>
      </c>
      <c r="F8" s="3">
        <v>227</v>
      </c>
      <c r="G8" s="3">
        <v>141</v>
      </c>
      <c r="H8" s="3">
        <v>94</v>
      </c>
      <c r="I8" s="3">
        <v>53</v>
      </c>
      <c r="J8" s="3">
        <v>6</v>
      </c>
      <c r="K8" s="3">
        <v>1</v>
      </c>
      <c r="L8" s="22">
        <f t="shared" si="4"/>
        <v>326</v>
      </c>
      <c r="M8" s="3">
        <v>0</v>
      </c>
      <c r="N8" s="3">
        <v>51</v>
      </c>
      <c r="O8" s="3">
        <v>129</v>
      </c>
      <c r="P8" s="3">
        <v>65</v>
      </c>
      <c r="Q8" s="3">
        <v>45</v>
      </c>
      <c r="R8" s="3">
        <v>32</v>
      </c>
      <c r="S8" s="3">
        <v>3</v>
      </c>
      <c r="T8" s="3">
        <v>1</v>
      </c>
      <c r="U8" s="3">
        <f t="shared" ref="U8:U48" si="7">+SUM(V8:AB8)</f>
        <v>295</v>
      </c>
      <c r="V8" s="3">
        <v>48</v>
      </c>
      <c r="W8" s="3">
        <v>98</v>
      </c>
      <c r="X8" s="3">
        <v>76</v>
      </c>
      <c r="Y8" s="3">
        <v>49</v>
      </c>
      <c r="Z8" s="3">
        <v>21</v>
      </c>
      <c r="AA8" s="3">
        <v>3</v>
      </c>
      <c r="AB8" s="3">
        <v>0</v>
      </c>
    </row>
    <row r="9" spans="2:34" x14ac:dyDescent="0.2">
      <c r="B9" s="21" t="s">
        <v>8</v>
      </c>
      <c r="C9" s="3">
        <f t="shared" ref="C9:C48" si="8">+SUM(D9:K9)</f>
        <v>5012</v>
      </c>
      <c r="D9" s="3">
        <v>1</v>
      </c>
      <c r="E9" s="3">
        <v>865</v>
      </c>
      <c r="F9" s="3">
        <v>1604</v>
      </c>
      <c r="G9" s="3">
        <v>1066</v>
      </c>
      <c r="H9" s="3">
        <v>855</v>
      </c>
      <c r="I9" s="3">
        <v>510</v>
      </c>
      <c r="J9" s="3">
        <v>109</v>
      </c>
      <c r="K9" s="3">
        <v>2</v>
      </c>
      <c r="L9" s="22">
        <f t="shared" si="4"/>
        <v>2621</v>
      </c>
      <c r="M9" s="3">
        <v>1</v>
      </c>
      <c r="N9" s="3">
        <v>455</v>
      </c>
      <c r="O9" s="3">
        <v>832</v>
      </c>
      <c r="P9" s="3">
        <v>561</v>
      </c>
      <c r="Q9" s="3">
        <v>445</v>
      </c>
      <c r="R9" s="3">
        <v>273</v>
      </c>
      <c r="S9" s="3">
        <v>53</v>
      </c>
      <c r="T9" s="3">
        <v>1</v>
      </c>
      <c r="U9" s="3">
        <f t="shared" si="7"/>
        <v>2391</v>
      </c>
      <c r="V9" s="3">
        <v>410</v>
      </c>
      <c r="W9" s="3">
        <v>772</v>
      </c>
      <c r="X9" s="3">
        <v>505</v>
      </c>
      <c r="Y9" s="3">
        <v>410</v>
      </c>
      <c r="Z9" s="3">
        <v>237</v>
      </c>
      <c r="AA9" s="3">
        <v>56</v>
      </c>
      <c r="AB9" s="3">
        <v>1</v>
      </c>
    </row>
    <row r="10" spans="2:34" s="35" customFormat="1" x14ac:dyDescent="0.2">
      <c r="B10" s="36" t="s">
        <v>63</v>
      </c>
      <c r="C10" s="13">
        <f t="shared" si="8"/>
        <v>2662</v>
      </c>
      <c r="D10" s="13">
        <f>+SUM(D11:D13)</f>
        <v>1</v>
      </c>
      <c r="E10" s="13">
        <f t="shared" ref="E10:K10" si="9">+SUM(E11:E13)</f>
        <v>455</v>
      </c>
      <c r="F10" s="13">
        <f t="shared" si="9"/>
        <v>889</v>
      </c>
      <c r="G10" s="13">
        <f t="shared" si="9"/>
        <v>563</v>
      </c>
      <c r="H10" s="13">
        <f t="shared" si="9"/>
        <v>437</v>
      </c>
      <c r="I10" s="13">
        <f t="shared" si="9"/>
        <v>237</v>
      </c>
      <c r="J10" s="13">
        <f t="shared" si="9"/>
        <v>80</v>
      </c>
      <c r="K10" s="13">
        <f t="shared" si="9"/>
        <v>0</v>
      </c>
      <c r="L10" s="19">
        <f t="shared" si="4"/>
        <v>1392</v>
      </c>
      <c r="M10" s="13">
        <f>+SUM(M11:M13)</f>
        <v>1</v>
      </c>
      <c r="N10" s="13">
        <f t="shared" ref="N10:S10" si="10">+SUM(N11:N13)</f>
        <v>226</v>
      </c>
      <c r="O10" s="13">
        <f t="shared" si="10"/>
        <v>450</v>
      </c>
      <c r="P10" s="13">
        <f t="shared" si="10"/>
        <v>314</v>
      </c>
      <c r="Q10" s="13">
        <f t="shared" si="10"/>
        <v>236</v>
      </c>
      <c r="R10" s="13">
        <f t="shared" si="10"/>
        <v>125</v>
      </c>
      <c r="S10" s="13">
        <f t="shared" si="10"/>
        <v>40</v>
      </c>
      <c r="T10" s="13">
        <f>+SUM(T11:T13)</f>
        <v>0</v>
      </c>
      <c r="U10" s="13">
        <f t="shared" si="7"/>
        <v>1270</v>
      </c>
      <c r="V10" s="13">
        <f>+SUM(V11:V13)</f>
        <v>229</v>
      </c>
      <c r="W10" s="13">
        <f t="shared" ref="W10:AB10" si="11">+SUM(W11:W13)</f>
        <v>439</v>
      </c>
      <c r="X10" s="13">
        <f t="shared" si="11"/>
        <v>249</v>
      </c>
      <c r="Y10" s="13">
        <f t="shared" si="11"/>
        <v>201</v>
      </c>
      <c r="Z10" s="13">
        <f t="shared" si="11"/>
        <v>112</v>
      </c>
      <c r="AA10" s="13">
        <f t="shared" si="11"/>
        <v>40</v>
      </c>
      <c r="AB10" s="13">
        <f t="shared" si="11"/>
        <v>0</v>
      </c>
    </row>
    <row r="11" spans="2:34" x14ac:dyDescent="0.2">
      <c r="B11" s="21" t="s">
        <v>10</v>
      </c>
      <c r="C11" s="3">
        <f>+SUM(D11:K11)</f>
        <v>554</v>
      </c>
      <c r="D11" s="3">
        <v>1</v>
      </c>
      <c r="E11" s="3">
        <v>112</v>
      </c>
      <c r="F11" s="3">
        <v>190</v>
      </c>
      <c r="G11" s="3">
        <v>111</v>
      </c>
      <c r="H11" s="3">
        <v>88</v>
      </c>
      <c r="I11" s="3">
        <v>43</v>
      </c>
      <c r="J11" s="3">
        <v>9</v>
      </c>
      <c r="K11" s="3">
        <v>0</v>
      </c>
      <c r="L11" s="22">
        <f t="shared" si="4"/>
        <v>284</v>
      </c>
      <c r="M11" s="3">
        <v>1</v>
      </c>
      <c r="N11" s="3">
        <v>51</v>
      </c>
      <c r="O11" s="3">
        <v>96</v>
      </c>
      <c r="P11" s="3">
        <v>61</v>
      </c>
      <c r="Q11" s="3">
        <v>47</v>
      </c>
      <c r="R11" s="3">
        <v>25</v>
      </c>
      <c r="S11" s="3">
        <v>3</v>
      </c>
      <c r="T11" s="3">
        <v>0</v>
      </c>
      <c r="U11" s="3">
        <f t="shared" si="7"/>
        <v>270</v>
      </c>
      <c r="V11" s="3">
        <v>61</v>
      </c>
      <c r="W11" s="3">
        <v>94</v>
      </c>
      <c r="X11" s="3">
        <v>50</v>
      </c>
      <c r="Y11" s="3">
        <v>41</v>
      </c>
      <c r="Z11" s="3">
        <v>18</v>
      </c>
      <c r="AA11" s="3">
        <v>6</v>
      </c>
      <c r="AB11" s="3">
        <v>0</v>
      </c>
      <c r="AG11" s="22"/>
    </row>
    <row r="12" spans="2:34" x14ac:dyDescent="0.2">
      <c r="B12" s="21" t="s">
        <v>11</v>
      </c>
      <c r="C12" s="3">
        <f t="shared" si="8"/>
        <v>259</v>
      </c>
      <c r="D12" s="3">
        <v>0</v>
      </c>
      <c r="E12" s="3">
        <v>51</v>
      </c>
      <c r="F12" s="3">
        <v>102</v>
      </c>
      <c r="G12" s="3">
        <v>56</v>
      </c>
      <c r="H12" s="3">
        <v>36</v>
      </c>
      <c r="I12" s="3">
        <v>12</v>
      </c>
      <c r="J12" s="3">
        <v>2</v>
      </c>
      <c r="K12" s="3">
        <v>0</v>
      </c>
      <c r="L12" s="22">
        <f t="shared" si="4"/>
        <v>144</v>
      </c>
      <c r="M12" s="3">
        <v>0</v>
      </c>
      <c r="N12" s="3">
        <v>25</v>
      </c>
      <c r="O12" s="3">
        <v>59</v>
      </c>
      <c r="P12" s="3">
        <v>31</v>
      </c>
      <c r="Q12" s="3">
        <v>21</v>
      </c>
      <c r="R12" s="3">
        <v>7</v>
      </c>
      <c r="S12" s="3">
        <v>1</v>
      </c>
      <c r="T12" s="3">
        <v>0</v>
      </c>
      <c r="U12" s="3">
        <f t="shared" si="7"/>
        <v>115</v>
      </c>
      <c r="V12" s="3">
        <v>26</v>
      </c>
      <c r="W12" s="3">
        <v>43</v>
      </c>
      <c r="X12" s="3">
        <v>25</v>
      </c>
      <c r="Y12" s="3">
        <v>15</v>
      </c>
      <c r="Z12" s="3">
        <v>5</v>
      </c>
      <c r="AA12" s="3">
        <v>1</v>
      </c>
      <c r="AB12" s="3">
        <v>0</v>
      </c>
    </row>
    <row r="13" spans="2:34" x14ac:dyDescent="0.2">
      <c r="B13" s="21" t="s">
        <v>12</v>
      </c>
      <c r="C13" s="3">
        <f t="shared" si="8"/>
        <v>1849</v>
      </c>
      <c r="D13" s="3">
        <v>0</v>
      </c>
      <c r="E13" s="3">
        <v>292</v>
      </c>
      <c r="F13" s="3">
        <v>597</v>
      </c>
      <c r="G13" s="3">
        <v>396</v>
      </c>
      <c r="H13" s="3">
        <v>313</v>
      </c>
      <c r="I13" s="3">
        <v>182</v>
      </c>
      <c r="J13" s="3">
        <v>69</v>
      </c>
      <c r="K13" s="3">
        <v>0</v>
      </c>
      <c r="L13" s="22">
        <f t="shared" si="4"/>
        <v>964</v>
      </c>
      <c r="M13" s="3">
        <v>0</v>
      </c>
      <c r="N13" s="3">
        <v>150</v>
      </c>
      <c r="O13" s="3">
        <v>295</v>
      </c>
      <c r="P13" s="3">
        <v>222</v>
      </c>
      <c r="Q13" s="3">
        <v>168</v>
      </c>
      <c r="R13" s="3">
        <v>93</v>
      </c>
      <c r="S13" s="3">
        <v>36</v>
      </c>
      <c r="T13" s="3">
        <v>0</v>
      </c>
      <c r="U13" s="3">
        <f t="shared" si="7"/>
        <v>885</v>
      </c>
      <c r="V13" s="3">
        <v>142</v>
      </c>
      <c r="W13" s="3">
        <v>302</v>
      </c>
      <c r="X13" s="3">
        <v>174</v>
      </c>
      <c r="Y13" s="3">
        <v>145</v>
      </c>
      <c r="Z13" s="3">
        <v>89</v>
      </c>
      <c r="AA13" s="3">
        <v>33</v>
      </c>
      <c r="AB13" s="3">
        <v>0</v>
      </c>
    </row>
    <row r="14" spans="2:34" s="35" customFormat="1" x14ac:dyDescent="0.2">
      <c r="B14" s="36" t="s">
        <v>13</v>
      </c>
      <c r="C14" s="13">
        <f t="shared" si="8"/>
        <v>755</v>
      </c>
      <c r="D14" s="13">
        <f>+SUM(D15:D17)</f>
        <v>0</v>
      </c>
      <c r="E14" s="13">
        <f t="shared" ref="E14:K14" si="12">+SUM(E15:E17)</f>
        <v>118</v>
      </c>
      <c r="F14" s="13">
        <f t="shared" si="12"/>
        <v>278</v>
      </c>
      <c r="G14" s="13">
        <f t="shared" si="12"/>
        <v>185</v>
      </c>
      <c r="H14" s="13">
        <f t="shared" si="12"/>
        <v>130</v>
      </c>
      <c r="I14" s="13">
        <f t="shared" si="12"/>
        <v>36</v>
      </c>
      <c r="J14" s="13">
        <f t="shared" si="12"/>
        <v>8</v>
      </c>
      <c r="K14" s="13">
        <f t="shared" si="12"/>
        <v>0</v>
      </c>
      <c r="L14" s="19">
        <f t="shared" si="4"/>
        <v>418</v>
      </c>
      <c r="M14" s="13">
        <f>+SUM(M15:M17)</f>
        <v>0</v>
      </c>
      <c r="N14" s="13">
        <f t="shared" ref="N14:T14" si="13">+SUM(N15:N17)</f>
        <v>74</v>
      </c>
      <c r="O14" s="13">
        <f t="shared" si="13"/>
        <v>158</v>
      </c>
      <c r="P14" s="13">
        <f t="shared" si="13"/>
        <v>97</v>
      </c>
      <c r="Q14" s="13">
        <f t="shared" si="13"/>
        <v>66</v>
      </c>
      <c r="R14" s="13">
        <f t="shared" si="13"/>
        <v>19</v>
      </c>
      <c r="S14" s="13">
        <f t="shared" si="13"/>
        <v>4</v>
      </c>
      <c r="T14" s="13">
        <f t="shared" si="13"/>
        <v>0</v>
      </c>
      <c r="U14" s="13">
        <f t="shared" si="7"/>
        <v>337</v>
      </c>
      <c r="V14" s="13">
        <f>+SUM(V15:V17)</f>
        <v>44</v>
      </c>
      <c r="W14" s="13">
        <f t="shared" ref="W14:AB14" si="14">+SUM(W15:W17)</f>
        <v>120</v>
      </c>
      <c r="X14" s="13">
        <f t="shared" si="14"/>
        <v>88</v>
      </c>
      <c r="Y14" s="13">
        <f t="shared" si="14"/>
        <v>64</v>
      </c>
      <c r="Z14" s="13">
        <f t="shared" si="14"/>
        <v>17</v>
      </c>
      <c r="AA14" s="13">
        <f t="shared" si="14"/>
        <v>4</v>
      </c>
      <c r="AB14" s="13">
        <f t="shared" si="14"/>
        <v>0</v>
      </c>
    </row>
    <row r="15" spans="2:34" x14ac:dyDescent="0.2">
      <c r="B15" s="21" t="s">
        <v>14</v>
      </c>
      <c r="C15" s="3">
        <f t="shared" si="8"/>
        <v>332</v>
      </c>
      <c r="D15" s="3">
        <v>0</v>
      </c>
      <c r="E15" s="3">
        <v>62</v>
      </c>
      <c r="F15" s="3">
        <v>132</v>
      </c>
      <c r="G15" s="3">
        <v>77</v>
      </c>
      <c r="H15" s="3">
        <v>49</v>
      </c>
      <c r="I15" s="3">
        <v>11</v>
      </c>
      <c r="J15" s="3">
        <v>1</v>
      </c>
      <c r="K15" s="3">
        <v>0</v>
      </c>
      <c r="L15" s="22">
        <f t="shared" si="4"/>
        <v>174</v>
      </c>
      <c r="M15" s="3">
        <v>0</v>
      </c>
      <c r="N15" s="3">
        <v>37</v>
      </c>
      <c r="O15" s="3">
        <v>70</v>
      </c>
      <c r="P15" s="3">
        <v>40</v>
      </c>
      <c r="Q15" s="3">
        <v>21</v>
      </c>
      <c r="R15" s="3">
        <v>5</v>
      </c>
      <c r="S15" s="3">
        <v>1</v>
      </c>
      <c r="T15" s="3">
        <v>0</v>
      </c>
      <c r="U15" s="3">
        <f t="shared" si="7"/>
        <v>158</v>
      </c>
      <c r="V15" s="3">
        <v>25</v>
      </c>
      <c r="W15" s="3">
        <v>62</v>
      </c>
      <c r="X15" s="3">
        <v>37</v>
      </c>
      <c r="Y15" s="3">
        <v>28</v>
      </c>
      <c r="Z15" s="3">
        <v>6</v>
      </c>
      <c r="AA15" s="3">
        <v>0</v>
      </c>
      <c r="AB15" s="3">
        <v>0</v>
      </c>
    </row>
    <row r="16" spans="2:34" x14ac:dyDescent="0.2">
      <c r="B16" s="21" t="s">
        <v>15</v>
      </c>
      <c r="C16" s="3">
        <f t="shared" si="8"/>
        <v>95</v>
      </c>
      <c r="D16" s="3">
        <v>0</v>
      </c>
      <c r="E16" s="3">
        <v>7</v>
      </c>
      <c r="F16" s="3">
        <v>35</v>
      </c>
      <c r="G16" s="3">
        <v>26</v>
      </c>
      <c r="H16" s="3">
        <v>24</v>
      </c>
      <c r="I16" s="3">
        <v>3</v>
      </c>
      <c r="J16" s="3">
        <v>0</v>
      </c>
      <c r="K16" s="3">
        <v>0</v>
      </c>
      <c r="L16" s="22">
        <f t="shared" si="4"/>
        <v>58</v>
      </c>
      <c r="M16" s="3">
        <v>0</v>
      </c>
      <c r="N16" s="3">
        <v>4</v>
      </c>
      <c r="O16" s="3">
        <v>21</v>
      </c>
      <c r="P16" s="3">
        <v>13</v>
      </c>
      <c r="Q16" s="3">
        <v>18</v>
      </c>
      <c r="R16" s="3">
        <v>2</v>
      </c>
      <c r="S16" s="3">
        <v>0</v>
      </c>
      <c r="T16" s="3">
        <v>0</v>
      </c>
      <c r="U16" s="3">
        <f t="shared" si="7"/>
        <v>37</v>
      </c>
      <c r="V16" s="3">
        <v>3</v>
      </c>
      <c r="W16" s="3">
        <v>14</v>
      </c>
      <c r="X16" s="3">
        <v>13</v>
      </c>
      <c r="Y16" s="3">
        <v>6</v>
      </c>
      <c r="Z16" s="3">
        <v>1</v>
      </c>
      <c r="AA16" s="3">
        <v>0</v>
      </c>
      <c r="AB16" s="3">
        <v>0</v>
      </c>
    </row>
    <row r="17" spans="2:28" x14ac:dyDescent="0.2">
      <c r="B17" s="21" t="s">
        <v>41</v>
      </c>
      <c r="C17" s="3">
        <f t="shared" si="8"/>
        <v>328</v>
      </c>
      <c r="D17" s="3">
        <v>0</v>
      </c>
      <c r="E17" s="3">
        <v>49</v>
      </c>
      <c r="F17" s="3">
        <v>111</v>
      </c>
      <c r="G17" s="3">
        <v>82</v>
      </c>
      <c r="H17" s="3">
        <v>57</v>
      </c>
      <c r="I17" s="3">
        <v>22</v>
      </c>
      <c r="J17" s="3">
        <v>7</v>
      </c>
      <c r="K17" s="3">
        <v>0</v>
      </c>
      <c r="L17" s="22">
        <f t="shared" si="4"/>
        <v>186</v>
      </c>
      <c r="M17" s="3">
        <v>0</v>
      </c>
      <c r="N17" s="3">
        <v>33</v>
      </c>
      <c r="O17" s="3">
        <v>67</v>
      </c>
      <c r="P17" s="3">
        <v>44</v>
      </c>
      <c r="Q17" s="3">
        <v>27</v>
      </c>
      <c r="R17" s="3">
        <v>12</v>
      </c>
      <c r="S17" s="3">
        <v>3</v>
      </c>
      <c r="T17" s="3">
        <v>0</v>
      </c>
      <c r="U17" s="3">
        <f t="shared" si="7"/>
        <v>142</v>
      </c>
      <c r="V17" s="3">
        <v>16</v>
      </c>
      <c r="W17" s="3">
        <v>44</v>
      </c>
      <c r="X17" s="3">
        <v>38</v>
      </c>
      <c r="Y17" s="3">
        <v>30</v>
      </c>
      <c r="Z17" s="3">
        <v>10</v>
      </c>
      <c r="AA17" s="3">
        <v>4</v>
      </c>
      <c r="AB17" s="3">
        <v>0</v>
      </c>
    </row>
    <row r="18" spans="2:28" s="35" customFormat="1" x14ac:dyDescent="0.2">
      <c r="B18" s="36" t="s">
        <v>64</v>
      </c>
      <c r="C18" s="13">
        <f t="shared" si="8"/>
        <v>990</v>
      </c>
      <c r="D18" s="13">
        <f>+SUM(D19:D22)</f>
        <v>0</v>
      </c>
      <c r="E18" s="13">
        <f t="shared" ref="E18:K18" si="15">+SUM(E19:E22)</f>
        <v>234</v>
      </c>
      <c r="F18" s="13">
        <f t="shared" si="15"/>
        <v>372</v>
      </c>
      <c r="G18" s="13">
        <f t="shared" si="15"/>
        <v>176</v>
      </c>
      <c r="H18" s="13">
        <f t="shared" si="15"/>
        <v>149</v>
      </c>
      <c r="I18" s="13">
        <f t="shared" si="15"/>
        <v>50</v>
      </c>
      <c r="J18" s="13">
        <f t="shared" si="15"/>
        <v>7</v>
      </c>
      <c r="K18" s="13">
        <f t="shared" si="15"/>
        <v>2</v>
      </c>
      <c r="L18" s="19">
        <f t="shared" si="4"/>
        <v>502</v>
      </c>
      <c r="M18" s="13">
        <f>+SUM(M19:M22)</f>
        <v>0</v>
      </c>
      <c r="N18" s="13">
        <f t="shared" ref="N18:S18" si="16">+SUM(N19:N22)</f>
        <v>119</v>
      </c>
      <c r="O18" s="13">
        <f t="shared" si="16"/>
        <v>201</v>
      </c>
      <c r="P18" s="13">
        <f t="shared" si="16"/>
        <v>84</v>
      </c>
      <c r="Q18" s="13">
        <f t="shared" si="16"/>
        <v>71</v>
      </c>
      <c r="R18" s="13">
        <f t="shared" si="16"/>
        <v>22</v>
      </c>
      <c r="S18" s="13">
        <f t="shared" si="16"/>
        <v>4</v>
      </c>
      <c r="T18" s="13">
        <f>+SUM(T19:T22)</f>
        <v>1</v>
      </c>
      <c r="U18" s="13">
        <f t="shared" si="7"/>
        <v>488</v>
      </c>
      <c r="V18" s="13">
        <f>+SUM(V19:V22)</f>
        <v>115</v>
      </c>
      <c r="W18" s="13">
        <f t="shared" ref="W18:AB18" si="17">+SUM(W19:W22)</f>
        <v>171</v>
      </c>
      <c r="X18" s="13">
        <f t="shared" si="17"/>
        <v>92</v>
      </c>
      <c r="Y18" s="13">
        <f t="shared" si="17"/>
        <v>78</v>
      </c>
      <c r="Z18" s="13">
        <f t="shared" si="17"/>
        <v>28</v>
      </c>
      <c r="AA18" s="13">
        <f t="shared" si="17"/>
        <v>3</v>
      </c>
      <c r="AB18" s="13">
        <f t="shared" si="17"/>
        <v>1</v>
      </c>
    </row>
    <row r="19" spans="2:28" x14ac:dyDescent="0.2">
      <c r="B19" s="21" t="s">
        <v>17</v>
      </c>
      <c r="C19" s="3">
        <f t="shared" si="8"/>
        <v>357</v>
      </c>
      <c r="D19" s="3">
        <v>0</v>
      </c>
      <c r="E19" s="3">
        <v>62</v>
      </c>
      <c r="F19" s="3">
        <v>128</v>
      </c>
      <c r="G19" s="3">
        <v>69</v>
      </c>
      <c r="H19" s="3">
        <v>72</v>
      </c>
      <c r="I19" s="3">
        <v>25</v>
      </c>
      <c r="J19" s="3">
        <v>1</v>
      </c>
      <c r="K19" s="3">
        <v>0</v>
      </c>
      <c r="L19" s="22">
        <f t="shared" si="4"/>
        <v>187</v>
      </c>
      <c r="M19" s="3">
        <v>0</v>
      </c>
      <c r="N19" s="3">
        <v>31</v>
      </c>
      <c r="O19" s="3">
        <v>74</v>
      </c>
      <c r="P19" s="3">
        <v>33</v>
      </c>
      <c r="Q19" s="3">
        <v>38</v>
      </c>
      <c r="R19" s="3">
        <v>10</v>
      </c>
      <c r="S19" s="3">
        <v>1</v>
      </c>
      <c r="T19" s="3">
        <v>0</v>
      </c>
      <c r="U19" s="3">
        <f t="shared" si="7"/>
        <v>170</v>
      </c>
      <c r="V19" s="3">
        <v>31</v>
      </c>
      <c r="W19" s="3">
        <v>54</v>
      </c>
      <c r="X19" s="3">
        <v>36</v>
      </c>
      <c r="Y19" s="3">
        <v>34</v>
      </c>
      <c r="Z19" s="3">
        <v>15</v>
      </c>
      <c r="AA19" s="3">
        <v>0</v>
      </c>
      <c r="AB19" s="3">
        <v>0</v>
      </c>
    </row>
    <row r="20" spans="2:28" x14ac:dyDescent="0.2">
      <c r="B20" s="21" t="s">
        <v>19</v>
      </c>
      <c r="C20" s="3">
        <f t="shared" si="8"/>
        <v>309</v>
      </c>
      <c r="D20" s="3">
        <v>0</v>
      </c>
      <c r="E20" s="3">
        <v>88</v>
      </c>
      <c r="F20" s="3">
        <v>127</v>
      </c>
      <c r="G20" s="3">
        <v>50</v>
      </c>
      <c r="H20" s="3">
        <v>26</v>
      </c>
      <c r="I20" s="3">
        <v>15</v>
      </c>
      <c r="J20" s="3">
        <v>2</v>
      </c>
      <c r="K20" s="3">
        <v>1</v>
      </c>
      <c r="L20" s="22">
        <f t="shared" si="4"/>
        <v>152</v>
      </c>
      <c r="M20" s="3">
        <v>0</v>
      </c>
      <c r="N20" s="3">
        <v>46</v>
      </c>
      <c r="O20" s="3">
        <v>66</v>
      </c>
      <c r="P20" s="3">
        <v>21</v>
      </c>
      <c r="Q20" s="3">
        <v>12</v>
      </c>
      <c r="R20" s="3">
        <v>6</v>
      </c>
      <c r="S20" s="3">
        <v>1</v>
      </c>
      <c r="T20" s="3">
        <v>0</v>
      </c>
      <c r="U20" s="3">
        <f t="shared" si="7"/>
        <v>157</v>
      </c>
      <c r="V20" s="3">
        <v>42</v>
      </c>
      <c r="W20" s="3">
        <v>61</v>
      </c>
      <c r="X20" s="3">
        <v>29</v>
      </c>
      <c r="Y20" s="3">
        <v>14</v>
      </c>
      <c r="Z20" s="3">
        <v>9</v>
      </c>
      <c r="AA20" s="3">
        <v>1</v>
      </c>
      <c r="AB20" s="3">
        <v>1</v>
      </c>
    </row>
    <row r="21" spans="2:28" x14ac:dyDescent="0.2">
      <c r="B21" s="21" t="s">
        <v>18</v>
      </c>
      <c r="C21" s="3">
        <f t="shared" si="8"/>
        <v>174</v>
      </c>
      <c r="D21" s="3">
        <v>0</v>
      </c>
      <c r="E21" s="3">
        <v>53</v>
      </c>
      <c r="F21" s="3">
        <v>55</v>
      </c>
      <c r="G21" s="3">
        <v>31</v>
      </c>
      <c r="H21" s="3">
        <v>29</v>
      </c>
      <c r="I21" s="3">
        <v>3</v>
      </c>
      <c r="J21" s="3">
        <v>3</v>
      </c>
      <c r="K21" s="3">
        <v>0</v>
      </c>
      <c r="L21" s="22">
        <f t="shared" si="4"/>
        <v>85</v>
      </c>
      <c r="M21" s="3">
        <v>0</v>
      </c>
      <c r="N21" s="3">
        <v>25</v>
      </c>
      <c r="O21" s="3">
        <v>27</v>
      </c>
      <c r="P21" s="3">
        <v>18</v>
      </c>
      <c r="Q21" s="3">
        <v>12</v>
      </c>
      <c r="R21" s="3">
        <v>2</v>
      </c>
      <c r="S21" s="3">
        <v>1</v>
      </c>
      <c r="T21" s="3">
        <v>0</v>
      </c>
      <c r="U21" s="3">
        <f t="shared" si="7"/>
        <v>89</v>
      </c>
      <c r="V21" s="3">
        <v>28</v>
      </c>
      <c r="W21" s="3">
        <v>28</v>
      </c>
      <c r="X21" s="3">
        <v>13</v>
      </c>
      <c r="Y21" s="3">
        <v>17</v>
      </c>
      <c r="Z21" s="3">
        <v>1</v>
      </c>
      <c r="AA21" s="3">
        <v>2</v>
      </c>
      <c r="AB21" s="3">
        <v>0</v>
      </c>
    </row>
    <row r="22" spans="2:28" x14ac:dyDescent="0.2">
      <c r="B22" s="21" t="s">
        <v>20</v>
      </c>
      <c r="C22" s="3">
        <f t="shared" si="8"/>
        <v>150</v>
      </c>
      <c r="D22" s="3">
        <v>0</v>
      </c>
      <c r="E22" s="3">
        <v>31</v>
      </c>
      <c r="F22" s="3">
        <v>62</v>
      </c>
      <c r="G22" s="3">
        <v>26</v>
      </c>
      <c r="H22" s="3">
        <v>22</v>
      </c>
      <c r="I22" s="3">
        <v>7</v>
      </c>
      <c r="J22" s="3">
        <v>1</v>
      </c>
      <c r="K22" s="3">
        <v>1</v>
      </c>
      <c r="L22" s="22">
        <f t="shared" si="4"/>
        <v>78</v>
      </c>
      <c r="M22" s="3">
        <v>0</v>
      </c>
      <c r="N22" s="3">
        <v>17</v>
      </c>
      <c r="O22" s="3">
        <v>34</v>
      </c>
      <c r="P22" s="3">
        <v>12</v>
      </c>
      <c r="Q22" s="3">
        <v>9</v>
      </c>
      <c r="R22" s="3">
        <v>4</v>
      </c>
      <c r="S22" s="3">
        <v>1</v>
      </c>
      <c r="T22" s="3">
        <v>1</v>
      </c>
      <c r="U22" s="3">
        <f t="shared" si="7"/>
        <v>72</v>
      </c>
      <c r="V22" s="3">
        <v>14</v>
      </c>
      <c r="W22" s="3">
        <v>28</v>
      </c>
      <c r="X22" s="3">
        <v>14</v>
      </c>
      <c r="Y22" s="3">
        <v>13</v>
      </c>
      <c r="Z22" s="3">
        <v>3</v>
      </c>
      <c r="AA22" s="3">
        <v>0</v>
      </c>
      <c r="AB22" s="3">
        <v>0</v>
      </c>
    </row>
    <row r="23" spans="2:28" s="35" customFormat="1" x14ac:dyDescent="0.2">
      <c r="B23" s="36" t="s">
        <v>21</v>
      </c>
      <c r="C23" s="13">
        <f t="shared" si="8"/>
        <v>885</v>
      </c>
      <c r="D23" s="13">
        <f>+SUM(D24:D27)</f>
        <v>0</v>
      </c>
      <c r="E23" s="13">
        <f t="shared" ref="E23:K23" si="18">+SUM(E24:E27)</f>
        <v>148</v>
      </c>
      <c r="F23" s="13">
        <f t="shared" si="18"/>
        <v>276</v>
      </c>
      <c r="G23" s="13">
        <f t="shared" si="18"/>
        <v>219</v>
      </c>
      <c r="H23" s="13">
        <f t="shared" si="18"/>
        <v>164</v>
      </c>
      <c r="I23" s="13">
        <f t="shared" si="18"/>
        <v>68</v>
      </c>
      <c r="J23" s="13">
        <f t="shared" si="18"/>
        <v>10</v>
      </c>
      <c r="K23" s="13">
        <f t="shared" si="18"/>
        <v>0</v>
      </c>
      <c r="L23" s="19">
        <f t="shared" si="4"/>
        <v>474</v>
      </c>
      <c r="M23" s="13">
        <f>+SUM(M24:M27)</f>
        <v>0</v>
      </c>
      <c r="N23" s="13">
        <f t="shared" ref="N23:T23" si="19">+SUM(N24:N27)</f>
        <v>82</v>
      </c>
      <c r="O23" s="13">
        <f t="shared" si="19"/>
        <v>150</v>
      </c>
      <c r="P23" s="13">
        <f t="shared" si="19"/>
        <v>115</v>
      </c>
      <c r="Q23" s="13">
        <f t="shared" si="19"/>
        <v>88</v>
      </c>
      <c r="R23" s="13">
        <f t="shared" si="19"/>
        <v>34</v>
      </c>
      <c r="S23" s="13">
        <f t="shared" si="19"/>
        <v>5</v>
      </c>
      <c r="T23" s="13">
        <f t="shared" si="19"/>
        <v>0</v>
      </c>
      <c r="U23" s="13">
        <f t="shared" si="7"/>
        <v>411</v>
      </c>
      <c r="V23" s="13">
        <f>+SUM(V24:V27)</f>
        <v>66</v>
      </c>
      <c r="W23" s="13">
        <f t="shared" ref="W23:AB23" si="20">+SUM(W24:W27)</f>
        <v>126</v>
      </c>
      <c r="X23" s="13">
        <f t="shared" si="20"/>
        <v>104</v>
      </c>
      <c r="Y23" s="13">
        <f t="shared" si="20"/>
        <v>76</v>
      </c>
      <c r="Z23" s="13">
        <f t="shared" si="20"/>
        <v>34</v>
      </c>
      <c r="AA23" s="13">
        <f t="shared" si="20"/>
        <v>5</v>
      </c>
      <c r="AB23" s="13">
        <f t="shared" si="20"/>
        <v>0</v>
      </c>
    </row>
    <row r="24" spans="2:28" x14ac:dyDescent="0.2">
      <c r="B24" s="21" t="s">
        <v>79</v>
      </c>
      <c r="C24" s="3">
        <f t="shared" si="8"/>
        <v>26</v>
      </c>
      <c r="D24" s="3">
        <v>0</v>
      </c>
      <c r="E24" s="3">
        <v>8</v>
      </c>
      <c r="F24" s="3">
        <v>6</v>
      </c>
      <c r="G24" s="3">
        <v>5</v>
      </c>
      <c r="H24" s="3">
        <v>6</v>
      </c>
      <c r="I24" s="3">
        <v>1</v>
      </c>
      <c r="J24" s="3">
        <v>0</v>
      </c>
      <c r="K24" s="3">
        <v>0</v>
      </c>
      <c r="L24" s="22">
        <f t="shared" si="4"/>
        <v>10</v>
      </c>
      <c r="M24" s="3">
        <v>0</v>
      </c>
      <c r="N24" s="3">
        <v>4</v>
      </c>
      <c r="O24" s="3">
        <v>2</v>
      </c>
      <c r="P24" s="3">
        <v>0</v>
      </c>
      <c r="Q24" s="3">
        <v>3</v>
      </c>
      <c r="R24" s="3">
        <v>1</v>
      </c>
      <c r="S24" s="3">
        <v>0</v>
      </c>
      <c r="T24" s="3">
        <v>0</v>
      </c>
      <c r="U24" s="3">
        <f t="shared" si="7"/>
        <v>16</v>
      </c>
      <c r="V24" s="3">
        <v>4</v>
      </c>
      <c r="W24" s="3">
        <v>4</v>
      </c>
      <c r="X24" s="3">
        <v>5</v>
      </c>
      <c r="Y24" s="3">
        <v>3</v>
      </c>
      <c r="Z24" s="3">
        <v>0</v>
      </c>
      <c r="AA24" s="3">
        <v>0</v>
      </c>
      <c r="AB24" s="3">
        <v>0</v>
      </c>
    </row>
    <row r="25" spans="2:28" x14ac:dyDescent="0.2">
      <c r="B25" s="21" t="s">
        <v>22</v>
      </c>
      <c r="C25" s="3">
        <f t="shared" si="8"/>
        <v>172</v>
      </c>
      <c r="D25" s="3">
        <v>0</v>
      </c>
      <c r="E25" s="3">
        <v>1</v>
      </c>
      <c r="F25" s="3">
        <v>25</v>
      </c>
      <c r="G25" s="3">
        <v>49</v>
      </c>
      <c r="H25" s="3">
        <v>69</v>
      </c>
      <c r="I25" s="3">
        <v>23</v>
      </c>
      <c r="J25" s="3">
        <v>5</v>
      </c>
      <c r="K25" s="3">
        <v>0</v>
      </c>
      <c r="L25" s="22">
        <f t="shared" si="4"/>
        <v>90</v>
      </c>
      <c r="M25" s="3">
        <v>0</v>
      </c>
      <c r="N25" s="3">
        <v>1</v>
      </c>
      <c r="O25" s="3">
        <v>17</v>
      </c>
      <c r="P25" s="3">
        <v>24</v>
      </c>
      <c r="Q25" s="3">
        <v>35</v>
      </c>
      <c r="R25" s="3">
        <v>10</v>
      </c>
      <c r="S25" s="3">
        <v>3</v>
      </c>
      <c r="T25" s="3">
        <v>0</v>
      </c>
      <c r="U25" s="3">
        <f t="shared" si="7"/>
        <v>82</v>
      </c>
      <c r="V25" s="3">
        <v>0</v>
      </c>
      <c r="W25" s="3">
        <v>8</v>
      </c>
      <c r="X25" s="3">
        <v>25</v>
      </c>
      <c r="Y25" s="3">
        <v>34</v>
      </c>
      <c r="Z25" s="3">
        <v>13</v>
      </c>
      <c r="AA25" s="3">
        <v>2</v>
      </c>
      <c r="AB25" s="3">
        <v>0</v>
      </c>
    </row>
    <row r="26" spans="2:28" x14ac:dyDescent="0.2">
      <c r="B26" s="21" t="s">
        <v>42</v>
      </c>
      <c r="C26" s="3">
        <f t="shared" si="8"/>
        <v>187</v>
      </c>
      <c r="D26" s="3">
        <v>0</v>
      </c>
      <c r="E26" s="3">
        <v>27</v>
      </c>
      <c r="F26" s="3">
        <v>63</v>
      </c>
      <c r="G26" s="3">
        <v>59</v>
      </c>
      <c r="H26" s="3">
        <v>27</v>
      </c>
      <c r="I26" s="3">
        <v>11</v>
      </c>
      <c r="J26" s="3">
        <v>0</v>
      </c>
      <c r="K26" s="3">
        <v>0</v>
      </c>
      <c r="L26" s="22">
        <f t="shared" si="4"/>
        <v>101</v>
      </c>
      <c r="M26" s="3">
        <v>0</v>
      </c>
      <c r="N26" s="3">
        <v>17</v>
      </c>
      <c r="O26" s="3">
        <v>34</v>
      </c>
      <c r="P26" s="3">
        <v>32</v>
      </c>
      <c r="Q26" s="3">
        <v>13</v>
      </c>
      <c r="R26" s="3">
        <v>5</v>
      </c>
      <c r="S26" s="3">
        <v>0</v>
      </c>
      <c r="T26" s="3">
        <v>0</v>
      </c>
      <c r="U26" s="3">
        <f t="shared" si="7"/>
        <v>86</v>
      </c>
      <c r="V26" s="3">
        <v>10</v>
      </c>
      <c r="W26" s="3">
        <v>29</v>
      </c>
      <c r="X26" s="3">
        <v>27</v>
      </c>
      <c r="Y26" s="3">
        <v>14</v>
      </c>
      <c r="Z26" s="3">
        <v>6</v>
      </c>
      <c r="AA26" s="3">
        <v>0</v>
      </c>
      <c r="AB26" s="3">
        <v>0</v>
      </c>
    </row>
    <row r="27" spans="2:28" s="35" customFormat="1" x14ac:dyDescent="0.2">
      <c r="B27" s="21" t="s">
        <v>23</v>
      </c>
      <c r="C27" s="3">
        <f t="shared" si="8"/>
        <v>500</v>
      </c>
      <c r="D27" s="3">
        <v>0</v>
      </c>
      <c r="E27" s="3">
        <v>112</v>
      </c>
      <c r="F27" s="3">
        <v>182</v>
      </c>
      <c r="G27" s="3">
        <v>106</v>
      </c>
      <c r="H27" s="3">
        <v>62</v>
      </c>
      <c r="I27" s="3">
        <v>33</v>
      </c>
      <c r="J27" s="3">
        <v>5</v>
      </c>
      <c r="K27" s="3">
        <v>0</v>
      </c>
      <c r="L27" s="22">
        <f t="shared" si="4"/>
        <v>273</v>
      </c>
      <c r="M27" s="3">
        <v>0</v>
      </c>
      <c r="N27" s="3">
        <v>60</v>
      </c>
      <c r="O27" s="3">
        <v>97</v>
      </c>
      <c r="P27" s="3">
        <v>59</v>
      </c>
      <c r="Q27" s="3">
        <v>37</v>
      </c>
      <c r="R27" s="3">
        <v>18</v>
      </c>
      <c r="S27" s="3">
        <v>2</v>
      </c>
      <c r="T27" s="3">
        <v>0</v>
      </c>
      <c r="U27" s="3">
        <f t="shared" si="7"/>
        <v>227</v>
      </c>
      <c r="V27" s="3">
        <v>52</v>
      </c>
      <c r="W27" s="3">
        <v>85</v>
      </c>
      <c r="X27" s="3">
        <v>47</v>
      </c>
      <c r="Y27" s="3">
        <v>25</v>
      </c>
      <c r="Z27" s="3">
        <v>15</v>
      </c>
      <c r="AA27" s="3">
        <v>3</v>
      </c>
      <c r="AB27" s="3">
        <v>0</v>
      </c>
    </row>
    <row r="28" spans="2:28" x14ac:dyDescent="0.2">
      <c r="B28" s="36" t="s">
        <v>24</v>
      </c>
      <c r="C28" s="13">
        <f t="shared" si="8"/>
        <v>1485</v>
      </c>
      <c r="D28" s="13">
        <f t="shared" ref="D28:K28" si="21">+SUM(D29:D31)</f>
        <v>0</v>
      </c>
      <c r="E28" s="13">
        <f t="shared" si="21"/>
        <v>219</v>
      </c>
      <c r="F28" s="13">
        <f t="shared" si="21"/>
        <v>558</v>
      </c>
      <c r="G28" s="13">
        <f t="shared" si="21"/>
        <v>314</v>
      </c>
      <c r="H28" s="13">
        <f t="shared" si="21"/>
        <v>230</v>
      </c>
      <c r="I28" s="13">
        <f t="shared" si="21"/>
        <v>138</v>
      </c>
      <c r="J28" s="13">
        <f t="shared" si="21"/>
        <v>26</v>
      </c>
      <c r="K28" s="13">
        <f t="shared" si="21"/>
        <v>0</v>
      </c>
      <c r="L28" s="19">
        <f t="shared" si="4"/>
        <v>751</v>
      </c>
      <c r="M28" s="13">
        <f t="shared" ref="M28:T28" si="22">+SUM(M29:M31)</f>
        <v>0</v>
      </c>
      <c r="N28" s="13">
        <f t="shared" si="22"/>
        <v>108</v>
      </c>
      <c r="O28" s="13">
        <f t="shared" si="22"/>
        <v>280</v>
      </c>
      <c r="P28" s="13">
        <f t="shared" si="22"/>
        <v>163</v>
      </c>
      <c r="Q28" s="13">
        <f t="shared" si="22"/>
        <v>115</v>
      </c>
      <c r="R28" s="13">
        <f t="shared" si="22"/>
        <v>70</v>
      </c>
      <c r="S28" s="13">
        <f t="shared" si="22"/>
        <v>15</v>
      </c>
      <c r="T28" s="13">
        <f t="shared" si="22"/>
        <v>0</v>
      </c>
      <c r="U28" s="13">
        <f t="shared" si="7"/>
        <v>734</v>
      </c>
      <c r="V28" s="13">
        <f t="shared" ref="V28:AA28" si="23">+SUM(V29:V31)</f>
        <v>111</v>
      </c>
      <c r="W28" s="13">
        <f t="shared" si="23"/>
        <v>278</v>
      </c>
      <c r="X28" s="13">
        <f t="shared" si="23"/>
        <v>151</v>
      </c>
      <c r="Y28" s="13">
        <f t="shared" si="23"/>
        <v>115</v>
      </c>
      <c r="Z28" s="13">
        <f t="shared" si="23"/>
        <v>68</v>
      </c>
      <c r="AA28" s="13">
        <f t="shared" si="23"/>
        <v>11</v>
      </c>
      <c r="AB28" s="13">
        <f t="shared" ref="AB28" si="24">+SUM(AB29:AB32)</f>
        <v>0</v>
      </c>
    </row>
    <row r="29" spans="2:28" x14ac:dyDescent="0.2">
      <c r="B29" s="21" t="s">
        <v>25</v>
      </c>
      <c r="C29" s="3">
        <f t="shared" si="8"/>
        <v>345</v>
      </c>
      <c r="D29" s="3">
        <v>0</v>
      </c>
      <c r="E29" s="3">
        <v>17</v>
      </c>
      <c r="F29" s="3">
        <v>100</v>
      </c>
      <c r="G29" s="3">
        <v>82</v>
      </c>
      <c r="H29" s="3">
        <v>61</v>
      </c>
      <c r="I29" s="3">
        <v>72</v>
      </c>
      <c r="J29" s="3">
        <v>13</v>
      </c>
      <c r="K29" s="3">
        <v>0</v>
      </c>
      <c r="L29" s="22">
        <f t="shared" si="4"/>
        <v>181</v>
      </c>
      <c r="M29" s="3">
        <v>0</v>
      </c>
      <c r="N29" s="3">
        <v>7</v>
      </c>
      <c r="O29" s="3">
        <v>57</v>
      </c>
      <c r="P29" s="3">
        <v>42</v>
      </c>
      <c r="Q29" s="3">
        <v>30</v>
      </c>
      <c r="R29" s="3">
        <v>38</v>
      </c>
      <c r="S29" s="3">
        <v>7</v>
      </c>
      <c r="T29" s="3">
        <v>0</v>
      </c>
      <c r="U29" s="3">
        <f t="shared" si="7"/>
        <v>164</v>
      </c>
      <c r="V29" s="3">
        <v>10</v>
      </c>
      <c r="W29" s="3">
        <v>43</v>
      </c>
      <c r="X29" s="3">
        <v>40</v>
      </c>
      <c r="Y29" s="3">
        <v>31</v>
      </c>
      <c r="Z29" s="3">
        <v>34</v>
      </c>
      <c r="AA29" s="3">
        <v>6</v>
      </c>
      <c r="AB29" s="3">
        <v>0</v>
      </c>
    </row>
    <row r="30" spans="2:28" x14ac:dyDescent="0.2">
      <c r="B30" s="21" t="s">
        <v>26</v>
      </c>
      <c r="C30" s="3">
        <f t="shared" si="8"/>
        <v>1018</v>
      </c>
      <c r="D30" s="3">
        <v>0</v>
      </c>
      <c r="E30" s="3">
        <v>166</v>
      </c>
      <c r="F30" s="3">
        <v>409</v>
      </c>
      <c r="G30" s="3">
        <v>213</v>
      </c>
      <c r="H30" s="3">
        <v>155</v>
      </c>
      <c r="I30" s="3">
        <v>63</v>
      </c>
      <c r="J30" s="3">
        <v>12</v>
      </c>
      <c r="K30" s="3">
        <v>0</v>
      </c>
      <c r="L30" s="22">
        <f t="shared" si="4"/>
        <v>514</v>
      </c>
      <c r="M30" s="3">
        <v>0</v>
      </c>
      <c r="N30" s="3">
        <v>81</v>
      </c>
      <c r="O30" s="3">
        <v>203</v>
      </c>
      <c r="P30" s="3">
        <v>113</v>
      </c>
      <c r="Q30" s="3">
        <v>80</v>
      </c>
      <c r="R30" s="3">
        <v>30</v>
      </c>
      <c r="S30" s="3">
        <v>7</v>
      </c>
      <c r="T30" s="3">
        <v>0</v>
      </c>
      <c r="U30" s="3">
        <f t="shared" si="7"/>
        <v>504</v>
      </c>
      <c r="V30" s="3">
        <v>85</v>
      </c>
      <c r="W30" s="3">
        <v>206</v>
      </c>
      <c r="X30" s="3">
        <v>100</v>
      </c>
      <c r="Y30" s="3">
        <v>75</v>
      </c>
      <c r="Z30" s="3">
        <v>33</v>
      </c>
      <c r="AA30" s="3">
        <v>5</v>
      </c>
      <c r="AB30" s="3">
        <v>0</v>
      </c>
    </row>
    <row r="31" spans="2:28" s="35" customFormat="1" x14ac:dyDescent="0.2">
      <c r="B31" s="21" t="s">
        <v>43</v>
      </c>
      <c r="C31" s="3">
        <f t="shared" si="8"/>
        <v>122</v>
      </c>
      <c r="D31" s="3">
        <v>0</v>
      </c>
      <c r="E31" s="3">
        <v>36</v>
      </c>
      <c r="F31" s="3">
        <v>49</v>
      </c>
      <c r="G31" s="3">
        <v>19</v>
      </c>
      <c r="H31" s="3">
        <v>14</v>
      </c>
      <c r="I31" s="3">
        <v>3</v>
      </c>
      <c r="J31" s="3">
        <v>1</v>
      </c>
      <c r="K31" s="3">
        <v>0</v>
      </c>
      <c r="L31" s="22">
        <f t="shared" si="4"/>
        <v>56</v>
      </c>
      <c r="M31" s="3">
        <v>0</v>
      </c>
      <c r="N31" s="3">
        <v>20</v>
      </c>
      <c r="O31" s="3">
        <v>20</v>
      </c>
      <c r="P31" s="3">
        <v>8</v>
      </c>
      <c r="Q31" s="3">
        <v>5</v>
      </c>
      <c r="R31" s="3">
        <v>2</v>
      </c>
      <c r="S31" s="3">
        <v>1</v>
      </c>
      <c r="T31" s="3">
        <v>0</v>
      </c>
      <c r="U31" s="3">
        <f t="shared" si="7"/>
        <v>66</v>
      </c>
      <c r="V31" s="3">
        <v>16</v>
      </c>
      <c r="W31" s="3">
        <v>29</v>
      </c>
      <c r="X31" s="3">
        <v>11</v>
      </c>
      <c r="Y31" s="3">
        <v>9</v>
      </c>
      <c r="Z31" s="3">
        <v>1</v>
      </c>
      <c r="AA31" s="3">
        <v>0</v>
      </c>
      <c r="AB31" s="3">
        <v>0</v>
      </c>
    </row>
    <row r="32" spans="2:28" x14ac:dyDescent="0.2">
      <c r="B32" s="36" t="s">
        <v>27</v>
      </c>
      <c r="C32" s="13">
        <f t="shared" si="8"/>
        <v>1037</v>
      </c>
      <c r="D32" s="13">
        <f>+SUM(D33:D36)</f>
        <v>0</v>
      </c>
      <c r="E32" s="13">
        <f>+SUM(E33:E36)</f>
        <v>167</v>
      </c>
      <c r="F32" s="13">
        <f t="shared" ref="F32:K32" si="25">+SUM(F33:F36)</f>
        <v>338</v>
      </c>
      <c r="G32" s="13">
        <f t="shared" si="25"/>
        <v>186</v>
      </c>
      <c r="H32" s="13">
        <f t="shared" si="25"/>
        <v>161</v>
      </c>
      <c r="I32" s="13">
        <f t="shared" si="25"/>
        <v>120</v>
      </c>
      <c r="J32" s="13">
        <f t="shared" si="25"/>
        <v>65</v>
      </c>
      <c r="K32" s="13">
        <f t="shared" si="25"/>
        <v>0</v>
      </c>
      <c r="L32" s="19">
        <f>+SUM(M32:T32)</f>
        <v>525</v>
      </c>
      <c r="M32" s="13">
        <f>+SUM(M33:M36)</f>
        <v>0</v>
      </c>
      <c r="N32" s="13">
        <f>+SUM(N33:N36)</f>
        <v>81</v>
      </c>
      <c r="O32" s="13">
        <f>+SUM(O33:O36)</f>
        <v>183</v>
      </c>
      <c r="P32" s="13">
        <f t="shared" ref="P32:T32" si="26">+SUM(P33:P36)</f>
        <v>86</v>
      </c>
      <c r="Q32" s="13">
        <f t="shared" si="26"/>
        <v>91</v>
      </c>
      <c r="R32" s="13">
        <f t="shared" si="26"/>
        <v>54</v>
      </c>
      <c r="S32" s="13">
        <f t="shared" si="26"/>
        <v>30</v>
      </c>
      <c r="T32" s="13">
        <f t="shared" si="26"/>
        <v>0</v>
      </c>
      <c r="U32" s="13">
        <f t="shared" si="7"/>
        <v>512</v>
      </c>
      <c r="V32" s="13">
        <f t="shared" ref="V32:AB33" si="27">+SUM(V33:V36)</f>
        <v>86</v>
      </c>
      <c r="W32" s="13">
        <f t="shared" si="27"/>
        <v>155</v>
      </c>
      <c r="X32" s="13">
        <f t="shared" si="27"/>
        <v>100</v>
      </c>
      <c r="Y32" s="13">
        <f t="shared" si="27"/>
        <v>70</v>
      </c>
      <c r="Z32" s="13">
        <f t="shared" si="27"/>
        <v>66</v>
      </c>
      <c r="AA32" s="13">
        <f t="shared" si="27"/>
        <v>35</v>
      </c>
      <c r="AB32" s="13">
        <f t="shared" si="27"/>
        <v>0</v>
      </c>
    </row>
    <row r="33" spans="2:35" x14ac:dyDescent="0.2">
      <c r="B33" s="21" t="s">
        <v>28</v>
      </c>
      <c r="C33" s="3">
        <f t="shared" si="8"/>
        <v>290</v>
      </c>
      <c r="D33" s="3">
        <v>0</v>
      </c>
      <c r="E33" s="3">
        <v>61</v>
      </c>
      <c r="F33" s="3">
        <v>109</v>
      </c>
      <c r="G33" s="3">
        <v>53</v>
      </c>
      <c r="H33" s="3">
        <v>34</v>
      </c>
      <c r="I33" s="3">
        <v>25</v>
      </c>
      <c r="J33" s="3">
        <v>8</v>
      </c>
      <c r="K33" s="3">
        <v>0</v>
      </c>
      <c r="L33" s="22">
        <f t="shared" si="4"/>
        <v>150</v>
      </c>
      <c r="M33" s="3">
        <v>0</v>
      </c>
      <c r="N33" s="3">
        <v>33</v>
      </c>
      <c r="O33" s="3">
        <v>48</v>
      </c>
      <c r="P33" s="3">
        <v>28</v>
      </c>
      <c r="Q33" s="3">
        <v>22</v>
      </c>
      <c r="R33" s="3">
        <v>13</v>
      </c>
      <c r="S33" s="3">
        <v>6</v>
      </c>
      <c r="T33" s="13">
        <v>0</v>
      </c>
      <c r="U33" s="3">
        <f t="shared" si="7"/>
        <v>140</v>
      </c>
      <c r="V33" s="3">
        <v>28</v>
      </c>
      <c r="W33" s="3">
        <v>61</v>
      </c>
      <c r="X33" s="3">
        <v>25</v>
      </c>
      <c r="Y33" s="3">
        <v>12</v>
      </c>
      <c r="Z33" s="3">
        <v>12</v>
      </c>
      <c r="AA33" s="3">
        <v>2</v>
      </c>
      <c r="AB33" s="3">
        <f t="shared" si="27"/>
        <v>0</v>
      </c>
    </row>
    <row r="34" spans="2:35" x14ac:dyDescent="0.2">
      <c r="B34" s="21" t="s">
        <v>29</v>
      </c>
      <c r="C34" s="3">
        <f t="shared" si="8"/>
        <v>391</v>
      </c>
      <c r="D34" s="3">
        <v>0</v>
      </c>
      <c r="E34" s="3">
        <v>38</v>
      </c>
      <c r="F34" s="3">
        <v>105</v>
      </c>
      <c r="G34" s="3">
        <v>91</v>
      </c>
      <c r="H34" s="3">
        <v>70</v>
      </c>
      <c r="I34" s="3">
        <v>54</v>
      </c>
      <c r="J34" s="3">
        <v>33</v>
      </c>
      <c r="K34" s="3">
        <v>0</v>
      </c>
      <c r="L34" s="22">
        <f t="shared" si="4"/>
        <v>196</v>
      </c>
      <c r="M34" s="3">
        <v>0</v>
      </c>
      <c r="N34" s="3">
        <v>18</v>
      </c>
      <c r="O34" s="3">
        <v>66</v>
      </c>
      <c r="P34" s="3">
        <v>38</v>
      </c>
      <c r="Q34" s="3">
        <v>36</v>
      </c>
      <c r="R34" s="3">
        <v>24</v>
      </c>
      <c r="S34" s="3">
        <v>14</v>
      </c>
      <c r="T34" s="3">
        <v>0</v>
      </c>
      <c r="U34" s="3">
        <f t="shared" si="7"/>
        <v>195</v>
      </c>
      <c r="V34" s="3">
        <v>20</v>
      </c>
      <c r="W34" s="3">
        <v>39</v>
      </c>
      <c r="X34" s="3">
        <v>53</v>
      </c>
      <c r="Y34" s="3">
        <v>34</v>
      </c>
      <c r="Z34" s="3">
        <v>30</v>
      </c>
      <c r="AA34" s="3">
        <v>19</v>
      </c>
      <c r="AB34" s="3">
        <v>0</v>
      </c>
    </row>
    <row r="35" spans="2:35" x14ac:dyDescent="0.2">
      <c r="B35" s="21" t="s">
        <v>30</v>
      </c>
      <c r="C35" s="3">
        <f t="shared" si="8"/>
        <v>286</v>
      </c>
      <c r="D35" s="3">
        <v>0</v>
      </c>
      <c r="E35" s="3">
        <v>42</v>
      </c>
      <c r="F35" s="3">
        <v>89</v>
      </c>
      <c r="G35" s="3">
        <v>37</v>
      </c>
      <c r="H35" s="3">
        <v>55</v>
      </c>
      <c r="I35" s="3">
        <v>40</v>
      </c>
      <c r="J35" s="3">
        <v>23</v>
      </c>
      <c r="K35" s="3">
        <v>0</v>
      </c>
      <c r="L35" s="22">
        <f t="shared" si="4"/>
        <v>145</v>
      </c>
      <c r="M35" s="3">
        <v>0</v>
      </c>
      <c r="N35" s="3">
        <v>16</v>
      </c>
      <c r="O35" s="3">
        <v>52</v>
      </c>
      <c r="P35" s="3">
        <v>19</v>
      </c>
      <c r="Q35" s="3">
        <v>33</v>
      </c>
      <c r="R35" s="3">
        <v>16</v>
      </c>
      <c r="S35" s="3">
        <v>9</v>
      </c>
      <c r="T35" s="3">
        <v>0</v>
      </c>
      <c r="U35" s="3">
        <f t="shared" si="7"/>
        <v>141</v>
      </c>
      <c r="V35" s="3">
        <v>26</v>
      </c>
      <c r="W35" s="3">
        <v>37</v>
      </c>
      <c r="X35" s="3">
        <v>18</v>
      </c>
      <c r="Y35" s="3">
        <v>22</v>
      </c>
      <c r="Z35" s="3">
        <v>24</v>
      </c>
      <c r="AA35" s="3">
        <v>14</v>
      </c>
      <c r="AB35" s="3">
        <v>0</v>
      </c>
    </row>
    <row r="36" spans="2:35" s="35" customFormat="1" x14ac:dyDescent="0.2">
      <c r="B36" s="21" t="s">
        <v>46</v>
      </c>
      <c r="C36" s="3">
        <f t="shared" si="8"/>
        <v>70</v>
      </c>
      <c r="D36" s="3">
        <v>0</v>
      </c>
      <c r="E36" s="3">
        <v>26</v>
      </c>
      <c r="F36" s="3">
        <v>35</v>
      </c>
      <c r="G36" s="3">
        <v>5</v>
      </c>
      <c r="H36" s="3">
        <v>2</v>
      </c>
      <c r="I36" s="3">
        <v>1</v>
      </c>
      <c r="J36" s="3">
        <v>1</v>
      </c>
      <c r="K36" s="3">
        <v>0</v>
      </c>
      <c r="L36" s="22">
        <f t="shared" si="4"/>
        <v>34</v>
      </c>
      <c r="M36" s="3">
        <v>0</v>
      </c>
      <c r="N36" s="3">
        <v>14</v>
      </c>
      <c r="O36" s="3">
        <v>17</v>
      </c>
      <c r="P36" s="3">
        <v>1</v>
      </c>
      <c r="Q36" s="3">
        <v>0</v>
      </c>
      <c r="R36" s="3">
        <v>1</v>
      </c>
      <c r="S36" s="3">
        <v>1</v>
      </c>
      <c r="T36" s="3">
        <v>0</v>
      </c>
      <c r="U36" s="3">
        <f t="shared" si="7"/>
        <v>36</v>
      </c>
      <c r="V36" s="3">
        <v>12</v>
      </c>
      <c r="W36" s="3">
        <v>18</v>
      </c>
      <c r="X36" s="3">
        <v>4</v>
      </c>
      <c r="Y36" s="3">
        <v>2</v>
      </c>
      <c r="Z36" s="3">
        <v>0</v>
      </c>
      <c r="AA36" s="3">
        <v>0</v>
      </c>
      <c r="AB36" s="3">
        <v>0</v>
      </c>
    </row>
    <row r="37" spans="2:35" x14ac:dyDescent="0.2">
      <c r="B37" s="36" t="s">
        <v>31</v>
      </c>
      <c r="C37" s="13">
        <f t="shared" si="8"/>
        <v>950</v>
      </c>
      <c r="D37" s="13">
        <f>+SUM(D38:D40)</f>
        <v>0</v>
      </c>
      <c r="E37" s="13">
        <f>+SUM(E38:E40)</f>
        <v>245</v>
      </c>
      <c r="F37" s="13">
        <f t="shared" ref="F37:K37" si="28">+SUM(F38:F40)</f>
        <v>366</v>
      </c>
      <c r="G37" s="13">
        <f t="shared" si="28"/>
        <v>197</v>
      </c>
      <c r="H37" s="13">
        <f t="shared" si="28"/>
        <v>100</v>
      </c>
      <c r="I37" s="13">
        <f t="shared" si="28"/>
        <v>34</v>
      </c>
      <c r="J37" s="13">
        <f t="shared" si="28"/>
        <v>8</v>
      </c>
      <c r="K37" s="13">
        <f t="shared" si="28"/>
        <v>0</v>
      </c>
      <c r="L37" s="19">
        <f t="shared" si="4"/>
        <v>487</v>
      </c>
      <c r="M37" s="13">
        <f>+SUM(M38:M40)</f>
        <v>0</v>
      </c>
      <c r="N37" s="13">
        <f t="shared" ref="N37:T37" si="29">+SUM(N38:N40)</f>
        <v>134</v>
      </c>
      <c r="O37" s="13">
        <f t="shared" si="29"/>
        <v>184</v>
      </c>
      <c r="P37" s="13">
        <f t="shared" si="29"/>
        <v>93</v>
      </c>
      <c r="Q37" s="13">
        <f t="shared" si="29"/>
        <v>51</v>
      </c>
      <c r="R37" s="13">
        <f t="shared" si="29"/>
        <v>21</v>
      </c>
      <c r="S37" s="13">
        <f t="shared" si="29"/>
        <v>4</v>
      </c>
      <c r="T37" s="13">
        <f t="shared" si="29"/>
        <v>0</v>
      </c>
      <c r="U37" s="13">
        <f t="shared" si="7"/>
        <v>463</v>
      </c>
      <c r="V37" s="13">
        <f>+SUM(V38:V40)</f>
        <v>111</v>
      </c>
      <c r="W37" s="13">
        <f>+SUM(W38:W40)</f>
        <v>182</v>
      </c>
      <c r="X37" s="13">
        <f t="shared" ref="X37:AB37" si="30">+SUM(X38:X40)</f>
        <v>104</v>
      </c>
      <c r="Y37" s="13">
        <f t="shared" si="30"/>
        <v>49</v>
      </c>
      <c r="Z37" s="13">
        <f t="shared" si="30"/>
        <v>13</v>
      </c>
      <c r="AA37" s="13">
        <f>+SUM(AA38:AA40)</f>
        <v>4</v>
      </c>
      <c r="AB37" s="13">
        <f t="shared" si="30"/>
        <v>0</v>
      </c>
    </row>
    <row r="38" spans="2:35" x14ac:dyDescent="0.2">
      <c r="B38" s="21" t="s">
        <v>32</v>
      </c>
      <c r="C38" s="3">
        <f t="shared" si="8"/>
        <v>278</v>
      </c>
      <c r="D38" s="3">
        <v>0</v>
      </c>
      <c r="E38" s="3">
        <v>62</v>
      </c>
      <c r="F38" s="3">
        <v>109</v>
      </c>
      <c r="G38" s="3">
        <v>68</v>
      </c>
      <c r="H38" s="3">
        <v>30</v>
      </c>
      <c r="I38" s="3">
        <v>8</v>
      </c>
      <c r="J38" s="3">
        <v>1</v>
      </c>
      <c r="K38" s="3">
        <v>0</v>
      </c>
      <c r="L38" s="22">
        <f t="shared" si="4"/>
        <v>150</v>
      </c>
      <c r="M38" s="3">
        <v>0</v>
      </c>
      <c r="N38" s="3">
        <v>33</v>
      </c>
      <c r="O38" s="3">
        <v>59</v>
      </c>
      <c r="P38" s="3">
        <v>34</v>
      </c>
      <c r="Q38" s="3">
        <v>18</v>
      </c>
      <c r="R38" s="3">
        <v>5</v>
      </c>
      <c r="S38" s="3">
        <v>1</v>
      </c>
      <c r="T38" s="3">
        <v>0</v>
      </c>
      <c r="U38" s="3">
        <f t="shared" si="7"/>
        <v>128</v>
      </c>
      <c r="V38" s="3">
        <v>29</v>
      </c>
      <c r="W38" s="3">
        <v>50</v>
      </c>
      <c r="X38" s="3">
        <v>34</v>
      </c>
      <c r="Y38" s="3">
        <v>12</v>
      </c>
      <c r="Z38" s="3">
        <v>3</v>
      </c>
      <c r="AA38" s="3">
        <v>0</v>
      </c>
      <c r="AB38" s="3">
        <v>0</v>
      </c>
    </row>
    <row r="39" spans="2:35" x14ac:dyDescent="0.2">
      <c r="B39" s="21" t="s">
        <v>33</v>
      </c>
      <c r="C39" s="3">
        <f t="shared" si="8"/>
        <v>200</v>
      </c>
      <c r="D39" s="3">
        <v>0</v>
      </c>
      <c r="E39" s="3">
        <v>59</v>
      </c>
      <c r="F39" s="3">
        <v>86</v>
      </c>
      <c r="G39" s="3">
        <v>26</v>
      </c>
      <c r="H39" s="3">
        <v>22</v>
      </c>
      <c r="I39" s="3">
        <v>7</v>
      </c>
      <c r="J39" s="3">
        <v>0</v>
      </c>
      <c r="K39" s="3">
        <v>0</v>
      </c>
      <c r="L39" s="22">
        <f t="shared" si="4"/>
        <v>110</v>
      </c>
      <c r="M39" s="3">
        <v>0</v>
      </c>
      <c r="N39" s="3">
        <v>33</v>
      </c>
      <c r="O39" s="3">
        <v>53</v>
      </c>
      <c r="P39" s="3">
        <v>11</v>
      </c>
      <c r="Q39" s="3">
        <v>8</v>
      </c>
      <c r="R39" s="3">
        <v>5</v>
      </c>
      <c r="S39" s="3">
        <v>0</v>
      </c>
      <c r="T39" s="3">
        <v>0</v>
      </c>
      <c r="U39" s="3">
        <f t="shared" si="7"/>
        <v>90</v>
      </c>
      <c r="V39" s="3">
        <v>26</v>
      </c>
      <c r="W39" s="3">
        <v>33</v>
      </c>
      <c r="X39" s="3">
        <v>15</v>
      </c>
      <c r="Y39" s="3">
        <v>14</v>
      </c>
      <c r="Z39" s="3">
        <v>2</v>
      </c>
      <c r="AA39" s="3">
        <v>0</v>
      </c>
      <c r="AB39" s="3">
        <v>0</v>
      </c>
    </row>
    <row r="40" spans="2:35" s="35" customFormat="1" x14ac:dyDescent="0.2">
      <c r="B40" s="21" t="s">
        <v>34</v>
      </c>
      <c r="C40" s="3">
        <f t="shared" si="8"/>
        <v>472</v>
      </c>
      <c r="D40" s="3">
        <v>0</v>
      </c>
      <c r="E40" s="3">
        <v>124</v>
      </c>
      <c r="F40" s="3">
        <v>171</v>
      </c>
      <c r="G40" s="3">
        <v>103</v>
      </c>
      <c r="H40" s="3">
        <v>48</v>
      </c>
      <c r="I40" s="3">
        <v>19</v>
      </c>
      <c r="J40" s="3">
        <v>7</v>
      </c>
      <c r="K40" s="3">
        <v>0</v>
      </c>
      <c r="L40" s="22">
        <f t="shared" si="4"/>
        <v>227</v>
      </c>
      <c r="M40" s="3">
        <v>0</v>
      </c>
      <c r="N40" s="3">
        <v>68</v>
      </c>
      <c r="O40" s="3">
        <v>72</v>
      </c>
      <c r="P40" s="3">
        <v>48</v>
      </c>
      <c r="Q40" s="3">
        <v>25</v>
      </c>
      <c r="R40" s="3">
        <v>11</v>
      </c>
      <c r="S40" s="3">
        <v>3</v>
      </c>
      <c r="T40" s="3">
        <v>0</v>
      </c>
      <c r="U40" s="3">
        <f t="shared" si="7"/>
        <v>245</v>
      </c>
      <c r="V40" s="3">
        <v>56</v>
      </c>
      <c r="W40" s="3">
        <v>99</v>
      </c>
      <c r="X40" s="3">
        <v>55</v>
      </c>
      <c r="Y40" s="3">
        <v>23</v>
      </c>
      <c r="Z40" s="3">
        <v>8</v>
      </c>
      <c r="AA40" s="3">
        <v>4</v>
      </c>
      <c r="AB40" s="3">
        <v>0</v>
      </c>
    </row>
    <row r="41" spans="2:35" x14ac:dyDescent="0.2">
      <c r="B41" s="36" t="s">
        <v>35</v>
      </c>
      <c r="C41" s="13">
        <f t="shared" si="8"/>
        <v>1874</v>
      </c>
      <c r="D41" s="13">
        <f>+SUM(D42:D44)</f>
        <v>0</v>
      </c>
      <c r="E41" s="13">
        <f t="shared" ref="E41:K41" si="31">+SUM(E42:E44)</f>
        <v>347</v>
      </c>
      <c r="F41" s="13">
        <f t="shared" si="31"/>
        <v>573</v>
      </c>
      <c r="G41" s="13">
        <f t="shared" si="31"/>
        <v>370</v>
      </c>
      <c r="H41" s="13">
        <f t="shared" si="31"/>
        <v>370</v>
      </c>
      <c r="I41" s="13">
        <f t="shared" si="31"/>
        <v>179</v>
      </c>
      <c r="J41" s="13">
        <f t="shared" si="31"/>
        <v>34</v>
      </c>
      <c r="K41" s="13">
        <f t="shared" si="31"/>
        <v>1</v>
      </c>
      <c r="L41" s="19">
        <f t="shared" si="4"/>
        <v>956</v>
      </c>
      <c r="M41" s="3">
        <f>+SUM(M42:M44)</f>
        <v>0</v>
      </c>
      <c r="N41" s="3">
        <f t="shared" ref="N41:T41" si="32">+SUM(N42:N44)</f>
        <v>183</v>
      </c>
      <c r="O41" s="3">
        <f t="shared" si="32"/>
        <v>302</v>
      </c>
      <c r="P41" s="3">
        <f t="shared" si="32"/>
        <v>183</v>
      </c>
      <c r="Q41" s="3">
        <f t="shared" si="32"/>
        <v>185</v>
      </c>
      <c r="R41" s="3">
        <f t="shared" si="32"/>
        <v>80</v>
      </c>
      <c r="S41" s="3">
        <f t="shared" si="32"/>
        <v>22</v>
      </c>
      <c r="T41" s="3">
        <f t="shared" si="32"/>
        <v>1</v>
      </c>
      <c r="U41" s="13">
        <f t="shared" si="7"/>
        <v>918</v>
      </c>
      <c r="V41" s="13">
        <f>+SUM(V42:V44)</f>
        <v>164</v>
      </c>
      <c r="W41" s="13">
        <f t="shared" ref="W41:AB41" si="33">+SUM(W42:W44)</f>
        <v>271</v>
      </c>
      <c r="X41" s="13">
        <f t="shared" si="33"/>
        <v>187</v>
      </c>
      <c r="Y41" s="13">
        <f t="shared" si="33"/>
        <v>185</v>
      </c>
      <c r="Z41" s="13">
        <f t="shared" si="33"/>
        <v>99</v>
      </c>
      <c r="AA41" s="13">
        <f t="shared" si="33"/>
        <v>12</v>
      </c>
      <c r="AB41" s="13">
        <f t="shared" si="33"/>
        <v>0</v>
      </c>
    </row>
    <row r="42" spans="2:35" x14ac:dyDescent="0.2">
      <c r="B42" s="21" t="s">
        <v>36</v>
      </c>
      <c r="C42" s="3">
        <f t="shared" si="8"/>
        <v>268</v>
      </c>
      <c r="D42" s="3">
        <v>0</v>
      </c>
      <c r="E42" s="3">
        <v>35</v>
      </c>
      <c r="F42" s="3">
        <v>86</v>
      </c>
      <c r="G42" s="3">
        <v>68</v>
      </c>
      <c r="H42" s="3">
        <v>57</v>
      </c>
      <c r="I42" s="3">
        <v>21</v>
      </c>
      <c r="J42" s="3">
        <v>1</v>
      </c>
      <c r="K42" s="3">
        <v>0</v>
      </c>
      <c r="L42" s="22">
        <f t="shared" si="4"/>
        <v>149</v>
      </c>
      <c r="M42" s="3">
        <v>0</v>
      </c>
      <c r="N42" s="3">
        <v>20</v>
      </c>
      <c r="O42" s="3">
        <v>55</v>
      </c>
      <c r="P42" s="3">
        <v>34</v>
      </c>
      <c r="Q42" s="3">
        <v>31</v>
      </c>
      <c r="R42" s="3">
        <v>9</v>
      </c>
      <c r="S42" s="3">
        <v>0</v>
      </c>
      <c r="T42" s="3">
        <v>0</v>
      </c>
      <c r="U42" s="3">
        <f t="shared" si="7"/>
        <v>119</v>
      </c>
      <c r="V42" s="3">
        <v>15</v>
      </c>
      <c r="W42" s="3">
        <v>31</v>
      </c>
      <c r="X42" s="3">
        <v>34</v>
      </c>
      <c r="Y42" s="3">
        <v>26</v>
      </c>
      <c r="Z42" s="3">
        <v>12</v>
      </c>
      <c r="AA42" s="3">
        <v>1</v>
      </c>
      <c r="AB42" s="3">
        <v>0</v>
      </c>
    </row>
    <row r="43" spans="2:35" x14ac:dyDescent="0.2">
      <c r="B43" s="21" t="s">
        <v>37</v>
      </c>
      <c r="C43" s="3">
        <f t="shared" si="8"/>
        <v>595</v>
      </c>
      <c r="D43" s="3">
        <v>0</v>
      </c>
      <c r="E43" s="3">
        <v>132</v>
      </c>
      <c r="F43" s="3">
        <v>172</v>
      </c>
      <c r="G43" s="3">
        <v>126</v>
      </c>
      <c r="H43" s="3">
        <v>101</v>
      </c>
      <c r="I43" s="3">
        <v>49</v>
      </c>
      <c r="J43" s="3">
        <v>15</v>
      </c>
      <c r="K43" s="3">
        <v>0</v>
      </c>
      <c r="L43" s="22">
        <f t="shared" si="4"/>
        <v>302</v>
      </c>
      <c r="M43" s="3">
        <v>0</v>
      </c>
      <c r="N43" s="3">
        <v>69</v>
      </c>
      <c r="O43" s="3">
        <v>85</v>
      </c>
      <c r="P43" s="3">
        <v>66</v>
      </c>
      <c r="Q43" s="3">
        <v>46</v>
      </c>
      <c r="R43" s="3">
        <v>26</v>
      </c>
      <c r="S43" s="3">
        <v>10</v>
      </c>
      <c r="T43" s="3">
        <v>0</v>
      </c>
      <c r="U43" s="3">
        <f t="shared" si="7"/>
        <v>293</v>
      </c>
      <c r="V43" s="3">
        <v>63</v>
      </c>
      <c r="W43" s="3">
        <v>87</v>
      </c>
      <c r="X43" s="3">
        <v>60</v>
      </c>
      <c r="Y43" s="3">
        <v>55</v>
      </c>
      <c r="Z43" s="3">
        <v>23</v>
      </c>
      <c r="AA43" s="3">
        <v>5</v>
      </c>
      <c r="AB43" s="3">
        <v>0</v>
      </c>
    </row>
    <row r="44" spans="2:35" s="35" customFormat="1" x14ac:dyDescent="0.2">
      <c r="B44" s="21" t="s">
        <v>38</v>
      </c>
      <c r="C44" s="3">
        <f t="shared" si="8"/>
        <v>1011</v>
      </c>
      <c r="D44" s="3">
        <v>0</v>
      </c>
      <c r="E44" s="3">
        <v>180</v>
      </c>
      <c r="F44" s="3">
        <v>315</v>
      </c>
      <c r="G44" s="3">
        <v>176</v>
      </c>
      <c r="H44" s="3">
        <v>212</v>
      </c>
      <c r="I44" s="3">
        <v>109</v>
      </c>
      <c r="J44" s="3">
        <v>18</v>
      </c>
      <c r="K44" s="3">
        <v>1</v>
      </c>
      <c r="L44" s="22">
        <f t="shared" si="4"/>
        <v>505</v>
      </c>
      <c r="M44" s="3">
        <v>0</v>
      </c>
      <c r="N44" s="3">
        <v>94</v>
      </c>
      <c r="O44" s="3">
        <v>162</v>
      </c>
      <c r="P44" s="3">
        <v>83</v>
      </c>
      <c r="Q44" s="3">
        <v>108</v>
      </c>
      <c r="R44" s="3">
        <v>45</v>
      </c>
      <c r="S44" s="3">
        <v>12</v>
      </c>
      <c r="T44" s="3">
        <v>1</v>
      </c>
      <c r="U44" s="3">
        <f t="shared" si="7"/>
        <v>506</v>
      </c>
      <c r="V44" s="3">
        <v>86</v>
      </c>
      <c r="W44" s="3">
        <v>153</v>
      </c>
      <c r="X44" s="3">
        <v>93</v>
      </c>
      <c r="Y44" s="3">
        <v>104</v>
      </c>
      <c r="Z44" s="3">
        <v>64</v>
      </c>
      <c r="AA44" s="3">
        <v>6</v>
      </c>
      <c r="AB44" s="3">
        <v>0</v>
      </c>
      <c r="AC44" s="3"/>
      <c r="AD44" s="3"/>
      <c r="AE44" s="3"/>
      <c r="AF44" s="3"/>
      <c r="AG44" s="3"/>
      <c r="AH44" s="3"/>
      <c r="AI44" s="3"/>
    </row>
    <row r="45" spans="2:35" x14ac:dyDescent="0.2">
      <c r="B45" s="36" t="s">
        <v>39</v>
      </c>
      <c r="C45" s="13">
        <f t="shared" si="8"/>
        <v>910</v>
      </c>
      <c r="D45" s="13">
        <f>+SUM(D46:D48)</f>
        <v>0</v>
      </c>
      <c r="E45" s="13">
        <f t="shared" ref="E45:K45" si="34">+SUM(E46:E48)</f>
        <v>203</v>
      </c>
      <c r="F45" s="13">
        <f t="shared" si="34"/>
        <v>365</v>
      </c>
      <c r="G45" s="13">
        <f t="shared" si="34"/>
        <v>199</v>
      </c>
      <c r="H45" s="13">
        <f t="shared" si="34"/>
        <v>90</v>
      </c>
      <c r="I45" s="13">
        <f t="shared" si="34"/>
        <v>48</v>
      </c>
      <c r="J45" s="13">
        <f t="shared" si="34"/>
        <v>5</v>
      </c>
      <c r="K45" s="13">
        <f t="shared" si="34"/>
        <v>0</v>
      </c>
      <c r="L45" s="19">
        <f t="shared" si="4"/>
        <v>482</v>
      </c>
      <c r="M45" s="13">
        <f>+SUM(M46:M48)</f>
        <v>0</v>
      </c>
      <c r="N45" s="13">
        <f t="shared" ref="N45:T45" si="35">+SUM(N46:N48)</f>
        <v>103</v>
      </c>
      <c r="O45" s="13">
        <f t="shared" si="35"/>
        <v>201</v>
      </c>
      <c r="P45" s="13">
        <f t="shared" si="35"/>
        <v>106</v>
      </c>
      <c r="Q45" s="13">
        <f t="shared" si="35"/>
        <v>44</v>
      </c>
      <c r="R45" s="13">
        <f t="shared" si="35"/>
        <v>25</v>
      </c>
      <c r="S45" s="13">
        <f t="shared" si="35"/>
        <v>3</v>
      </c>
      <c r="T45" s="13">
        <f t="shared" si="35"/>
        <v>0</v>
      </c>
      <c r="U45" s="13">
        <f t="shared" si="7"/>
        <v>428</v>
      </c>
      <c r="V45" s="13">
        <f>+SUM(V46:V48)</f>
        <v>100</v>
      </c>
      <c r="W45" s="13">
        <f t="shared" ref="W45:AB45" si="36">+SUM(W46:W48)</f>
        <v>164</v>
      </c>
      <c r="X45" s="13">
        <f t="shared" si="36"/>
        <v>93</v>
      </c>
      <c r="Y45" s="13">
        <f t="shared" si="36"/>
        <v>46</v>
      </c>
      <c r="Z45" s="13">
        <f t="shared" si="36"/>
        <v>23</v>
      </c>
      <c r="AA45" s="13">
        <f t="shared" si="36"/>
        <v>2</v>
      </c>
      <c r="AB45" s="13">
        <f t="shared" si="36"/>
        <v>0</v>
      </c>
    </row>
    <row r="46" spans="2:35" x14ac:dyDescent="0.2">
      <c r="B46" s="21" t="s">
        <v>40</v>
      </c>
      <c r="C46" s="3">
        <f t="shared" si="8"/>
        <v>506</v>
      </c>
      <c r="D46" s="3">
        <v>0</v>
      </c>
      <c r="E46" s="3">
        <v>125</v>
      </c>
      <c r="F46" s="3">
        <v>214</v>
      </c>
      <c r="G46" s="3">
        <v>107</v>
      </c>
      <c r="H46" s="3">
        <v>37</v>
      </c>
      <c r="I46" s="3">
        <v>21</v>
      </c>
      <c r="J46" s="3">
        <v>2</v>
      </c>
      <c r="K46" s="3">
        <v>0</v>
      </c>
      <c r="L46" s="22">
        <f t="shared" si="4"/>
        <v>267</v>
      </c>
      <c r="M46" s="3">
        <v>0</v>
      </c>
      <c r="N46" s="3">
        <v>62</v>
      </c>
      <c r="O46" s="3">
        <v>115</v>
      </c>
      <c r="P46" s="3">
        <v>59</v>
      </c>
      <c r="Q46" s="3">
        <v>19</v>
      </c>
      <c r="R46" s="3">
        <v>11</v>
      </c>
      <c r="S46" s="3">
        <v>1</v>
      </c>
      <c r="T46" s="3">
        <v>0</v>
      </c>
      <c r="U46" s="3">
        <f t="shared" si="7"/>
        <v>239</v>
      </c>
      <c r="V46" s="3">
        <v>63</v>
      </c>
      <c r="W46" s="3">
        <v>99</v>
      </c>
      <c r="X46" s="3">
        <v>48</v>
      </c>
      <c r="Y46" s="3">
        <v>18</v>
      </c>
      <c r="Z46" s="3">
        <v>10</v>
      </c>
      <c r="AA46" s="3">
        <v>1</v>
      </c>
      <c r="AB46" s="3">
        <v>0</v>
      </c>
    </row>
    <row r="47" spans="2:35" x14ac:dyDescent="0.2">
      <c r="B47" s="21" t="s">
        <v>48</v>
      </c>
      <c r="C47" s="3">
        <f t="shared" si="8"/>
        <v>286</v>
      </c>
      <c r="D47" s="3">
        <v>0</v>
      </c>
      <c r="E47" s="3">
        <v>48</v>
      </c>
      <c r="F47" s="3">
        <v>105</v>
      </c>
      <c r="G47" s="3">
        <v>67</v>
      </c>
      <c r="H47" s="3">
        <v>43</v>
      </c>
      <c r="I47" s="3">
        <v>20</v>
      </c>
      <c r="J47" s="3">
        <v>3</v>
      </c>
      <c r="K47" s="3">
        <v>0</v>
      </c>
      <c r="L47" s="22">
        <f t="shared" si="4"/>
        <v>152</v>
      </c>
      <c r="M47" s="3">
        <v>0</v>
      </c>
      <c r="N47" s="3">
        <v>25</v>
      </c>
      <c r="O47" s="3">
        <v>60</v>
      </c>
      <c r="P47" s="3">
        <v>35</v>
      </c>
      <c r="Q47" s="3">
        <v>20</v>
      </c>
      <c r="R47" s="3">
        <v>10</v>
      </c>
      <c r="S47" s="3">
        <v>2</v>
      </c>
      <c r="T47" s="3">
        <v>0</v>
      </c>
      <c r="U47" s="3">
        <f t="shared" si="7"/>
        <v>134</v>
      </c>
      <c r="V47" s="3">
        <v>23</v>
      </c>
      <c r="W47" s="3">
        <v>45</v>
      </c>
      <c r="X47" s="3">
        <v>32</v>
      </c>
      <c r="Y47" s="3">
        <v>23</v>
      </c>
      <c r="Z47" s="3">
        <v>10</v>
      </c>
      <c r="AA47" s="3">
        <v>1</v>
      </c>
      <c r="AB47" s="3">
        <v>0</v>
      </c>
    </row>
    <row r="48" spans="2:35" ht="12" customHeight="1" x14ac:dyDescent="0.2">
      <c r="B48" s="23" t="s">
        <v>47</v>
      </c>
      <c r="C48" s="59">
        <f t="shared" si="8"/>
        <v>118</v>
      </c>
      <c r="D48" s="59">
        <v>0</v>
      </c>
      <c r="E48" s="59">
        <v>30</v>
      </c>
      <c r="F48" s="59">
        <v>46</v>
      </c>
      <c r="G48" s="59">
        <v>25</v>
      </c>
      <c r="H48" s="59">
        <v>10</v>
      </c>
      <c r="I48" s="59">
        <v>7</v>
      </c>
      <c r="J48" s="59">
        <v>0</v>
      </c>
      <c r="K48" s="59">
        <v>0</v>
      </c>
      <c r="L48" s="24">
        <f t="shared" si="4"/>
        <v>63</v>
      </c>
      <c r="M48" s="59">
        <v>0</v>
      </c>
      <c r="N48" s="59">
        <v>16</v>
      </c>
      <c r="O48" s="59">
        <v>26</v>
      </c>
      <c r="P48" s="59">
        <v>12</v>
      </c>
      <c r="Q48" s="59">
        <v>5</v>
      </c>
      <c r="R48" s="59">
        <v>4</v>
      </c>
      <c r="S48" s="59">
        <v>0</v>
      </c>
      <c r="T48" s="59">
        <v>0</v>
      </c>
      <c r="U48" s="59">
        <f t="shared" si="7"/>
        <v>55</v>
      </c>
      <c r="V48" s="59">
        <v>14</v>
      </c>
      <c r="W48" s="59">
        <v>20</v>
      </c>
      <c r="X48" s="59">
        <v>13</v>
      </c>
      <c r="Y48" s="59">
        <v>5</v>
      </c>
      <c r="Z48" s="59">
        <v>3</v>
      </c>
      <c r="AA48" s="59">
        <v>0</v>
      </c>
      <c r="AB48" s="59">
        <v>0</v>
      </c>
    </row>
    <row r="49" spans="2:28" x14ac:dyDescent="0.2">
      <c r="B49" s="86" t="s">
        <v>67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</row>
    <row r="50" spans="2:28" x14ac:dyDescent="0.2">
      <c r="B50" s="62" t="s">
        <v>65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</sheetData>
  <mergeCells count="11">
    <mergeCell ref="V3:AB3"/>
    <mergeCell ref="B49:AB49"/>
    <mergeCell ref="B50:AB50"/>
    <mergeCell ref="B1:Z1"/>
    <mergeCell ref="B3:B4"/>
    <mergeCell ref="C3:C4"/>
    <mergeCell ref="B2:AB2"/>
    <mergeCell ref="D3:K3"/>
    <mergeCell ref="L3:L4"/>
    <mergeCell ref="M3:T3"/>
    <mergeCell ref="U3:U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6F82-67A2-4AC7-BB35-EB7AB2713B7F}">
  <dimension ref="B1:AI50"/>
  <sheetViews>
    <sheetView showGridLines="0" tabSelected="1" zoomScale="90" zoomScaleNormal="90" workbookViewId="0">
      <selection activeCell="AE29" sqref="AE29"/>
    </sheetView>
  </sheetViews>
  <sheetFormatPr baseColWidth="10" defaultColWidth="8" defaultRowHeight="12" x14ac:dyDescent="0.2"/>
  <cols>
    <col min="1" max="1" width="8" style="3"/>
    <col min="2" max="2" width="20.85546875" style="3" customWidth="1"/>
    <col min="3" max="3" width="10.28515625" style="3" customWidth="1"/>
    <col min="4" max="4" width="6.7109375" style="3" customWidth="1"/>
    <col min="5" max="5" width="8.7109375" style="3" customWidth="1"/>
    <col min="6" max="6" width="7.5703125" style="3" customWidth="1"/>
    <col min="7" max="7" width="8.28515625" style="3" customWidth="1"/>
    <col min="8" max="8" width="8.7109375" style="3" customWidth="1"/>
    <col min="9" max="9" width="6.28515625" style="3" customWidth="1"/>
    <col min="10" max="10" width="6.42578125" style="3" customWidth="1"/>
    <col min="11" max="11" width="9.7109375" style="3" customWidth="1"/>
    <col min="12" max="12" width="8.140625" style="3" bestFit="1" customWidth="1"/>
    <col min="13" max="17" width="6" style="3" customWidth="1"/>
    <col min="18" max="18" width="4" style="3" customWidth="1"/>
    <col min="19" max="19" width="9.7109375" style="3" customWidth="1"/>
    <col min="20" max="20" width="6.7109375" style="3" customWidth="1"/>
    <col min="21" max="21" width="6.42578125" style="3" customWidth="1"/>
    <col min="22" max="22" width="7" style="3" customWidth="1"/>
    <col min="23" max="23" width="7.140625" style="3" customWidth="1"/>
    <col min="24" max="24" width="5.28515625" style="3" customWidth="1"/>
    <col min="25" max="25" width="5.5703125" style="3" customWidth="1"/>
    <col min="26" max="26" width="5.85546875" style="3" customWidth="1"/>
    <col min="27" max="36" width="8" style="3"/>
    <col min="37" max="37" width="4.7109375" style="3" customWidth="1"/>
    <col min="38" max="38" width="11.140625" style="3" bestFit="1" customWidth="1"/>
    <col min="39" max="39" width="12.5703125" style="3" bestFit="1" customWidth="1"/>
    <col min="40" max="40" width="5" style="3" bestFit="1" customWidth="1"/>
    <col min="41" max="42" width="4" style="3" bestFit="1" customWidth="1"/>
    <col min="43" max="43" width="11.140625" style="3" bestFit="1" customWidth="1"/>
    <col min="44" max="44" width="12.5703125" style="3" bestFit="1" customWidth="1"/>
    <col min="45" max="16384" width="8" style="3"/>
  </cols>
  <sheetData>
    <row r="1" spans="2:34" ht="41.25" customHeight="1" x14ac:dyDescent="0.2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2:34" ht="24.75" customHeight="1" x14ac:dyDescent="0.2">
      <c r="B2" s="63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56"/>
      <c r="AB2" s="56"/>
    </row>
    <row r="3" spans="2:34" ht="17.25" customHeight="1" x14ac:dyDescent="0.2">
      <c r="B3" s="64" t="s">
        <v>0</v>
      </c>
      <c r="C3" s="64" t="s">
        <v>1</v>
      </c>
      <c r="D3" s="65" t="s">
        <v>2</v>
      </c>
      <c r="E3" s="65"/>
      <c r="F3" s="65"/>
      <c r="G3" s="65"/>
      <c r="H3" s="65"/>
      <c r="I3" s="65"/>
      <c r="J3" s="65"/>
      <c r="K3" s="64" t="s">
        <v>44</v>
      </c>
      <c r="L3" s="66" t="s">
        <v>3</v>
      </c>
      <c r="M3" s="66"/>
      <c r="N3" s="66"/>
      <c r="O3" s="66"/>
      <c r="P3" s="66"/>
      <c r="Q3" s="66"/>
      <c r="R3" s="66"/>
      <c r="S3" s="64" t="s">
        <v>44</v>
      </c>
      <c r="T3" s="66" t="s">
        <v>4</v>
      </c>
      <c r="U3" s="66"/>
      <c r="V3" s="66"/>
      <c r="W3" s="66"/>
      <c r="X3" s="66"/>
      <c r="Y3" s="66"/>
      <c r="Z3" s="66"/>
      <c r="AA3" s="48"/>
      <c r="AB3" s="48"/>
    </row>
    <row r="4" spans="2:34" s="35" customFormat="1" ht="16.5" customHeight="1" x14ac:dyDescent="0.2">
      <c r="B4" s="64"/>
      <c r="C4" s="64"/>
      <c r="D4" s="47" t="s">
        <v>50</v>
      </c>
      <c r="E4" s="47" t="s">
        <v>51</v>
      </c>
      <c r="F4" s="47">
        <v>2</v>
      </c>
      <c r="G4" s="47" t="s">
        <v>52</v>
      </c>
      <c r="H4" s="47" t="s">
        <v>53</v>
      </c>
      <c r="I4" s="47" t="s">
        <v>54</v>
      </c>
      <c r="J4" s="47" t="s">
        <v>55</v>
      </c>
      <c r="K4" s="64"/>
      <c r="L4" s="47" t="s">
        <v>50</v>
      </c>
      <c r="M4" s="47" t="s">
        <v>51</v>
      </c>
      <c r="N4" s="47" t="s">
        <v>61</v>
      </c>
      <c r="O4" s="47" t="s">
        <v>52</v>
      </c>
      <c r="P4" s="47" t="s">
        <v>53</v>
      </c>
      <c r="Q4" s="47" t="s">
        <v>54</v>
      </c>
      <c r="R4" s="47" t="s">
        <v>55</v>
      </c>
      <c r="S4" s="64"/>
      <c r="T4" s="47">
        <v>0</v>
      </c>
      <c r="U4" s="47">
        <v>1</v>
      </c>
      <c r="V4" s="47">
        <v>2</v>
      </c>
      <c r="W4" s="47">
        <v>3</v>
      </c>
      <c r="X4" s="47">
        <v>4</v>
      </c>
      <c r="Y4" s="47">
        <v>5</v>
      </c>
      <c r="Z4" s="47">
        <v>6</v>
      </c>
      <c r="AA4" s="47"/>
      <c r="AB4" s="47"/>
      <c r="AC4" s="3"/>
      <c r="AD4" s="3"/>
      <c r="AE4" s="3"/>
      <c r="AF4" s="3"/>
      <c r="AG4" s="3"/>
      <c r="AH4" s="3"/>
    </row>
    <row r="5" spans="2:34" s="35" customFormat="1" x14ac:dyDescent="0.2">
      <c r="B5" s="53" t="s">
        <v>44</v>
      </c>
      <c r="C5" s="54">
        <f>+SUM(D5:J5)</f>
        <v>14414</v>
      </c>
      <c r="D5" s="54">
        <f t="shared" ref="D5:J5" si="0">+SUM(D7+D10+D14+D18+D23+D28+D32+D37+D41+D45)</f>
        <v>2502</v>
      </c>
      <c r="E5" s="54">
        <f t="shared" si="0"/>
        <v>4519</v>
      </c>
      <c r="F5" s="54">
        <f t="shared" si="0"/>
        <v>3123</v>
      </c>
      <c r="G5" s="54">
        <f t="shared" si="0"/>
        <v>2504</v>
      </c>
      <c r="H5" s="54">
        <f>+SUM(H7+H10+H14+H18+H23+H28+H32+H37+H41+H45)</f>
        <v>1434</v>
      </c>
      <c r="I5" s="54">
        <f t="shared" si="0"/>
        <v>321</v>
      </c>
      <c r="J5" s="54">
        <f t="shared" si="0"/>
        <v>11</v>
      </c>
      <c r="K5" s="54">
        <f>+SUM(L5:R5)</f>
        <v>7482</v>
      </c>
      <c r="L5" s="54">
        <f>+SUM(L7+L10+L14+L18+L23+L28+L32++L37+L41+L45)</f>
        <v>1346</v>
      </c>
      <c r="M5" s="54">
        <f>+SUM(M7+M10+M14+M18+M23+M28+M32++M37+M41+M45)</f>
        <v>2341</v>
      </c>
      <c r="N5" s="54">
        <f t="shared" ref="N5:R5" si="1">+SUM(N7+N10+N14+N18+N23+N28+N32++N37+N41+N45)</f>
        <v>1609</v>
      </c>
      <c r="O5" s="54">
        <f t="shared" si="1"/>
        <v>1292</v>
      </c>
      <c r="P5" s="54">
        <f t="shared" si="1"/>
        <v>721</v>
      </c>
      <c r="Q5" s="54">
        <f t="shared" si="1"/>
        <v>166</v>
      </c>
      <c r="R5" s="54">
        <f t="shared" si="1"/>
        <v>7</v>
      </c>
      <c r="S5" s="54">
        <f>+SUM(T5:Z5)</f>
        <v>6932</v>
      </c>
      <c r="T5" s="54">
        <f>+SUM(T7+T10+T14+T18+T23+T28+T32+T37+T41+T45)</f>
        <v>1156</v>
      </c>
      <c r="U5" s="54">
        <f t="shared" ref="U5:Z5" si="2">+SUM(U7+U10+U14+U18+U23+U28+U32+U37+U41+U45)</f>
        <v>2178</v>
      </c>
      <c r="V5" s="54">
        <f t="shared" si="2"/>
        <v>1514</v>
      </c>
      <c r="W5" s="54">
        <f t="shared" si="2"/>
        <v>1212</v>
      </c>
      <c r="X5" s="54">
        <f t="shared" si="2"/>
        <v>713</v>
      </c>
      <c r="Y5" s="54">
        <f t="shared" si="2"/>
        <v>155</v>
      </c>
      <c r="Z5" s="58">
        <f t="shared" si="2"/>
        <v>4</v>
      </c>
      <c r="AA5" s="37"/>
      <c r="AB5" s="37"/>
      <c r="AC5" s="3"/>
      <c r="AD5" s="3"/>
      <c r="AE5" s="3"/>
      <c r="AF5" s="22"/>
      <c r="AG5" s="3"/>
      <c r="AH5" s="3"/>
    </row>
    <row r="6" spans="2:34" s="35" customFormat="1" ht="12.75" customHeight="1" x14ac:dyDescent="0.2">
      <c r="B6" s="36"/>
      <c r="C6" s="37"/>
      <c r="D6" s="37"/>
      <c r="E6" s="37"/>
      <c r="F6" s="37"/>
      <c r="G6" s="37"/>
      <c r="H6" s="37"/>
      <c r="I6" s="37"/>
      <c r="J6" s="3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7"/>
      <c r="AB6" s="37"/>
    </row>
    <row r="7" spans="2:34" s="35" customFormat="1" ht="15" x14ac:dyDescent="0.25">
      <c r="B7" s="36" t="s">
        <v>62</v>
      </c>
      <c r="C7" s="13">
        <f>+SUM(C8:C9)</f>
        <v>5039</v>
      </c>
      <c r="D7" s="13">
        <f>+SUM(D8:D9)</f>
        <v>814</v>
      </c>
      <c r="E7" s="13">
        <f>+SUM(E8:E9)</f>
        <v>1504</v>
      </c>
      <c r="F7" s="13">
        <f t="shared" ref="F7" si="3">+SUM(F8:F9)</f>
        <v>1075</v>
      </c>
      <c r="G7" s="13">
        <f>+SUM(G8:G9)</f>
        <v>908</v>
      </c>
      <c r="H7" s="13">
        <f>+SUM(H8:H9)</f>
        <v>584</v>
      </c>
      <c r="I7" s="13">
        <f>+SUM(I8:I9)</f>
        <v>147</v>
      </c>
      <c r="J7" s="13">
        <v>7</v>
      </c>
      <c r="K7" s="13">
        <f>+SUM(L7:R7)</f>
        <v>2604</v>
      </c>
      <c r="L7" s="13">
        <f>+SUM(L8:L9)</f>
        <v>445</v>
      </c>
      <c r="M7" s="13">
        <f t="shared" ref="M7:R7" si="4">+SUM(M8:M9)</f>
        <v>777</v>
      </c>
      <c r="N7" s="13">
        <f t="shared" si="4"/>
        <v>563</v>
      </c>
      <c r="O7" s="13">
        <f t="shared" si="4"/>
        <v>467</v>
      </c>
      <c r="P7" s="13">
        <f t="shared" si="4"/>
        <v>277</v>
      </c>
      <c r="Q7" s="13">
        <f t="shared" si="4"/>
        <v>71</v>
      </c>
      <c r="R7" s="13">
        <f t="shared" si="4"/>
        <v>4</v>
      </c>
      <c r="S7" s="13">
        <f>+SUM(T7:Z7)</f>
        <v>2435</v>
      </c>
      <c r="T7" s="13">
        <f>+SUM(T8:T9)</f>
        <v>369</v>
      </c>
      <c r="U7" s="13">
        <f t="shared" ref="U7:Z7" si="5">+SUM(U8:U9)</f>
        <v>727</v>
      </c>
      <c r="V7" s="13">
        <f t="shared" si="5"/>
        <v>512</v>
      </c>
      <c r="W7" s="13">
        <f t="shared" si="5"/>
        <v>441</v>
      </c>
      <c r="X7" s="13">
        <f t="shared" si="5"/>
        <v>307</v>
      </c>
      <c r="Y7" s="13">
        <f t="shared" si="5"/>
        <v>76</v>
      </c>
      <c r="Z7" s="19">
        <f t="shared" si="5"/>
        <v>3</v>
      </c>
      <c r="AA7" s="55"/>
      <c r="AB7" s="55"/>
    </row>
    <row r="8" spans="2:34" ht="15" x14ac:dyDescent="0.25">
      <c r="B8" s="21" t="s">
        <v>7</v>
      </c>
      <c r="C8" s="3">
        <f>+SUM(D8:J8)</f>
        <v>326</v>
      </c>
      <c r="D8" s="3">
        <v>44</v>
      </c>
      <c r="E8" s="3">
        <v>132</v>
      </c>
      <c r="F8" s="3">
        <v>74</v>
      </c>
      <c r="G8" s="3">
        <v>46</v>
      </c>
      <c r="H8" s="3">
        <v>25</v>
      </c>
      <c r="I8" s="3">
        <v>4</v>
      </c>
      <c r="J8" s="3">
        <v>1</v>
      </c>
      <c r="K8" s="3">
        <f>+SUM(L8:R8)</f>
        <v>157</v>
      </c>
      <c r="L8" s="3">
        <v>21</v>
      </c>
      <c r="M8" s="3">
        <v>53</v>
      </c>
      <c r="N8" s="3">
        <v>42</v>
      </c>
      <c r="O8" s="3">
        <v>23</v>
      </c>
      <c r="P8" s="3">
        <v>16</v>
      </c>
      <c r="Q8" s="3">
        <v>1</v>
      </c>
      <c r="R8" s="3">
        <v>1</v>
      </c>
      <c r="S8" s="3">
        <f t="shared" ref="S8:S48" si="6">+SUM(T8:Z8)</f>
        <v>169</v>
      </c>
      <c r="T8" s="3">
        <v>23</v>
      </c>
      <c r="U8" s="3">
        <v>79</v>
      </c>
      <c r="V8" s="3">
        <v>32</v>
      </c>
      <c r="W8" s="3">
        <v>23</v>
      </c>
      <c r="X8" s="3">
        <v>9</v>
      </c>
      <c r="Y8" s="3">
        <v>3</v>
      </c>
      <c r="Z8" s="52">
        <v>0</v>
      </c>
      <c r="AA8"/>
      <c r="AB8"/>
    </row>
    <row r="9" spans="2:34" ht="15" x14ac:dyDescent="0.25">
      <c r="B9" s="21" t="s">
        <v>8</v>
      </c>
      <c r="C9" s="3">
        <f t="shared" ref="C9:C48" si="7">+SUM(D9:J9)</f>
        <v>4713</v>
      </c>
      <c r="D9" s="3">
        <v>770</v>
      </c>
      <c r="E9" s="3">
        <v>1372</v>
      </c>
      <c r="F9" s="3">
        <v>1001</v>
      </c>
      <c r="G9" s="3">
        <v>862</v>
      </c>
      <c r="H9" s="3">
        <v>559</v>
      </c>
      <c r="I9" s="3">
        <v>143</v>
      </c>
      <c r="J9" s="3">
        <v>6</v>
      </c>
      <c r="K9" s="3">
        <f>+SUM(L9:R9)</f>
        <v>2447</v>
      </c>
      <c r="L9" s="3">
        <v>424</v>
      </c>
      <c r="M9" s="3">
        <v>724</v>
      </c>
      <c r="N9" s="3">
        <v>521</v>
      </c>
      <c r="O9" s="3">
        <v>444</v>
      </c>
      <c r="P9" s="3">
        <v>261</v>
      </c>
      <c r="Q9" s="3">
        <v>70</v>
      </c>
      <c r="R9" s="3">
        <v>3</v>
      </c>
      <c r="S9" s="3">
        <f t="shared" si="6"/>
        <v>2266</v>
      </c>
      <c r="T9" s="3">
        <v>346</v>
      </c>
      <c r="U9" s="3">
        <v>648</v>
      </c>
      <c r="V9" s="3">
        <v>480</v>
      </c>
      <c r="W9" s="3">
        <v>418</v>
      </c>
      <c r="X9" s="3">
        <v>298</v>
      </c>
      <c r="Y9" s="3">
        <v>73</v>
      </c>
      <c r="Z9" s="52">
        <v>3</v>
      </c>
      <c r="AA9"/>
      <c r="AB9"/>
    </row>
    <row r="10" spans="2:34" s="35" customFormat="1" ht="15" x14ac:dyDescent="0.25">
      <c r="B10" s="36" t="s">
        <v>63</v>
      </c>
      <c r="C10" s="13">
        <f>+SUM(C11:C13)</f>
        <v>1873</v>
      </c>
      <c r="D10" s="13">
        <f>+SUM(D11:D13)</f>
        <v>355</v>
      </c>
      <c r="E10" s="13">
        <f>+SUM(E11:E13)</f>
        <v>601</v>
      </c>
      <c r="F10" s="13">
        <f t="shared" ref="F10:G10" si="8">+SUM(F11:F13)</f>
        <v>417</v>
      </c>
      <c r="G10" s="13">
        <f t="shared" si="8"/>
        <v>329</v>
      </c>
      <c r="H10" s="13">
        <f>+SUM(H11:H13)</f>
        <v>155</v>
      </c>
      <c r="I10" s="13">
        <f>+SUM(I11:I13)</f>
        <v>16</v>
      </c>
      <c r="J10" s="13">
        <v>0</v>
      </c>
      <c r="K10" s="13">
        <f t="shared" ref="K10:K48" si="9">+SUM(L10:R10)</f>
        <v>996</v>
      </c>
      <c r="L10" s="13">
        <f>+SUM(L11:L13)</f>
        <v>196</v>
      </c>
      <c r="M10" s="13">
        <f>+SUM(M11:M13)</f>
        <v>329</v>
      </c>
      <c r="N10" s="13">
        <f t="shared" ref="N10:R10" si="10">+SUM(N11:N13)</f>
        <v>206</v>
      </c>
      <c r="O10" s="13">
        <f t="shared" si="10"/>
        <v>178</v>
      </c>
      <c r="P10" s="13">
        <f t="shared" si="10"/>
        <v>81</v>
      </c>
      <c r="Q10" s="13">
        <f t="shared" si="10"/>
        <v>6</v>
      </c>
      <c r="R10" s="13">
        <f t="shared" si="10"/>
        <v>0</v>
      </c>
      <c r="S10" s="13">
        <f t="shared" si="6"/>
        <v>877</v>
      </c>
      <c r="T10" s="13">
        <f>+SUM(T11:T13)</f>
        <v>159</v>
      </c>
      <c r="U10" s="13">
        <f t="shared" ref="U10:Z10" si="11">+SUM(U11:U13)</f>
        <v>272</v>
      </c>
      <c r="V10" s="13">
        <f t="shared" si="11"/>
        <v>211</v>
      </c>
      <c r="W10" s="13">
        <f t="shared" si="11"/>
        <v>151</v>
      </c>
      <c r="X10" s="13">
        <f t="shared" si="11"/>
        <v>74</v>
      </c>
      <c r="Y10" s="13">
        <f t="shared" si="11"/>
        <v>10</v>
      </c>
      <c r="Z10" s="13">
        <f t="shared" si="11"/>
        <v>0</v>
      </c>
      <c r="AA10" s="55"/>
      <c r="AB10" s="55"/>
    </row>
    <row r="11" spans="2:34" ht="15" x14ac:dyDescent="0.25">
      <c r="B11" s="21" t="s">
        <v>10</v>
      </c>
      <c r="C11" s="3">
        <f>+SUM(D11:J11)</f>
        <v>491</v>
      </c>
      <c r="D11" s="3">
        <v>101</v>
      </c>
      <c r="E11" s="3">
        <v>135</v>
      </c>
      <c r="F11" s="3">
        <v>115</v>
      </c>
      <c r="G11" s="3">
        <v>95</v>
      </c>
      <c r="H11" s="3">
        <v>43</v>
      </c>
      <c r="I11" s="3">
        <v>2</v>
      </c>
      <c r="J11" s="3">
        <v>0</v>
      </c>
      <c r="K11" s="3">
        <f t="shared" si="9"/>
        <v>247</v>
      </c>
      <c r="L11" s="3">
        <v>48</v>
      </c>
      <c r="M11" s="3">
        <v>75</v>
      </c>
      <c r="N11" s="3">
        <v>57</v>
      </c>
      <c r="O11" s="3">
        <v>48</v>
      </c>
      <c r="P11" s="3">
        <v>17</v>
      </c>
      <c r="Q11" s="3">
        <v>2</v>
      </c>
      <c r="R11" s="3">
        <v>0</v>
      </c>
      <c r="S11" s="3">
        <f t="shared" si="6"/>
        <v>244</v>
      </c>
      <c r="T11" s="3">
        <v>53</v>
      </c>
      <c r="U11" s="3">
        <v>60</v>
      </c>
      <c r="V11" s="3">
        <v>58</v>
      </c>
      <c r="W11" s="3">
        <v>47</v>
      </c>
      <c r="X11" s="3">
        <v>26</v>
      </c>
      <c r="Y11" s="3">
        <v>0</v>
      </c>
      <c r="Z11" s="3">
        <v>0</v>
      </c>
      <c r="AA11"/>
      <c r="AB11"/>
      <c r="AG11" s="22"/>
    </row>
    <row r="12" spans="2:34" ht="15" x14ac:dyDescent="0.25">
      <c r="B12" s="21" t="s">
        <v>11</v>
      </c>
      <c r="C12" s="3">
        <f t="shared" si="7"/>
        <v>211</v>
      </c>
      <c r="D12" s="3">
        <v>57</v>
      </c>
      <c r="E12" s="3">
        <v>70</v>
      </c>
      <c r="F12" s="3">
        <v>33</v>
      </c>
      <c r="G12" s="3">
        <v>27</v>
      </c>
      <c r="H12" s="3">
        <v>20</v>
      </c>
      <c r="I12" s="3">
        <v>4</v>
      </c>
      <c r="J12" s="3">
        <v>0</v>
      </c>
      <c r="K12" s="3">
        <f t="shared" si="9"/>
        <v>124</v>
      </c>
      <c r="L12" s="3">
        <v>39</v>
      </c>
      <c r="M12" s="3">
        <v>38</v>
      </c>
      <c r="N12" s="3">
        <v>18</v>
      </c>
      <c r="O12" s="3">
        <v>16</v>
      </c>
      <c r="P12" s="3">
        <v>12</v>
      </c>
      <c r="Q12" s="3">
        <v>1</v>
      </c>
      <c r="R12" s="3">
        <v>0</v>
      </c>
      <c r="S12" s="3">
        <f t="shared" si="6"/>
        <v>87</v>
      </c>
      <c r="T12" s="3">
        <v>18</v>
      </c>
      <c r="U12" s="3">
        <v>32</v>
      </c>
      <c r="V12" s="3">
        <v>15</v>
      </c>
      <c r="W12" s="3">
        <v>11</v>
      </c>
      <c r="X12" s="3">
        <v>8</v>
      </c>
      <c r="Y12" s="3">
        <v>3</v>
      </c>
      <c r="Z12" s="3">
        <v>0</v>
      </c>
      <c r="AA12"/>
      <c r="AB12"/>
    </row>
    <row r="13" spans="2:34" ht="15" x14ac:dyDescent="0.25">
      <c r="B13" s="21" t="s">
        <v>12</v>
      </c>
      <c r="C13" s="3">
        <f>+SUM(D13:J13)</f>
        <v>1171</v>
      </c>
      <c r="D13" s="3">
        <v>197</v>
      </c>
      <c r="E13" s="3">
        <v>396</v>
      </c>
      <c r="F13" s="3">
        <v>269</v>
      </c>
      <c r="G13" s="3">
        <v>207</v>
      </c>
      <c r="H13" s="3">
        <v>92</v>
      </c>
      <c r="I13" s="3">
        <v>10</v>
      </c>
      <c r="J13" s="3">
        <v>0</v>
      </c>
      <c r="K13" s="3">
        <f t="shared" si="9"/>
        <v>625</v>
      </c>
      <c r="L13" s="3">
        <v>109</v>
      </c>
      <c r="M13" s="3">
        <v>216</v>
      </c>
      <c r="N13" s="3">
        <v>131</v>
      </c>
      <c r="O13" s="3">
        <v>114</v>
      </c>
      <c r="P13" s="3">
        <v>52</v>
      </c>
      <c r="Q13" s="3">
        <v>3</v>
      </c>
      <c r="R13" s="3">
        <v>0</v>
      </c>
      <c r="S13" s="3">
        <f t="shared" si="6"/>
        <v>546</v>
      </c>
      <c r="T13" s="3">
        <v>88</v>
      </c>
      <c r="U13" s="3">
        <v>180</v>
      </c>
      <c r="V13" s="3">
        <v>138</v>
      </c>
      <c r="W13" s="3">
        <v>93</v>
      </c>
      <c r="X13" s="3">
        <v>40</v>
      </c>
      <c r="Y13" s="3">
        <v>7</v>
      </c>
      <c r="Z13" s="3">
        <v>0</v>
      </c>
      <c r="AA13"/>
      <c r="AB13"/>
    </row>
    <row r="14" spans="2:34" s="35" customFormat="1" ht="15" x14ac:dyDescent="0.25">
      <c r="B14" s="36" t="s">
        <v>13</v>
      </c>
      <c r="C14" s="13">
        <f>+SUM(C15:C17)</f>
        <v>620</v>
      </c>
      <c r="D14" s="13">
        <f>+SUM(D15:D17)</f>
        <v>95</v>
      </c>
      <c r="E14" s="13">
        <f>+SUM(E15:E17)</f>
        <v>182</v>
      </c>
      <c r="F14" s="13">
        <f t="shared" ref="F14:H14" si="12">+SUM(F15:F17)</f>
        <v>175</v>
      </c>
      <c r="G14" s="13">
        <f t="shared" si="12"/>
        <v>103</v>
      </c>
      <c r="H14" s="13">
        <f t="shared" si="12"/>
        <v>53</v>
      </c>
      <c r="I14" s="13">
        <f>+SUM(I15:I17)</f>
        <v>12</v>
      </c>
      <c r="J14" s="13">
        <v>0</v>
      </c>
      <c r="K14" s="13">
        <f t="shared" si="9"/>
        <v>333</v>
      </c>
      <c r="L14" s="13">
        <f>+SUM(L15:L17)</f>
        <v>54</v>
      </c>
      <c r="M14" s="13">
        <f>+SUM(M15:M17)</f>
        <v>89</v>
      </c>
      <c r="N14" s="13">
        <f t="shared" ref="N14:R14" si="13">+SUM(N15:N17)</f>
        <v>96</v>
      </c>
      <c r="O14" s="13">
        <f t="shared" si="13"/>
        <v>56</v>
      </c>
      <c r="P14" s="13">
        <f t="shared" si="13"/>
        <v>34</v>
      </c>
      <c r="Q14" s="13">
        <f t="shared" si="13"/>
        <v>4</v>
      </c>
      <c r="R14" s="13">
        <f t="shared" si="13"/>
        <v>0</v>
      </c>
      <c r="S14" s="13">
        <f t="shared" si="6"/>
        <v>287</v>
      </c>
      <c r="T14" s="13">
        <f>+SUM(T15:T17)</f>
        <v>41</v>
      </c>
      <c r="U14" s="13">
        <f t="shared" ref="U14:Z14" si="14">+SUM(U15:U17)</f>
        <v>93</v>
      </c>
      <c r="V14" s="13">
        <f t="shared" si="14"/>
        <v>79</v>
      </c>
      <c r="W14" s="13">
        <f t="shared" si="14"/>
        <v>47</v>
      </c>
      <c r="X14" s="13">
        <f t="shared" si="14"/>
        <v>19</v>
      </c>
      <c r="Y14" s="13">
        <f t="shared" si="14"/>
        <v>8</v>
      </c>
      <c r="Z14" s="13">
        <f t="shared" si="14"/>
        <v>0</v>
      </c>
      <c r="AA14" s="55"/>
      <c r="AB14" s="55"/>
    </row>
    <row r="15" spans="2:34" ht="15" x14ac:dyDescent="0.25">
      <c r="B15" s="21" t="s">
        <v>14</v>
      </c>
      <c r="C15" s="3">
        <f t="shared" si="7"/>
        <v>252</v>
      </c>
      <c r="D15" s="3">
        <v>39</v>
      </c>
      <c r="E15" s="3">
        <v>84</v>
      </c>
      <c r="F15" s="3">
        <v>68</v>
      </c>
      <c r="G15" s="3">
        <v>36</v>
      </c>
      <c r="H15" s="3">
        <v>20</v>
      </c>
      <c r="I15" s="3">
        <v>5</v>
      </c>
      <c r="J15" s="3">
        <v>0</v>
      </c>
      <c r="K15" s="3">
        <f t="shared" si="9"/>
        <v>128</v>
      </c>
      <c r="L15" s="3">
        <v>19</v>
      </c>
      <c r="M15" s="3">
        <v>38</v>
      </c>
      <c r="N15" s="3">
        <v>35</v>
      </c>
      <c r="O15" s="3">
        <v>23</v>
      </c>
      <c r="P15" s="3">
        <v>12</v>
      </c>
      <c r="Q15" s="3">
        <v>1</v>
      </c>
      <c r="R15" s="3">
        <v>0</v>
      </c>
      <c r="S15" s="3">
        <f t="shared" si="6"/>
        <v>124</v>
      </c>
      <c r="T15" s="3">
        <v>20</v>
      </c>
      <c r="U15" s="3">
        <v>46</v>
      </c>
      <c r="V15" s="3">
        <v>33</v>
      </c>
      <c r="W15" s="3">
        <v>13</v>
      </c>
      <c r="X15" s="3">
        <v>8</v>
      </c>
      <c r="Y15" s="3">
        <v>4</v>
      </c>
      <c r="Z15" s="3">
        <v>0</v>
      </c>
      <c r="AA15"/>
      <c r="AB15"/>
      <c r="AE15" s="22"/>
    </row>
    <row r="16" spans="2:34" ht="15" x14ac:dyDescent="0.25">
      <c r="B16" s="21" t="s">
        <v>15</v>
      </c>
      <c r="C16" s="3">
        <f>+SUM(D16:J16)</f>
        <v>77</v>
      </c>
      <c r="D16" s="3">
        <v>0</v>
      </c>
      <c r="E16" s="3">
        <v>19</v>
      </c>
      <c r="F16" s="3">
        <v>38</v>
      </c>
      <c r="G16" s="3">
        <v>12</v>
      </c>
      <c r="H16" s="3">
        <v>8</v>
      </c>
      <c r="I16" s="3">
        <v>0</v>
      </c>
      <c r="J16" s="3">
        <v>0</v>
      </c>
      <c r="K16" s="3">
        <f t="shared" si="9"/>
        <v>40</v>
      </c>
      <c r="L16" s="3">
        <v>0</v>
      </c>
      <c r="M16" s="3">
        <v>11</v>
      </c>
      <c r="N16" s="3">
        <v>20</v>
      </c>
      <c r="O16" s="3">
        <v>4</v>
      </c>
      <c r="P16" s="3">
        <v>5</v>
      </c>
      <c r="Q16" s="3">
        <v>0</v>
      </c>
      <c r="R16" s="3">
        <v>0</v>
      </c>
      <c r="S16" s="3">
        <f t="shared" si="6"/>
        <v>37</v>
      </c>
      <c r="T16" s="3">
        <v>0</v>
      </c>
      <c r="U16" s="3">
        <v>8</v>
      </c>
      <c r="V16" s="3">
        <v>18</v>
      </c>
      <c r="W16" s="3">
        <v>8</v>
      </c>
      <c r="X16" s="3">
        <v>3</v>
      </c>
      <c r="Y16" s="3">
        <v>0</v>
      </c>
      <c r="Z16" s="3">
        <v>0</v>
      </c>
      <c r="AA16"/>
      <c r="AB16"/>
    </row>
    <row r="17" spans="2:28" ht="15" x14ac:dyDescent="0.25">
      <c r="B17" s="21" t="s">
        <v>41</v>
      </c>
      <c r="C17" s="3">
        <f t="shared" si="7"/>
        <v>291</v>
      </c>
      <c r="D17" s="3">
        <v>56</v>
      </c>
      <c r="E17" s="3">
        <v>79</v>
      </c>
      <c r="F17" s="3">
        <v>69</v>
      </c>
      <c r="G17" s="3">
        <v>55</v>
      </c>
      <c r="H17" s="3">
        <v>25</v>
      </c>
      <c r="I17" s="3">
        <v>7</v>
      </c>
      <c r="J17" s="3">
        <v>0</v>
      </c>
      <c r="K17" s="3">
        <f t="shared" si="9"/>
        <v>165</v>
      </c>
      <c r="L17" s="3">
        <v>35</v>
      </c>
      <c r="M17" s="3">
        <v>40</v>
      </c>
      <c r="N17" s="3">
        <v>41</v>
      </c>
      <c r="O17" s="3">
        <v>29</v>
      </c>
      <c r="P17" s="3">
        <v>17</v>
      </c>
      <c r="Q17" s="3">
        <v>3</v>
      </c>
      <c r="R17" s="3">
        <v>0</v>
      </c>
      <c r="S17" s="3">
        <f t="shared" si="6"/>
        <v>126</v>
      </c>
      <c r="T17" s="3">
        <v>21</v>
      </c>
      <c r="U17" s="3">
        <v>39</v>
      </c>
      <c r="V17" s="3">
        <v>28</v>
      </c>
      <c r="W17" s="3">
        <v>26</v>
      </c>
      <c r="X17" s="3">
        <v>8</v>
      </c>
      <c r="Y17" s="3">
        <v>4</v>
      </c>
      <c r="Z17" s="3">
        <v>0</v>
      </c>
      <c r="AA17"/>
      <c r="AB17"/>
    </row>
    <row r="18" spans="2:28" s="35" customFormat="1" ht="15" x14ac:dyDescent="0.25">
      <c r="B18" s="36" t="s">
        <v>64</v>
      </c>
      <c r="C18" s="13">
        <f>+SUM(C19:C22)</f>
        <v>747</v>
      </c>
      <c r="D18" s="13">
        <f>+SUM(D19:D22)</f>
        <v>178</v>
      </c>
      <c r="E18" s="13">
        <f>+SUM(E19:E22)</f>
        <v>268</v>
      </c>
      <c r="F18" s="13">
        <f t="shared" ref="F18:H18" si="15">+SUM(F19:F22)</f>
        <v>144</v>
      </c>
      <c r="G18" s="13">
        <f t="shared" si="15"/>
        <v>107</v>
      </c>
      <c r="H18" s="13">
        <f t="shared" si="15"/>
        <v>40</v>
      </c>
      <c r="I18" s="13">
        <f>+SUM(I19:I22)</f>
        <v>9</v>
      </c>
      <c r="J18" s="13">
        <v>1</v>
      </c>
      <c r="K18" s="13">
        <f t="shared" si="9"/>
        <v>423</v>
      </c>
      <c r="L18" s="13">
        <f>+SUM(L19:L22)</f>
        <v>99</v>
      </c>
      <c r="M18" s="13">
        <f t="shared" ref="M18:R18" si="16">+SUM(M19:M22)</f>
        <v>154</v>
      </c>
      <c r="N18" s="13">
        <f t="shared" si="16"/>
        <v>75</v>
      </c>
      <c r="O18" s="13">
        <f t="shared" si="16"/>
        <v>65</v>
      </c>
      <c r="P18" s="13">
        <f t="shared" si="16"/>
        <v>24</v>
      </c>
      <c r="Q18" s="13">
        <f t="shared" si="16"/>
        <v>5</v>
      </c>
      <c r="R18" s="13">
        <f t="shared" si="16"/>
        <v>1</v>
      </c>
      <c r="S18" s="13">
        <f t="shared" si="6"/>
        <v>324</v>
      </c>
      <c r="T18" s="13">
        <f>+SUM(T19:T22)</f>
        <v>79</v>
      </c>
      <c r="U18" s="13">
        <f t="shared" ref="U18:Z18" si="17">+SUM(U19:U22)</f>
        <v>114</v>
      </c>
      <c r="V18" s="13">
        <f t="shared" si="17"/>
        <v>69</v>
      </c>
      <c r="W18" s="13">
        <f t="shared" si="17"/>
        <v>42</v>
      </c>
      <c r="X18" s="13">
        <f t="shared" si="17"/>
        <v>16</v>
      </c>
      <c r="Y18" s="13">
        <f t="shared" si="17"/>
        <v>4</v>
      </c>
      <c r="Z18" s="13">
        <f t="shared" si="17"/>
        <v>0</v>
      </c>
      <c r="AA18" s="55"/>
      <c r="AB18" s="55"/>
    </row>
    <row r="19" spans="2:28" ht="15" x14ac:dyDescent="0.25">
      <c r="B19" s="21" t="s">
        <v>17</v>
      </c>
      <c r="C19" s="3">
        <f t="shared" si="7"/>
        <v>309</v>
      </c>
      <c r="D19" s="3">
        <v>62</v>
      </c>
      <c r="E19" s="3">
        <v>108</v>
      </c>
      <c r="F19" s="3">
        <v>59</v>
      </c>
      <c r="G19" s="3">
        <v>57</v>
      </c>
      <c r="H19" s="3">
        <v>17</v>
      </c>
      <c r="I19" s="3">
        <v>5</v>
      </c>
      <c r="J19" s="3">
        <v>1</v>
      </c>
      <c r="K19" s="3">
        <f t="shared" si="9"/>
        <v>171</v>
      </c>
      <c r="L19" s="3">
        <v>33</v>
      </c>
      <c r="M19" s="3">
        <v>62</v>
      </c>
      <c r="N19" s="3">
        <v>31</v>
      </c>
      <c r="O19" s="3">
        <v>30</v>
      </c>
      <c r="P19" s="3">
        <v>11</v>
      </c>
      <c r="Q19" s="3">
        <v>3</v>
      </c>
      <c r="R19" s="3">
        <v>1</v>
      </c>
      <c r="S19" s="3">
        <f t="shared" si="6"/>
        <v>138</v>
      </c>
      <c r="T19" s="3">
        <v>29</v>
      </c>
      <c r="U19" s="3">
        <v>46</v>
      </c>
      <c r="V19" s="3">
        <v>28</v>
      </c>
      <c r="W19" s="3">
        <v>27</v>
      </c>
      <c r="X19" s="3">
        <v>6</v>
      </c>
      <c r="Y19" s="3">
        <v>2</v>
      </c>
      <c r="Z19" s="3">
        <v>0</v>
      </c>
      <c r="AA19"/>
      <c r="AB19"/>
    </row>
    <row r="20" spans="2:28" ht="15" x14ac:dyDescent="0.25">
      <c r="B20" s="21" t="s">
        <v>19</v>
      </c>
      <c r="C20" s="3">
        <f t="shared" si="7"/>
        <v>245</v>
      </c>
      <c r="D20" s="3">
        <v>61</v>
      </c>
      <c r="E20" s="3">
        <v>100</v>
      </c>
      <c r="F20" s="3">
        <v>45</v>
      </c>
      <c r="G20" s="3">
        <v>21</v>
      </c>
      <c r="H20" s="3">
        <v>16</v>
      </c>
      <c r="I20" s="3">
        <v>2</v>
      </c>
      <c r="J20" s="3">
        <v>0</v>
      </c>
      <c r="K20" s="3">
        <f t="shared" si="9"/>
        <v>141</v>
      </c>
      <c r="L20" s="3">
        <v>36</v>
      </c>
      <c r="M20" s="3">
        <v>60</v>
      </c>
      <c r="N20" s="3">
        <v>19</v>
      </c>
      <c r="O20" s="3">
        <v>16</v>
      </c>
      <c r="P20" s="3">
        <v>9</v>
      </c>
      <c r="Q20" s="3">
        <v>1</v>
      </c>
      <c r="R20" s="3">
        <v>0</v>
      </c>
      <c r="S20" s="3">
        <f t="shared" si="6"/>
        <v>104</v>
      </c>
      <c r="T20" s="3">
        <v>25</v>
      </c>
      <c r="U20" s="3">
        <v>40</v>
      </c>
      <c r="V20" s="3">
        <v>26</v>
      </c>
      <c r="W20" s="3">
        <v>5</v>
      </c>
      <c r="X20" s="3">
        <v>7</v>
      </c>
      <c r="Y20" s="3">
        <v>1</v>
      </c>
      <c r="Z20" s="3">
        <v>0</v>
      </c>
      <c r="AA20"/>
      <c r="AB20"/>
    </row>
    <row r="21" spans="2:28" ht="15" x14ac:dyDescent="0.25">
      <c r="B21" s="21" t="s">
        <v>18</v>
      </c>
      <c r="C21" s="3">
        <f t="shared" si="7"/>
        <v>110</v>
      </c>
      <c r="D21" s="3">
        <v>32</v>
      </c>
      <c r="E21" s="3">
        <v>33</v>
      </c>
      <c r="F21" s="3">
        <v>23</v>
      </c>
      <c r="G21" s="3">
        <v>17</v>
      </c>
      <c r="H21" s="3">
        <v>5</v>
      </c>
      <c r="I21" s="3">
        <v>0</v>
      </c>
      <c r="J21" s="3">
        <v>0</v>
      </c>
      <c r="K21" s="3">
        <f t="shared" si="9"/>
        <v>64</v>
      </c>
      <c r="L21" s="3">
        <v>18</v>
      </c>
      <c r="M21" s="3">
        <v>16</v>
      </c>
      <c r="N21" s="3">
        <v>13</v>
      </c>
      <c r="O21" s="3">
        <v>13</v>
      </c>
      <c r="P21" s="3">
        <v>4</v>
      </c>
      <c r="Q21" s="3">
        <v>0</v>
      </c>
      <c r="R21" s="3">
        <v>0</v>
      </c>
      <c r="S21" s="3">
        <f t="shared" si="6"/>
        <v>46</v>
      </c>
      <c r="T21" s="3">
        <v>14</v>
      </c>
      <c r="U21" s="3">
        <v>17</v>
      </c>
      <c r="V21" s="3">
        <v>10</v>
      </c>
      <c r="W21" s="3">
        <v>4</v>
      </c>
      <c r="X21" s="3">
        <v>1</v>
      </c>
      <c r="Y21" s="3">
        <v>0</v>
      </c>
      <c r="Z21" s="3">
        <v>0</v>
      </c>
      <c r="AA21"/>
      <c r="AB21"/>
    </row>
    <row r="22" spans="2:28" ht="15" x14ac:dyDescent="0.25">
      <c r="B22" s="21" t="s">
        <v>20</v>
      </c>
      <c r="C22" s="3">
        <f t="shared" si="7"/>
        <v>83</v>
      </c>
      <c r="D22" s="3">
        <v>23</v>
      </c>
      <c r="E22" s="3">
        <v>27</v>
      </c>
      <c r="F22" s="3">
        <v>17</v>
      </c>
      <c r="G22" s="3">
        <v>12</v>
      </c>
      <c r="H22" s="3">
        <v>2</v>
      </c>
      <c r="I22" s="3">
        <v>2</v>
      </c>
      <c r="J22" s="3">
        <v>0</v>
      </c>
      <c r="K22" s="3">
        <f t="shared" si="9"/>
        <v>47</v>
      </c>
      <c r="L22" s="3">
        <v>12</v>
      </c>
      <c r="M22" s="3">
        <v>16</v>
      </c>
      <c r="N22" s="3">
        <v>12</v>
      </c>
      <c r="O22" s="3">
        <v>6</v>
      </c>
      <c r="P22" s="3">
        <v>0</v>
      </c>
      <c r="Q22" s="3">
        <v>1</v>
      </c>
      <c r="R22" s="3">
        <v>0</v>
      </c>
      <c r="S22" s="3">
        <f t="shared" si="6"/>
        <v>36</v>
      </c>
      <c r="T22" s="3">
        <v>11</v>
      </c>
      <c r="U22" s="3">
        <v>11</v>
      </c>
      <c r="V22" s="3">
        <v>5</v>
      </c>
      <c r="W22" s="3">
        <v>6</v>
      </c>
      <c r="X22" s="3">
        <v>2</v>
      </c>
      <c r="Y22" s="3">
        <v>1</v>
      </c>
      <c r="Z22" s="3">
        <v>0</v>
      </c>
      <c r="AA22"/>
      <c r="AB22"/>
    </row>
    <row r="23" spans="2:28" s="35" customFormat="1" ht="15" x14ac:dyDescent="0.25">
      <c r="B23" s="36" t="s">
        <v>21</v>
      </c>
      <c r="C23" s="13">
        <f>+SUM(C24:C27)</f>
        <v>885</v>
      </c>
      <c r="D23" s="13">
        <f>+SUM(D24:D27)</f>
        <v>106</v>
      </c>
      <c r="E23" s="13">
        <f>+SUM(E24:E27)</f>
        <v>214</v>
      </c>
      <c r="F23" s="13">
        <f>+SUM(F24:F27)</f>
        <v>207</v>
      </c>
      <c r="G23" s="13">
        <v>207</v>
      </c>
      <c r="H23" s="13">
        <v>111</v>
      </c>
      <c r="I23" s="13">
        <f>+SUM(I24:I27)</f>
        <v>39</v>
      </c>
      <c r="J23" s="13">
        <v>1</v>
      </c>
      <c r="K23" s="13">
        <f t="shared" si="9"/>
        <v>458</v>
      </c>
      <c r="L23" s="13">
        <f>+SUM(L24:L27)</f>
        <v>63</v>
      </c>
      <c r="M23" s="13">
        <f t="shared" ref="M23:R23" si="18">+SUM(M24:M27)</f>
        <v>100</v>
      </c>
      <c r="N23" s="13">
        <f t="shared" si="18"/>
        <v>117</v>
      </c>
      <c r="O23" s="13">
        <f t="shared" si="18"/>
        <v>103</v>
      </c>
      <c r="P23" s="13">
        <f t="shared" si="18"/>
        <v>50</v>
      </c>
      <c r="Q23" s="13">
        <f t="shared" si="18"/>
        <v>25</v>
      </c>
      <c r="R23" s="13">
        <f t="shared" si="18"/>
        <v>0</v>
      </c>
      <c r="S23" s="13">
        <f t="shared" si="6"/>
        <v>427</v>
      </c>
      <c r="T23" s="13">
        <f>+SUM(T24:T27)</f>
        <v>43</v>
      </c>
      <c r="U23" s="13">
        <f t="shared" ref="U23:Z23" si="19">+SUM(U24:U27)</f>
        <v>114</v>
      </c>
      <c r="V23" s="13">
        <f t="shared" si="19"/>
        <v>90</v>
      </c>
      <c r="W23" s="13">
        <f t="shared" si="19"/>
        <v>104</v>
      </c>
      <c r="X23" s="13">
        <f t="shared" si="19"/>
        <v>61</v>
      </c>
      <c r="Y23" s="13">
        <f t="shared" si="19"/>
        <v>14</v>
      </c>
      <c r="Z23" s="13">
        <f t="shared" si="19"/>
        <v>1</v>
      </c>
      <c r="AA23" s="55"/>
      <c r="AB23" s="55"/>
    </row>
    <row r="24" spans="2:28" ht="15" x14ac:dyDescent="0.25">
      <c r="B24" s="21" t="s">
        <v>79</v>
      </c>
      <c r="C24" s="3">
        <f t="shared" si="7"/>
        <v>256</v>
      </c>
      <c r="D24" s="3">
        <v>7</v>
      </c>
      <c r="E24" s="3">
        <v>31</v>
      </c>
      <c r="F24" s="3">
        <v>74</v>
      </c>
      <c r="G24" s="3">
        <v>62</v>
      </c>
      <c r="H24" s="3">
        <v>51</v>
      </c>
      <c r="I24" s="3">
        <v>30</v>
      </c>
      <c r="J24" s="3">
        <v>1</v>
      </c>
      <c r="K24" s="3">
        <f t="shared" si="9"/>
        <v>133</v>
      </c>
      <c r="L24" s="3">
        <v>4</v>
      </c>
      <c r="M24" s="3">
        <v>12</v>
      </c>
      <c r="N24" s="3">
        <v>40</v>
      </c>
      <c r="O24" s="3">
        <v>35</v>
      </c>
      <c r="P24" s="3">
        <v>23</v>
      </c>
      <c r="Q24" s="3">
        <v>19</v>
      </c>
      <c r="R24" s="3">
        <v>0</v>
      </c>
      <c r="S24" s="3">
        <f t="shared" si="6"/>
        <v>123</v>
      </c>
      <c r="T24" s="3">
        <v>3</v>
      </c>
      <c r="U24" s="3">
        <v>19</v>
      </c>
      <c r="V24" s="3">
        <v>34</v>
      </c>
      <c r="W24" s="3">
        <v>27</v>
      </c>
      <c r="X24" s="3">
        <v>28</v>
      </c>
      <c r="Y24" s="3">
        <v>11</v>
      </c>
      <c r="Z24" s="3">
        <v>1</v>
      </c>
      <c r="AA24"/>
      <c r="AB24"/>
    </row>
    <row r="25" spans="2:28" ht="15" x14ac:dyDescent="0.25">
      <c r="B25" s="21" t="s">
        <v>22</v>
      </c>
      <c r="C25" s="3">
        <f t="shared" si="7"/>
        <v>192</v>
      </c>
      <c r="D25" s="3">
        <v>1</v>
      </c>
      <c r="E25" s="3">
        <v>40</v>
      </c>
      <c r="F25" s="3">
        <v>43</v>
      </c>
      <c r="G25" s="3">
        <v>77</v>
      </c>
      <c r="H25" s="3">
        <v>25</v>
      </c>
      <c r="I25" s="3">
        <v>6</v>
      </c>
      <c r="J25" s="3">
        <v>0</v>
      </c>
      <c r="K25" s="3">
        <f t="shared" si="9"/>
        <v>86</v>
      </c>
      <c r="L25" s="3">
        <v>1</v>
      </c>
      <c r="M25" s="3">
        <v>15</v>
      </c>
      <c r="N25" s="3">
        <v>20</v>
      </c>
      <c r="O25" s="3">
        <v>36</v>
      </c>
      <c r="P25" s="3">
        <v>11</v>
      </c>
      <c r="Q25" s="3">
        <v>3</v>
      </c>
      <c r="R25" s="3">
        <v>0</v>
      </c>
      <c r="S25" s="3">
        <f t="shared" si="6"/>
        <v>106</v>
      </c>
      <c r="T25" s="3">
        <v>0</v>
      </c>
      <c r="U25" s="3">
        <v>25</v>
      </c>
      <c r="V25" s="3">
        <v>23</v>
      </c>
      <c r="W25" s="3">
        <v>41</v>
      </c>
      <c r="X25" s="3">
        <v>14</v>
      </c>
      <c r="Y25" s="3">
        <v>3</v>
      </c>
      <c r="Z25" s="3">
        <v>0</v>
      </c>
      <c r="AA25"/>
      <c r="AB25"/>
    </row>
    <row r="26" spans="2:28" ht="15" x14ac:dyDescent="0.25">
      <c r="B26" s="21" t="s">
        <v>42</v>
      </c>
      <c r="C26" s="3">
        <f t="shared" si="7"/>
        <v>118</v>
      </c>
      <c r="D26" s="3">
        <v>21</v>
      </c>
      <c r="E26" s="3">
        <v>33</v>
      </c>
      <c r="F26" s="3">
        <v>37</v>
      </c>
      <c r="G26" s="3">
        <v>21</v>
      </c>
      <c r="H26" s="3">
        <v>6</v>
      </c>
      <c r="I26" s="3">
        <v>0</v>
      </c>
      <c r="J26" s="3">
        <v>0</v>
      </c>
      <c r="K26" s="3">
        <f t="shared" si="9"/>
        <v>63</v>
      </c>
      <c r="L26" s="3">
        <v>10</v>
      </c>
      <c r="M26" s="3">
        <v>18</v>
      </c>
      <c r="N26" s="3">
        <v>22</v>
      </c>
      <c r="O26" s="3">
        <v>10</v>
      </c>
      <c r="P26" s="3">
        <v>3</v>
      </c>
      <c r="Q26" s="3">
        <v>0</v>
      </c>
      <c r="R26" s="3">
        <v>0</v>
      </c>
      <c r="S26" s="3">
        <f t="shared" si="6"/>
        <v>55</v>
      </c>
      <c r="T26" s="3">
        <v>11</v>
      </c>
      <c r="U26" s="3">
        <v>15</v>
      </c>
      <c r="V26" s="3">
        <v>15</v>
      </c>
      <c r="W26" s="3">
        <v>11</v>
      </c>
      <c r="X26" s="3">
        <v>3</v>
      </c>
      <c r="Y26" s="3">
        <v>0</v>
      </c>
      <c r="Z26" s="3">
        <v>0</v>
      </c>
      <c r="AA26"/>
      <c r="AB26"/>
    </row>
    <row r="27" spans="2:28" s="35" customFormat="1" ht="15" x14ac:dyDescent="0.25">
      <c r="B27" s="21" t="s">
        <v>23</v>
      </c>
      <c r="C27" s="3">
        <f t="shared" si="7"/>
        <v>319</v>
      </c>
      <c r="D27" s="3">
        <v>77</v>
      </c>
      <c r="E27" s="3">
        <v>110</v>
      </c>
      <c r="F27" s="3">
        <v>53</v>
      </c>
      <c r="G27" s="3">
        <v>47</v>
      </c>
      <c r="H27" s="3">
        <v>29</v>
      </c>
      <c r="I27" s="3">
        <v>3</v>
      </c>
      <c r="J27" s="3">
        <v>0</v>
      </c>
      <c r="K27" s="3">
        <f t="shared" si="9"/>
        <v>176</v>
      </c>
      <c r="L27" s="3">
        <v>48</v>
      </c>
      <c r="M27" s="3">
        <v>55</v>
      </c>
      <c r="N27" s="3">
        <v>35</v>
      </c>
      <c r="O27" s="3">
        <v>22</v>
      </c>
      <c r="P27" s="3">
        <v>13</v>
      </c>
      <c r="Q27" s="3">
        <v>3</v>
      </c>
      <c r="R27" s="3">
        <v>0</v>
      </c>
      <c r="S27" s="3">
        <f t="shared" si="6"/>
        <v>143</v>
      </c>
      <c r="T27" s="3">
        <v>29</v>
      </c>
      <c r="U27" s="3">
        <v>55</v>
      </c>
      <c r="V27" s="3">
        <v>18</v>
      </c>
      <c r="W27" s="3">
        <v>25</v>
      </c>
      <c r="X27" s="3">
        <v>16</v>
      </c>
      <c r="Y27" s="3">
        <v>0</v>
      </c>
      <c r="Z27" s="3">
        <v>0</v>
      </c>
      <c r="AA27"/>
      <c r="AB27"/>
    </row>
    <row r="28" spans="2:28" ht="15" x14ac:dyDescent="0.25">
      <c r="B28" s="36" t="s">
        <v>24</v>
      </c>
      <c r="C28" s="13">
        <f t="shared" ref="C28:J28" si="20">+SUM(C29:C31)</f>
        <v>1158</v>
      </c>
      <c r="D28" s="13">
        <f t="shared" si="20"/>
        <v>180</v>
      </c>
      <c r="E28" s="13">
        <f t="shared" si="20"/>
        <v>430</v>
      </c>
      <c r="F28" s="13">
        <f t="shared" si="20"/>
        <v>240</v>
      </c>
      <c r="G28" s="13">
        <f t="shared" si="20"/>
        <v>176</v>
      </c>
      <c r="H28" s="13">
        <f t="shared" si="20"/>
        <v>111</v>
      </c>
      <c r="I28" s="13">
        <f t="shared" si="20"/>
        <v>21</v>
      </c>
      <c r="J28" s="13">
        <f t="shared" si="20"/>
        <v>0</v>
      </c>
      <c r="K28" s="13">
        <f t="shared" si="9"/>
        <v>627</v>
      </c>
      <c r="L28" s="13">
        <f>+SUM(L29:L31)</f>
        <v>94</v>
      </c>
      <c r="M28" s="13">
        <f t="shared" ref="M28:R28" si="21">+SUM(M29:M31)</f>
        <v>235</v>
      </c>
      <c r="N28" s="13">
        <f t="shared" si="21"/>
        <v>125</v>
      </c>
      <c r="O28" s="13">
        <f t="shared" si="21"/>
        <v>99</v>
      </c>
      <c r="P28" s="13">
        <f t="shared" si="21"/>
        <v>59</v>
      </c>
      <c r="Q28" s="13">
        <f t="shared" si="21"/>
        <v>15</v>
      </c>
      <c r="R28" s="13">
        <f t="shared" si="21"/>
        <v>0</v>
      </c>
      <c r="S28" s="13">
        <f t="shared" si="6"/>
        <v>531</v>
      </c>
      <c r="T28" s="13">
        <f>+SUM(T29:T31)</f>
        <v>86</v>
      </c>
      <c r="U28" s="13">
        <f t="shared" ref="U28:Z28" si="22">+SUM(U29:U31)</f>
        <v>195</v>
      </c>
      <c r="V28" s="13">
        <f t="shared" si="22"/>
        <v>115</v>
      </c>
      <c r="W28" s="13">
        <f t="shared" si="22"/>
        <v>77</v>
      </c>
      <c r="X28" s="13">
        <f t="shared" si="22"/>
        <v>52</v>
      </c>
      <c r="Y28" s="13">
        <f t="shared" si="22"/>
        <v>6</v>
      </c>
      <c r="Z28" s="13">
        <f t="shared" si="22"/>
        <v>0</v>
      </c>
      <c r="AA28" s="55"/>
      <c r="AB28" s="55"/>
    </row>
    <row r="29" spans="2:28" ht="15" x14ac:dyDescent="0.25">
      <c r="B29" s="21" t="s">
        <v>25</v>
      </c>
      <c r="C29" s="3">
        <f t="shared" si="7"/>
        <v>213</v>
      </c>
      <c r="D29" s="3">
        <v>23</v>
      </c>
      <c r="E29" s="3">
        <v>65</v>
      </c>
      <c r="F29" s="3">
        <v>42</v>
      </c>
      <c r="G29" s="3">
        <v>39</v>
      </c>
      <c r="H29" s="3">
        <v>36</v>
      </c>
      <c r="I29" s="3">
        <v>8</v>
      </c>
      <c r="J29" s="3">
        <v>0</v>
      </c>
      <c r="K29" s="3">
        <f t="shared" si="9"/>
        <v>100</v>
      </c>
      <c r="L29" s="3">
        <v>12</v>
      </c>
      <c r="M29" s="3">
        <v>29</v>
      </c>
      <c r="N29" s="3">
        <v>18</v>
      </c>
      <c r="O29" s="3">
        <v>18</v>
      </c>
      <c r="P29" s="3">
        <v>18</v>
      </c>
      <c r="Q29" s="3">
        <v>5</v>
      </c>
      <c r="R29" s="3">
        <v>0</v>
      </c>
      <c r="S29" s="3">
        <f t="shared" si="6"/>
        <v>113</v>
      </c>
      <c r="T29" s="3">
        <v>11</v>
      </c>
      <c r="U29" s="3">
        <v>36</v>
      </c>
      <c r="V29" s="3">
        <v>24</v>
      </c>
      <c r="W29" s="3">
        <v>21</v>
      </c>
      <c r="X29" s="3">
        <v>18</v>
      </c>
      <c r="Y29" s="3">
        <v>3</v>
      </c>
      <c r="Z29" s="3">
        <v>0</v>
      </c>
      <c r="AA29"/>
      <c r="AB29"/>
    </row>
    <row r="30" spans="2:28" ht="15" x14ac:dyDescent="0.25">
      <c r="B30" s="21" t="s">
        <v>26</v>
      </c>
      <c r="C30" s="3">
        <f t="shared" si="7"/>
        <v>834</v>
      </c>
      <c r="D30" s="3">
        <v>136</v>
      </c>
      <c r="E30" s="3">
        <v>314</v>
      </c>
      <c r="F30" s="3">
        <v>177</v>
      </c>
      <c r="G30" s="3">
        <v>124</v>
      </c>
      <c r="H30" s="3">
        <v>71</v>
      </c>
      <c r="I30" s="3">
        <v>12</v>
      </c>
      <c r="J30" s="3">
        <v>0</v>
      </c>
      <c r="K30" s="3">
        <f t="shared" si="9"/>
        <v>465</v>
      </c>
      <c r="L30" s="3">
        <v>72</v>
      </c>
      <c r="M30" s="3">
        <v>177</v>
      </c>
      <c r="N30" s="3">
        <v>96</v>
      </c>
      <c r="O30" s="3">
        <v>72</v>
      </c>
      <c r="P30" s="3">
        <v>38</v>
      </c>
      <c r="Q30" s="3">
        <v>10</v>
      </c>
      <c r="R30" s="3">
        <v>0</v>
      </c>
      <c r="S30" s="3">
        <f t="shared" si="6"/>
        <v>369</v>
      </c>
      <c r="T30" s="3">
        <v>64</v>
      </c>
      <c r="U30" s="3">
        <v>137</v>
      </c>
      <c r="V30" s="3">
        <v>81</v>
      </c>
      <c r="W30" s="3">
        <v>52</v>
      </c>
      <c r="X30" s="3">
        <v>33</v>
      </c>
      <c r="Y30" s="3">
        <v>2</v>
      </c>
      <c r="Z30" s="3">
        <v>0</v>
      </c>
      <c r="AA30"/>
      <c r="AB30"/>
    </row>
    <row r="31" spans="2:28" s="35" customFormat="1" ht="15" x14ac:dyDescent="0.25">
      <c r="B31" s="21" t="s">
        <v>43</v>
      </c>
      <c r="C31" s="3">
        <f t="shared" si="7"/>
        <v>111</v>
      </c>
      <c r="D31" s="3">
        <v>21</v>
      </c>
      <c r="E31" s="3">
        <v>51</v>
      </c>
      <c r="F31" s="3">
        <v>21</v>
      </c>
      <c r="G31" s="3">
        <v>13</v>
      </c>
      <c r="H31" s="3">
        <v>4</v>
      </c>
      <c r="I31" s="3">
        <v>1</v>
      </c>
      <c r="J31" s="3">
        <v>0</v>
      </c>
      <c r="K31" s="3">
        <f t="shared" si="9"/>
        <v>62</v>
      </c>
      <c r="L31" s="3">
        <v>10</v>
      </c>
      <c r="M31" s="3">
        <v>29</v>
      </c>
      <c r="N31" s="3">
        <v>11</v>
      </c>
      <c r="O31" s="3">
        <v>9</v>
      </c>
      <c r="P31" s="3">
        <v>3</v>
      </c>
      <c r="Q31" s="3">
        <v>0</v>
      </c>
      <c r="R31" s="3">
        <v>0</v>
      </c>
      <c r="S31" s="3">
        <f t="shared" si="6"/>
        <v>49</v>
      </c>
      <c r="T31" s="3">
        <v>11</v>
      </c>
      <c r="U31" s="3">
        <v>22</v>
      </c>
      <c r="V31" s="3">
        <v>10</v>
      </c>
      <c r="W31" s="3">
        <v>4</v>
      </c>
      <c r="X31" s="3">
        <v>1</v>
      </c>
      <c r="Y31" s="3">
        <v>1</v>
      </c>
      <c r="Z31" s="3">
        <v>0</v>
      </c>
      <c r="AA31"/>
      <c r="AB31"/>
    </row>
    <row r="32" spans="2:28" ht="15" x14ac:dyDescent="0.25">
      <c r="B32" s="36" t="s">
        <v>27</v>
      </c>
      <c r="C32" s="13">
        <f t="shared" ref="C32:I32" si="23">+SUM(C33:C36)</f>
        <v>805</v>
      </c>
      <c r="D32" s="13">
        <f t="shared" si="23"/>
        <v>100</v>
      </c>
      <c r="E32" s="13">
        <f t="shared" si="23"/>
        <v>294</v>
      </c>
      <c r="F32" s="13">
        <f t="shared" si="23"/>
        <v>189</v>
      </c>
      <c r="G32" s="13">
        <f t="shared" si="23"/>
        <v>130</v>
      </c>
      <c r="H32" s="13">
        <f t="shared" si="23"/>
        <v>74</v>
      </c>
      <c r="I32" s="13">
        <f t="shared" si="23"/>
        <v>18</v>
      </c>
      <c r="J32" s="3">
        <v>0</v>
      </c>
      <c r="K32" s="13">
        <f t="shared" si="9"/>
        <v>398</v>
      </c>
      <c r="L32" s="13">
        <f>+SUM(L33:L36)</f>
        <v>49</v>
      </c>
      <c r="M32" s="13">
        <f t="shared" ref="M32:R32" si="24">+SUM(M33:M36)</f>
        <v>153</v>
      </c>
      <c r="N32" s="13">
        <f t="shared" si="24"/>
        <v>93</v>
      </c>
      <c r="O32" s="13">
        <f t="shared" si="24"/>
        <v>54</v>
      </c>
      <c r="P32" s="13">
        <f t="shared" si="24"/>
        <v>41</v>
      </c>
      <c r="Q32" s="13">
        <f t="shared" si="24"/>
        <v>8</v>
      </c>
      <c r="R32" s="13">
        <f t="shared" si="24"/>
        <v>0</v>
      </c>
      <c r="S32" s="13">
        <f t="shared" si="6"/>
        <v>407</v>
      </c>
      <c r="T32" s="13">
        <f>+SUM(T33:T36)</f>
        <v>51</v>
      </c>
      <c r="U32" s="13">
        <f t="shared" ref="U32:Z32" si="25">+SUM(U33:U36)</f>
        <v>141</v>
      </c>
      <c r="V32" s="13">
        <f t="shared" si="25"/>
        <v>96</v>
      </c>
      <c r="W32" s="13">
        <f t="shared" si="25"/>
        <v>76</v>
      </c>
      <c r="X32" s="13">
        <f t="shared" si="25"/>
        <v>33</v>
      </c>
      <c r="Y32" s="13">
        <f t="shared" si="25"/>
        <v>10</v>
      </c>
      <c r="Z32" s="13">
        <f t="shared" si="25"/>
        <v>0</v>
      </c>
      <c r="AA32" s="55"/>
      <c r="AB32" s="55"/>
    </row>
    <row r="33" spans="2:35" ht="15" x14ac:dyDescent="0.25">
      <c r="B33" s="21" t="s">
        <v>28</v>
      </c>
      <c r="C33" s="3">
        <f t="shared" si="7"/>
        <v>234</v>
      </c>
      <c r="D33" s="3">
        <v>36</v>
      </c>
      <c r="E33" s="3">
        <v>98</v>
      </c>
      <c r="F33" s="3">
        <v>53</v>
      </c>
      <c r="G33" s="3">
        <v>31</v>
      </c>
      <c r="H33" s="3">
        <v>12</v>
      </c>
      <c r="I33" s="3">
        <v>4</v>
      </c>
      <c r="J33" s="13">
        <v>0</v>
      </c>
      <c r="K33" s="3">
        <f t="shared" si="9"/>
        <v>119</v>
      </c>
      <c r="L33" s="3">
        <v>20</v>
      </c>
      <c r="M33" s="3">
        <v>50</v>
      </c>
      <c r="N33" s="3">
        <v>22</v>
      </c>
      <c r="O33" s="3">
        <v>15</v>
      </c>
      <c r="P33" s="3">
        <v>10</v>
      </c>
      <c r="Q33" s="3">
        <v>2</v>
      </c>
      <c r="R33" s="3">
        <v>0</v>
      </c>
      <c r="S33" s="3">
        <f t="shared" si="6"/>
        <v>115</v>
      </c>
      <c r="T33" s="3">
        <v>16</v>
      </c>
      <c r="U33" s="3">
        <v>48</v>
      </c>
      <c r="V33" s="3">
        <v>31</v>
      </c>
      <c r="W33" s="3">
        <v>16</v>
      </c>
      <c r="X33" s="3">
        <v>2</v>
      </c>
      <c r="Y33" s="3">
        <v>2</v>
      </c>
      <c r="Z33" s="3">
        <v>0</v>
      </c>
      <c r="AA33"/>
      <c r="AB33"/>
    </row>
    <row r="34" spans="2:35" ht="15" x14ac:dyDescent="0.25">
      <c r="B34" s="21" t="s">
        <v>29</v>
      </c>
      <c r="C34" s="3">
        <f t="shared" si="7"/>
        <v>356</v>
      </c>
      <c r="D34" s="3">
        <v>29</v>
      </c>
      <c r="E34" s="3">
        <v>97</v>
      </c>
      <c r="F34" s="3">
        <v>93</v>
      </c>
      <c r="G34" s="3">
        <v>78</v>
      </c>
      <c r="H34" s="3">
        <v>46</v>
      </c>
      <c r="I34" s="3">
        <v>13</v>
      </c>
      <c r="J34" s="3">
        <v>0</v>
      </c>
      <c r="K34" s="3">
        <f t="shared" si="9"/>
        <v>166</v>
      </c>
      <c r="L34" s="3">
        <v>11</v>
      </c>
      <c r="M34" s="3">
        <v>53</v>
      </c>
      <c r="N34" s="3">
        <v>45</v>
      </c>
      <c r="O34" s="3">
        <v>30</v>
      </c>
      <c r="P34" s="3">
        <v>22</v>
      </c>
      <c r="Q34" s="3">
        <v>5</v>
      </c>
      <c r="R34" s="13">
        <v>0</v>
      </c>
      <c r="S34" s="3">
        <f t="shared" si="6"/>
        <v>190</v>
      </c>
      <c r="T34" s="3">
        <v>18</v>
      </c>
      <c r="U34" s="3">
        <v>44</v>
      </c>
      <c r="V34" s="3">
        <v>48</v>
      </c>
      <c r="W34" s="3">
        <v>48</v>
      </c>
      <c r="X34" s="3">
        <v>24</v>
      </c>
      <c r="Y34" s="13">
        <v>8</v>
      </c>
      <c r="Z34" s="3">
        <v>0</v>
      </c>
      <c r="AA34"/>
      <c r="AB34"/>
    </row>
    <row r="35" spans="2:35" ht="15" x14ac:dyDescent="0.25">
      <c r="B35" s="21" t="s">
        <v>30</v>
      </c>
      <c r="C35" s="3">
        <f t="shared" si="7"/>
        <v>154</v>
      </c>
      <c r="D35" s="3">
        <v>20</v>
      </c>
      <c r="E35" s="3">
        <v>70</v>
      </c>
      <c r="F35" s="3">
        <v>35</v>
      </c>
      <c r="G35" s="3">
        <v>15</v>
      </c>
      <c r="H35" s="3">
        <v>14</v>
      </c>
      <c r="I35" s="3">
        <v>0</v>
      </c>
      <c r="J35" s="3">
        <v>0</v>
      </c>
      <c r="K35" s="3">
        <f t="shared" si="9"/>
        <v>76</v>
      </c>
      <c r="L35" s="3">
        <v>7</v>
      </c>
      <c r="M35" s="3">
        <v>36</v>
      </c>
      <c r="N35" s="3">
        <v>20</v>
      </c>
      <c r="O35" s="3">
        <v>6</v>
      </c>
      <c r="P35" s="3">
        <v>7</v>
      </c>
      <c r="Q35" s="3">
        <v>0</v>
      </c>
      <c r="R35" s="3">
        <v>0</v>
      </c>
      <c r="S35" s="3">
        <f t="shared" si="6"/>
        <v>78</v>
      </c>
      <c r="T35" s="3">
        <v>13</v>
      </c>
      <c r="U35" s="3">
        <v>34</v>
      </c>
      <c r="V35" s="3">
        <v>15</v>
      </c>
      <c r="W35" s="3">
        <v>9</v>
      </c>
      <c r="X35" s="3">
        <v>7</v>
      </c>
      <c r="Y35" s="3">
        <v>0</v>
      </c>
      <c r="Z35" s="3">
        <v>0</v>
      </c>
      <c r="AA35"/>
      <c r="AB35"/>
    </row>
    <row r="36" spans="2:35" s="35" customFormat="1" ht="15" x14ac:dyDescent="0.25">
      <c r="B36" s="21" t="s">
        <v>46</v>
      </c>
      <c r="C36" s="3">
        <f t="shared" si="7"/>
        <v>61</v>
      </c>
      <c r="D36" s="3">
        <v>15</v>
      </c>
      <c r="E36" s="3">
        <v>29</v>
      </c>
      <c r="F36" s="3">
        <v>8</v>
      </c>
      <c r="G36" s="3">
        <v>6</v>
      </c>
      <c r="H36" s="3">
        <v>2</v>
      </c>
      <c r="I36" s="3">
        <v>1</v>
      </c>
      <c r="J36" s="3">
        <v>0</v>
      </c>
      <c r="K36" s="3">
        <f t="shared" si="9"/>
        <v>37</v>
      </c>
      <c r="L36" s="3">
        <v>11</v>
      </c>
      <c r="M36" s="3">
        <v>14</v>
      </c>
      <c r="N36" s="3">
        <v>6</v>
      </c>
      <c r="O36" s="3">
        <v>3</v>
      </c>
      <c r="P36" s="3">
        <v>2</v>
      </c>
      <c r="Q36" s="3">
        <v>1</v>
      </c>
      <c r="R36" s="3">
        <v>0</v>
      </c>
      <c r="S36" s="3">
        <f t="shared" si="6"/>
        <v>24</v>
      </c>
      <c r="T36" s="3">
        <v>4</v>
      </c>
      <c r="U36" s="3">
        <v>15</v>
      </c>
      <c r="V36" s="3">
        <v>2</v>
      </c>
      <c r="W36" s="3">
        <v>3</v>
      </c>
      <c r="X36" s="3">
        <v>0</v>
      </c>
      <c r="Y36" s="3">
        <v>0</v>
      </c>
      <c r="Z36" s="3">
        <v>0</v>
      </c>
      <c r="AA36"/>
      <c r="AB36"/>
    </row>
    <row r="37" spans="2:35" ht="15" x14ac:dyDescent="0.25">
      <c r="B37" s="36" t="s">
        <v>31</v>
      </c>
      <c r="C37" s="13">
        <f t="shared" ref="C37:J37" si="26">+SUM(C38:C40)</f>
        <v>822</v>
      </c>
      <c r="D37" s="13">
        <f t="shared" si="26"/>
        <v>222</v>
      </c>
      <c r="E37" s="13">
        <f t="shared" si="26"/>
        <v>317</v>
      </c>
      <c r="F37" s="13">
        <f t="shared" si="26"/>
        <v>166</v>
      </c>
      <c r="G37" s="13">
        <f t="shared" si="26"/>
        <v>84</v>
      </c>
      <c r="H37" s="13">
        <f t="shared" si="26"/>
        <v>27</v>
      </c>
      <c r="I37" s="13">
        <f t="shared" si="26"/>
        <v>6</v>
      </c>
      <c r="J37" s="13">
        <f t="shared" si="26"/>
        <v>0</v>
      </c>
      <c r="K37" s="13">
        <f t="shared" si="9"/>
        <v>421</v>
      </c>
      <c r="L37" s="13">
        <f>+SUM(L38:L40)</f>
        <v>115</v>
      </c>
      <c r="M37" s="13">
        <f t="shared" ref="M37:R37" si="27">+SUM(M38:M40)</f>
        <v>161</v>
      </c>
      <c r="N37" s="13">
        <f t="shared" si="27"/>
        <v>83</v>
      </c>
      <c r="O37" s="13">
        <f t="shared" si="27"/>
        <v>44</v>
      </c>
      <c r="P37" s="13">
        <f t="shared" si="27"/>
        <v>16</v>
      </c>
      <c r="Q37" s="13">
        <f t="shared" si="27"/>
        <v>2</v>
      </c>
      <c r="R37" s="13">
        <f t="shared" si="27"/>
        <v>0</v>
      </c>
      <c r="S37" s="13">
        <f t="shared" si="6"/>
        <v>401</v>
      </c>
      <c r="T37" s="13">
        <f>+SUM(T38:T40)</f>
        <v>107</v>
      </c>
      <c r="U37" s="13">
        <f t="shared" ref="U37:Z37" si="28">+SUM(U38:U40)</f>
        <v>156</v>
      </c>
      <c r="V37" s="13">
        <f t="shared" si="28"/>
        <v>83</v>
      </c>
      <c r="W37" s="13">
        <f t="shared" si="28"/>
        <v>40</v>
      </c>
      <c r="X37" s="13">
        <f t="shared" si="28"/>
        <v>11</v>
      </c>
      <c r="Y37" s="13">
        <f t="shared" si="28"/>
        <v>4</v>
      </c>
      <c r="Z37" s="13">
        <f t="shared" si="28"/>
        <v>0</v>
      </c>
      <c r="AA37" s="55"/>
      <c r="AB37" s="55"/>
    </row>
    <row r="38" spans="2:35" ht="15" x14ac:dyDescent="0.25">
      <c r="B38" s="21" t="s">
        <v>32</v>
      </c>
      <c r="C38" s="3">
        <f t="shared" si="7"/>
        <v>224</v>
      </c>
      <c r="D38" s="3">
        <v>61</v>
      </c>
      <c r="E38" s="3">
        <v>77</v>
      </c>
      <c r="F38" s="3">
        <v>50</v>
      </c>
      <c r="G38" s="3">
        <v>27</v>
      </c>
      <c r="H38" s="3">
        <v>7</v>
      </c>
      <c r="I38" s="3">
        <v>2</v>
      </c>
      <c r="J38" s="13">
        <v>0</v>
      </c>
      <c r="K38" s="3">
        <f t="shared" si="9"/>
        <v>116</v>
      </c>
      <c r="L38" s="3">
        <v>29</v>
      </c>
      <c r="M38" s="3">
        <v>41</v>
      </c>
      <c r="N38" s="3">
        <v>24</v>
      </c>
      <c r="O38" s="3">
        <v>18</v>
      </c>
      <c r="P38" s="3">
        <v>3</v>
      </c>
      <c r="Q38" s="3">
        <v>1</v>
      </c>
      <c r="R38" s="3">
        <v>0</v>
      </c>
      <c r="S38" s="3">
        <f t="shared" si="6"/>
        <v>108</v>
      </c>
      <c r="T38" s="3">
        <v>32</v>
      </c>
      <c r="U38" s="3">
        <v>36</v>
      </c>
      <c r="V38" s="3">
        <v>26</v>
      </c>
      <c r="W38" s="3">
        <v>9</v>
      </c>
      <c r="X38" s="3">
        <v>4</v>
      </c>
      <c r="Y38" s="3">
        <v>1</v>
      </c>
      <c r="Z38" s="3">
        <v>0</v>
      </c>
      <c r="AA38"/>
      <c r="AB38"/>
    </row>
    <row r="39" spans="2:35" ht="15" x14ac:dyDescent="0.25">
      <c r="B39" s="21" t="s">
        <v>33</v>
      </c>
      <c r="C39" s="3">
        <f t="shared" si="7"/>
        <v>138</v>
      </c>
      <c r="D39" s="3">
        <v>47</v>
      </c>
      <c r="E39" s="3">
        <v>53</v>
      </c>
      <c r="F39" s="3">
        <v>24</v>
      </c>
      <c r="G39" s="3">
        <v>6</v>
      </c>
      <c r="H39" s="3">
        <v>7</v>
      </c>
      <c r="I39" s="3">
        <v>1</v>
      </c>
      <c r="J39" s="3">
        <v>0</v>
      </c>
      <c r="K39" s="3">
        <f t="shared" si="9"/>
        <v>75</v>
      </c>
      <c r="L39" s="3">
        <v>24</v>
      </c>
      <c r="M39" s="3">
        <v>33</v>
      </c>
      <c r="N39" s="3">
        <v>10</v>
      </c>
      <c r="O39" s="3">
        <v>3</v>
      </c>
      <c r="P39" s="3">
        <v>5</v>
      </c>
      <c r="Q39" s="3">
        <v>0</v>
      </c>
      <c r="R39" s="13">
        <v>0</v>
      </c>
      <c r="S39" s="3">
        <f t="shared" si="6"/>
        <v>63</v>
      </c>
      <c r="T39" s="3">
        <v>23</v>
      </c>
      <c r="U39" s="3">
        <v>20</v>
      </c>
      <c r="V39" s="3">
        <v>14</v>
      </c>
      <c r="W39" s="3">
        <v>3</v>
      </c>
      <c r="X39" s="3">
        <v>2</v>
      </c>
      <c r="Y39" s="13">
        <v>1</v>
      </c>
      <c r="Z39" s="3">
        <v>0</v>
      </c>
      <c r="AA39"/>
      <c r="AB39"/>
    </row>
    <row r="40" spans="2:35" s="35" customFormat="1" ht="15" x14ac:dyDescent="0.25">
      <c r="B40" s="21" t="s">
        <v>34</v>
      </c>
      <c r="C40" s="3">
        <f t="shared" si="7"/>
        <v>460</v>
      </c>
      <c r="D40" s="3">
        <v>114</v>
      </c>
      <c r="E40" s="3">
        <v>187</v>
      </c>
      <c r="F40" s="3">
        <v>92</v>
      </c>
      <c r="G40" s="3">
        <v>51</v>
      </c>
      <c r="H40" s="3">
        <v>13</v>
      </c>
      <c r="I40" s="3">
        <v>3</v>
      </c>
      <c r="J40" s="3">
        <v>0</v>
      </c>
      <c r="K40" s="3">
        <f t="shared" si="9"/>
        <v>230</v>
      </c>
      <c r="L40" s="3">
        <v>62</v>
      </c>
      <c r="M40" s="3">
        <v>87</v>
      </c>
      <c r="N40" s="3">
        <v>49</v>
      </c>
      <c r="O40" s="3">
        <v>23</v>
      </c>
      <c r="P40" s="3">
        <v>8</v>
      </c>
      <c r="Q40" s="3">
        <v>1</v>
      </c>
      <c r="R40" s="3">
        <v>0</v>
      </c>
      <c r="S40" s="3">
        <f t="shared" si="6"/>
        <v>230</v>
      </c>
      <c r="T40" s="3">
        <v>52</v>
      </c>
      <c r="U40" s="3">
        <v>100</v>
      </c>
      <c r="V40" s="3">
        <v>43</v>
      </c>
      <c r="W40" s="3">
        <v>28</v>
      </c>
      <c r="X40" s="3">
        <v>5</v>
      </c>
      <c r="Y40" s="3">
        <v>2</v>
      </c>
      <c r="Z40" s="3">
        <v>0</v>
      </c>
      <c r="AA40"/>
      <c r="AB40"/>
    </row>
    <row r="41" spans="2:35" ht="15" x14ac:dyDescent="0.25">
      <c r="B41" s="36" t="s">
        <v>35</v>
      </c>
      <c r="C41" s="13">
        <f>+SUM(C42:C44)</f>
        <v>1739</v>
      </c>
      <c r="D41" s="13">
        <f>+SUM(D42:D44)</f>
        <v>283</v>
      </c>
      <c r="E41" s="13">
        <f>+SUM(E42:E44)</f>
        <v>471</v>
      </c>
      <c r="F41" s="13">
        <f t="shared" ref="F41:H41" si="29">+SUM(F42:F44)</f>
        <v>350</v>
      </c>
      <c r="G41" s="13">
        <f t="shared" si="29"/>
        <v>371</v>
      </c>
      <c r="H41" s="13">
        <f t="shared" si="29"/>
        <v>218</v>
      </c>
      <c r="I41" s="13">
        <f>+SUM(I42:I44)</f>
        <v>44</v>
      </c>
      <c r="J41" s="13">
        <v>2</v>
      </c>
      <c r="K41" s="13">
        <f t="shared" si="9"/>
        <v>854</v>
      </c>
      <c r="L41" s="13">
        <f>+SUM(L42:L44)</f>
        <v>143</v>
      </c>
      <c r="M41" s="13">
        <f t="shared" ref="M41:R41" si="30">+SUM(M42:M44)</f>
        <v>218</v>
      </c>
      <c r="N41" s="13">
        <f t="shared" si="30"/>
        <v>178</v>
      </c>
      <c r="O41" s="13">
        <f t="shared" si="30"/>
        <v>178</v>
      </c>
      <c r="P41" s="13">
        <f t="shared" si="30"/>
        <v>107</v>
      </c>
      <c r="Q41" s="13">
        <f t="shared" si="30"/>
        <v>28</v>
      </c>
      <c r="R41" s="13">
        <f t="shared" si="30"/>
        <v>2</v>
      </c>
      <c r="S41" s="13">
        <f t="shared" si="6"/>
        <v>885</v>
      </c>
      <c r="T41" s="13">
        <f>+SUM(T42:T44)</f>
        <v>140</v>
      </c>
      <c r="U41" s="13">
        <f t="shared" ref="U41:Z41" si="31">+SUM(U42:U44)</f>
        <v>253</v>
      </c>
      <c r="V41" s="13">
        <f t="shared" si="31"/>
        <v>172</v>
      </c>
      <c r="W41" s="13">
        <f t="shared" si="31"/>
        <v>193</v>
      </c>
      <c r="X41" s="13">
        <f t="shared" si="31"/>
        <v>111</v>
      </c>
      <c r="Y41" s="13">
        <f t="shared" si="31"/>
        <v>16</v>
      </c>
      <c r="Z41" s="13">
        <f t="shared" si="31"/>
        <v>0</v>
      </c>
      <c r="AA41" s="55"/>
      <c r="AB41" s="55"/>
    </row>
    <row r="42" spans="2:35" ht="15" x14ac:dyDescent="0.25">
      <c r="B42" s="21" t="s">
        <v>36</v>
      </c>
      <c r="C42" s="3">
        <f t="shared" si="7"/>
        <v>157</v>
      </c>
      <c r="D42" s="3">
        <v>9</v>
      </c>
      <c r="E42" s="3">
        <v>59</v>
      </c>
      <c r="F42" s="3">
        <v>43</v>
      </c>
      <c r="G42" s="3">
        <v>27</v>
      </c>
      <c r="H42" s="3">
        <v>18</v>
      </c>
      <c r="I42" s="3">
        <v>1</v>
      </c>
      <c r="J42" s="13">
        <v>0</v>
      </c>
      <c r="K42" s="3">
        <f t="shared" si="9"/>
        <v>77</v>
      </c>
      <c r="L42" s="3">
        <v>4</v>
      </c>
      <c r="M42" s="3">
        <v>29</v>
      </c>
      <c r="N42" s="3">
        <v>22</v>
      </c>
      <c r="O42" s="3">
        <v>14</v>
      </c>
      <c r="P42" s="3">
        <v>7</v>
      </c>
      <c r="Q42" s="3">
        <v>1</v>
      </c>
      <c r="R42" s="3">
        <v>0</v>
      </c>
      <c r="S42" s="3">
        <f t="shared" si="6"/>
        <v>80</v>
      </c>
      <c r="T42" s="3">
        <v>5</v>
      </c>
      <c r="U42" s="3">
        <v>30</v>
      </c>
      <c r="V42" s="3">
        <v>21</v>
      </c>
      <c r="W42" s="3">
        <v>13</v>
      </c>
      <c r="X42" s="3">
        <v>11</v>
      </c>
      <c r="Y42" s="3">
        <v>0</v>
      </c>
      <c r="Z42" s="3">
        <v>0</v>
      </c>
      <c r="AA42"/>
      <c r="AB42"/>
    </row>
    <row r="43" spans="2:35" ht="15" x14ac:dyDescent="0.25">
      <c r="B43" s="21" t="s">
        <v>37</v>
      </c>
      <c r="C43" s="3">
        <f t="shared" si="7"/>
        <v>789</v>
      </c>
      <c r="D43" s="3">
        <v>115</v>
      </c>
      <c r="E43" s="3">
        <v>185</v>
      </c>
      <c r="F43" s="3">
        <v>164</v>
      </c>
      <c r="G43" s="3">
        <v>157</v>
      </c>
      <c r="H43" s="3">
        <v>125</v>
      </c>
      <c r="I43" s="3">
        <v>41</v>
      </c>
      <c r="J43" s="3">
        <v>2</v>
      </c>
      <c r="K43" s="3">
        <f t="shared" si="9"/>
        <v>397</v>
      </c>
      <c r="L43" s="3">
        <v>57</v>
      </c>
      <c r="M43" s="3">
        <v>86</v>
      </c>
      <c r="N43" s="3">
        <v>84</v>
      </c>
      <c r="O43" s="3">
        <v>74</v>
      </c>
      <c r="P43" s="3">
        <v>68</v>
      </c>
      <c r="Q43" s="3">
        <v>26</v>
      </c>
      <c r="R43" s="3">
        <v>2</v>
      </c>
      <c r="S43" s="3">
        <f t="shared" si="6"/>
        <v>392</v>
      </c>
      <c r="T43" s="3">
        <v>58</v>
      </c>
      <c r="U43" s="3">
        <v>99</v>
      </c>
      <c r="V43" s="3">
        <v>80</v>
      </c>
      <c r="W43" s="3">
        <v>83</v>
      </c>
      <c r="X43" s="3">
        <v>57</v>
      </c>
      <c r="Y43" s="3">
        <v>15</v>
      </c>
      <c r="Z43" s="3">
        <v>0</v>
      </c>
      <c r="AA43"/>
      <c r="AB43"/>
    </row>
    <row r="44" spans="2:35" s="35" customFormat="1" ht="15" x14ac:dyDescent="0.25">
      <c r="B44" s="21" t="s">
        <v>38</v>
      </c>
      <c r="C44" s="3">
        <f t="shared" si="7"/>
        <v>793</v>
      </c>
      <c r="D44" s="3">
        <v>159</v>
      </c>
      <c r="E44" s="3">
        <v>227</v>
      </c>
      <c r="F44" s="3">
        <v>143</v>
      </c>
      <c r="G44" s="3">
        <v>187</v>
      </c>
      <c r="H44" s="3">
        <v>75</v>
      </c>
      <c r="I44" s="3">
        <v>2</v>
      </c>
      <c r="J44" s="3">
        <v>0</v>
      </c>
      <c r="K44" s="3">
        <f t="shared" si="9"/>
        <v>380</v>
      </c>
      <c r="L44" s="3">
        <v>82</v>
      </c>
      <c r="M44" s="3">
        <v>103</v>
      </c>
      <c r="N44" s="3">
        <v>72</v>
      </c>
      <c r="O44" s="3">
        <v>90</v>
      </c>
      <c r="P44" s="3">
        <v>32</v>
      </c>
      <c r="Q44" s="3">
        <v>1</v>
      </c>
      <c r="R44" s="3">
        <v>0</v>
      </c>
      <c r="S44" s="3">
        <f t="shared" si="6"/>
        <v>413</v>
      </c>
      <c r="T44" s="3">
        <v>77</v>
      </c>
      <c r="U44" s="3">
        <v>124</v>
      </c>
      <c r="V44" s="3">
        <v>71</v>
      </c>
      <c r="W44" s="3">
        <v>97</v>
      </c>
      <c r="X44" s="3">
        <v>43</v>
      </c>
      <c r="Y44" s="3">
        <v>1</v>
      </c>
      <c r="Z44" s="3">
        <v>0</v>
      </c>
      <c r="AA44"/>
      <c r="AB44"/>
      <c r="AC44" s="3"/>
      <c r="AD44" s="3"/>
      <c r="AE44" s="3"/>
      <c r="AF44" s="3"/>
      <c r="AG44" s="3"/>
      <c r="AH44" s="3"/>
      <c r="AI44" s="3"/>
    </row>
    <row r="45" spans="2:35" ht="15" x14ac:dyDescent="0.25">
      <c r="B45" s="36" t="s">
        <v>39</v>
      </c>
      <c r="C45" s="13">
        <f>+SUM(C46:C48)</f>
        <v>726</v>
      </c>
      <c r="D45" s="13">
        <f>+SUM(D46:D48)</f>
        <v>169</v>
      </c>
      <c r="E45" s="13">
        <f>+SUM(E46:E48)</f>
        <v>238</v>
      </c>
      <c r="F45" s="13">
        <f>+SUM(F46:F48)</f>
        <v>160</v>
      </c>
      <c r="G45" s="13">
        <f t="shared" ref="G45" si="32">+SUM(G46:G48)</f>
        <v>89</v>
      </c>
      <c r="H45" s="13">
        <f>+SUM(H46:H48)</f>
        <v>61</v>
      </c>
      <c r="I45" s="13">
        <f>+SUM(I46:I48)</f>
        <v>9</v>
      </c>
      <c r="J45" s="13">
        <f t="shared" ref="J45" si="33">+SUM(J46:J48)</f>
        <v>0</v>
      </c>
      <c r="K45" s="13">
        <f t="shared" si="9"/>
        <v>368</v>
      </c>
      <c r="L45" s="13">
        <f>+SUM(L46:L48)</f>
        <v>88</v>
      </c>
      <c r="M45" s="13">
        <f t="shared" ref="M45:R45" si="34">+SUM(M46:M48)</f>
        <v>125</v>
      </c>
      <c r="N45" s="13">
        <f t="shared" si="34"/>
        <v>73</v>
      </c>
      <c r="O45" s="13">
        <f t="shared" si="34"/>
        <v>48</v>
      </c>
      <c r="P45" s="13">
        <f t="shared" si="34"/>
        <v>32</v>
      </c>
      <c r="Q45" s="13">
        <f t="shared" si="34"/>
        <v>2</v>
      </c>
      <c r="R45" s="13">
        <f t="shared" si="34"/>
        <v>0</v>
      </c>
      <c r="S45" s="13">
        <f t="shared" si="6"/>
        <v>358</v>
      </c>
      <c r="T45" s="13">
        <f>+SUM(T46:T48)</f>
        <v>81</v>
      </c>
      <c r="U45" s="13">
        <f t="shared" ref="U45:Z45" si="35">+SUM(U46:U48)</f>
        <v>113</v>
      </c>
      <c r="V45" s="13">
        <f t="shared" si="35"/>
        <v>87</v>
      </c>
      <c r="W45" s="13">
        <f t="shared" si="35"/>
        <v>41</v>
      </c>
      <c r="X45" s="13">
        <f t="shared" si="35"/>
        <v>29</v>
      </c>
      <c r="Y45" s="13">
        <f t="shared" si="35"/>
        <v>7</v>
      </c>
      <c r="Z45" s="13">
        <f t="shared" si="35"/>
        <v>0</v>
      </c>
      <c r="AA45" s="55"/>
      <c r="AB45" s="55"/>
    </row>
    <row r="46" spans="2:35" ht="15" x14ac:dyDescent="0.25">
      <c r="B46" s="21" t="s">
        <v>40</v>
      </c>
      <c r="C46" s="3">
        <f t="shared" si="7"/>
        <v>424</v>
      </c>
      <c r="D46" s="3">
        <v>106</v>
      </c>
      <c r="E46" s="3">
        <v>143</v>
      </c>
      <c r="F46" s="3">
        <v>99</v>
      </c>
      <c r="G46" s="3">
        <v>47</v>
      </c>
      <c r="H46" s="3">
        <v>26</v>
      </c>
      <c r="I46" s="3">
        <v>3</v>
      </c>
      <c r="J46" s="13">
        <v>0</v>
      </c>
      <c r="K46" s="3">
        <f t="shared" si="9"/>
        <v>219</v>
      </c>
      <c r="L46" s="3">
        <v>51</v>
      </c>
      <c r="M46" s="3">
        <v>77</v>
      </c>
      <c r="N46" s="3">
        <v>49</v>
      </c>
      <c r="O46" s="3">
        <v>26</v>
      </c>
      <c r="P46" s="3">
        <v>16</v>
      </c>
      <c r="Q46" s="3">
        <v>0</v>
      </c>
      <c r="R46" s="3">
        <v>0</v>
      </c>
      <c r="S46" s="3">
        <f t="shared" si="6"/>
        <v>205</v>
      </c>
      <c r="T46" s="3">
        <v>55</v>
      </c>
      <c r="U46" s="3">
        <v>66</v>
      </c>
      <c r="V46" s="3">
        <v>50</v>
      </c>
      <c r="W46" s="3">
        <v>21</v>
      </c>
      <c r="X46" s="3">
        <v>10</v>
      </c>
      <c r="Y46" s="3">
        <v>3</v>
      </c>
      <c r="Z46" s="3">
        <v>0</v>
      </c>
      <c r="AA46"/>
      <c r="AB46"/>
    </row>
    <row r="47" spans="2:35" ht="15" x14ac:dyDescent="0.25">
      <c r="B47" s="21" t="s">
        <v>48</v>
      </c>
      <c r="C47" s="3">
        <f t="shared" si="7"/>
        <v>221</v>
      </c>
      <c r="D47" s="3">
        <v>37</v>
      </c>
      <c r="E47" s="3">
        <v>72</v>
      </c>
      <c r="F47" s="3">
        <v>44</v>
      </c>
      <c r="G47" s="3">
        <v>34</v>
      </c>
      <c r="H47" s="3">
        <v>30</v>
      </c>
      <c r="I47" s="3">
        <v>4</v>
      </c>
      <c r="J47" s="13">
        <v>0</v>
      </c>
      <c r="K47" s="3">
        <f t="shared" si="9"/>
        <v>108</v>
      </c>
      <c r="L47" s="3">
        <v>22</v>
      </c>
      <c r="M47" s="3">
        <v>38</v>
      </c>
      <c r="N47" s="3">
        <v>18</v>
      </c>
      <c r="O47" s="3">
        <v>17</v>
      </c>
      <c r="P47" s="3">
        <v>12</v>
      </c>
      <c r="Q47" s="3">
        <v>1</v>
      </c>
      <c r="R47" s="3">
        <v>0</v>
      </c>
      <c r="S47" s="3">
        <f t="shared" si="6"/>
        <v>113</v>
      </c>
      <c r="T47" s="3">
        <v>15</v>
      </c>
      <c r="U47" s="3">
        <v>34</v>
      </c>
      <c r="V47" s="3">
        <v>26</v>
      </c>
      <c r="W47" s="3">
        <v>17</v>
      </c>
      <c r="X47" s="3">
        <v>18</v>
      </c>
      <c r="Y47" s="3">
        <v>3</v>
      </c>
      <c r="Z47" s="3">
        <v>0</v>
      </c>
      <c r="AA47"/>
      <c r="AB47"/>
    </row>
    <row r="48" spans="2:35" ht="12" customHeight="1" x14ac:dyDescent="0.25">
      <c r="B48" s="21" t="s">
        <v>47</v>
      </c>
      <c r="C48" s="3">
        <f t="shared" si="7"/>
        <v>81</v>
      </c>
      <c r="D48" s="3">
        <v>26</v>
      </c>
      <c r="E48" s="3">
        <v>23</v>
      </c>
      <c r="F48" s="3">
        <v>17</v>
      </c>
      <c r="G48" s="3">
        <v>8</v>
      </c>
      <c r="H48" s="3">
        <v>5</v>
      </c>
      <c r="I48" s="3">
        <v>2</v>
      </c>
      <c r="J48" s="13">
        <v>0</v>
      </c>
      <c r="K48" s="3">
        <f t="shared" si="9"/>
        <v>41</v>
      </c>
      <c r="L48" s="3">
        <v>15</v>
      </c>
      <c r="M48" s="3">
        <v>10</v>
      </c>
      <c r="N48" s="3">
        <v>6</v>
      </c>
      <c r="O48" s="3">
        <v>5</v>
      </c>
      <c r="P48" s="3">
        <v>4</v>
      </c>
      <c r="Q48" s="3">
        <v>1</v>
      </c>
      <c r="R48" s="3">
        <v>0</v>
      </c>
      <c r="S48" s="3">
        <f t="shared" si="6"/>
        <v>40</v>
      </c>
      <c r="T48" s="3">
        <v>11</v>
      </c>
      <c r="U48" s="3">
        <v>13</v>
      </c>
      <c r="V48" s="3">
        <v>11</v>
      </c>
      <c r="W48" s="3">
        <v>3</v>
      </c>
      <c r="X48" s="3">
        <v>1</v>
      </c>
      <c r="Y48" s="3">
        <v>1</v>
      </c>
      <c r="Z48" s="3">
        <v>0</v>
      </c>
      <c r="AA48"/>
      <c r="AB48"/>
    </row>
    <row r="49" spans="2:28" x14ac:dyDescent="0.2">
      <c r="B49" s="61" t="s">
        <v>67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49"/>
      <c r="AB49" s="49"/>
    </row>
    <row r="50" spans="2:28" x14ac:dyDescent="0.2">
      <c r="B50" s="62" t="s">
        <v>65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46"/>
      <c r="AB50" s="46"/>
    </row>
  </sheetData>
  <mergeCells count="11">
    <mergeCell ref="B1:Z1"/>
    <mergeCell ref="B49:Z49"/>
    <mergeCell ref="B50:Z50"/>
    <mergeCell ref="B2:Z2"/>
    <mergeCell ref="B3:B4"/>
    <mergeCell ref="C3:C4"/>
    <mergeCell ref="D3:J3"/>
    <mergeCell ref="K3:K4"/>
    <mergeCell ref="L3:R3"/>
    <mergeCell ref="S3:S4"/>
    <mergeCell ref="T3:Z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E161-00A1-480C-9066-3A7C50CB6FFD}">
  <dimension ref="B1:AH45"/>
  <sheetViews>
    <sheetView showGridLines="0" workbookViewId="0">
      <selection activeCell="AJ18" sqref="AJ18"/>
    </sheetView>
  </sheetViews>
  <sheetFormatPr baseColWidth="10" defaultRowHeight="12" x14ac:dyDescent="0.2"/>
  <cols>
    <col min="1" max="1" width="11.42578125" style="3"/>
    <col min="2" max="2" width="23.28515625" style="3" customWidth="1"/>
    <col min="3" max="3" width="6.42578125" style="3" customWidth="1"/>
    <col min="4" max="4" width="3.7109375" style="3" customWidth="1"/>
    <col min="5" max="5" width="3.85546875" style="3" customWidth="1"/>
    <col min="6" max="6" width="3" style="3" customWidth="1"/>
    <col min="7" max="7" width="5.5703125" style="3" customWidth="1"/>
    <col min="8" max="9" width="5.140625" style="3" customWidth="1"/>
    <col min="10" max="10" width="6.42578125" style="3" customWidth="1"/>
    <col min="11" max="11" width="5.28515625" style="3" customWidth="1"/>
    <col min="12" max="12" width="5.7109375" style="3" customWidth="1"/>
    <col min="13" max="13" width="3.85546875" style="3" bestFit="1" customWidth="1"/>
    <col min="14" max="14" width="7.42578125" style="3" customWidth="1"/>
    <col min="15" max="15" width="4.140625" style="3" customWidth="1"/>
    <col min="16" max="16" width="3.85546875" style="3" customWidth="1"/>
    <col min="17" max="17" width="5.140625" style="3" bestFit="1" customWidth="1"/>
    <col min="18" max="21" width="6.42578125" style="3" bestFit="1" customWidth="1"/>
    <col min="22" max="22" width="5.140625" style="3" bestFit="1" customWidth="1"/>
    <col min="23" max="23" width="3.85546875" style="3" bestFit="1" customWidth="1"/>
    <col min="24" max="24" width="7.5703125" style="3" customWidth="1"/>
    <col min="25" max="25" width="4" style="3" customWidth="1"/>
    <col min="26" max="26" width="3.140625" style="3" customWidth="1"/>
    <col min="27" max="27" width="4" style="3" customWidth="1"/>
    <col min="28" max="28" width="5.140625" style="3" bestFit="1" customWidth="1"/>
    <col min="29" max="31" width="6.42578125" style="3" bestFit="1" customWidth="1"/>
    <col min="32" max="33" width="5.140625" style="3" bestFit="1" customWidth="1"/>
    <col min="34" max="34" width="3.85546875" style="3" bestFit="1" customWidth="1"/>
    <col min="35" max="16384" width="11.42578125" style="3"/>
  </cols>
  <sheetData>
    <row r="1" spans="2:34" ht="23.25" customHeight="1" x14ac:dyDescent="0.2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2:34" ht="30" customHeight="1" x14ac:dyDescent="0.2">
      <c r="B2" s="68" t="s">
        <v>77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4"/>
      <c r="AG2" s="4"/>
      <c r="AH2" s="4"/>
    </row>
    <row r="3" spans="2:34" ht="12" customHeight="1" x14ac:dyDescent="0.2">
      <c r="B3" s="73" t="s">
        <v>0</v>
      </c>
      <c r="C3" s="71" t="s">
        <v>1</v>
      </c>
      <c r="D3" s="65" t="s">
        <v>2</v>
      </c>
      <c r="E3" s="65"/>
      <c r="F3" s="65"/>
      <c r="G3" s="65"/>
      <c r="H3" s="65"/>
      <c r="I3" s="65"/>
      <c r="J3" s="65"/>
      <c r="K3" s="65"/>
      <c r="L3" s="65"/>
      <c r="M3" s="65"/>
      <c r="N3" s="71" t="s">
        <v>1</v>
      </c>
      <c r="O3" s="66" t="s">
        <v>3</v>
      </c>
      <c r="P3" s="66"/>
      <c r="Q3" s="66"/>
      <c r="R3" s="66"/>
      <c r="S3" s="66"/>
      <c r="T3" s="66"/>
      <c r="U3" s="66"/>
      <c r="V3" s="66"/>
      <c r="W3" s="66"/>
      <c r="X3" s="71" t="s">
        <v>1</v>
      </c>
      <c r="Y3" s="66" t="s">
        <v>3</v>
      </c>
      <c r="Z3" s="66"/>
      <c r="AA3" s="66"/>
      <c r="AB3" s="66"/>
      <c r="AC3" s="66"/>
      <c r="AD3" s="66"/>
      <c r="AE3" s="66"/>
      <c r="AF3" s="66"/>
      <c r="AG3" s="66"/>
      <c r="AH3" s="66"/>
    </row>
    <row r="4" spans="2:34" x14ac:dyDescent="0.2">
      <c r="B4" s="74"/>
      <c r="C4" s="72"/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72"/>
      <c r="O4" s="26">
        <v>5</v>
      </c>
      <c r="P4" s="26">
        <v>6</v>
      </c>
      <c r="Q4" s="26">
        <v>7</v>
      </c>
      <c r="R4" s="26">
        <v>8</v>
      </c>
      <c r="S4" s="26">
        <v>9</v>
      </c>
      <c r="T4" s="26">
        <v>10</v>
      </c>
      <c r="U4" s="26">
        <v>11</v>
      </c>
      <c r="V4" s="26">
        <v>12</v>
      </c>
      <c r="W4" s="26">
        <v>13</v>
      </c>
      <c r="X4" s="72"/>
      <c r="Y4" s="26">
        <v>4</v>
      </c>
      <c r="Z4" s="26">
        <v>5</v>
      </c>
      <c r="AA4" s="26">
        <v>6</v>
      </c>
      <c r="AB4" s="26">
        <v>7</v>
      </c>
      <c r="AC4" s="26">
        <v>8</v>
      </c>
      <c r="AD4" s="26">
        <v>9</v>
      </c>
      <c r="AE4" s="26">
        <v>10</v>
      </c>
      <c r="AF4" s="26">
        <v>11</v>
      </c>
      <c r="AG4" s="26">
        <v>12</v>
      </c>
      <c r="AH4" s="26">
        <v>13</v>
      </c>
    </row>
    <row r="5" spans="2:34" s="13" customFormat="1" x14ac:dyDescent="0.2">
      <c r="B5" s="18" t="s">
        <v>1</v>
      </c>
      <c r="C5" s="19">
        <v>13744</v>
      </c>
      <c r="D5" s="19">
        <v>1</v>
      </c>
      <c r="E5" s="19">
        <v>3</v>
      </c>
      <c r="F5" s="19">
        <v>6</v>
      </c>
      <c r="G5" s="19">
        <v>1299</v>
      </c>
      <c r="H5" s="19">
        <v>3121</v>
      </c>
      <c r="I5" s="19">
        <v>3121</v>
      </c>
      <c r="J5" s="19">
        <v>3043</v>
      </c>
      <c r="K5" s="19">
        <v>2060</v>
      </c>
      <c r="L5" s="19">
        <v>1021</v>
      </c>
      <c r="M5" s="19">
        <v>69</v>
      </c>
      <c r="N5" s="19">
        <v>7150</v>
      </c>
      <c r="O5" s="19">
        <v>1</v>
      </c>
      <c r="P5" s="19">
        <v>2</v>
      </c>
      <c r="Q5" s="19">
        <v>648</v>
      </c>
      <c r="R5" s="19">
        <v>1588</v>
      </c>
      <c r="S5" s="19">
        <v>1656</v>
      </c>
      <c r="T5" s="19">
        <v>1578</v>
      </c>
      <c r="U5" s="19">
        <v>1100</v>
      </c>
      <c r="V5" s="19">
        <v>543</v>
      </c>
      <c r="W5" s="19">
        <v>34</v>
      </c>
      <c r="X5" s="19">
        <v>6594</v>
      </c>
      <c r="Y5" s="19">
        <v>1</v>
      </c>
      <c r="Z5" s="19">
        <v>2</v>
      </c>
      <c r="AA5" s="19">
        <v>4</v>
      </c>
      <c r="AB5" s="19">
        <v>651</v>
      </c>
      <c r="AC5" s="19">
        <v>1533</v>
      </c>
      <c r="AD5" s="19">
        <v>1465</v>
      </c>
      <c r="AE5" s="19">
        <v>1465</v>
      </c>
      <c r="AF5" s="19">
        <v>960</v>
      </c>
      <c r="AG5" s="19">
        <v>478</v>
      </c>
      <c r="AH5" s="19">
        <v>35</v>
      </c>
    </row>
    <row r="6" spans="2:34" x14ac:dyDescent="0.2">
      <c r="B6" s="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2:34" s="13" customFormat="1" x14ac:dyDescent="0.2">
      <c r="B7" s="18" t="s">
        <v>6</v>
      </c>
      <c r="C7" s="19">
        <v>4700</v>
      </c>
      <c r="D7" s="19">
        <v>0</v>
      </c>
      <c r="E7" s="19">
        <v>3</v>
      </c>
      <c r="F7" s="19">
        <v>3</v>
      </c>
      <c r="G7" s="19">
        <v>391</v>
      </c>
      <c r="H7" s="19">
        <v>997</v>
      </c>
      <c r="I7" s="19">
        <v>1048</v>
      </c>
      <c r="J7" s="19">
        <v>1190</v>
      </c>
      <c r="K7" s="19">
        <v>742</v>
      </c>
      <c r="L7" s="19">
        <v>310</v>
      </c>
      <c r="M7" s="19">
        <v>16</v>
      </c>
      <c r="N7" s="19">
        <v>2453</v>
      </c>
      <c r="O7" s="19">
        <v>1</v>
      </c>
      <c r="P7" s="19">
        <v>1</v>
      </c>
      <c r="Q7" s="19">
        <v>180</v>
      </c>
      <c r="R7" s="19">
        <v>512</v>
      </c>
      <c r="S7" s="19">
        <v>572</v>
      </c>
      <c r="T7" s="19">
        <v>594</v>
      </c>
      <c r="U7" s="19">
        <v>405</v>
      </c>
      <c r="V7" s="19">
        <v>177</v>
      </c>
      <c r="W7" s="19">
        <v>11</v>
      </c>
      <c r="X7" s="19">
        <v>2247</v>
      </c>
      <c r="Y7" s="19">
        <v>0</v>
      </c>
      <c r="Z7" s="19">
        <v>2</v>
      </c>
      <c r="AA7" s="19">
        <v>2</v>
      </c>
      <c r="AB7" s="19">
        <v>211</v>
      </c>
      <c r="AC7" s="19">
        <v>485</v>
      </c>
      <c r="AD7" s="19">
        <v>476</v>
      </c>
      <c r="AE7" s="19">
        <v>596</v>
      </c>
      <c r="AF7" s="19">
        <v>337</v>
      </c>
      <c r="AG7" s="19">
        <v>133</v>
      </c>
      <c r="AH7" s="19">
        <v>5</v>
      </c>
    </row>
    <row r="8" spans="2:34" x14ac:dyDescent="0.2">
      <c r="B8" s="21" t="s">
        <v>7</v>
      </c>
      <c r="C8" s="22">
        <v>966</v>
      </c>
      <c r="D8" s="22">
        <v>0</v>
      </c>
      <c r="E8" s="22">
        <v>0</v>
      </c>
      <c r="F8" s="22">
        <v>2</v>
      </c>
      <c r="G8" s="22">
        <v>69</v>
      </c>
      <c r="H8" s="22">
        <v>199</v>
      </c>
      <c r="I8" s="22">
        <v>229</v>
      </c>
      <c r="J8" s="22">
        <v>275</v>
      </c>
      <c r="K8" s="22">
        <v>158</v>
      </c>
      <c r="L8" s="22">
        <v>34</v>
      </c>
      <c r="M8" s="22">
        <v>0</v>
      </c>
      <c r="N8" s="22">
        <v>524</v>
      </c>
      <c r="O8" s="22">
        <v>0</v>
      </c>
      <c r="P8" s="22">
        <v>0</v>
      </c>
      <c r="Q8" s="22">
        <v>30</v>
      </c>
      <c r="R8" s="22">
        <v>115</v>
      </c>
      <c r="S8" s="22">
        <v>132</v>
      </c>
      <c r="T8" s="22">
        <v>139</v>
      </c>
      <c r="U8" s="22">
        <v>90</v>
      </c>
      <c r="V8" s="22">
        <v>18</v>
      </c>
      <c r="W8" s="22">
        <v>0</v>
      </c>
      <c r="X8" s="22">
        <v>442</v>
      </c>
      <c r="Y8" s="22">
        <v>0</v>
      </c>
      <c r="Z8" s="22">
        <v>0</v>
      </c>
      <c r="AA8" s="22">
        <v>2</v>
      </c>
      <c r="AB8" s="22">
        <v>39</v>
      </c>
      <c r="AC8" s="22">
        <v>84</v>
      </c>
      <c r="AD8" s="22">
        <v>97</v>
      </c>
      <c r="AE8" s="22">
        <v>136</v>
      </c>
      <c r="AF8" s="22">
        <v>68</v>
      </c>
      <c r="AG8" s="22">
        <v>16</v>
      </c>
      <c r="AH8" s="22">
        <v>0</v>
      </c>
    </row>
    <row r="9" spans="2:34" x14ac:dyDescent="0.2">
      <c r="B9" s="21" t="s">
        <v>8</v>
      </c>
      <c r="C9" s="22">
        <v>3734</v>
      </c>
      <c r="D9" s="22">
        <v>0</v>
      </c>
      <c r="E9" s="22">
        <v>3</v>
      </c>
      <c r="F9" s="22">
        <v>1</v>
      </c>
      <c r="G9" s="22">
        <v>322</v>
      </c>
      <c r="H9" s="22">
        <v>798</v>
      </c>
      <c r="I9" s="22">
        <v>819</v>
      </c>
      <c r="J9" s="22">
        <v>915</v>
      </c>
      <c r="K9" s="22">
        <v>584</v>
      </c>
      <c r="L9" s="22">
        <v>276</v>
      </c>
      <c r="M9" s="22">
        <v>16</v>
      </c>
      <c r="N9" s="22">
        <v>1929</v>
      </c>
      <c r="O9" s="22">
        <v>1</v>
      </c>
      <c r="P9" s="22">
        <v>1</v>
      </c>
      <c r="Q9" s="22">
        <v>150</v>
      </c>
      <c r="R9" s="22">
        <v>397</v>
      </c>
      <c r="S9" s="22">
        <v>440</v>
      </c>
      <c r="T9" s="22">
        <v>455</v>
      </c>
      <c r="U9" s="22">
        <v>315</v>
      </c>
      <c r="V9" s="22">
        <v>159</v>
      </c>
      <c r="W9" s="22">
        <v>11</v>
      </c>
      <c r="X9" s="22">
        <v>1805</v>
      </c>
      <c r="Y9" s="22">
        <v>0</v>
      </c>
      <c r="Z9" s="22">
        <v>2</v>
      </c>
      <c r="AA9" s="22">
        <v>0</v>
      </c>
      <c r="AB9" s="22">
        <v>172</v>
      </c>
      <c r="AC9" s="22">
        <v>401</v>
      </c>
      <c r="AD9" s="22">
        <v>379</v>
      </c>
      <c r="AE9" s="22">
        <v>460</v>
      </c>
      <c r="AF9" s="22">
        <v>269</v>
      </c>
      <c r="AG9" s="22">
        <v>117</v>
      </c>
      <c r="AH9" s="22">
        <v>5</v>
      </c>
    </row>
    <row r="10" spans="2:34" s="13" customFormat="1" x14ac:dyDescent="0.2">
      <c r="B10" s="18" t="s">
        <v>9</v>
      </c>
      <c r="C10" s="19">
        <v>1655</v>
      </c>
      <c r="D10" s="19">
        <v>0</v>
      </c>
      <c r="E10" s="19">
        <v>0</v>
      </c>
      <c r="F10" s="19">
        <v>1</v>
      </c>
      <c r="G10" s="19">
        <v>154</v>
      </c>
      <c r="H10" s="19">
        <v>411</v>
      </c>
      <c r="I10" s="19">
        <v>380</v>
      </c>
      <c r="J10" s="19">
        <v>353</v>
      </c>
      <c r="K10" s="19">
        <v>229</v>
      </c>
      <c r="L10" s="19">
        <v>114</v>
      </c>
      <c r="M10" s="19">
        <v>13</v>
      </c>
      <c r="N10" s="19">
        <v>847</v>
      </c>
      <c r="O10" s="19">
        <v>0</v>
      </c>
      <c r="P10" s="19">
        <v>1</v>
      </c>
      <c r="Q10" s="19">
        <v>85</v>
      </c>
      <c r="R10" s="19">
        <v>212</v>
      </c>
      <c r="S10" s="19">
        <v>191</v>
      </c>
      <c r="T10" s="19">
        <v>185</v>
      </c>
      <c r="U10" s="19">
        <v>118</v>
      </c>
      <c r="V10" s="19">
        <v>49</v>
      </c>
      <c r="W10" s="19">
        <v>6</v>
      </c>
      <c r="X10" s="19">
        <v>808</v>
      </c>
      <c r="Y10" s="19">
        <v>0</v>
      </c>
      <c r="Z10" s="19">
        <v>0</v>
      </c>
      <c r="AA10" s="19">
        <v>0</v>
      </c>
      <c r="AB10" s="19">
        <v>69</v>
      </c>
      <c r="AC10" s="19">
        <v>199</v>
      </c>
      <c r="AD10" s="19">
        <v>189</v>
      </c>
      <c r="AE10" s="19">
        <v>168</v>
      </c>
      <c r="AF10" s="19">
        <v>111</v>
      </c>
      <c r="AG10" s="19">
        <v>65</v>
      </c>
      <c r="AH10" s="19">
        <v>7</v>
      </c>
    </row>
    <row r="11" spans="2:34" x14ac:dyDescent="0.2">
      <c r="B11" s="21" t="s">
        <v>10</v>
      </c>
      <c r="C11" s="22">
        <v>431</v>
      </c>
      <c r="D11" s="22">
        <v>0</v>
      </c>
      <c r="E11" s="22">
        <v>0</v>
      </c>
      <c r="F11" s="22">
        <v>0</v>
      </c>
      <c r="G11" s="22">
        <v>60</v>
      </c>
      <c r="H11" s="22">
        <v>132</v>
      </c>
      <c r="I11" s="22">
        <v>106</v>
      </c>
      <c r="J11" s="22">
        <v>79</v>
      </c>
      <c r="K11" s="22">
        <v>46</v>
      </c>
      <c r="L11" s="22">
        <v>7</v>
      </c>
      <c r="M11" s="22">
        <v>1</v>
      </c>
      <c r="N11" s="22">
        <v>230</v>
      </c>
      <c r="O11" s="22">
        <v>0</v>
      </c>
      <c r="P11" s="22">
        <v>0</v>
      </c>
      <c r="Q11" s="22">
        <v>32</v>
      </c>
      <c r="R11" s="22">
        <v>78</v>
      </c>
      <c r="S11" s="22">
        <v>53</v>
      </c>
      <c r="T11" s="22">
        <v>43</v>
      </c>
      <c r="U11" s="22">
        <v>19</v>
      </c>
      <c r="V11" s="22">
        <v>5</v>
      </c>
      <c r="W11" s="22">
        <v>0</v>
      </c>
      <c r="X11" s="22">
        <v>201</v>
      </c>
      <c r="Y11" s="22">
        <v>0</v>
      </c>
      <c r="Z11" s="22">
        <v>0</v>
      </c>
      <c r="AA11" s="22">
        <v>0</v>
      </c>
      <c r="AB11" s="22">
        <v>28</v>
      </c>
      <c r="AC11" s="22">
        <v>54</v>
      </c>
      <c r="AD11" s="22">
        <v>53</v>
      </c>
      <c r="AE11" s="22">
        <v>36</v>
      </c>
      <c r="AF11" s="22">
        <v>27</v>
      </c>
      <c r="AG11" s="22">
        <v>2</v>
      </c>
      <c r="AH11" s="22">
        <v>1</v>
      </c>
    </row>
    <row r="12" spans="2:34" x14ac:dyDescent="0.2">
      <c r="B12" s="21" t="s">
        <v>11</v>
      </c>
      <c r="C12" s="22">
        <v>136</v>
      </c>
      <c r="D12" s="22">
        <v>0</v>
      </c>
      <c r="E12" s="22">
        <v>0</v>
      </c>
      <c r="F12" s="22">
        <v>0</v>
      </c>
      <c r="G12" s="22">
        <v>23</v>
      </c>
      <c r="H12" s="22">
        <v>62</v>
      </c>
      <c r="I12" s="22">
        <v>32</v>
      </c>
      <c r="J12" s="22">
        <v>12</v>
      </c>
      <c r="K12" s="22">
        <v>2</v>
      </c>
      <c r="L12" s="22">
        <v>5</v>
      </c>
      <c r="M12" s="22">
        <v>0</v>
      </c>
      <c r="N12" s="22">
        <v>64</v>
      </c>
      <c r="O12" s="22">
        <v>0</v>
      </c>
      <c r="P12" s="22">
        <v>0</v>
      </c>
      <c r="Q12" s="22">
        <v>12</v>
      </c>
      <c r="R12" s="22">
        <v>27</v>
      </c>
      <c r="S12" s="22">
        <v>15</v>
      </c>
      <c r="T12" s="22">
        <v>6</v>
      </c>
      <c r="U12" s="22">
        <v>2</v>
      </c>
      <c r="V12" s="22">
        <v>2</v>
      </c>
      <c r="W12" s="22">
        <v>0</v>
      </c>
      <c r="X12" s="22">
        <v>72</v>
      </c>
      <c r="Y12" s="22">
        <v>0</v>
      </c>
      <c r="Z12" s="22">
        <v>0</v>
      </c>
      <c r="AA12" s="22">
        <v>0</v>
      </c>
      <c r="AB12" s="22">
        <v>11</v>
      </c>
      <c r="AC12" s="22">
        <v>35</v>
      </c>
      <c r="AD12" s="22">
        <v>17</v>
      </c>
      <c r="AE12" s="22">
        <v>6</v>
      </c>
      <c r="AF12" s="22">
        <v>0</v>
      </c>
      <c r="AG12" s="22">
        <v>3</v>
      </c>
      <c r="AH12" s="22">
        <v>0</v>
      </c>
    </row>
    <row r="13" spans="2:34" x14ac:dyDescent="0.2">
      <c r="B13" s="21" t="s">
        <v>12</v>
      </c>
      <c r="C13" s="22">
        <v>1088</v>
      </c>
      <c r="D13" s="22">
        <v>0</v>
      </c>
      <c r="E13" s="22">
        <v>0</v>
      </c>
      <c r="F13" s="22">
        <v>1</v>
      </c>
      <c r="G13" s="22">
        <v>71</v>
      </c>
      <c r="H13" s="22">
        <v>217</v>
      </c>
      <c r="I13" s="22">
        <v>242</v>
      </c>
      <c r="J13" s="22">
        <v>262</v>
      </c>
      <c r="K13" s="22">
        <v>181</v>
      </c>
      <c r="L13" s="22">
        <v>102</v>
      </c>
      <c r="M13" s="22">
        <v>12</v>
      </c>
      <c r="N13" s="22">
        <v>553</v>
      </c>
      <c r="O13" s="22">
        <v>0</v>
      </c>
      <c r="P13" s="22">
        <v>1</v>
      </c>
      <c r="Q13" s="22">
        <v>41</v>
      </c>
      <c r="R13" s="22">
        <v>107</v>
      </c>
      <c r="S13" s="22">
        <v>123</v>
      </c>
      <c r="T13" s="22">
        <v>136</v>
      </c>
      <c r="U13" s="22">
        <v>97</v>
      </c>
      <c r="V13" s="22">
        <v>42</v>
      </c>
      <c r="W13" s="22">
        <v>6</v>
      </c>
      <c r="X13" s="22">
        <v>535</v>
      </c>
      <c r="Y13" s="22">
        <v>0</v>
      </c>
      <c r="Z13" s="22">
        <v>0</v>
      </c>
      <c r="AA13" s="22">
        <v>0</v>
      </c>
      <c r="AB13" s="22">
        <v>30</v>
      </c>
      <c r="AC13" s="22">
        <v>110</v>
      </c>
      <c r="AD13" s="22">
        <v>119</v>
      </c>
      <c r="AE13" s="22">
        <v>126</v>
      </c>
      <c r="AF13" s="22">
        <v>84</v>
      </c>
      <c r="AG13" s="22">
        <v>60</v>
      </c>
      <c r="AH13" s="22">
        <v>6</v>
      </c>
    </row>
    <row r="14" spans="2:34" s="13" customFormat="1" x14ac:dyDescent="0.2">
      <c r="B14" s="18" t="s">
        <v>13</v>
      </c>
      <c r="C14" s="19">
        <v>785</v>
      </c>
      <c r="D14" s="19">
        <v>0</v>
      </c>
      <c r="E14" s="19">
        <v>0</v>
      </c>
      <c r="F14" s="19">
        <v>0</v>
      </c>
      <c r="G14" s="19">
        <v>79</v>
      </c>
      <c r="H14" s="19">
        <v>161</v>
      </c>
      <c r="I14" s="19">
        <v>178</v>
      </c>
      <c r="J14" s="19">
        <v>208</v>
      </c>
      <c r="K14" s="19">
        <v>100</v>
      </c>
      <c r="L14" s="19">
        <v>54</v>
      </c>
      <c r="M14" s="19">
        <v>5</v>
      </c>
      <c r="N14" s="19">
        <v>422</v>
      </c>
      <c r="O14" s="19">
        <v>0</v>
      </c>
      <c r="P14" s="19">
        <v>0</v>
      </c>
      <c r="Q14" s="19">
        <v>42</v>
      </c>
      <c r="R14" s="19">
        <v>73</v>
      </c>
      <c r="S14" s="19">
        <v>102</v>
      </c>
      <c r="T14" s="19">
        <v>113</v>
      </c>
      <c r="U14" s="19">
        <v>59</v>
      </c>
      <c r="V14" s="19">
        <v>30</v>
      </c>
      <c r="W14" s="19">
        <v>3</v>
      </c>
      <c r="X14" s="19">
        <v>363</v>
      </c>
      <c r="Y14" s="19">
        <v>0</v>
      </c>
      <c r="Z14" s="19">
        <v>0</v>
      </c>
      <c r="AA14" s="19">
        <v>0</v>
      </c>
      <c r="AB14" s="19">
        <v>37</v>
      </c>
      <c r="AC14" s="19">
        <v>88</v>
      </c>
      <c r="AD14" s="19">
        <v>76</v>
      </c>
      <c r="AE14" s="19">
        <v>95</v>
      </c>
      <c r="AF14" s="19">
        <v>41</v>
      </c>
      <c r="AG14" s="19">
        <v>24</v>
      </c>
      <c r="AH14" s="19">
        <v>2</v>
      </c>
    </row>
    <row r="15" spans="2:34" x14ac:dyDescent="0.2">
      <c r="B15" s="21" t="s">
        <v>14</v>
      </c>
      <c r="C15" s="22">
        <v>385</v>
      </c>
      <c r="D15" s="22">
        <v>0</v>
      </c>
      <c r="E15" s="22">
        <v>0</v>
      </c>
      <c r="F15" s="22">
        <v>0</v>
      </c>
      <c r="G15" s="22">
        <v>50</v>
      </c>
      <c r="H15" s="22">
        <v>88</v>
      </c>
      <c r="I15" s="22">
        <v>90</v>
      </c>
      <c r="J15" s="22">
        <v>102</v>
      </c>
      <c r="K15" s="22">
        <v>34</v>
      </c>
      <c r="L15" s="22">
        <v>19</v>
      </c>
      <c r="M15" s="22">
        <v>2</v>
      </c>
      <c r="N15" s="22">
        <v>214</v>
      </c>
      <c r="O15" s="22">
        <v>0</v>
      </c>
      <c r="P15" s="22">
        <v>0</v>
      </c>
      <c r="Q15" s="22">
        <v>30</v>
      </c>
      <c r="R15" s="22">
        <v>38</v>
      </c>
      <c r="S15" s="22">
        <v>47</v>
      </c>
      <c r="T15" s="22">
        <v>63</v>
      </c>
      <c r="U15" s="22">
        <v>22</v>
      </c>
      <c r="V15" s="22">
        <v>13</v>
      </c>
      <c r="W15" s="22">
        <v>1</v>
      </c>
      <c r="X15" s="22">
        <v>171</v>
      </c>
      <c r="Y15" s="22">
        <v>0</v>
      </c>
      <c r="Z15" s="22">
        <v>0</v>
      </c>
      <c r="AA15" s="22">
        <v>0</v>
      </c>
      <c r="AB15" s="22">
        <v>20</v>
      </c>
      <c r="AC15" s="22">
        <v>50</v>
      </c>
      <c r="AD15" s="22">
        <v>43</v>
      </c>
      <c r="AE15" s="22">
        <v>39</v>
      </c>
      <c r="AF15" s="22">
        <v>12</v>
      </c>
      <c r="AG15" s="22">
        <v>6</v>
      </c>
      <c r="AH15" s="22">
        <v>1</v>
      </c>
    </row>
    <row r="16" spans="2:34" x14ac:dyDescent="0.2">
      <c r="B16" s="21" t="s">
        <v>15</v>
      </c>
      <c r="C16" s="22">
        <v>147</v>
      </c>
      <c r="D16" s="22">
        <v>0</v>
      </c>
      <c r="E16" s="22">
        <v>0</v>
      </c>
      <c r="F16" s="22">
        <v>0</v>
      </c>
      <c r="G16" s="22">
        <v>0</v>
      </c>
      <c r="H16" s="22">
        <v>16</v>
      </c>
      <c r="I16" s="22">
        <v>43</v>
      </c>
      <c r="J16" s="22">
        <v>53</v>
      </c>
      <c r="K16" s="22">
        <v>23</v>
      </c>
      <c r="L16" s="22">
        <v>12</v>
      </c>
      <c r="M16" s="22">
        <v>0</v>
      </c>
      <c r="N16" s="22">
        <v>81</v>
      </c>
      <c r="O16" s="22">
        <v>0</v>
      </c>
      <c r="P16" s="22">
        <v>0</v>
      </c>
      <c r="Q16" s="22">
        <v>0</v>
      </c>
      <c r="R16" s="22">
        <v>8</v>
      </c>
      <c r="S16" s="22">
        <v>29</v>
      </c>
      <c r="T16" s="22">
        <v>24</v>
      </c>
      <c r="U16" s="22">
        <v>14</v>
      </c>
      <c r="V16" s="22">
        <v>6</v>
      </c>
      <c r="W16" s="22">
        <v>0</v>
      </c>
      <c r="X16" s="22">
        <v>66</v>
      </c>
      <c r="Y16" s="22">
        <v>0</v>
      </c>
      <c r="Z16" s="22">
        <v>0</v>
      </c>
      <c r="AA16" s="22">
        <v>0</v>
      </c>
      <c r="AB16" s="22">
        <v>0</v>
      </c>
      <c r="AC16" s="22">
        <v>8</v>
      </c>
      <c r="AD16" s="22">
        <v>14</v>
      </c>
      <c r="AE16" s="22">
        <v>29</v>
      </c>
      <c r="AF16" s="22">
        <v>9</v>
      </c>
      <c r="AG16" s="22">
        <v>6</v>
      </c>
      <c r="AH16" s="22">
        <v>0</v>
      </c>
    </row>
    <row r="17" spans="2:34" x14ac:dyDescent="0.2">
      <c r="B17" s="21" t="s">
        <v>41</v>
      </c>
      <c r="C17" s="22">
        <v>253</v>
      </c>
      <c r="D17" s="22">
        <v>0</v>
      </c>
      <c r="E17" s="22">
        <v>0</v>
      </c>
      <c r="F17" s="22">
        <v>0</v>
      </c>
      <c r="G17" s="22">
        <v>29</v>
      </c>
      <c r="H17" s="22">
        <v>57</v>
      </c>
      <c r="I17" s="22">
        <v>45</v>
      </c>
      <c r="J17" s="22">
        <v>53</v>
      </c>
      <c r="K17" s="22">
        <v>43</v>
      </c>
      <c r="L17" s="22">
        <v>23</v>
      </c>
      <c r="M17" s="22">
        <v>3</v>
      </c>
      <c r="N17" s="22">
        <v>127</v>
      </c>
      <c r="O17" s="22">
        <v>0</v>
      </c>
      <c r="P17" s="22">
        <v>0</v>
      </c>
      <c r="Q17" s="22">
        <v>12</v>
      </c>
      <c r="R17" s="22">
        <v>27</v>
      </c>
      <c r="S17" s="22">
        <v>26</v>
      </c>
      <c r="T17" s="22">
        <v>26</v>
      </c>
      <c r="U17" s="22">
        <v>23</v>
      </c>
      <c r="V17" s="22">
        <v>11</v>
      </c>
      <c r="W17" s="22">
        <v>2</v>
      </c>
      <c r="X17" s="22">
        <v>126</v>
      </c>
      <c r="Y17" s="22">
        <v>0</v>
      </c>
      <c r="Z17" s="22">
        <v>0</v>
      </c>
      <c r="AA17" s="22">
        <v>0</v>
      </c>
      <c r="AB17" s="22">
        <v>17</v>
      </c>
      <c r="AC17" s="22">
        <v>30</v>
      </c>
      <c r="AD17" s="22">
        <v>19</v>
      </c>
      <c r="AE17" s="22">
        <v>27</v>
      </c>
      <c r="AF17" s="22">
        <v>20</v>
      </c>
      <c r="AG17" s="22">
        <v>12</v>
      </c>
      <c r="AH17" s="22">
        <v>1</v>
      </c>
    </row>
    <row r="18" spans="2:34" s="13" customFormat="1" x14ac:dyDescent="0.2">
      <c r="B18" s="18" t="s">
        <v>16</v>
      </c>
      <c r="C18" s="19">
        <v>1857</v>
      </c>
      <c r="D18" s="19">
        <v>0</v>
      </c>
      <c r="E18" s="19">
        <v>0</v>
      </c>
      <c r="F18" s="19">
        <v>1</v>
      </c>
      <c r="G18" s="19">
        <v>210</v>
      </c>
      <c r="H18" s="19">
        <v>396</v>
      </c>
      <c r="I18" s="19">
        <v>390</v>
      </c>
      <c r="J18" s="19">
        <v>372</v>
      </c>
      <c r="K18" s="19">
        <v>316</v>
      </c>
      <c r="L18" s="19">
        <v>171</v>
      </c>
      <c r="M18" s="19">
        <v>1</v>
      </c>
      <c r="N18" s="19">
        <v>992</v>
      </c>
      <c r="O18" s="19">
        <v>0</v>
      </c>
      <c r="P18" s="19">
        <v>0</v>
      </c>
      <c r="Q18" s="19">
        <v>111</v>
      </c>
      <c r="R18" s="19">
        <v>202</v>
      </c>
      <c r="S18" s="19">
        <v>199</v>
      </c>
      <c r="T18" s="19">
        <v>211</v>
      </c>
      <c r="U18" s="19">
        <v>180</v>
      </c>
      <c r="V18" s="19">
        <v>89</v>
      </c>
      <c r="W18" s="19">
        <v>0</v>
      </c>
      <c r="X18" s="19">
        <v>865</v>
      </c>
      <c r="Y18" s="19">
        <v>0</v>
      </c>
      <c r="Z18" s="19">
        <v>0</v>
      </c>
      <c r="AA18" s="19">
        <v>1</v>
      </c>
      <c r="AB18" s="19">
        <v>99</v>
      </c>
      <c r="AC18" s="19">
        <v>194</v>
      </c>
      <c r="AD18" s="19">
        <v>191</v>
      </c>
      <c r="AE18" s="19">
        <v>161</v>
      </c>
      <c r="AF18" s="19">
        <v>136</v>
      </c>
      <c r="AG18" s="19">
        <v>82</v>
      </c>
      <c r="AH18" s="19">
        <v>1</v>
      </c>
    </row>
    <row r="19" spans="2:34" x14ac:dyDescent="0.2">
      <c r="B19" s="21" t="s">
        <v>17</v>
      </c>
      <c r="C19" s="22">
        <v>697</v>
      </c>
      <c r="D19" s="22">
        <v>0</v>
      </c>
      <c r="E19" s="22">
        <v>0</v>
      </c>
      <c r="F19" s="22">
        <v>0</v>
      </c>
      <c r="G19" s="22">
        <v>81</v>
      </c>
      <c r="H19" s="22">
        <v>159</v>
      </c>
      <c r="I19" s="22">
        <v>152</v>
      </c>
      <c r="J19" s="22">
        <v>136</v>
      </c>
      <c r="K19" s="22">
        <v>125</v>
      </c>
      <c r="L19" s="22">
        <v>43</v>
      </c>
      <c r="M19" s="22">
        <v>1</v>
      </c>
      <c r="N19" s="22">
        <v>355</v>
      </c>
      <c r="O19" s="22">
        <v>0</v>
      </c>
      <c r="P19" s="22">
        <v>0</v>
      </c>
      <c r="Q19" s="22">
        <v>37</v>
      </c>
      <c r="R19" s="22">
        <v>87</v>
      </c>
      <c r="S19" s="22">
        <v>75</v>
      </c>
      <c r="T19" s="22">
        <v>75</v>
      </c>
      <c r="U19" s="22">
        <v>62</v>
      </c>
      <c r="V19" s="22">
        <v>19</v>
      </c>
      <c r="W19" s="22">
        <v>0</v>
      </c>
      <c r="X19" s="22">
        <v>342</v>
      </c>
      <c r="Y19" s="22">
        <v>0</v>
      </c>
      <c r="Z19" s="22">
        <v>0</v>
      </c>
      <c r="AA19" s="22">
        <v>0</v>
      </c>
      <c r="AB19" s="22">
        <v>44</v>
      </c>
      <c r="AC19" s="22">
        <v>72</v>
      </c>
      <c r="AD19" s="22">
        <v>77</v>
      </c>
      <c r="AE19" s="22">
        <v>61</v>
      </c>
      <c r="AF19" s="22">
        <v>63</v>
      </c>
      <c r="AG19" s="22">
        <v>24</v>
      </c>
      <c r="AH19" s="22">
        <v>1</v>
      </c>
    </row>
    <row r="20" spans="2:34" x14ac:dyDescent="0.2">
      <c r="B20" s="21" t="s">
        <v>19</v>
      </c>
      <c r="C20" s="22">
        <v>263</v>
      </c>
      <c r="D20" s="22">
        <v>0</v>
      </c>
      <c r="E20" s="22">
        <v>0</v>
      </c>
      <c r="F20" s="22">
        <v>1</v>
      </c>
      <c r="G20" s="22">
        <v>40</v>
      </c>
      <c r="H20" s="22">
        <v>72</v>
      </c>
      <c r="I20" s="22">
        <v>70</v>
      </c>
      <c r="J20" s="22">
        <v>49</v>
      </c>
      <c r="K20" s="22">
        <v>19</v>
      </c>
      <c r="L20" s="22">
        <v>12</v>
      </c>
      <c r="M20" s="22">
        <v>0</v>
      </c>
      <c r="N20" s="22">
        <v>137</v>
      </c>
      <c r="O20" s="22">
        <v>0</v>
      </c>
      <c r="P20" s="22">
        <v>0</v>
      </c>
      <c r="Q20" s="22">
        <v>16</v>
      </c>
      <c r="R20" s="22">
        <v>35</v>
      </c>
      <c r="S20" s="22">
        <v>36</v>
      </c>
      <c r="T20" s="22">
        <v>29</v>
      </c>
      <c r="U20" s="22">
        <v>13</v>
      </c>
      <c r="V20" s="22">
        <v>8</v>
      </c>
      <c r="W20" s="22">
        <v>0</v>
      </c>
      <c r="X20" s="22">
        <v>126</v>
      </c>
      <c r="Y20" s="22">
        <v>0</v>
      </c>
      <c r="Z20" s="22">
        <v>0</v>
      </c>
      <c r="AA20" s="22">
        <v>1</v>
      </c>
      <c r="AB20" s="22">
        <v>24</v>
      </c>
      <c r="AC20" s="22">
        <v>37</v>
      </c>
      <c r="AD20" s="22">
        <v>34</v>
      </c>
      <c r="AE20" s="22">
        <v>20</v>
      </c>
      <c r="AF20" s="22">
        <v>6</v>
      </c>
      <c r="AG20" s="22">
        <v>4</v>
      </c>
      <c r="AH20" s="22">
        <v>0</v>
      </c>
    </row>
    <row r="21" spans="2:34" x14ac:dyDescent="0.2">
      <c r="B21" s="21" t="s">
        <v>18</v>
      </c>
      <c r="C21" s="22">
        <v>431</v>
      </c>
      <c r="D21" s="22">
        <v>0</v>
      </c>
      <c r="E21" s="22">
        <v>0</v>
      </c>
      <c r="F21" s="22">
        <v>0</v>
      </c>
      <c r="G21" s="22">
        <v>39</v>
      </c>
      <c r="H21" s="22">
        <v>79</v>
      </c>
      <c r="I21" s="22">
        <v>85</v>
      </c>
      <c r="J21" s="22">
        <v>92</v>
      </c>
      <c r="K21" s="22">
        <v>77</v>
      </c>
      <c r="L21" s="22">
        <v>59</v>
      </c>
      <c r="M21" s="22">
        <v>0</v>
      </c>
      <c r="N21" s="22">
        <v>231</v>
      </c>
      <c r="O21" s="22">
        <v>0</v>
      </c>
      <c r="P21" s="22">
        <v>0</v>
      </c>
      <c r="Q21" s="22">
        <v>23</v>
      </c>
      <c r="R21" s="22">
        <v>33</v>
      </c>
      <c r="S21" s="22">
        <v>46</v>
      </c>
      <c r="T21" s="22">
        <v>48</v>
      </c>
      <c r="U21" s="22">
        <v>49</v>
      </c>
      <c r="V21" s="22">
        <v>32</v>
      </c>
      <c r="W21" s="22">
        <v>0</v>
      </c>
      <c r="X21" s="22">
        <v>200</v>
      </c>
      <c r="Y21" s="22">
        <v>0</v>
      </c>
      <c r="Z21" s="22">
        <v>0</v>
      </c>
      <c r="AA21" s="22">
        <v>0</v>
      </c>
      <c r="AB21" s="22">
        <v>16</v>
      </c>
      <c r="AC21" s="22">
        <v>46</v>
      </c>
      <c r="AD21" s="22">
        <v>39</v>
      </c>
      <c r="AE21" s="22">
        <v>44</v>
      </c>
      <c r="AF21" s="22">
        <v>28</v>
      </c>
      <c r="AG21" s="22">
        <v>27</v>
      </c>
      <c r="AH21" s="22">
        <v>0</v>
      </c>
    </row>
    <row r="22" spans="2:34" x14ac:dyDescent="0.2">
      <c r="B22" s="21" t="s">
        <v>20</v>
      </c>
      <c r="C22" s="22">
        <v>466</v>
      </c>
      <c r="D22" s="22">
        <v>0</v>
      </c>
      <c r="E22" s="22">
        <v>0</v>
      </c>
      <c r="F22" s="22">
        <v>0</v>
      </c>
      <c r="G22" s="22">
        <v>50</v>
      </c>
      <c r="H22" s="22">
        <v>86</v>
      </c>
      <c r="I22" s="22">
        <v>83</v>
      </c>
      <c r="J22" s="22">
        <v>95</v>
      </c>
      <c r="K22" s="22">
        <v>95</v>
      </c>
      <c r="L22" s="22">
        <v>57</v>
      </c>
      <c r="M22" s="22">
        <v>0</v>
      </c>
      <c r="N22" s="22">
        <v>269</v>
      </c>
      <c r="O22" s="22">
        <v>0</v>
      </c>
      <c r="P22" s="22">
        <v>0</v>
      </c>
      <c r="Q22" s="22">
        <v>35</v>
      </c>
      <c r="R22" s="22">
        <v>47</v>
      </c>
      <c r="S22" s="22">
        <v>42</v>
      </c>
      <c r="T22" s="22">
        <v>59</v>
      </c>
      <c r="U22" s="22">
        <v>56</v>
      </c>
      <c r="V22" s="22">
        <v>30</v>
      </c>
      <c r="W22" s="22">
        <v>0</v>
      </c>
      <c r="X22" s="22">
        <v>197</v>
      </c>
      <c r="Y22" s="22">
        <v>0</v>
      </c>
      <c r="Z22" s="22">
        <v>0</v>
      </c>
      <c r="AA22" s="22">
        <v>0</v>
      </c>
      <c r="AB22" s="22">
        <v>15</v>
      </c>
      <c r="AC22" s="22">
        <v>39</v>
      </c>
      <c r="AD22" s="22">
        <v>41</v>
      </c>
      <c r="AE22" s="22">
        <v>36</v>
      </c>
      <c r="AF22" s="22">
        <v>39</v>
      </c>
      <c r="AG22" s="22">
        <v>27</v>
      </c>
      <c r="AH22" s="22">
        <v>0</v>
      </c>
    </row>
    <row r="23" spans="2:34" s="13" customFormat="1" x14ac:dyDescent="0.2">
      <c r="B23" s="18" t="s">
        <v>21</v>
      </c>
      <c r="C23" s="19">
        <v>711</v>
      </c>
      <c r="D23" s="19">
        <v>1</v>
      </c>
      <c r="E23" s="19">
        <v>0</v>
      </c>
      <c r="F23" s="19">
        <v>0</v>
      </c>
      <c r="G23" s="19">
        <v>39</v>
      </c>
      <c r="H23" s="19">
        <v>109</v>
      </c>
      <c r="I23" s="19">
        <v>168</v>
      </c>
      <c r="J23" s="19">
        <v>155</v>
      </c>
      <c r="K23" s="19">
        <v>132</v>
      </c>
      <c r="L23" s="19">
        <v>97</v>
      </c>
      <c r="M23" s="19">
        <v>10</v>
      </c>
      <c r="N23" s="19">
        <v>382</v>
      </c>
      <c r="O23" s="19">
        <v>0</v>
      </c>
      <c r="P23" s="19">
        <v>0</v>
      </c>
      <c r="Q23" s="19">
        <v>23</v>
      </c>
      <c r="R23" s="19">
        <v>60</v>
      </c>
      <c r="S23" s="19">
        <v>86</v>
      </c>
      <c r="T23" s="19">
        <v>86</v>
      </c>
      <c r="U23" s="19">
        <v>73</v>
      </c>
      <c r="V23" s="19">
        <v>50</v>
      </c>
      <c r="W23" s="19">
        <v>4</v>
      </c>
      <c r="X23" s="19">
        <v>329</v>
      </c>
      <c r="Y23" s="19">
        <v>1</v>
      </c>
      <c r="Z23" s="19">
        <v>0</v>
      </c>
      <c r="AA23" s="19">
        <v>0</v>
      </c>
      <c r="AB23" s="19">
        <v>16</v>
      </c>
      <c r="AC23" s="19">
        <v>49</v>
      </c>
      <c r="AD23" s="19">
        <v>82</v>
      </c>
      <c r="AE23" s="19">
        <v>69</v>
      </c>
      <c r="AF23" s="19">
        <v>59</v>
      </c>
      <c r="AG23" s="19">
        <v>47</v>
      </c>
      <c r="AH23" s="19">
        <v>6</v>
      </c>
    </row>
    <row r="24" spans="2:34" x14ac:dyDescent="0.2">
      <c r="B24" s="21" t="s">
        <v>22</v>
      </c>
      <c r="C24" s="22">
        <v>28</v>
      </c>
      <c r="D24" s="22">
        <v>0</v>
      </c>
      <c r="E24" s="22">
        <v>0</v>
      </c>
      <c r="F24" s="22">
        <v>0</v>
      </c>
      <c r="G24" s="22">
        <v>0</v>
      </c>
      <c r="H24" s="22">
        <v>6</v>
      </c>
      <c r="I24" s="22">
        <v>10</v>
      </c>
      <c r="J24" s="22">
        <v>7</v>
      </c>
      <c r="K24" s="22">
        <v>3</v>
      </c>
      <c r="L24" s="22">
        <v>2</v>
      </c>
      <c r="M24" s="22">
        <v>0</v>
      </c>
      <c r="N24" s="22">
        <v>14</v>
      </c>
      <c r="O24" s="22">
        <v>0</v>
      </c>
      <c r="P24" s="22">
        <v>0</v>
      </c>
      <c r="Q24" s="22">
        <v>0</v>
      </c>
      <c r="R24" s="22">
        <v>2</v>
      </c>
      <c r="S24" s="22">
        <v>4</v>
      </c>
      <c r="T24" s="22">
        <v>5</v>
      </c>
      <c r="U24" s="22">
        <v>2</v>
      </c>
      <c r="V24" s="22">
        <v>1</v>
      </c>
      <c r="W24" s="22">
        <v>0</v>
      </c>
      <c r="X24" s="22">
        <v>14</v>
      </c>
      <c r="Y24" s="22">
        <v>0</v>
      </c>
      <c r="Z24" s="22">
        <v>0</v>
      </c>
      <c r="AA24" s="22">
        <v>0</v>
      </c>
      <c r="AB24" s="22">
        <v>0</v>
      </c>
      <c r="AC24" s="22">
        <v>4</v>
      </c>
      <c r="AD24" s="22">
        <v>6</v>
      </c>
      <c r="AE24" s="22">
        <v>2</v>
      </c>
      <c r="AF24" s="22">
        <v>1</v>
      </c>
      <c r="AG24" s="22">
        <v>1</v>
      </c>
      <c r="AH24" s="22">
        <v>0</v>
      </c>
    </row>
    <row r="25" spans="2:34" x14ac:dyDescent="0.2">
      <c r="B25" s="21" t="s">
        <v>42</v>
      </c>
      <c r="C25" s="22">
        <v>2</v>
      </c>
      <c r="D25" s="22">
        <v>0</v>
      </c>
      <c r="E25" s="22">
        <v>0</v>
      </c>
      <c r="F25" s="22">
        <v>0</v>
      </c>
      <c r="G25" s="22">
        <v>0</v>
      </c>
      <c r="H25" s="22">
        <v>1</v>
      </c>
      <c r="I25" s="22">
        <v>1</v>
      </c>
      <c r="J25" s="22">
        <v>0</v>
      </c>
      <c r="K25" s="22">
        <v>0</v>
      </c>
      <c r="L25" s="22">
        <v>0</v>
      </c>
      <c r="M25" s="22">
        <v>0</v>
      </c>
      <c r="N25" s="22">
        <v>2</v>
      </c>
      <c r="O25" s="22">
        <v>0</v>
      </c>
      <c r="P25" s="22">
        <v>0</v>
      </c>
      <c r="Q25" s="22">
        <v>0</v>
      </c>
      <c r="R25" s="22">
        <v>1</v>
      </c>
      <c r="S25" s="22">
        <v>1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</row>
    <row r="26" spans="2:34" x14ac:dyDescent="0.2">
      <c r="B26" s="21" t="s">
        <v>23</v>
      </c>
      <c r="C26" s="22">
        <v>681</v>
      </c>
      <c r="D26" s="22">
        <v>1</v>
      </c>
      <c r="E26" s="22">
        <v>0</v>
      </c>
      <c r="F26" s="22">
        <v>0</v>
      </c>
      <c r="G26" s="22">
        <v>39</v>
      </c>
      <c r="H26" s="22">
        <v>102</v>
      </c>
      <c r="I26" s="22">
        <v>157</v>
      </c>
      <c r="J26" s="22">
        <v>148</v>
      </c>
      <c r="K26" s="22">
        <v>129</v>
      </c>
      <c r="L26" s="22">
        <v>95</v>
      </c>
      <c r="M26" s="22">
        <v>10</v>
      </c>
      <c r="N26" s="22">
        <v>366</v>
      </c>
      <c r="O26" s="22">
        <v>0</v>
      </c>
      <c r="P26" s="22">
        <v>0</v>
      </c>
      <c r="Q26" s="22">
        <v>23</v>
      </c>
      <c r="R26" s="22">
        <v>57</v>
      </c>
      <c r="S26" s="22">
        <v>81</v>
      </c>
      <c r="T26" s="22">
        <v>81</v>
      </c>
      <c r="U26" s="22">
        <v>71</v>
      </c>
      <c r="V26" s="22">
        <v>49</v>
      </c>
      <c r="W26" s="22">
        <v>4</v>
      </c>
      <c r="X26" s="22">
        <v>315</v>
      </c>
      <c r="Y26" s="22">
        <v>1</v>
      </c>
      <c r="Z26" s="22">
        <v>0</v>
      </c>
      <c r="AA26" s="22">
        <v>0</v>
      </c>
      <c r="AB26" s="22">
        <v>16</v>
      </c>
      <c r="AC26" s="22">
        <v>45</v>
      </c>
      <c r="AD26" s="22">
        <v>76</v>
      </c>
      <c r="AE26" s="22">
        <v>67</v>
      </c>
      <c r="AF26" s="22">
        <v>58</v>
      </c>
      <c r="AG26" s="22">
        <v>46</v>
      </c>
      <c r="AH26" s="22">
        <v>6</v>
      </c>
    </row>
    <row r="27" spans="2:34" s="13" customFormat="1" x14ac:dyDescent="0.2">
      <c r="B27" s="18" t="s">
        <v>24</v>
      </c>
      <c r="C27" s="19">
        <v>615</v>
      </c>
      <c r="D27" s="19">
        <v>0</v>
      </c>
      <c r="E27" s="19">
        <v>0</v>
      </c>
      <c r="F27" s="19">
        <v>0</v>
      </c>
      <c r="G27" s="19">
        <v>72</v>
      </c>
      <c r="H27" s="19">
        <v>191</v>
      </c>
      <c r="I27" s="19">
        <v>169</v>
      </c>
      <c r="J27" s="19">
        <v>98</v>
      </c>
      <c r="K27" s="19">
        <v>63</v>
      </c>
      <c r="L27" s="19">
        <v>22</v>
      </c>
      <c r="M27" s="19">
        <v>0</v>
      </c>
      <c r="N27" s="19">
        <v>337</v>
      </c>
      <c r="O27" s="19">
        <v>0</v>
      </c>
      <c r="P27" s="19">
        <v>0</v>
      </c>
      <c r="Q27" s="19">
        <v>35</v>
      </c>
      <c r="R27" s="19">
        <v>110</v>
      </c>
      <c r="S27" s="19">
        <v>87</v>
      </c>
      <c r="T27" s="19">
        <v>55</v>
      </c>
      <c r="U27" s="19">
        <v>36</v>
      </c>
      <c r="V27" s="19">
        <v>14</v>
      </c>
      <c r="W27" s="19">
        <v>0</v>
      </c>
      <c r="X27" s="19">
        <v>278</v>
      </c>
      <c r="Y27" s="19">
        <v>0</v>
      </c>
      <c r="Z27" s="19">
        <v>0</v>
      </c>
      <c r="AA27" s="19">
        <v>0</v>
      </c>
      <c r="AB27" s="19">
        <v>37</v>
      </c>
      <c r="AC27" s="19">
        <v>81</v>
      </c>
      <c r="AD27" s="19">
        <v>82</v>
      </c>
      <c r="AE27" s="19">
        <v>43</v>
      </c>
      <c r="AF27" s="19">
        <v>27</v>
      </c>
      <c r="AG27" s="19">
        <v>8</v>
      </c>
      <c r="AH27" s="19">
        <v>0</v>
      </c>
    </row>
    <row r="28" spans="2:34" x14ac:dyDescent="0.2">
      <c r="B28" s="21" t="s">
        <v>25</v>
      </c>
      <c r="C28" s="22">
        <v>119</v>
      </c>
      <c r="D28" s="22">
        <v>0</v>
      </c>
      <c r="E28" s="22">
        <v>0</v>
      </c>
      <c r="F28" s="22">
        <v>0</v>
      </c>
      <c r="G28" s="22">
        <v>16</v>
      </c>
      <c r="H28" s="22">
        <v>45</v>
      </c>
      <c r="I28" s="22">
        <v>41</v>
      </c>
      <c r="J28" s="22">
        <v>8</v>
      </c>
      <c r="K28" s="22">
        <v>7</v>
      </c>
      <c r="L28" s="22">
        <v>2</v>
      </c>
      <c r="M28" s="22">
        <v>0</v>
      </c>
      <c r="N28" s="22">
        <v>68</v>
      </c>
      <c r="O28" s="22">
        <v>0</v>
      </c>
      <c r="P28" s="22">
        <v>0</v>
      </c>
      <c r="Q28" s="22">
        <v>8</v>
      </c>
      <c r="R28" s="22">
        <v>26</v>
      </c>
      <c r="S28" s="22">
        <v>25</v>
      </c>
      <c r="T28" s="22">
        <v>4</v>
      </c>
      <c r="U28" s="22">
        <v>4</v>
      </c>
      <c r="V28" s="22">
        <v>1</v>
      </c>
      <c r="W28" s="22">
        <v>0</v>
      </c>
      <c r="X28" s="22">
        <v>51</v>
      </c>
      <c r="Y28" s="22">
        <v>0</v>
      </c>
      <c r="Z28" s="22">
        <v>0</v>
      </c>
      <c r="AA28" s="22">
        <v>0</v>
      </c>
      <c r="AB28" s="22">
        <v>8</v>
      </c>
      <c r="AC28" s="22">
        <v>19</v>
      </c>
      <c r="AD28" s="22">
        <v>16</v>
      </c>
      <c r="AE28" s="22">
        <v>4</v>
      </c>
      <c r="AF28" s="22">
        <v>3</v>
      </c>
      <c r="AG28" s="22">
        <v>1</v>
      </c>
      <c r="AH28" s="22">
        <v>0</v>
      </c>
    </row>
    <row r="29" spans="2:34" x14ac:dyDescent="0.2">
      <c r="B29" s="21" t="s">
        <v>26</v>
      </c>
      <c r="C29" s="22">
        <v>405</v>
      </c>
      <c r="D29" s="22">
        <v>0</v>
      </c>
      <c r="E29" s="22">
        <v>0</v>
      </c>
      <c r="F29" s="22">
        <v>0</v>
      </c>
      <c r="G29" s="22">
        <v>44</v>
      </c>
      <c r="H29" s="22">
        <v>117</v>
      </c>
      <c r="I29" s="22">
        <v>95</v>
      </c>
      <c r="J29" s="22">
        <v>74</v>
      </c>
      <c r="K29" s="22">
        <v>55</v>
      </c>
      <c r="L29" s="22">
        <v>20</v>
      </c>
      <c r="M29" s="22">
        <v>0</v>
      </c>
      <c r="N29" s="22">
        <v>216</v>
      </c>
      <c r="O29" s="22">
        <v>0</v>
      </c>
      <c r="P29" s="22">
        <v>0</v>
      </c>
      <c r="Q29" s="22">
        <v>19</v>
      </c>
      <c r="R29" s="22">
        <v>69</v>
      </c>
      <c r="S29" s="22">
        <v>45</v>
      </c>
      <c r="T29" s="22">
        <v>39</v>
      </c>
      <c r="U29" s="22">
        <v>31</v>
      </c>
      <c r="V29" s="22">
        <v>13</v>
      </c>
      <c r="W29" s="22">
        <v>0</v>
      </c>
      <c r="X29" s="22">
        <v>189</v>
      </c>
      <c r="Y29" s="22">
        <v>0</v>
      </c>
      <c r="Z29" s="22">
        <v>0</v>
      </c>
      <c r="AA29" s="22">
        <v>0</v>
      </c>
      <c r="AB29" s="22">
        <v>25</v>
      </c>
      <c r="AC29" s="22">
        <v>48</v>
      </c>
      <c r="AD29" s="22">
        <v>50</v>
      </c>
      <c r="AE29" s="22">
        <v>35</v>
      </c>
      <c r="AF29" s="22">
        <v>24</v>
      </c>
      <c r="AG29" s="22">
        <v>7</v>
      </c>
      <c r="AH29" s="22">
        <v>0</v>
      </c>
    </row>
    <row r="30" spans="2:34" x14ac:dyDescent="0.2">
      <c r="B30" s="21" t="s">
        <v>43</v>
      </c>
      <c r="C30" s="22">
        <v>91</v>
      </c>
      <c r="D30" s="22">
        <v>0</v>
      </c>
      <c r="E30" s="22">
        <v>0</v>
      </c>
      <c r="F30" s="22">
        <v>0</v>
      </c>
      <c r="G30" s="22">
        <v>12</v>
      </c>
      <c r="H30" s="22">
        <v>29</v>
      </c>
      <c r="I30" s="22">
        <v>33</v>
      </c>
      <c r="J30" s="22">
        <v>16</v>
      </c>
      <c r="K30" s="22">
        <v>1</v>
      </c>
      <c r="L30" s="22">
        <v>0</v>
      </c>
      <c r="M30" s="22">
        <v>0</v>
      </c>
      <c r="N30" s="22">
        <v>53</v>
      </c>
      <c r="O30" s="22">
        <v>0</v>
      </c>
      <c r="P30" s="22">
        <v>0</v>
      </c>
      <c r="Q30" s="22">
        <v>8</v>
      </c>
      <c r="R30" s="22">
        <v>15</v>
      </c>
      <c r="S30" s="22">
        <v>17</v>
      </c>
      <c r="T30" s="22">
        <v>12</v>
      </c>
      <c r="U30" s="22">
        <v>1</v>
      </c>
      <c r="V30" s="22">
        <v>0</v>
      </c>
      <c r="W30" s="22">
        <v>0</v>
      </c>
      <c r="X30" s="22">
        <v>38</v>
      </c>
      <c r="Y30" s="22">
        <v>0</v>
      </c>
      <c r="Z30" s="22">
        <v>0</v>
      </c>
      <c r="AA30" s="22">
        <v>0</v>
      </c>
      <c r="AB30" s="22">
        <v>4</v>
      </c>
      <c r="AC30" s="22">
        <v>14</v>
      </c>
      <c r="AD30" s="22">
        <v>16</v>
      </c>
      <c r="AE30" s="22">
        <v>4</v>
      </c>
      <c r="AF30" s="22">
        <v>0</v>
      </c>
      <c r="AG30" s="22">
        <v>0</v>
      </c>
      <c r="AH30" s="22">
        <v>0</v>
      </c>
    </row>
    <row r="31" spans="2:34" s="13" customFormat="1" x14ac:dyDescent="0.2">
      <c r="B31" s="18" t="s">
        <v>27</v>
      </c>
      <c r="C31" s="19">
        <v>1216</v>
      </c>
      <c r="D31" s="19">
        <v>0</v>
      </c>
      <c r="E31" s="19">
        <v>0</v>
      </c>
      <c r="F31" s="19">
        <v>0</v>
      </c>
      <c r="G31" s="19">
        <v>111</v>
      </c>
      <c r="H31" s="19">
        <v>312</v>
      </c>
      <c r="I31" s="19">
        <v>296</v>
      </c>
      <c r="J31" s="19">
        <v>227</v>
      </c>
      <c r="K31" s="19">
        <v>170</v>
      </c>
      <c r="L31" s="19">
        <v>88</v>
      </c>
      <c r="M31" s="19">
        <v>12</v>
      </c>
      <c r="N31" s="19">
        <v>592</v>
      </c>
      <c r="O31" s="19"/>
      <c r="P31" s="19"/>
      <c r="Q31" s="19">
        <v>54</v>
      </c>
      <c r="R31" s="19">
        <v>152</v>
      </c>
      <c r="S31" s="19">
        <v>158</v>
      </c>
      <c r="T31" s="19">
        <v>100</v>
      </c>
      <c r="U31" s="19">
        <v>79</v>
      </c>
      <c r="V31" s="19">
        <v>42</v>
      </c>
      <c r="W31" s="19">
        <v>7</v>
      </c>
      <c r="X31" s="19">
        <v>624</v>
      </c>
      <c r="Y31" s="19">
        <v>0</v>
      </c>
      <c r="Z31" s="19">
        <v>0</v>
      </c>
      <c r="AA31" s="19">
        <v>0</v>
      </c>
      <c r="AB31" s="19">
        <v>57</v>
      </c>
      <c r="AC31" s="19">
        <v>160</v>
      </c>
      <c r="AD31" s="19">
        <v>138</v>
      </c>
      <c r="AE31" s="19">
        <v>127</v>
      </c>
      <c r="AF31" s="19">
        <v>91</v>
      </c>
      <c r="AG31" s="19">
        <v>46</v>
      </c>
      <c r="AH31" s="19">
        <v>5</v>
      </c>
    </row>
    <row r="32" spans="2:34" x14ac:dyDescent="0.2">
      <c r="B32" s="21" t="s">
        <v>28</v>
      </c>
      <c r="C32" s="22">
        <v>132</v>
      </c>
      <c r="D32" s="22">
        <v>0</v>
      </c>
      <c r="E32" s="22">
        <v>0</v>
      </c>
      <c r="F32" s="22">
        <v>0</v>
      </c>
      <c r="G32" s="22">
        <v>4</v>
      </c>
      <c r="H32" s="22">
        <v>21</v>
      </c>
      <c r="I32" s="22">
        <v>34</v>
      </c>
      <c r="J32" s="22">
        <v>36</v>
      </c>
      <c r="K32" s="22">
        <v>22</v>
      </c>
      <c r="L32" s="22">
        <v>14</v>
      </c>
      <c r="M32" s="22">
        <v>1</v>
      </c>
      <c r="N32" s="22">
        <v>64</v>
      </c>
      <c r="O32" s="22">
        <v>0</v>
      </c>
      <c r="P32" s="22">
        <v>0</v>
      </c>
      <c r="Q32" s="22">
        <v>1</v>
      </c>
      <c r="R32" s="22">
        <v>13</v>
      </c>
      <c r="S32" s="22">
        <v>18</v>
      </c>
      <c r="T32" s="22">
        <v>14</v>
      </c>
      <c r="U32" s="22">
        <v>10</v>
      </c>
      <c r="V32" s="22">
        <v>7</v>
      </c>
      <c r="W32" s="22">
        <v>1</v>
      </c>
      <c r="X32" s="22">
        <v>68</v>
      </c>
      <c r="Y32" s="22">
        <v>0</v>
      </c>
      <c r="Z32" s="22">
        <v>0</v>
      </c>
      <c r="AA32" s="22">
        <v>0</v>
      </c>
      <c r="AB32" s="22">
        <v>3</v>
      </c>
      <c r="AC32" s="22">
        <v>8</v>
      </c>
      <c r="AD32" s="22">
        <v>16</v>
      </c>
      <c r="AE32" s="22">
        <v>22</v>
      </c>
      <c r="AF32" s="22">
        <v>12</v>
      </c>
      <c r="AG32" s="22">
        <v>7</v>
      </c>
      <c r="AH32" s="22">
        <v>0</v>
      </c>
    </row>
    <row r="33" spans="2:34" x14ac:dyDescent="0.2">
      <c r="B33" s="21" t="s">
        <v>29</v>
      </c>
      <c r="C33" s="22">
        <v>272</v>
      </c>
      <c r="D33" s="22">
        <v>0</v>
      </c>
      <c r="E33" s="22">
        <v>0</v>
      </c>
      <c r="F33" s="22">
        <v>0</v>
      </c>
      <c r="G33" s="22">
        <v>38</v>
      </c>
      <c r="H33" s="22">
        <v>85</v>
      </c>
      <c r="I33" s="22">
        <v>77</v>
      </c>
      <c r="J33" s="22">
        <v>46</v>
      </c>
      <c r="K33" s="22">
        <v>21</v>
      </c>
      <c r="L33" s="22">
        <v>5</v>
      </c>
      <c r="M33" s="22">
        <v>0</v>
      </c>
      <c r="N33" s="22">
        <v>137</v>
      </c>
      <c r="O33" s="22">
        <v>0</v>
      </c>
      <c r="P33" s="22">
        <v>0</v>
      </c>
      <c r="Q33" s="22">
        <v>24</v>
      </c>
      <c r="R33" s="22">
        <v>39</v>
      </c>
      <c r="S33" s="22">
        <v>40</v>
      </c>
      <c r="T33" s="22">
        <v>23</v>
      </c>
      <c r="U33" s="22">
        <v>9</v>
      </c>
      <c r="V33" s="22">
        <v>2</v>
      </c>
      <c r="W33" s="22">
        <v>0</v>
      </c>
      <c r="X33" s="22">
        <v>135</v>
      </c>
      <c r="Y33" s="22">
        <v>0</v>
      </c>
      <c r="Z33" s="22">
        <v>0</v>
      </c>
      <c r="AA33" s="22">
        <v>0</v>
      </c>
      <c r="AB33" s="22">
        <v>14</v>
      </c>
      <c r="AC33" s="22">
        <v>46</v>
      </c>
      <c r="AD33" s="22">
        <v>37</v>
      </c>
      <c r="AE33" s="22">
        <v>23</v>
      </c>
      <c r="AF33" s="22">
        <v>12</v>
      </c>
      <c r="AG33" s="22">
        <v>3</v>
      </c>
      <c r="AH33" s="22">
        <v>0</v>
      </c>
    </row>
    <row r="34" spans="2:34" x14ac:dyDescent="0.2">
      <c r="B34" s="21" t="s">
        <v>30</v>
      </c>
      <c r="C34" s="22">
        <v>812</v>
      </c>
      <c r="D34" s="22">
        <v>0</v>
      </c>
      <c r="E34" s="22">
        <v>0</v>
      </c>
      <c r="F34" s="22">
        <v>0</v>
      </c>
      <c r="G34" s="22">
        <v>69</v>
      </c>
      <c r="H34" s="22">
        <v>206</v>
      </c>
      <c r="I34" s="22">
        <v>185</v>
      </c>
      <c r="J34" s="22">
        <v>145</v>
      </c>
      <c r="K34" s="22">
        <v>127</v>
      </c>
      <c r="L34" s="22">
        <v>69</v>
      </c>
      <c r="M34" s="22">
        <v>11</v>
      </c>
      <c r="N34" s="22">
        <v>391</v>
      </c>
      <c r="O34" s="22">
        <v>0</v>
      </c>
      <c r="P34" s="22">
        <v>0</v>
      </c>
      <c r="Q34" s="22">
        <v>29</v>
      </c>
      <c r="R34" s="22">
        <v>100</v>
      </c>
      <c r="S34" s="22">
        <v>100</v>
      </c>
      <c r="T34" s="22">
        <v>63</v>
      </c>
      <c r="U34" s="22">
        <v>60</v>
      </c>
      <c r="V34" s="22">
        <v>33</v>
      </c>
      <c r="W34" s="22">
        <v>6</v>
      </c>
      <c r="X34" s="22">
        <v>421</v>
      </c>
      <c r="Y34" s="22">
        <v>0</v>
      </c>
      <c r="Z34" s="22">
        <v>0</v>
      </c>
      <c r="AA34" s="22">
        <v>0</v>
      </c>
      <c r="AB34" s="22">
        <v>40</v>
      </c>
      <c r="AC34" s="22">
        <v>106</v>
      </c>
      <c r="AD34" s="22">
        <v>85</v>
      </c>
      <c r="AE34" s="22">
        <v>82</v>
      </c>
      <c r="AF34" s="22">
        <v>67</v>
      </c>
      <c r="AG34" s="22">
        <v>36</v>
      </c>
      <c r="AH34" s="22">
        <v>5</v>
      </c>
    </row>
    <row r="35" spans="2:34" s="13" customFormat="1" x14ac:dyDescent="0.2">
      <c r="B35" s="18" t="s">
        <v>31</v>
      </c>
      <c r="C35" s="19">
        <v>1035</v>
      </c>
      <c r="D35" s="19">
        <v>0</v>
      </c>
      <c r="E35" s="19">
        <v>0</v>
      </c>
      <c r="F35" s="19">
        <v>1</v>
      </c>
      <c r="G35" s="19">
        <v>106</v>
      </c>
      <c r="H35" s="19">
        <v>220</v>
      </c>
      <c r="I35" s="19">
        <v>207</v>
      </c>
      <c r="J35" s="19">
        <v>192</v>
      </c>
      <c r="K35" s="19">
        <v>181</v>
      </c>
      <c r="L35" s="19">
        <v>121</v>
      </c>
      <c r="M35" s="19">
        <v>7</v>
      </c>
      <c r="N35" s="19">
        <v>524</v>
      </c>
      <c r="O35" s="19">
        <v>0</v>
      </c>
      <c r="P35" s="19">
        <v>0</v>
      </c>
      <c r="Q35" s="19">
        <v>47</v>
      </c>
      <c r="R35" s="19">
        <v>109</v>
      </c>
      <c r="S35" s="19">
        <v>108</v>
      </c>
      <c r="T35" s="19">
        <v>106</v>
      </c>
      <c r="U35" s="19">
        <v>86</v>
      </c>
      <c r="V35" s="19">
        <v>67</v>
      </c>
      <c r="W35" s="19">
        <v>1</v>
      </c>
      <c r="X35" s="19">
        <v>511</v>
      </c>
      <c r="Y35" s="19">
        <v>0</v>
      </c>
      <c r="Z35" s="19">
        <v>0</v>
      </c>
      <c r="AA35" s="19">
        <v>1</v>
      </c>
      <c r="AB35" s="19">
        <v>59</v>
      </c>
      <c r="AC35" s="19">
        <v>111</v>
      </c>
      <c r="AD35" s="19">
        <v>99</v>
      </c>
      <c r="AE35" s="19">
        <v>86</v>
      </c>
      <c r="AF35" s="19">
        <v>95</v>
      </c>
      <c r="AG35" s="19">
        <v>54</v>
      </c>
      <c r="AH35" s="19">
        <v>6</v>
      </c>
    </row>
    <row r="36" spans="2:34" x14ac:dyDescent="0.2">
      <c r="B36" s="21" t="s">
        <v>32</v>
      </c>
      <c r="C36" s="22">
        <v>78</v>
      </c>
      <c r="D36" s="22">
        <v>0</v>
      </c>
      <c r="E36" s="22">
        <v>0</v>
      </c>
      <c r="F36" s="22">
        <v>0</v>
      </c>
      <c r="G36" s="22">
        <v>8</v>
      </c>
      <c r="H36" s="22">
        <v>27</v>
      </c>
      <c r="I36" s="22">
        <v>29</v>
      </c>
      <c r="J36" s="22">
        <v>12</v>
      </c>
      <c r="K36" s="22">
        <v>2</v>
      </c>
      <c r="L36" s="22">
        <v>0</v>
      </c>
      <c r="M36" s="22">
        <v>0</v>
      </c>
      <c r="N36" s="22">
        <v>41</v>
      </c>
      <c r="O36" s="22">
        <v>0</v>
      </c>
      <c r="P36" s="22">
        <v>0</v>
      </c>
      <c r="Q36" s="22">
        <v>1</v>
      </c>
      <c r="R36" s="22">
        <v>19</v>
      </c>
      <c r="S36" s="22">
        <v>17</v>
      </c>
      <c r="T36" s="22">
        <v>3</v>
      </c>
      <c r="U36" s="22">
        <v>1</v>
      </c>
      <c r="V36" s="22">
        <v>0</v>
      </c>
      <c r="W36" s="22">
        <v>0</v>
      </c>
      <c r="X36" s="22">
        <v>37</v>
      </c>
      <c r="Y36" s="22">
        <v>0</v>
      </c>
      <c r="Z36" s="22">
        <v>0</v>
      </c>
      <c r="AA36" s="22">
        <v>0</v>
      </c>
      <c r="AB36" s="22">
        <v>7</v>
      </c>
      <c r="AC36" s="22">
        <v>8</v>
      </c>
      <c r="AD36" s="22">
        <v>12</v>
      </c>
      <c r="AE36" s="22">
        <v>9</v>
      </c>
      <c r="AF36" s="22">
        <v>1</v>
      </c>
      <c r="AG36" s="22">
        <v>0</v>
      </c>
      <c r="AH36" s="22">
        <v>0</v>
      </c>
    </row>
    <row r="37" spans="2:34" x14ac:dyDescent="0.2">
      <c r="B37" s="21" t="s">
        <v>33</v>
      </c>
      <c r="C37" s="22">
        <v>478</v>
      </c>
      <c r="D37" s="22">
        <v>0</v>
      </c>
      <c r="E37" s="22">
        <v>0</v>
      </c>
      <c r="F37" s="22">
        <v>0</v>
      </c>
      <c r="G37" s="22">
        <v>33</v>
      </c>
      <c r="H37" s="22">
        <v>80</v>
      </c>
      <c r="I37" s="22">
        <v>88</v>
      </c>
      <c r="J37" s="22">
        <v>93</v>
      </c>
      <c r="K37" s="22">
        <v>109</v>
      </c>
      <c r="L37" s="22">
        <v>69</v>
      </c>
      <c r="M37" s="22">
        <v>5</v>
      </c>
      <c r="N37" s="22">
        <v>237</v>
      </c>
      <c r="O37" s="22">
        <v>0</v>
      </c>
      <c r="P37" s="22">
        <v>0</v>
      </c>
      <c r="Q37" s="22">
        <v>14</v>
      </c>
      <c r="R37" s="22">
        <v>40</v>
      </c>
      <c r="S37" s="22">
        <v>43</v>
      </c>
      <c r="T37" s="22">
        <v>56</v>
      </c>
      <c r="U37" s="22">
        <v>48</v>
      </c>
      <c r="V37" s="22">
        <v>35</v>
      </c>
      <c r="W37" s="22">
        <v>1</v>
      </c>
      <c r="X37" s="22">
        <v>241</v>
      </c>
      <c r="Y37" s="22">
        <v>0</v>
      </c>
      <c r="Z37" s="22">
        <v>0</v>
      </c>
      <c r="AA37" s="22">
        <v>0</v>
      </c>
      <c r="AB37" s="22">
        <v>19</v>
      </c>
      <c r="AC37" s="22">
        <v>40</v>
      </c>
      <c r="AD37" s="22">
        <v>45</v>
      </c>
      <c r="AE37" s="22">
        <v>37</v>
      </c>
      <c r="AF37" s="22">
        <v>61</v>
      </c>
      <c r="AG37" s="22">
        <v>34</v>
      </c>
      <c r="AH37" s="22">
        <v>4</v>
      </c>
    </row>
    <row r="38" spans="2:34" x14ac:dyDescent="0.2">
      <c r="B38" s="21" t="s">
        <v>34</v>
      </c>
      <c r="C38" s="22">
        <v>479</v>
      </c>
      <c r="D38" s="22">
        <v>0</v>
      </c>
      <c r="E38" s="22">
        <v>0</v>
      </c>
      <c r="F38" s="22">
        <v>0</v>
      </c>
      <c r="G38" s="22">
        <v>65</v>
      </c>
      <c r="H38" s="22">
        <v>113</v>
      </c>
      <c r="I38" s="22">
        <v>90</v>
      </c>
      <c r="J38" s="22">
        <v>87</v>
      </c>
      <c r="K38" s="22">
        <v>70</v>
      </c>
      <c r="L38" s="22">
        <v>52</v>
      </c>
      <c r="M38" s="22">
        <v>2</v>
      </c>
      <c r="N38" s="22">
        <v>246</v>
      </c>
      <c r="O38" s="22">
        <v>0</v>
      </c>
      <c r="P38" s="22">
        <v>0</v>
      </c>
      <c r="Q38" s="22">
        <v>32</v>
      </c>
      <c r="R38" s="22">
        <v>50</v>
      </c>
      <c r="S38" s="22">
        <v>48</v>
      </c>
      <c r="T38" s="22">
        <v>47</v>
      </c>
      <c r="U38" s="22">
        <v>37</v>
      </c>
      <c r="V38" s="22">
        <v>32</v>
      </c>
      <c r="W38" s="22">
        <v>0</v>
      </c>
      <c r="X38" s="22">
        <v>233</v>
      </c>
      <c r="Y38" s="22">
        <v>0</v>
      </c>
      <c r="Z38" s="22">
        <v>0</v>
      </c>
      <c r="AA38" s="22">
        <v>0</v>
      </c>
      <c r="AB38" s="22">
        <v>33</v>
      </c>
      <c r="AC38" s="22">
        <v>63</v>
      </c>
      <c r="AD38" s="22">
        <v>42</v>
      </c>
      <c r="AE38" s="22">
        <v>40</v>
      </c>
      <c r="AF38" s="22">
        <v>33</v>
      </c>
      <c r="AG38" s="22">
        <v>20</v>
      </c>
      <c r="AH38" s="22">
        <v>2</v>
      </c>
    </row>
    <row r="39" spans="2:34" s="13" customFormat="1" x14ac:dyDescent="0.2">
      <c r="B39" s="18" t="s">
        <v>35</v>
      </c>
      <c r="C39" s="19">
        <v>843</v>
      </c>
      <c r="D39" s="19">
        <v>0</v>
      </c>
      <c r="E39" s="19">
        <v>0</v>
      </c>
      <c r="F39" s="19">
        <v>0</v>
      </c>
      <c r="G39" s="19">
        <v>101</v>
      </c>
      <c r="H39" s="19">
        <v>244</v>
      </c>
      <c r="I39" s="19">
        <v>217</v>
      </c>
      <c r="J39" s="19">
        <v>164</v>
      </c>
      <c r="K39" s="19">
        <v>86</v>
      </c>
      <c r="L39" s="19">
        <v>27</v>
      </c>
      <c r="M39" s="19">
        <v>4</v>
      </c>
      <c r="N39" s="19">
        <v>455</v>
      </c>
      <c r="O39" s="19">
        <v>0</v>
      </c>
      <c r="P39" s="19">
        <v>0</v>
      </c>
      <c r="Q39" s="19">
        <v>55</v>
      </c>
      <c r="R39" s="19">
        <v>124</v>
      </c>
      <c r="S39" s="19">
        <v>119</v>
      </c>
      <c r="T39" s="19">
        <v>92</v>
      </c>
      <c r="U39" s="19">
        <v>47</v>
      </c>
      <c r="V39" s="19">
        <v>16</v>
      </c>
      <c r="W39" s="19">
        <v>2</v>
      </c>
      <c r="X39" s="19">
        <v>388</v>
      </c>
      <c r="Y39" s="19">
        <v>0</v>
      </c>
      <c r="Z39" s="19">
        <v>0</v>
      </c>
      <c r="AA39" s="19">
        <v>0</v>
      </c>
      <c r="AB39" s="19">
        <v>46</v>
      </c>
      <c r="AC39" s="19">
        <v>120</v>
      </c>
      <c r="AD39" s="19">
        <v>98</v>
      </c>
      <c r="AE39" s="19">
        <v>72</v>
      </c>
      <c r="AF39" s="19">
        <v>39</v>
      </c>
      <c r="AG39" s="19">
        <v>11</v>
      </c>
      <c r="AH39" s="19">
        <v>2</v>
      </c>
    </row>
    <row r="40" spans="2:34" x14ac:dyDescent="0.2">
      <c r="B40" s="21" t="s">
        <v>36</v>
      </c>
      <c r="C40" s="22">
        <v>245</v>
      </c>
      <c r="D40" s="22">
        <v>0</v>
      </c>
      <c r="E40" s="22">
        <v>0</v>
      </c>
      <c r="F40" s="22">
        <v>0</v>
      </c>
      <c r="G40" s="22">
        <v>28</v>
      </c>
      <c r="H40" s="22">
        <v>62</v>
      </c>
      <c r="I40" s="22">
        <v>69</v>
      </c>
      <c r="J40" s="22">
        <v>45</v>
      </c>
      <c r="K40" s="22">
        <v>27</v>
      </c>
      <c r="L40" s="22">
        <v>11</v>
      </c>
      <c r="M40" s="22">
        <v>3</v>
      </c>
      <c r="N40" s="22">
        <v>135</v>
      </c>
      <c r="O40" s="22">
        <v>0</v>
      </c>
      <c r="P40" s="22">
        <v>0</v>
      </c>
      <c r="Q40" s="22">
        <v>15</v>
      </c>
      <c r="R40" s="22">
        <v>34</v>
      </c>
      <c r="S40" s="22">
        <v>42</v>
      </c>
      <c r="T40" s="22">
        <v>23</v>
      </c>
      <c r="U40" s="22">
        <v>16</v>
      </c>
      <c r="V40" s="22">
        <v>3</v>
      </c>
      <c r="W40" s="22">
        <v>2</v>
      </c>
      <c r="X40" s="22">
        <v>110</v>
      </c>
      <c r="Y40" s="22">
        <v>0</v>
      </c>
      <c r="Z40" s="22">
        <v>0</v>
      </c>
      <c r="AA40" s="22">
        <v>0</v>
      </c>
      <c r="AB40" s="22">
        <v>13</v>
      </c>
      <c r="AC40" s="22">
        <v>28</v>
      </c>
      <c r="AD40" s="22">
        <v>27</v>
      </c>
      <c r="AE40" s="22">
        <v>22</v>
      </c>
      <c r="AF40" s="22">
        <v>11</v>
      </c>
      <c r="AG40" s="22">
        <v>8</v>
      </c>
      <c r="AH40" s="22">
        <v>1</v>
      </c>
    </row>
    <row r="41" spans="2:34" x14ac:dyDescent="0.2">
      <c r="B41" s="21" t="s">
        <v>37</v>
      </c>
      <c r="C41" s="22">
        <v>377</v>
      </c>
      <c r="D41" s="22">
        <v>0</v>
      </c>
      <c r="E41" s="22">
        <v>0</v>
      </c>
      <c r="F41" s="22">
        <v>0</v>
      </c>
      <c r="G41" s="22">
        <v>52</v>
      </c>
      <c r="H41" s="22">
        <v>110</v>
      </c>
      <c r="I41" s="22">
        <v>84</v>
      </c>
      <c r="J41" s="22">
        <v>70</v>
      </c>
      <c r="K41" s="22">
        <v>47</v>
      </c>
      <c r="L41" s="22">
        <v>13</v>
      </c>
      <c r="M41" s="22">
        <v>1</v>
      </c>
      <c r="N41" s="22">
        <v>204</v>
      </c>
      <c r="O41" s="22">
        <v>0</v>
      </c>
      <c r="P41" s="22">
        <v>0</v>
      </c>
      <c r="Q41" s="22">
        <v>28</v>
      </c>
      <c r="R41" s="22">
        <v>56</v>
      </c>
      <c r="S41" s="22">
        <v>40</v>
      </c>
      <c r="T41" s="22">
        <v>41</v>
      </c>
      <c r="U41" s="22">
        <v>27</v>
      </c>
      <c r="V41" s="22">
        <v>12</v>
      </c>
      <c r="W41" s="22">
        <v>0</v>
      </c>
      <c r="X41" s="22">
        <v>173</v>
      </c>
      <c r="Y41" s="22">
        <v>0</v>
      </c>
      <c r="Z41" s="22">
        <v>0</v>
      </c>
      <c r="AA41" s="22">
        <v>0</v>
      </c>
      <c r="AB41" s="22">
        <v>24</v>
      </c>
      <c r="AC41" s="22">
        <v>54</v>
      </c>
      <c r="AD41" s="22">
        <v>44</v>
      </c>
      <c r="AE41" s="22">
        <v>29</v>
      </c>
      <c r="AF41" s="22">
        <v>20</v>
      </c>
      <c r="AG41" s="22">
        <v>1</v>
      </c>
      <c r="AH41" s="22">
        <v>1</v>
      </c>
    </row>
    <row r="42" spans="2:34" x14ac:dyDescent="0.2">
      <c r="B42" s="21" t="s">
        <v>38</v>
      </c>
      <c r="C42" s="22">
        <v>221</v>
      </c>
      <c r="D42" s="22">
        <v>0</v>
      </c>
      <c r="E42" s="22">
        <v>0</v>
      </c>
      <c r="F42" s="22">
        <v>0</v>
      </c>
      <c r="G42" s="22">
        <v>21</v>
      </c>
      <c r="H42" s="22">
        <v>72</v>
      </c>
      <c r="I42" s="22">
        <v>64</v>
      </c>
      <c r="J42" s="22">
        <v>49</v>
      </c>
      <c r="K42" s="22">
        <v>12</v>
      </c>
      <c r="L42" s="22">
        <v>3</v>
      </c>
      <c r="M42" s="22">
        <v>0</v>
      </c>
      <c r="N42" s="22">
        <v>116</v>
      </c>
      <c r="O42" s="22">
        <v>0</v>
      </c>
      <c r="P42" s="22">
        <v>0</v>
      </c>
      <c r="Q42" s="22">
        <v>12</v>
      </c>
      <c r="R42" s="22">
        <v>34</v>
      </c>
      <c r="S42" s="22">
        <v>37</v>
      </c>
      <c r="T42" s="22">
        <v>28</v>
      </c>
      <c r="U42" s="22">
        <v>4</v>
      </c>
      <c r="V42" s="22">
        <v>1</v>
      </c>
      <c r="W42" s="22">
        <v>0</v>
      </c>
      <c r="X42" s="22">
        <v>105</v>
      </c>
      <c r="Y42" s="22">
        <v>0</v>
      </c>
      <c r="Z42" s="22">
        <v>0</v>
      </c>
      <c r="AA42" s="22">
        <v>0</v>
      </c>
      <c r="AB42" s="22">
        <v>9</v>
      </c>
      <c r="AC42" s="22">
        <v>38</v>
      </c>
      <c r="AD42" s="22">
        <v>27</v>
      </c>
      <c r="AE42" s="22">
        <v>21</v>
      </c>
      <c r="AF42" s="22">
        <v>8</v>
      </c>
      <c r="AG42" s="22">
        <v>2</v>
      </c>
      <c r="AH42" s="22">
        <v>0</v>
      </c>
    </row>
    <row r="43" spans="2:34" s="13" customFormat="1" x14ac:dyDescent="0.2">
      <c r="B43" s="18" t="s">
        <v>39</v>
      </c>
      <c r="C43" s="19">
        <v>327</v>
      </c>
      <c r="D43" s="19">
        <v>0</v>
      </c>
      <c r="E43" s="19">
        <v>0</v>
      </c>
      <c r="F43" s="19">
        <v>0</v>
      </c>
      <c r="G43" s="19">
        <v>36</v>
      </c>
      <c r="H43" s="19">
        <v>80</v>
      </c>
      <c r="I43" s="19">
        <v>68</v>
      </c>
      <c r="J43" s="19">
        <v>84</v>
      </c>
      <c r="K43" s="19">
        <v>41</v>
      </c>
      <c r="L43" s="19">
        <v>17</v>
      </c>
      <c r="M43" s="19">
        <v>1</v>
      </c>
      <c r="N43" s="19">
        <v>146</v>
      </c>
      <c r="O43" s="19">
        <v>0</v>
      </c>
      <c r="P43" s="19">
        <v>0</v>
      </c>
      <c r="Q43" s="19">
        <v>16</v>
      </c>
      <c r="R43" s="19">
        <v>34</v>
      </c>
      <c r="S43" s="19">
        <v>34</v>
      </c>
      <c r="T43" s="19">
        <v>36</v>
      </c>
      <c r="U43" s="19">
        <v>17</v>
      </c>
      <c r="V43" s="19">
        <v>9</v>
      </c>
      <c r="W43" s="19"/>
      <c r="X43" s="19">
        <v>181</v>
      </c>
      <c r="Y43" s="19">
        <v>0</v>
      </c>
      <c r="Z43" s="19">
        <v>0</v>
      </c>
      <c r="AA43" s="19">
        <v>0</v>
      </c>
      <c r="AB43" s="19">
        <v>20</v>
      </c>
      <c r="AC43" s="19">
        <v>46</v>
      </c>
      <c r="AD43" s="19">
        <v>34</v>
      </c>
      <c r="AE43" s="19">
        <v>48</v>
      </c>
      <c r="AF43" s="19">
        <v>24</v>
      </c>
      <c r="AG43" s="19">
        <v>8</v>
      </c>
      <c r="AH43" s="19">
        <v>1</v>
      </c>
    </row>
    <row r="44" spans="2:34" x14ac:dyDescent="0.2">
      <c r="B44" s="23" t="s">
        <v>40</v>
      </c>
      <c r="C44" s="24">
        <v>327</v>
      </c>
      <c r="D44" s="24">
        <v>0</v>
      </c>
      <c r="E44" s="24">
        <v>0</v>
      </c>
      <c r="F44" s="24">
        <v>0</v>
      </c>
      <c r="G44" s="24">
        <v>36</v>
      </c>
      <c r="H44" s="24">
        <v>80</v>
      </c>
      <c r="I44" s="24">
        <v>68</v>
      </c>
      <c r="J44" s="24">
        <v>84</v>
      </c>
      <c r="K44" s="24">
        <v>41</v>
      </c>
      <c r="L44" s="24">
        <v>17</v>
      </c>
      <c r="M44" s="24">
        <v>1</v>
      </c>
      <c r="N44" s="24">
        <v>146</v>
      </c>
      <c r="O44" s="24">
        <v>0</v>
      </c>
      <c r="P44" s="24">
        <v>0</v>
      </c>
      <c r="Q44" s="24">
        <v>16</v>
      </c>
      <c r="R44" s="24">
        <v>34</v>
      </c>
      <c r="S44" s="24">
        <v>34</v>
      </c>
      <c r="T44" s="24">
        <v>36</v>
      </c>
      <c r="U44" s="24">
        <v>17</v>
      </c>
      <c r="V44" s="24">
        <v>9</v>
      </c>
      <c r="W44" s="24">
        <v>0</v>
      </c>
      <c r="X44" s="24">
        <v>181</v>
      </c>
      <c r="Y44" s="24">
        <v>0</v>
      </c>
      <c r="Z44" s="24">
        <v>0</v>
      </c>
      <c r="AA44" s="24">
        <v>0</v>
      </c>
      <c r="AB44" s="24">
        <v>20</v>
      </c>
      <c r="AC44" s="24">
        <v>46</v>
      </c>
      <c r="AD44" s="24">
        <v>34</v>
      </c>
      <c r="AE44" s="24">
        <v>48</v>
      </c>
      <c r="AF44" s="24">
        <v>24</v>
      </c>
      <c r="AG44" s="24">
        <v>8</v>
      </c>
      <c r="AH44" s="24">
        <v>1</v>
      </c>
    </row>
    <row r="45" spans="2:34" ht="12" customHeight="1" x14ac:dyDescent="0.2">
      <c r="B45" s="67" t="s">
        <v>67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</row>
  </sheetData>
  <mergeCells count="9">
    <mergeCell ref="B45:AH45"/>
    <mergeCell ref="B2:AE2"/>
    <mergeCell ref="B3:B4"/>
    <mergeCell ref="C3:C4"/>
    <mergeCell ref="D3:M3"/>
    <mergeCell ref="N3:N4"/>
    <mergeCell ref="O3:W3"/>
    <mergeCell ref="X3:X4"/>
    <mergeCell ref="Y3:A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903D-0977-4D54-8504-9A8D9CF423BD}">
  <dimension ref="B1:AK47"/>
  <sheetViews>
    <sheetView showGridLines="0" workbookViewId="0">
      <selection activeCell="AP30" sqref="AP30"/>
    </sheetView>
  </sheetViews>
  <sheetFormatPr baseColWidth="10" defaultRowHeight="12" x14ac:dyDescent="0.2"/>
  <cols>
    <col min="1" max="1" width="11.42578125" style="3"/>
    <col min="2" max="2" width="20.140625" style="3" customWidth="1"/>
    <col min="3" max="3" width="8.28515625" style="3" customWidth="1"/>
    <col min="4" max="4" width="3.28515625" style="3" customWidth="1"/>
    <col min="5" max="6" width="3.5703125" style="3" customWidth="1"/>
    <col min="7" max="7" width="5.85546875" style="3" customWidth="1"/>
    <col min="8" max="8" width="5.5703125" style="3" customWidth="1"/>
    <col min="9" max="9" width="6" style="3" customWidth="1"/>
    <col min="10" max="11" width="5.7109375" style="3" customWidth="1"/>
    <col min="12" max="12" width="5" style="3" customWidth="1"/>
    <col min="13" max="13" width="4.140625" style="3" customWidth="1"/>
    <col min="14" max="14" width="5.140625" style="3" customWidth="1"/>
    <col min="15" max="15" width="5.28515625" style="3" customWidth="1"/>
    <col min="16" max="16" width="3.5703125" style="3" customWidth="1"/>
    <col min="17" max="18" width="2.5703125" style="3" bestFit="1" customWidth="1"/>
    <col min="19" max="19" width="4" style="3" bestFit="1" customWidth="1"/>
    <col min="20" max="22" width="5.42578125" style="3" bestFit="1" customWidth="1"/>
    <col min="23" max="24" width="4" style="3" bestFit="1" customWidth="1"/>
    <col min="25" max="25" width="3" style="3" bestFit="1" customWidth="1"/>
    <col min="26" max="26" width="4" style="3" bestFit="1" customWidth="1"/>
    <col min="27" max="27" width="5.7109375" style="3" customWidth="1"/>
    <col min="28" max="28" width="4.28515625" style="3" customWidth="1"/>
    <col min="29" max="30" width="2.5703125" style="3" bestFit="1" customWidth="1"/>
    <col min="31" max="31" width="4" style="3" bestFit="1" customWidth="1"/>
    <col min="32" max="34" width="5.42578125" style="3" bestFit="1" customWidth="1"/>
    <col min="35" max="35" width="4" style="3" bestFit="1" customWidth="1"/>
    <col min="36" max="36" width="5.140625" style="3" bestFit="1" customWidth="1"/>
    <col min="37" max="37" width="3.85546875" style="3" bestFit="1" customWidth="1"/>
    <col min="38" max="16384" width="11.42578125" style="3"/>
  </cols>
  <sheetData>
    <row r="1" spans="2:37" ht="33.75" customHeight="1" x14ac:dyDescent="0.2"/>
    <row r="2" spans="2:37" ht="33.75" customHeight="1" x14ac:dyDescent="0.2">
      <c r="B2" s="68" t="s">
        <v>76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2:37" ht="15" customHeight="1" x14ac:dyDescent="0.2">
      <c r="B3" s="73" t="s">
        <v>0</v>
      </c>
      <c r="C3" s="71" t="s">
        <v>1</v>
      </c>
      <c r="D3" s="66" t="s">
        <v>2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71" t="s">
        <v>44</v>
      </c>
      <c r="P3" s="66" t="s">
        <v>3</v>
      </c>
      <c r="Q3" s="66"/>
      <c r="R3" s="66"/>
      <c r="S3" s="66"/>
      <c r="T3" s="66"/>
      <c r="U3" s="66"/>
      <c r="V3" s="66"/>
      <c r="W3" s="66"/>
      <c r="X3" s="66"/>
      <c r="Y3" s="66"/>
      <c r="Z3" s="66"/>
      <c r="AA3" s="71" t="s">
        <v>1</v>
      </c>
      <c r="AB3" s="66" t="s">
        <v>4</v>
      </c>
      <c r="AC3" s="66"/>
      <c r="AD3" s="66"/>
      <c r="AE3" s="66"/>
      <c r="AF3" s="66"/>
      <c r="AG3" s="66"/>
      <c r="AH3" s="66"/>
      <c r="AI3" s="66"/>
      <c r="AJ3" s="66"/>
      <c r="AK3" s="66"/>
    </row>
    <row r="4" spans="2:37" x14ac:dyDescent="0.2">
      <c r="B4" s="74"/>
      <c r="C4" s="72"/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 t="s">
        <v>5</v>
      </c>
      <c r="O4" s="72"/>
      <c r="P4" s="6">
        <v>3</v>
      </c>
      <c r="Q4" s="6">
        <v>4</v>
      </c>
      <c r="R4" s="6">
        <v>5</v>
      </c>
      <c r="S4" s="6">
        <v>6</v>
      </c>
      <c r="T4" s="6">
        <v>7</v>
      </c>
      <c r="U4" s="6">
        <v>8</v>
      </c>
      <c r="V4" s="6">
        <v>9</v>
      </c>
      <c r="W4" s="6">
        <v>10</v>
      </c>
      <c r="X4" s="6">
        <v>11</v>
      </c>
      <c r="Y4" s="6">
        <v>12</v>
      </c>
      <c r="Z4" s="6" t="s">
        <v>5</v>
      </c>
      <c r="AA4" s="72"/>
      <c r="AB4" s="6">
        <v>3</v>
      </c>
      <c r="AC4" s="6">
        <v>4</v>
      </c>
      <c r="AD4" s="6">
        <v>5</v>
      </c>
      <c r="AE4" s="6">
        <v>6</v>
      </c>
      <c r="AF4" s="6">
        <v>7</v>
      </c>
      <c r="AG4" s="6">
        <v>8</v>
      </c>
      <c r="AH4" s="6">
        <v>9</v>
      </c>
      <c r="AI4" s="6">
        <v>10</v>
      </c>
      <c r="AJ4" s="6">
        <v>11</v>
      </c>
      <c r="AK4" s="6">
        <v>12</v>
      </c>
    </row>
    <row r="5" spans="2:37" x14ac:dyDescent="0.2">
      <c r="B5" s="18" t="s">
        <v>1</v>
      </c>
      <c r="C5" s="8">
        <v>12017</v>
      </c>
      <c r="D5" s="8">
        <v>4</v>
      </c>
      <c r="E5" s="8">
        <v>2</v>
      </c>
      <c r="F5" s="8">
        <v>8</v>
      </c>
      <c r="G5" s="8">
        <v>1471</v>
      </c>
      <c r="H5" s="8">
        <v>3432</v>
      </c>
      <c r="I5" s="8">
        <v>2888</v>
      </c>
      <c r="J5" s="8">
        <v>2292</v>
      </c>
      <c r="K5" s="8">
        <v>1372</v>
      </c>
      <c r="L5" s="8">
        <v>495</v>
      </c>
      <c r="M5" s="8">
        <v>52</v>
      </c>
      <c r="N5" s="8">
        <v>1</v>
      </c>
      <c r="O5" s="8">
        <v>6167</v>
      </c>
      <c r="P5" s="8">
        <v>1</v>
      </c>
      <c r="Q5" s="8">
        <v>1</v>
      </c>
      <c r="R5" s="8">
        <v>5</v>
      </c>
      <c r="S5" s="8">
        <v>739</v>
      </c>
      <c r="T5" s="8">
        <v>1787</v>
      </c>
      <c r="U5" s="8">
        <v>1476</v>
      </c>
      <c r="V5" s="8">
        <v>1165</v>
      </c>
      <c r="W5" s="8">
        <v>724</v>
      </c>
      <c r="X5" s="8">
        <v>240</v>
      </c>
      <c r="Y5" s="8">
        <v>28</v>
      </c>
      <c r="Z5" s="8">
        <v>1</v>
      </c>
      <c r="AA5" s="8">
        <v>5850</v>
      </c>
      <c r="AB5" s="8">
        <v>3</v>
      </c>
      <c r="AC5" s="8">
        <v>1</v>
      </c>
      <c r="AD5" s="8">
        <v>3</v>
      </c>
      <c r="AE5" s="8">
        <v>732</v>
      </c>
      <c r="AF5" s="8">
        <v>1645</v>
      </c>
      <c r="AG5" s="8">
        <v>1412</v>
      </c>
      <c r="AH5" s="8">
        <v>1127</v>
      </c>
      <c r="AI5" s="8">
        <v>648</v>
      </c>
      <c r="AJ5" s="8">
        <v>255</v>
      </c>
      <c r="AK5" s="8">
        <v>24</v>
      </c>
    </row>
    <row r="6" spans="2:37" x14ac:dyDescent="0.2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2:37" s="13" customFormat="1" x14ac:dyDescent="0.2">
      <c r="B7" s="18" t="s">
        <v>6</v>
      </c>
      <c r="C7" s="8">
        <v>3379</v>
      </c>
      <c r="D7" s="8">
        <v>3</v>
      </c>
      <c r="E7" s="8">
        <v>0</v>
      </c>
      <c r="F7" s="8">
        <v>3</v>
      </c>
      <c r="G7" s="8">
        <v>333</v>
      </c>
      <c r="H7" s="8">
        <v>843</v>
      </c>
      <c r="I7" s="8">
        <v>799</v>
      </c>
      <c r="J7" s="8">
        <v>741</v>
      </c>
      <c r="K7" s="8">
        <v>473</v>
      </c>
      <c r="L7" s="8">
        <v>168</v>
      </c>
      <c r="M7" s="8">
        <v>16</v>
      </c>
      <c r="N7" s="8">
        <v>0</v>
      </c>
      <c r="O7" s="8">
        <v>1717</v>
      </c>
      <c r="P7" s="11">
        <v>0</v>
      </c>
      <c r="Q7" s="11">
        <v>0</v>
      </c>
      <c r="R7" s="8">
        <v>1</v>
      </c>
      <c r="S7" s="8">
        <v>169</v>
      </c>
      <c r="T7" s="8">
        <v>444</v>
      </c>
      <c r="U7" s="8">
        <v>397</v>
      </c>
      <c r="V7" s="8">
        <v>360</v>
      </c>
      <c r="W7" s="8">
        <v>258</v>
      </c>
      <c r="X7" s="8">
        <v>80</v>
      </c>
      <c r="Y7" s="8">
        <v>8</v>
      </c>
      <c r="Z7" s="11">
        <v>0</v>
      </c>
      <c r="AA7" s="8">
        <v>1662</v>
      </c>
      <c r="AB7" s="8">
        <v>3</v>
      </c>
      <c r="AC7" s="11">
        <v>0</v>
      </c>
      <c r="AD7" s="8">
        <v>2</v>
      </c>
      <c r="AE7" s="8">
        <v>164</v>
      </c>
      <c r="AF7" s="8">
        <v>399</v>
      </c>
      <c r="AG7" s="8">
        <v>402</v>
      </c>
      <c r="AH7" s="8">
        <v>381</v>
      </c>
      <c r="AI7" s="8">
        <v>215</v>
      </c>
      <c r="AJ7" s="8">
        <v>88</v>
      </c>
      <c r="AK7" s="8">
        <v>8</v>
      </c>
    </row>
    <row r="8" spans="2:37" x14ac:dyDescent="0.2">
      <c r="B8" s="21" t="s">
        <v>7</v>
      </c>
      <c r="C8" s="11">
        <v>940</v>
      </c>
      <c r="D8" s="11">
        <v>0</v>
      </c>
      <c r="E8" s="11">
        <v>0</v>
      </c>
      <c r="F8" s="11">
        <v>1</v>
      </c>
      <c r="G8" s="11">
        <v>70</v>
      </c>
      <c r="H8" s="11">
        <v>189</v>
      </c>
      <c r="I8" s="11">
        <v>262</v>
      </c>
      <c r="J8" s="11">
        <v>234</v>
      </c>
      <c r="K8" s="11">
        <v>148</v>
      </c>
      <c r="L8" s="11">
        <v>36</v>
      </c>
      <c r="M8" s="11">
        <v>0</v>
      </c>
      <c r="N8" s="11">
        <v>0</v>
      </c>
      <c r="O8" s="11">
        <v>473</v>
      </c>
      <c r="P8" s="11">
        <v>0</v>
      </c>
      <c r="Q8" s="11">
        <v>0</v>
      </c>
      <c r="R8" s="11">
        <v>0</v>
      </c>
      <c r="S8" s="11">
        <v>33</v>
      </c>
      <c r="T8" s="11">
        <v>93</v>
      </c>
      <c r="U8" s="11">
        <v>125</v>
      </c>
      <c r="V8" s="11">
        <v>114</v>
      </c>
      <c r="W8" s="11">
        <v>89</v>
      </c>
      <c r="X8" s="11">
        <v>19</v>
      </c>
      <c r="Y8" s="11">
        <v>0</v>
      </c>
      <c r="Z8" s="11">
        <v>0</v>
      </c>
      <c r="AA8" s="11">
        <v>467</v>
      </c>
      <c r="AB8" s="11">
        <v>0</v>
      </c>
      <c r="AC8" s="11">
        <v>0</v>
      </c>
      <c r="AD8" s="11">
        <v>1</v>
      </c>
      <c r="AE8" s="11">
        <v>37</v>
      </c>
      <c r="AF8" s="11">
        <v>96</v>
      </c>
      <c r="AG8" s="11">
        <v>137</v>
      </c>
      <c r="AH8" s="11">
        <v>120</v>
      </c>
      <c r="AI8" s="11">
        <v>59</v>
      </c>
      <c r="AJ8" s="11">
        <v>17</v>
      </c>
      <c r="AK8" s="11">
        <v>0</v>
      </c>
    </row>
    <row r="9" spans="2:37" x14ac:dyDescent="0.2">
      <c r="B9" s="21" t="s">
        <v>8</v>
      </c>
      <c r="C9" s="11">
        <v>2439</v>
      </c>
      <c r="D9" s="11">
        <v>3</v>
      </c>
      <c r="E9" s="11">
        <v>0</v>
      </c>
      <c r="F9" s="11">
        <v>2</v>
      </c>
      <c r="G9" s="11">
        <v>263</v>
      </c>
      <c r="H9" s="11">
        <v>654</v>
      </c>
      <c r="I9" s="11">
        <v>537</v>
      </c>
      <c r="J9" s="11">
        <v>507</v>
      </c>
      <c r="K9" s="11">
        <v>325</v>
      </c>
      <c r="L9" s="11">
        <v>132</v>
      </c>
      <c r="M9" s="11">
        <v>16</v>
      </c>
      <c r="N9" s="11">
        <v>0</v>
      </c>
      <c r="O9" s="11">
        <v>1244</v>
      </c>
      <c r="P9" s="11">
        <v>0</v>
      </c>
      <c r="Q9" s="11">
        <v>0</v>
      </c>
      <c r="R9" s="11">
        <v>1</v>
      </c>
      <c r="S9" s="11">
        <v>136</v>
      </c>
      <c r="T9" s="11">
        <v>351</v>
      </c>
      <c r="U9" s="11">
        <v>272</v>
      </c>
      <c r="V9" s="11">
        <v>246</v>
      </c>
      <c r="W9" s="11">
        <v>169</v>
      </c>
      <c r="X9" s="11">
        <v>61</v>
      </c>
      <c r="Y9" s="11">
        <v>8</v>
      </c>
      <c r="Z9" s="11">
        <v>0</v>
      </c>
      <c r="AA9" s="11">
        <v>1195</v>
      </c>
      <c r="AB9" s="11">
        <v>3</v>
      </c>
      <c r="AC9" s="11">
        <v>0</v>
      </c>
      <c r="AD9" s="11">
        <v>1</v>
      </c>
      <c r="AE9" s="11">
        <v>127</v>
      </c>
      <c r="AF9" s="11">
        <v>303</v>
      </c>
      <c r="AG9" s="11">
        <v>265</v>
      </c>
      <c r="AH9" s="11">
        <v>261</v>
      </c>
      <c r="AI9" s="11">
        <v>156</v>
      </c>
      <c r="AJ9" s="11">
        <v>71</v>
      </c>
      <c r="AK9" s="11">
        <v>8</v>
      </c>
    </row>
    <row r="10" spans="2:37" s="13" customFormat="1" x14ac:dyDescent="0.2">
      <c r="B10" s="18" t="s">
        <v>9</v>
      </c>
      <c r="C10" s="8">
        <v>1971</v>
      </c>
      <c r="D10" s="8">
        <v>0</v>
      </c>
      <c r="E10" s="8">
        <v>0</v>
      </c>
      <c r="F10" s="8">
        <v>0</v>
      </c>
      <c r="G10" s="8">
        <v>231</v>
      </c>
      <c r="H10" s="8">
        <v>616</v>
      </c>
      <c r="I10" s="8">
        <v>516</v>
      </c>
      <c r="J10" s="8">
        <v>333</v>
      </c>
      <c r="K10" s="8">
        <v>191</v>
      </c>
      <c r="L10" s="8">
        <v>71</v>
      </c>
      <c r="M10" s="8">
        <v>12</v>
      </c>
      <c r="N10" s="8">
        <v>1</v>
      </c>
      <c r="O10" s="8">
        <v>1030</v>
      </c>
      <c r="P10" s="11">
        <v>0</v>
      </c>
      <c r="Q10" s="11">
        <v>0</v>
      </c>
      <c r="R10" s="11">
        <v>0</v>
      </c>
      <c r="S10" s="8">
        <v>116</v>
      </c>
      <c r="T10" s="8">
        <v>350</v>
      </c>
      <c r="U10" s="8">
        <v>250</v>
      </c>
      <c r="V10" s="8">
        <v>163</v>
      </c>
      <c r="W10" s="8">
        <v>106</v>
      </c>
      <c r="X10" s="8">
        <v>36</v>
      </c>
      <c r="Y10" s="8">
        <v>8</v>
      </c>
      <c r="Z10" s="8">
        <v>1</v>
      </c>
      <c r="AA10" s="8">
        <v>941</v>
      </c>
      <c r="AB10" s="11">
        <v>0</v>
      </c>
      <c r="AC10" s="11">
        <v>0</v>
      </c>
      <c r="AD10" s="11">
        <v>0</v>
      </c>
      <c r="AE10" s="8">
        <v>115</v>
      </c>
      <c r="AF10" s="8">
        <v>266</v>
      </c>
      <c r="AG10" s="8">
        <v>266</v>
      </c>
      <c r="AH10" s="8">
        <v>170</v>
      </c>
      <c r="AI10" s="8">
        <v>85</v>
      </c>
      <c r="AJ10" s="8">
        <v>35</v>
      </c>
      <c r="AK10" s="8">
        <v>4</v>
      </c>
    </row>
    <row r="11" spans="2:37" x14ac:dyDescent="0.2">
      <c r="B11" s="21" t="s">
        <v>10</v>
      </c>
      <c r="C11" s="11">
        <v>218</v>
      </c>
      <c r="D11" s="11">
        <v>0</v>
      </c>
      <c r="E11" s="11">
        <v>0</v>
      </c>
      <c r="F11" s="11">
        <v>0</v>
      </c>
      <c r="G11" s="11">
        <v>37</v>
      </c>
      <c r="H11" s="11">
        <v>87</v>
      </c>
      <c r="I11" s="11">
        <v>45</v>
      </c>
      <c r="J11" s="11">
        <v>32</v>
      </c>
      <c r="K11" s="11">
        <v>16</v>
      </c>
      <c r="L11" s="11">
        <v>1</v>
      </c>
      <c r="M11" s="11">
        <v>0</v>
      </c>
      <c r="N11" s="11">
        <v>0</v>
      </c>
      <c r="O11" s="11">
        <v>116</v>
      </c>
      <c r="P11" s="11">
        <v>0</v>
      </c>
      <c r="Q11" s="11">
        <v>0</v>
      </c>
      <c r="R11" s="11">
        <v>0</v>
      </c>
      <c r="S11" s="11">
        <v>19</v>
      </c>
      <c r="T11" s="11">
        <v>49</v>
      </c>
      <c r="U11" s="11">
        <v>21</v>
      </c>
      <c r="V11" s="11">
        <v>16</v>
      </c>
      <c r="W11" s="11">
        <v>11</v>
      </c>
      <c r="X11" s="11">
        <v>0</v>
      </c>
      <c r="Y11" s="11">
        <v>0</v>
      </c>
      <c r="Z11" s="11">
        <v>0</v>
      </c>
      <c r="AA11" s="11">
        <v>102</v>
      </c>
      <c r="AB11" s="11">
        <v>0</v>
      </c>
      <c r="AC11" s="11">
        <v>0</v>
      </c>
      <c r="AD11" s="11">
        <v>0</v>
      </c>
      <c r="AE11" s="11">
        <v>18</v>
      </c>
      <c r="AF11" s="11">
        <v>38</v>
      </c>
      <c r="AG11" s="11">
        <v>24</v>
      </c>
      <c r="AH11" s="11">
        <v>16</v>
      </c>
      <c r="AI11" s="11">
        <v>5</v>
      </c>
      <c r="AJ11" s="11">
        <v>1</v>
      </c>
      <c r="AK11" s="11">
        <v>0</v>
      </c>
    </row>
    <row r="12" spans="2:37" x14ac:dyDescent="0.2">
      <c r="B12" s="21" t="s">
        <v>11</v>
      </c>
      <c r="C12" s="11">
        <v>279</v>
      </c>
      <c r="D12" s="11">
        <v>0</v>
      </c>
      <c r="E12" s="11">
        <v>0</v>
      </c>
      <c r="F12" s="11">
        <v>0</v>
      </c>
      <c r="G12" s="11">
        <v>38</v>
      </c>
      <c r="H12" s="11">
        <v>106</v>
      </c>
      <c r="I12" s="11">
        <v>69</v>
      </c>
      <c r="J12" s="11">
        <v>45</v>
      </c>
      <c r="K12" s="11">
        <v>19</v>
      </c>
      <c r="L12" s="11">
        <v>1</v>
      </c>
      <c r="M12" s="11">
        <v>0</v>
      </c>
      <c r="N12" s="11">
        <v>1</v>
      </c>
      <c r="O12" s="11">
        <v>151</v>
      </c>
      <c r="P12" s="11">
        <v>0</v>
      </c>
      <c r="Q12" s="11">
        <v>0</v>
      </c>
      <c r="R12" s="11">
        <v>0</v>
      </c>
      <c r="S12" s="11">
        <v>21</v>
      </c>
      <c r="T12" s="11">
        <v>62</v>
      </c>
      <c r="U12" s="11">
        <v>35</v>
      </c>
      <c r="V12" s="11">
        <v>19</v>
      </c>
      <c r="W12" s="11">
        <v>12</v>
      </c>
      <c r="X12" s="11">
        <v>1</v>
      </c>
      <c r="Y12" s="11">
        <v>0</v>
      </c>
      <c r="Z12" s="11">
        <v>1</v>
      </c>
      <c r="AA12" s="11">
        <v>128</v>
      </c>
      <c r="AB12" s="11">
        <v>0</v>
      </c>
      <c r="AC12" s="11">
        <v>0</v>
      </c>
      <c r="AD12" s="11">
        <v>0</v>
      </c>
      <c r="AE12" s="11">
        <v>17</v>
      </c>
      <c r="AF12" s="11">
        <v>44</v>
      </c>
      <c r="AG12" s="11">
        <v>34</v>
      </c>
      <c r="AH12" s="11">
        <v>26</v>
      </c>
      <c r="AI12" s="11">
        <v>7</v>
      </c>
      <c r="AJ12" s="11">
        <v>0</v>
      </c>
      <c r="AK12" s="11">
        <v>0</v>
      </c>
    </row>
    <row r="13" spans="2:37" x14ac:dyDescent="0.2">
      <c r="B13" s="21" t="s">
        <v>12</v>
      </c>
      <c r="C13" s="11">
        <v>1474</v>
      </c>
      <c r="D13" s="11">
        <v>0</v>
      </c>
      <c r="E13" s="11">
        <v>0</v>
      </c>
      <c r="F13" s="11">
        <v>0</v>
      </c>
      <c r="G13" s="11">
        <v>156</v>
      </c>
      <c r="H13" s="11">
        <v>423</v>
      </c>
      <c r="I13" s="11">
        <v>402</v>
      </c>
      <c r="J13" s="11">
        <v>256</v>
      </c>
      <c r="K13" s="11">
        <v>156</v>
      </c>
      <c r="L13" s="11">
        <v>69</v>
      </c>
      <c r="M13" s="11">
        <v>12</v>
      </c>
      <c r="N13" s="11">
        <v>0</v>
      </c>
      <c r="O13" s="11">
        <v>763</v>
      </c>
      <c r="P13" s="11">
        <v>0</v>
      </c>
      <c r="Q13" s="11">
        <v>0</v>
      </c>
      <c r="R13" s="11">
        <v>0</v>
      </c>
      <c r="S13" s="11">
        <v>76</v>
      </c>
      <c r="T13" s="11">
        <v>239</v>
      </c>
      <c r="U13" s="11">
        <v>194</v>
      </c>
      <c r="V13" s="11">
        <v>128</v>
      </c>
      <c r="W13" s="11">
        <v>83</v>
      </c>
      <c r="X13" s="11">
        <v>35</v>
      </c>
      <c r="Y13" s="11">
        <v>8</v>
      </c>
      <c r="Z13" s="11">
        <v>0</v>
      </c>
      <c r="AA13" s="11">
        <v>711</v>
      </c>
      <c r="AB13" s="11">
        <v>0</v>
      </c>
      <c r="AC13" s="11">
        <v>0</v>
      </c>
      <c r="AD13" s="11">
        <v>0</v>
      </c>
      <c r="AE13" s="11">
        <v>80</v>
      </c>
      <c r="AF13" s="11">
        <v>184</v>
      </c>
      <c r="AG13" s="11">
        <v>208</v>
      </c>
      <c r="AH13" s="11">
        <v>128</v>
      </c>
      <c r="AI13" s="11">
        <v>73</v>
      </c>
      <c r="AJ13" s="11">
        <v>34</v>
      </c>
      <c r="AK13" s="11">
        <v>4</v>
      </c>
    </row>
    <row r="14" spans="2:37" s="13" customFormat="1" x14ac:dyDescent="0.2">
      <c r="B14" s="18" t="s">
        <v>13</v>
      </c>
      <c r="C14" s="8">
        <v>915</v>
      </c>
      <c r="D14" s="8">
        <v>0</v>
      </c>
      <c r="E14" s="8">
        <v>1</v>
      </c>
      <c r="F14" s="8">
        <v>0</v>
      </c>
      <c r="G14" s="8">
        <v>82</v>
      </c>
      <c r="H14" s="8">
        <v>233</v>
      </c>
      <c r="I14" s="8">
        <v>235</v>
      </c>
      <c r="J14" s="8">
        <v>184</v>
      </c>
      <c r="K14" s="8">
        <v>114</v>
      </c>
      <c r="L14" s="8">
        <v>65</v>
      </c>
      <c r="M14" s="8">
        <v>1</v>
      </c>
      <c r="N14" s="8">
        <v>0</v>
      </c>
      <c r="O14" s="8">
        <v>458</v>
      </c>
      <c r="P14" s="11">
        <v>0</v>
      </c>
      <c r="Q14" s="11">
        <v>0</v>
      </c>
      <c r="R14" s="11">
        <v>0</v>
      </c>
      <c r="S14" s="8">
        <v>41</v>
      </c>
      <c r="T14" s="8">
        <v>108</v>
      </c>
      <c r="U14" s="8">
        <v>124</v>
      </c>
      <c r="V14" s="8">
        <v>92</v>
      </c>
      <c r="W14" s="8">
        <v>60</v>
      </c>
      <c r="X14" s="8">
        <v>32</v>
      </c>
      <c r="Y14" s="8">
        <v>1</v>
      </c>
      <c r="Z14" s="11">
        <v>0</v>
      </c>
      <c r="AA14" s="8">
        <v>457</v>
      </c>
      <c r="AB14" s="11">
        <v>0</v>
      </c>
      <c r="AC14" s="8">
        <v>1</v>
      </c>
      <c r="AD14" s="11">
        <v>0</v>
      </c>
      <c r="AE14" s="8">
        <v>41</v>
      </c>
      <c r="AF14" s="8">
        <v>125</v>
      </c>
      <c r="AG14" s="8">
        <v>111</v>
      </c>
      <c r="AH14" s="8">
        <v>92</v>
      </c>
      <c r="AI14" s="8">
        <v>54</v>
      </c>
      <c r="AJ14" s="8">
        <v>33</v>
      </c>
      <c r="AK14" s="11">
        <v>0</v>
      </c>
    </row>
    <row r="15" spans="2:37" x14ac:dyDescent="0.2">
      <c r="B15" s="21" t="s">
        <v>14</v>
      </c>
      <c r="C15" s="11">
        <v>641</v>
      </c>
      <c r="D15" s="11">
        <v>0</v>
      </c>
      <c r="E15" s="11">
        <v>1</v>
      </c>
      <c r="F15" s="11">
        <v>0</v>
      </c>
      <c r="G15" s="11">
        <v>46</v>
      </c>
      <c r="H15" s="11">
        <v>142</v>
      </c>
      <c r="I15" s="11">
        <v>165</v>
      </c>
      <c r="J15" s="11">
        <v>135</v>
      </c>
      <c r="K15" s="11">
        <v>93</v>
      </c>
      <c r="L15" s="11">
        <v>59</v>
      </c>
      <c r="M15" s="11">
        <v>0</v>
      </c>
      <c r="N15" s="11">
        <v>0</v>
      </c>
      <c r="O15" s="11">
        <v>325</v>
      </c>
      <c r="P15" s="11">
        <v>0</v>
      </c>
      <c r="Q15" s="11">
        <v>0</v>
      </c>
      <c r="R15" s="11">
        <v>0</v>
      </c>
      <c r="S15" s="11">
        <v>27</v>
      </c>
      <c r="T15" s="11">
        <v>68</v>
      </c>
      <c r="U15" s="11">
        <v>85</v>
      </c>
      <c r="V15" s="11">
        <v>69</v>
      </c>
      <c r="W15" s="11">
        <v>48</v>
      </c>
      <c r="X15" s="11">
        <v>28</v>
      </c>
      <c r="Y15" s="11">
        <v>0</v>
      </c>
      <c r="Z15" s="11">
        <v>0</v>
      </c>
      <c r="AA15" s="11">
        <v>316</v>
      </c>
      <c r="AB15" s="11">
        <v>0</v>
      </c>
      <c r="AC15" s="11">
        <v>1</v>
      </c>
      <c r="AD15" s="11">
        <v>0</v>
      </c>
      <c r="AE15" s="11">
        <v>19</v>
      </c>
      <c r="AF15" s="11">
        <v>74</v>
      </c>
      <c r="AG15" s="11">
        <v>80</v>
      </c>
      <c r="AH15" s="11">
        <v>66</v>
      </c>
      <c r="AI15" s="11">
        <v>45</v>
      </c>
      <c r="AJ15" s="11">
        <v>31</v>
      </c>
      <c r="AK15" s="11">
        <v>0</v>
      </c>
    </row>
    <row r="16" spans="2:37" x14ac:dyDescent="0.2">
      <c r="B16" s="21" t="s">
        <v>15</v>
      </c>
      <c r="C16" s="11">
        <v>158</v>
      </c>
      <c r="D16" s="11">
        <v>0</v>
      </c>
      <c r="E16" s="11">
        <v>0</v>
      </c>
      <c r="F16" s="11">
        <v>0</v>
      </c>
      <c r="G16" s="11">
        <v>10</v>
      </c>
      <c r="H16" s="11">
        <v>51</v>
      </c>
      <c r="I16" s="11">
        <v>53</v>
      </c>
      <c r="J16" s="11">
        <v>31</v>
      </c>
      <c r="K16" s="11">
        <v>11</v>
      </c>
      <c r="L16" s="11">
        <v>2</v>
      </c>
      <c r="M16" s="11">
        <v>0</v>
      </c>
      <c r="N16" s="11">
        <v>0</v>
      </c>
      <c r="O16" s="11">
        <v>72</v>
      </c>
      <c r="P16" s="11">
        <v>0</v>
      </c>
      <c r="Q16" s="11">
        <v>0</v>
      </c>
      <c r="R16" s="11">
        <v>0</v>
      </c>
      <c r="S16" s="11">
        <v>4</v>
      </c>
      <c r="T16" s="11">
        <v>21</v>
      </c>
      <c r="U16" s="11">
        <v>26</v>
      </c>
      <c r="V16" s="11">
        <v>15</v>
      </c>
      <c r="W16" s="11">
        <v>5</v>
      </c>
      <c r="X16" s="11">
        <v>1</v>
      </c>
      <c r="Y16" s="11">
        <v>0</v>
      </c>
      <c r="Z16" s="11">
        <v>0</v>
      </c>
      <c r="AA16" s="11">
        <v>86</v>
      </c>
      <c r="AB16" s="11">
        <v>0</v>
      </c>
      <c r="AC16" s="11">
        <v>0</v>
      </c>
      <c r="AD16" s="11">
        <v>0</v>
      </c>
      <c r="AE16" s="11">
        <v>6</v>
      </c>
      <c r="AF16" s="11">
        <v>30</v>
      </c>
      <c r="AG16" s="11">
        <v>27</v>
      </c>
      <c r="AH16" s="11">
        <v>16</v>
      </c>
      <c r="AI16" s="11">
        <v>6</v>
      </c>
      <c r="AJ16" s="11">
        <v>1</v>
      </c>
      <c r="AK16" s="11">
        <v>0</v>
      </c>
    </row>
    <row r="17" spans="2:37" x14ac:dyDescent="0.2">
      <c r="B17" s="21" t="s">
        <v>41</v>
      </c>
      <c r="C17" s="11">
        <v>116</v>
      </c>
      <c r="D17" s="11">
        <v>0</v>
      </c>
      <c r="E17" s="11">
        <v>0</v>
      </c>
      <c r="F17" s="11">
        <v>0</v>
      </c>
      <c r="G17" s="11">
        <v>26</v>
      </c>
      <c r="H17" s="11">
        <v>40</v>
      </c>
      <c r="I17" s="11">
        <v>17</v>
      </c>
      <c r="J17" s="11">
        <v>18</v>
      </c>
      <c r="K17" s="11">
        <v>10</v>
      </c>
      <c r="L17" s="11">
        <v>4</v>
      </c>
      <c r="M17" s="11">
        <v>1</v>
      </c>
      <c r="N17" s="11">
        <v>0</v>
      </c>
      <c r="O17" s="11">
        <v>61</v>
      </c>
      <c r="P17" s="11">
        <v>0</v>
      </c>
      <c r="Q17" s="11">
        <v>0</v>
      </c>
      <c r="R17" s="11">
        <v>0</v>
      </c>
      <c r="S17" s="11">
        <v>10</v>
      </c>
      <c r="T17" s="11">
        <v>19</v>
      </c>
      <c r="U17" s="11">
        <v>13</v>
      </c>
      <c r="V17" s="11">
        <v>8</v>
      </c>
      <c r="W17" s="11">
        <v>7</v>
      </c>
      <c r="X17" s="11">
        <v>3</v>
      </c>
      <c r="Y17" s="11">
        <v>1</v>
      </c>
      <c r="Z17" s="11">
        <v>0</v>
      </c>
      <c r="AA17" s="11">
        <v>55</v>
      </c>
      <c r="AB17" s="11">
        <v>0</v>
      </c>
      <c r="AC17" s="11">
        <v>0</v>
      </c>
      <c r="AD17" s="11">
        <v>0</v>
      </c>
      <c r="AE17" s="11">
        <v>16</v>
      </c>
      <c r="AF17" s="11">
        <v>21</v>
      </c>
      <c r="AG17" s="11">
        <v>4</v>
      </c>
      <c r="AH17" s="11">
        <v>10</v>
      </c>
      <c r="AI17" s="11">
        <v>3</v>
      </c>
      <c r="AJ17" s="11">
        <v>1</v>
      </c>
      <c r="AK17" s="11">
        <v>0</v>
      </c>
    </row>
    <row r="18" spans="2:37" s="13" customFormat="1" x14ac:dyDescent="0.2">
      <c r="B18" s="18" t="s">
        <v>16</v>
      </c>
      <c r="C18" s="8">
        <v>1046</v>
      </c>
      <c r="D18" s="8">
        <v>0</v>
      </c>
      <c r="E18" s="8">
        <v>1</v>
      </c>
      <c r="F18" s="8">
        <v>2</v>
      </c>
      <c r="G18" s="8">
        <v>218</v>
      </c>
      <c r="H18" s="8">
        <v>403</v>
      </c>
      <c r="I18" s="8">
        <v>234</v>
      </c>
      <c r="J18" s="8">
        <v>127</v>
      </c>
      <c r="K18" s="8">
        <v>52</v>
      </c>
      <c r="L18" s="8">
        <v>8</v>
      </c>
      <c r="M18" s="8">
        <v>1</v>
      </c>
      <c r="N18" s="8">
        <v>0</v>
      </c>
      <c r="O18" s="8">
        <v>538</v>
      </c>
      <c r="P18" s="11">
        <v>0</v>
      </c>
      <c r="Q18" s="8">
        <v>1</v>
      </c>
      <c r="R18" s="8">
        <v>1</v>
      </c>
      <c r="S18" s="8">
        <v>107</v>
      </c>
      <c r="T18" s="8">
        <v>203</v>
      </c>
      <c r="U18" s="8">
        <v>129</v>
      </c>
      <c r="V18" s="8">
        <v>70</v>
      </c>
      <c r="W18" s="8">
        <v>18</v>
      </c>
      <c r="X18" s="8">
        <v>8</v>
      </c>
      <c r="Y18" s="8">
        <v>1</v>
      </c>
      <c r="Z18" s="11">
        <v>0</v>
      </c>
      <c r="AA18" s="8">
        <v>508</v>
      </c>
      <c r="AB18" s="8">
        <v>0</v>
      </c>
      <c r="AC18" s="8">
        <v>0</v>
      </c>
      <c r="AD18" s="8">
        <v>1</v>
      </c>
      <c r="AE18" s="8">
        <v>111</v>
      </c>
      <c r="AF18" s="8">
        <v>200</v>
      </c>
      <c r="AG18" s="8">
        <v>105</v>
      </c>
      <c r="AH18" s="8">
        <v>57</v>
      </c>
      <c r="AI18" s="8">
        <v>34</v>
      </c>
      <c r="AJ18" s="11">
        <v>0</v>
      </c>
      <c r="AK18" s="11">
        <v>0</v>
      </c>
    </row>
    <row r="19" spans="2:37" x14ac:dyDescent="0.2">
      <c r="B19" s="21" t="s">
        <v>17</v>
      </c>
      <c r="C19" s="11">
        <v>406</v>
      </c>
      <c r="D19" s="11">
        <v>0</v>
      </c>
      <c r="E19" s="11">
        <v>1</v>
      </c>
      <c r="F19" s="11">
        <v>2</v>
      </c>
      <c r="G19" s="11">
        <v>88</v>
      </c>
      <c r="H19" s="11">
        <v>160</v>
      </c>
      <c r="I19" s="11">
        <v>80</v>
      </c>
      <c r="J19" s="11">
        <v>52</v>
      </c>
      <c r="K19" s="11">
        <v>18</v>
      </c>
      <c r="L19" s="11">
        <v>5</v>
      </c>
      <c r="M19" s="11">
        <v>0</v>
      </c>
      <c r="N19" s="11">
        <v>0</v>
      </c>
      <c r="O19" s="11">
        <v>200</v>
      </c>
      <c r="P19" s="11">
        <v>0</v>
      </c>
      <c r="Q19" s="11">
        <v>1</v>
      </c>
      <c r="R19" s="11">
        <v>1</v>
      </c>
      <c r="S19" s="11">
        <v>36</v>
      </c>
      <c r="T19" s="11">
        <v>80</v>
      </c>
      <c r="U19" s="11">
        <v>42</v>
      </c>
      <c r="V19" s="11">
        <v>28</v>
      </c>
      <c r="W19" s="11">
        <v>7</v>
      </c>
      <c r="X19" s="11">
        <v>5</v>
      </c>
      <c r="Y19" s="11">
        <v>0</v>
      </c>
      <c r="Z19" s="11">
        <v>0</v>
      </c>
      <c r="AA19" s="11">
        <v>206</v>
      </c>
      <c r="AB19" s="11">
        <v>0</v>
      </c>
      <c r="AC19" s="11">
        <v>0</v>
      </c>
      <c r="AD19" s="11">
        <v>1</v>
      </c>
      <c r="AE19" s="11">
        <v>52</v>
      </c>
      <c r="AF19" s="11">
        <v>80</v>
      </c>
      <c r="AG19" s="11">
        <v>38</v>
      </c>
      <c r="AH19" s="11">
        <v>24</v>
      </c>
      <c r="AI19" s="11">
        <v>11</v>
      </c>
      <c r="AJ19" s="11">
        <v>0</v>
      </c>
      <c r="AK19" s="11">
        <v>0</v>
      </c>
    </row>
    <row r="20" spans="2:37" x14ac:dyDescent="0.2">
      <c r="B20" s="21" t="s">
        <v>19</v>
      </c>
      <c r="C20" s="11">
        <v>188</v>
      </c>
      <c r="D20" s="11">
        <v>0</v>
      </c>
      <c r="E20" s="11">
        <v>0</v>
      </c>
      <c r="F20" s="11">
        <v>0</v>
      </c>
      <c r="G20" s="11">
        <v>51</v>
      </c>
      <c r="H20" s="11">
        <v>75</v>
      </c>
      <c r="I20" s="11">
        <v>35</v>
      </c>
      <c r="J20" s="11">
        <v>19</v>
      </c>
      <c r="K20" s="11">
        <v>8</v>
      </c>
      <c r="L20" s="11">
        <v>0</v>
      </c>
      <c r="M20" s="11">
        <v>0</v>
      </c>
      <c r="N20" s="11">
        <v>0</v>
      </c>
      <c r="O20" s="11">
        <v>94</v>
      </c>
      <c r="P20" s="11">
        <v>0</v>
      </c>
      <c r="Q20" s="11">
        <v>0</v>
      </c>
      <c r="R20" s="11">
        <v>0</v>
      </c>
      <c r="S20" s="11">
        <v>24</v>
      </c>
      <c r="T20" s="11">
        <v>37</v>
      </c>
      <c r="U20" s="11">
        <v>22</v>
      </c>
      <c r="V20" s="11">
        <v>10</v>
      </c>
      <c r="W20" s="11">
        <v>1</v>
      </c>
      <c r="X20" s="11">
        <v>0</v>
      </c>
      <c r="Y20" s="11">
        <v>0</v>
      </c>
      <c r="Z20" s="11">
        <v>0</v>
      </c>
      <c r="AA20" s="11">
        <v>94</v>
      </c>
      <c r="AB20" s="11">
        <v>0</v>
      </c>
      <c r="AC20" s="11">
        <v>0</v>
      </c>
      <c r="AD20" s="11">
        <v>0</v>
      </c>
      <c r="AE20" s="11">
        <v>27</v>
      </c>
      <c r="AF20" s="11">
        <v>38</v>
      </c>
      <c r="AG20" s="11">
        <v>13</v>
      </c>
      <c r="AH20" s="11">
        <v>9</v>
      </c>
      <c r="AI20" s="11">
        <v>7</v>
      </c>
      <c r="AJ20" s="11">
        <v>0</v>
      </c>
      <c r="AK20" s="11">
        <v>0</v>
      </c>
    </row>
    <row r="21" spans="2:37" x14ac:dyDescent="0.2">
      <c r="B21" s="21" t="s">
        <v>18</v>
      </c>
      <c r="C21" s="11">
        <v>180</v>
      </c>
      <c r="D21" s="11">
        <v>0</v>
      </c>
      <c r="E21" s="11">
        <v>0</v>
      </c>
      <c r="F21" s="11">
        <v>0</v>
      </c>
      <c r="G21" s="11">
        <v>27</v>
      </c>
      <c r="H21" s="11">
        <v>76</v>
      </c>
      <c r="I21" s="11">
        <v>48</v>
      </c>
      <c r="J21" s="11">
        <v>18</v>
      </c>
      <c r="K21" s="11">
        <v>11</v>
      </c>
      <c r="L21" s="11">
        <v>0</v>
      </c>
      <c r="M21" s="11">
        <v>0</v>
      </c>
      <c r="N21" s="11">
        <v>0</v>
      </c>
      <c r="O21" s="11">
        <v>88</v>
      </c>
      <c r="P21" s="11">
        <v>0</v>
      </c>
      <c r="Q21" s="11">
        <v>0</v>
      </c>
      <c r="R21" s="11">
        <v>0</v>
      </c>
      <c r="S21" s="11">
        <v>14</v>
      </c>
      <c r="T21" s="11">
        <v>37</v>
      </c>
      <c r="U21" s="11">
        <v>23</v>
      </c>
      <c r="V21" s="11">
        <v>10</v>
      </c>
      <c r="W21" s="11">
        <v>4</v>
      </c>
      <c r="X21" s="11">
        <v>0</v>
      </c>
      <c r="Y21" s="11">
        <v>0</v>
      </c>
      <c r="Z21" s="11">
        <v>0</v>
      </c>
      <c r="AA21" s="11">
        <v>92</v>
      </c>
      <c r="AB21" s="11">
        <v>0</v>
      </c>
      <c r="AC21" s="11">
        <v>0</v>
      </c>
      <c r="AD21" s="11">
        <v>0</v>
      </c>
      <c r="AE21" s="11">
        <v>13</v>
      </c>
      <c r="AF21" s="11">
        <v>39</v>
      </c>
      <c r="AG21" s="11">
        <v>25</v>
      </c>
      <c r="AH21" s="11">
        <v>8</v>
      </c>
      <c r="AI21" s="11">
        <v>7</v>
      </c>
      <c r="AJ21" s="11">
        <v>0</v>
      </c>
      <c r="AK21" s="11">
        <v>0</v>
      </c>
    </row>
    <row r="22" spans="2:37" x14ac:dyDescent="0.2">
      <c r="B22" s="21" t="s">
        <v>20</v>
      </c>
      <c r="C22" s="11">
        <v>272</v>
      </c>
      <c r="D22" s="11">
        <v>0</v>
      </c>
      <c r="E22" s="11">
        <v>0</v>
      </c>
      <c r="F22" s="11">
        <v>0</v>
      </c>
      <c r="G22" s="11">
        <v>52</v>
      </c>
      <c r="H22" s="11">
        <v>92</v>
      </c>
      <c r="I22" s="11">
        <v>71</v>
      </c>
      <c r="J22" s="11">
        <v>38</v>
      </c>
      <c r="K22" s="11">
        <v>15</v>
      </c>
      <c r="L22" s="11">
        <v>3</v>
      </c>
      <c r="M22" s="11">
        <v>1</v>
      </c>
      <c r="N22" s="11">
        <v>0</v>
      </c>
      <c r="O22" s="11">
        <v>156</v>
      </c>
      <c r="P22" s="11">
        <v>0</v>
      </c>
      <c r="Q22" s="11">
        <v>0</v>
      </c>
      <c r="R22" s="11">
        <v>0</v>
      </c>
      <c r="S22" s="11">
        <v>33</v>
      </c>
      <c r="T22" s="11">
        <v>49</v>
      </c>
      <c r="U22" s="11">
        <v>42</v>
      </c>
      <c r="V22" s="11">
        <v>22</v>
      </c>
      <c r="W22" s="11">
        <v>6</v>
      </c>
      <c r="X22" s="11">
        <v>3</v>
      </c>
      <c r="Y22" s="11">
        <v>1</v>
      </c>
      <c r="Z22" s="11">
        <v>0</v>
      </c>
      <c r="AA22" s="11">
        <v>116</v>
      </c>
      <c r="AB22" s="11">
        <v>0</v>
      </c>
      <c r="AC22" s="11">
        <v>0</v>
      </c>
      <c r="AD22" s="11">
        <v>0</v>
      </c>
      <c r="AE22" s="11">
        <v>19</v>
      </c>
      <c r="AF22" s="11">
        <v>43</v>
      </c>
      <c r="AG22" s="11">
        <v>29</v>
      </c>
      <c r="AH22" s="11">
        <v>16</v>
      </c>
      <c r="AI22" s="11">
        <v>9</v>
      </c>
      <c r="AJ22" s="11">
        <v>0</v>
      </c>
      <c r="AK22" s="11">
        <v>0</v>
      </c>
    </row>
    <row r="23" spans="2:37" s="13" customFormat="1" x14ac:dyDescent="0.2">
      <c r="B23" s="18" t="s">
        <v>21</v>
      </c>
      <c r="C23" s="8">
        <v>765</v>
      </c>
      <c r="D23" s="8">
        <v>1</v>
      </c>
      <c r="E23" s="8">
        <v>0</v>
      </c>
      <c r="F23" s="8">
        <v>1</v>
      </c>
      <c r="G23" s="8">
        <v>72</v>
      </c>
      <c r="H23" s="8">
        <v>180</v>
      </c>
      <c r="I23" s="8">
        <v>195</v>
      </c>
      <c r="J23" s="8">
        <v>148</v>
      </c>
      <c r="K23" s="8">
        <v>111</v>
      </c>
      <c r="L23" s="8">
        <v>57</v>
      </c>
      <c r="M23" s="8">
        <v>0</v>
      </c>
      <c r="N23" s="8">
        <v>0</v>
      </c>
      <c r="O23" s="8">
        <v>388</v>
      </c>
      <c r="P23" s="8">
        <v>1</v>
      </c>
      <c r="Q23" s="11">
        <v>0</v>
      </c>
      <c r="R23" s="8">
        <v>1</v>
      </c>
      <c r="S23" s="8">
        <v>28</v>
      </c>
      <c r="T23" s="8">
        <v>89</v>
      </c>
      <c r="U23" s="8">
        <v>105</v>
      </c>
      <c r="V23" s="8">
        <v>75</v>
      </c>
      <c r="W23" s="8">
        <v>65</v>
      </c>
      <c r="X23" s="8">
        <v>24</v>
      </c>
      <c r="Y23" s="11">
        <v>0</v>
      </c>
      <c r="Z23" s="11">
        <v>0</v>
      </c>
      <c r="AA23" s="8">
        <v>377</v>
      </c>
      <c r="AB23" s="11">
        <v>0</v>
      </c>
      <c r="AC23" s="11">
        <v>0</v>
      </c>
      <c r="AD23" s="11">
        <v>0</v>
      </c>
      <c r="AE23" s="8">
        <v>44</v>
      </c>
      <c r="AF23" s="8">
        <v>91</v>
      </c>
      <c r="AG23" s="8">
        <v>90</v>
      </c>
      <c r="AH23" s="8">
        <v>73</v>
      </c>
      <c r="AI23" s="8">
        <v>46</v>
      </c>
      <c r="AJ23" s="8">
        <v>33</v>
      </c>
      <c r="AK23" s="11">
        <v>0</v>
      </c>
    </row>
    <row r="24" spans="2:37" x14ac:dyDescent="0.2">
      <c r="B24" s="21" t="s">
        <v>45</v>
      </c>
      <c r="C24" s="11">
        <v>1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1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1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1</v>
      </c>
      <c r="AH24" s="11">
        <v>0</v>
      </c>
      <c r="AI24" s="11">
        <v>0</v>
      </c>
      <c r="AJ24" s="11">
        <v>0</v>
      </c>
      <c r="AK24" s="11">
        <v>0</v>
      </c>
    </row>
    <row r="25" spans="2:37" x14ac:dyDescent="0.2">
      <c r="B25" s="21" t="s">
        <v>22</v>
      </c>
      <c r="C25" s="11">
        <v>89</v>
      </c>
      <c r="D25" s="11">
        <v>0</v>
      </c>
      <c r="E25" s="11">
        <v>0</v>
      </c>
      <c r="F25" s="11">
        <v>0</v>
      </c>
      <c r="G25" s="11">
        <v>2</v>
      </c>
      <c r="H25" s="11">
        <v>17</v>
      </c>
      <c r="I25" s="11">
        <v>23</v>
      </c>
      <c r="J25" s="11">
        <v>24</v>
      </c>
      <c r="K25" s="11">
        <v>21</v>
      </c>
      <c r="L25" s="11">
        <v>2</v>
      </c>
      <c r="M25" s="11">
        <v>0</v>
      </c>
      <c r="N25" s="11">
        <v>0</v>
      </c>
      <c r="O25" s="11">
        <v>45</v>
      </c>
      <c r="P25" s="11">
        <v>0</v>
      </c>
      <c r="Q25" s="11">
        <v>0</v>
      </c>
      <c r="R25" s="11">
        <v>0</v>
      </c>
      <c r="S25" s="11">
        <v>0</v>
      </c>
      <c r="T25" s="11">
        <v>10</v>
      </c>
      <c r="U25" s="11">
        <v>11</v>
      </c>
      <c r="V25" s="11">
        <v>11</v>
      </c>
      <c r="W25" s="11">
        <v>12</v>
      </c>
      <c r="X25" s="11">
        <v>1</v>
      </c>
      <c r="Y25" s="11">
        <v>0</v>
      </c>
      <c r="Z25" s="11">
        <v>0</v>
      </c>
      <c r="AA25" s="11">
        <v>44</v>
      </c>
      <c r="AB25" s="11">
        <v>0</v>
      </c>
      <c r="AC25" s="11">
        <v>0</v>
      </c>
      <c r="AD25" s="11">
        <v>0</v>
      </c>
      <c r="AE25" s="11">
        <v>2</v>
      </c>
      <c r="AF25" s="11">
        <v>7</v>
      </c>
      <c r="AG25" s="11">
        <v>12</v>
      </c>
      <c r="AH25" s="11">
        <v>13</v>
      </c>
      <c r="AI25" s="11">
        <v>9</v>
      </c>
      <c r="AJ25" s="11">
        <v>1</v>
      </c>
      <c r="AK25" s="11">
        <v>0</v>
      </c>
    </row>
    <row r="26" spans="2:37" x14ac:dyDescent="0.2">
      <c r="B26" s="21" t="s">
        <v>42</v>
      </c>
      <c r="C26" s="11">
        <v>323</v>
      </c>
      <c r="D26" s="11">
        <v>0</v>
      </c>
      <c r="E26" s="11">
        <v>0</v>
      </c>
      <c r="F26" s="11">
        <v>0</v>
      </c>
      <c r="G26" s="11">
        <v>29</v>
      </c>
      <c r="H26" s="11">
        <v>54</v>
      </c>
      <c r="I26" s="11">
        <v>75</v>
      </c>
      <c r="J26" s="11">
        <v>67</v>
      </c>
      <c r="K26" s="11">
        <v>61</v>
      </c>
      <c r="L26" s="11">
        <v>37</v>
      </c>
      <c r="M26" s="11">
        <v>0</v>
      </c>
      <c r="N26" s="11">
        <v>0</v>
      </c>
      <c r="O26" s="11">
        <v>164</v>
      </c>
      <c r="P26" s="11">
        <v>0</v>
      </c>
      <c r="Q26" s="11">
        <v>0</v>
      </c>
      <c r="R26" s="11">
        <v>0</v>
      </c>
      <c r="S26" s="11">
        <v>12</v>
      </c>
      <c r="T26" s="11">
        <v>24</v>
      </c>
      <c r="U26" s="11">
        <v>40</v>
      </c>
      <c r="V26" s="11">
        <v>37</v>
      </c>
      <c r="W26" s="11">
        <v>34</v>
      </c>
      <c r="X26" s="11">
        <v>17</v>
      </c>
      <c r="Y26" s="11">
        <v>0</v>
      </c>
      <c r="Z26" s="11">
        <v>0</v>
      </c>
      <c r="AA26" s="11">
        <v>159</v>
      </c>
      <c r="AB26" s="11">
        <v>0</v>
      </c>
      <c r="AC26" s="11">
        <v>0</v>
      </c>
      <c r="AD26" s="11">
        <v>0</v>
      </c>
      <c r="AE26" s="11">
        <v>17</v>
      </c>
      <c r="AF26" s="11">
        <v>30</v>
      </c>
      <c r="AG26" s="11">
        <v>35</v>
      </c>
      <c r="AH26" s="11">
        <v>30</v>
      </c>
      <c r="AI26" s="11">
        <v>27</v>
      </c>
      <c r="AJ26" s="11">
        <v>20</v>
      </c>
      <c r="AK26" s="11">
        <v>0</v>
      </c>
    </row>
    <row r="27" spans="2:37" x14ac:dyDescent="0.2">
      <c r="B27" s="21" t="s">
        <v>23</v>
      </c>
      <c r="C27" s="11">
        <v>352</v>
      </c>
      <c r="D27" s="11">
        <v>1</v>
      </c>
      <c r="E27" s="11">
        <v>0</v>
      </c>
      <c r="F27" s="11">
        <v>1</v>
      </c>
      <c r="G27" s="11">
        <v>41</v>
      </c>
      <c r="H27" s="11">
        <v>109</v>
      </c>
      <c r="I27" s="11">
        <v>96</v>
      </c>
      <c r="J27" s="11">
        <v>57</v>
      </c>
      <c r="K27" s="11">
        <v>29</v>
      </c>
      <c r="L27" s="11">
        <v>18</v>
      </c>
      <c r="M27" s="11">
        <v>0</v>
      </c>
      <c r="N27" s="11">
        <v>0</v>
      </c>
      <c r="O27" s="11">
        <v>179</v>
      </c>
      <c r="P27" s="11">
        <v>1</v>
      </c>
      <c r="Q27" s="11">
        <v>0</v>
      </c>
      <c r="R27" s="11">
        <v>1</v>
      </c>
      <c r="S27" s="11">
        <v>16</v>
      </c>
      <c r="T27" s="11">
        <v>55</v>
      </c>
      <c r="U27" s="11">
        <v>54</v>
      </c>
      <c r="V27" s="11">
        <v>27</v>
      </c>
      <c r="W27" s="11">
        <v>19</v>
      </c>
      <c r="X27" s="11">
        <v>6</v>
      </c>
      <c r="Y27" s="11">
        <v>0</v>
      </c>
      <c r="Z27" s="11">
        <v>0</v>
      </c>
      <c r="AA27" s="11">
        <v>173</v>
      </c>
      <c r="AB27" s="11">
        <v>0</v>
      </c>
      <c r="AC27" s="11">
        <v>0</v>
      </c>
      <c r="AD27" s="11">
        <v>0</v>
      </c>
      <c r="AE27" s="11">
        <v>25</v>
      </c>
      <c r="AF27" s="11">
        <v>54</v>
      </c>
      <c r="AG27" s="11">
        <v>42</v>
      </c>
      <c r="AH27" s="11">
        <v>30</v>
      </c>
      <c r="AI27" s="11">
        <v>10</v>
      </c>
      <c r="AJ27" s="11">
        <v>12</v>
      </c>
      <c r="AK27" s="11">
        <v>0</v>
      </c>
    </row>
    <row r="28" spans="2:37" s="13" customFormat="1" x14ac:dyDescent="0.2">
      <c r="B28" s="18" t="s">
        <v>24</v>
      </c>
      <c r="C28" s="8">
        <v>708</v>
      </c>
      <c r="D28" s="8">
        <v>0</v>
      </c>
      <c r="E28" s="8">
        <v>0</v>
      </c>
      <c r="F28" s="8">
        <v>1</v>
      </c>
      <c r="G28" s="8">
        <v>78</v>
      </c>
      <c r="H28" s="8">
        <v>197</v>
      </c>
      <c r="I28" s="8">
        <v>160</v>
      </c>
      <c r="J28" s="8">
        <v>138</v>
      </c>
      <c r="K28" s="8">
        <v>85</v>
      </c>
      <c r="L28" s="8">
        <v>41</v>
      </c>
      <c r="M28" s="8">
        <v>8</v>
      </c>
      <c r="N28" s="8">
        <v>0</v>
      </c>
      <c r="O28" s="8">
        <v>355</v>
      </c>
      <c r="P28" s="11">
        <v>0</v>
      </c>
      <c r="Q28" s="11">
        <v>0</v>
      </c>
      <c r="R28" s="8">
        <v>1</v>
      </c>
      <c r="S28" s="8">
        <v>48</v>
      </c>
      <c r="T28" s="8">
        <v>94</v>
      </c>
      <c r="U28" s="8">
        <v>85</v>
      </c>
      <c r="V28" s="8">
        <v>64</v>
      </c>
      <c r="W28" s="8">
        <v>39</v>
      </c>
      <c r="X28" s="8">
        <v>21</v>
      </c>
      <c r="Y28" s="8">
        <v>3</v>
      </c>
      <c r="Z28" s="11">
        <v>0</v>
      </c>
      <c r="AA28" s="8">
        <v>353</v>
      </c>
      <c r="AB28" s="11">
        <v>0</v>
      </c>
      <c r="AC28" s="11">
        <v>0</v>
      </c>
      <c r="AD28" s="11">
        <v>0</v>
      </c>
      <c r="AE28" s="8">
        <v>30</v>
      </c>
      <c r="AF28" s="8">
        <v>103</v>
      </c>
      <c r="AG28" s="8">
        <v>75</v>
      </c>
      <c r="AH28" s="8">
        <v>74</v>
      </c>
      <c r="AI28" s="8">
        <v>46</v>
      </c>
      <c r="AJ28" s="8">
        <v>20</v>
      </c>
      <c r="AK28" s="8">
        <v>5</v>
      </c>
    </row>
    <row r="29" spans="2:37" x14ac:dyDescent="0.2">
      <c r="B29" s="21" t="s">
        <v>25</v>
      </c>
      <c r="C29" s="11">
        <v>206</v>
      </c>
      <c r="D29" s="11">
        <v>0</v>
      </c>
      <c r="E29" s="11">
        <v>0</v>
      </c>
      <c r="F29" s="11">
        <v>0</v>
      </c>
      <c r="G29" s="11">
        <v>5</v>
      </c>
      <c r="H29" s="11">
        <v>62</v>
      </c>
      <c r="I29" s="11">
        <v>62</v>
      </c>
      <c r="J29" s="11">
        <v>41</v>
      </c>
      <c r="K29" s="11">
        <v>29</v>
      </c>
      <c r="L29" s="11">
        <v>7</v>
      </c>
      <c r="M29" s="11">
        <v>0</v>
      </c>
      <c r="N29" s="11">
        <v>0</v>
      </c>
      <c r="O29" s="11">
        <v>93</v>
      </c>
      <c r="P29" s="11">
        <v>0</v>
      </c>
      <c r="Q29" s="11">
        <v>0</v>
      </c>
      <c r="R29" s="11">
        <v>0</v>
      </c>
      <c r="S29" s="11">
        <v>2</v>
      </c>
      <c r="T29" s="11">
        <v>26</v>
      </c>
      <c r="U29" s="11">
        <v>33</v>
      </c>
      <c r="V29" s="11">
        <v>15</v>
      </c>
      <c r="W29" s="11">
        <v>15</v>
      </c>
      <c r="X29" s="11">
        <v>2</v>
      </c>
      <c r="Y29" s="11">
        <v>0</v>
      </c>
      <c r="Z29" s="11">
        <v>0</v>
      </c>
      <c r="AA29" s="11">
        <v>113</v>
      </c>
      <c r="AB29" s="11">
        <v>0</v>
      </c>
      <c r="AC29" s="11">
        <v>0</v>
      </c>
      <c r="AD29" s="11">
        <v>0</v>
      </c>
      <c r="AE29" s="11">
        <v>3</v>
      </c>
      <c r="AF29" s="11">
        <v>36</v>
      </c>
      <c r="AG29" s="11">
        <v>29</v>
      </c>
      <c r="AH29" s="11">
        <v>26</v>
      </c>
      <c r="AI29" s="11">
        <v>14</v>
      </c>
      <c r="AJ29" s="11">
        <v>5</v>
      </c>
      <c r="AK29" s="11">
        <v>0</v>
      </c>
    </row>
    <row r="30" spans="2:37" x14ac:dyDescent="0.2">
      <c r="B30" s="21" t="s">
        <v>26</v>
      </c>
      <c r="C30" s="11">
        <v>415</v>
      </c>
      <c r="D30" s="11">
        <v>0</v>
      </c>
      <c r="E30" s="11">
        <v>0</v>
      </c>
      <c r="F30" s="11">
        <v>1</v>
      </c>
      <c r="G30" s="11">
        <v>49</v>
      </c>
      <c r="H30" s="11">
        <v>102</v>
      </c>
      <c r="I30" s="11">
        <v>84</v>
      </c>
      <c r="J30" s="11">
        <v>88</v>
      </c>
      <c r="K30" s="11">
        <v>50</v>
      </c>
      <c r="L30" s="11">
        <v>33</v>
      </c>
      <c r="M30" s="11">
        <v>8</v>
      </c>
      <c r="N30" s="11">
        <v>0</v>
      </c>
      <c r="O30" s="11">
        <v>212</v>
      </c>
      <c r="P30" s="11">
        <v>0</v>
      </c>
      <c r="Q30" s="11">
        <v>0</v>
      </c>
      <c r="R30" s="11">
        <v>1</v>
      </c>
      <c r="S30" s="11">
        <v>28</v>
      </c>
      <c r="T30" s="11">
        <v>53</v>
      </c>
      <c r="U30" s="11">
        <v>44</v>
      </c>
      <c r="V30" s="11">
        <v>45</v>
      </c>
      <c r="W30" s="11">
        <v>20</v>
      </c>
      <c r="X30" s="11">
        <v>18</v>
      </c>
      <c r="Y30" s="11">
        <v>3</v>
      </c>
      <c r="Z30" s="11">
        <v>0</v>
      </c>
      <c r="AA30" s="11">
        <v>203</v>
      </c>
      <c r="AB30" s="11">
        <v>0</v>
      </c>
      <c r="AC30" s="11">
        <v>0</v>
      </c>
      <c r="AD30" s="11">
        <v>0</v>
      </c>
      <c r="AE30" s="11">
        <v>21</v>
      </c>
      <c r="AF30" s="11">
        <v>49</v>
      </c>
      <c r="AG30" s="11">
        <v>40</v>
      </c>
      <c r="AH30" s="11">
        <v>43</v>
      </c>
      <c r="AI30" s="11">
        <v>30</v>
      </c>
      <c r="AJ30" s="11">
        <v>15</v>
      </c>
      <c r="AK30" s="11">
        <v>5</v>
      </c>
    </row>
    <row r="31" spans="2:37" x14ac:dyDescent="0.2">
      <c r="B31" s="21" t="s">
        <v>43</v>
      </c>
      <c r="C31" s="11">
        <v>87</v>
      </c>
      <c r="D31" s="11">
        <v>0</v>
      </c>
      <c r="E31" s="11">
        <v>0</v>
      </c>
      <c r="F31" s="11">
        <v>0</v>
      </c>
      <c r="G31" s="11">
        <v>24</v>
      </c>
      <c r="H31" s="11">
        <v>33</v>
      </c>
      <c r="I31" s="11">
        <v>14</v>
      </c>
      <c r="J31" s="11">
        <v>9</v>
      </c>
      <c r="K31" s="11">
        <v>6</v>
      </c>
      <c r="L31" s="11">
        <v>1</v>
      </c>
      <c r="M31" s="11">
        <v>0</v>
      </c>
      <c r="N31" s="11">
        <v>0</v>
      </c>
      <c r="O31" s="11">
        <v>50</v>
      </c>
      <c r="P31" s="11">
        <v>0</v>
      </c>
      <c r="Q31" s="11">
        <v>0</v>
      </c>
      <c r="R31" s="11">
        <v>0</v>
      </c>
      <c r="S31" s="11">
        <v>18</v>
      </c>
      <c r="T31" s="11">
        <v>15</v>
      </c>
      <c r="U31" s="11">
        <v>8</v>
      </c>
      <c r="V31" s="11">
        <v>4</v>
      </c>
      <c r="W31" s="11">
        <v>4</v>
      </c>
      <c r="X31" s="11">
        <v>1</v>
      </c>
      <c r="Y31" s="11">
        <v>0</v>
      </c>
      <c r="Z31" s="11">
        <v>0</v>
      </c>
      <c r="AA31" s="11">
        <v>37</v>
      </c>
      <c r="AB31" s="11">
        <v>0</v>
      </c>
      <c r="AC31" s="11">
        <v>0</v>
      </c>
      <c r="AD31" s="11">
        <v>0</v>
      </c>
      <c r="AE31" s="11">
        <v>6</v>
      </c>
      <c r="AF31" s="11">
        <v>18</v>
      </c>
      <c r="AG31" s="11">
        <v>6</v>
      </c>
      <c r="AH31" s="11">
        <v>5</v>
      </c>
      <c r="AI31" s="11">
        <v>2</v>
      </c>
      <c r="AJ31" s="11">
        <v>0</v>
      </c>
      <c r="AK31" s="11">
        <v>0</v>
      </c>
    </row>
    <row r="32" spans="2:37" s="13" customFormat="1" x14ac:dyDescent="0.2">
      <c r="B32" s="18" t="s">
        <v>27</v>
      </c>
      <c r="C32" s="8">
        <v>1067</v>
      </c>
      <c r="D32" s="8">
        <v>0</v>
      </c>
      <c r="E32" s="8">
        <v>0</v>
      </c>
      <c r="F32" s="8">
        <v>0</v>
      </c>
      <c r="G32" s="8">
        <v>143</v>
      </c>
      <c r="H32" s="8">
        <v>322</v>
      </c>
      <c r="I32" s="8">
        <v>262</v>
      </c>
      <c r="J32" s="8">
        <v>231</v>
      </c>
      <c r="K32" s="8">
        <v>96</v>
      </c>
      <c r="L32" s="8">
        <v>13</v>
      </c>
      <c r="M32" s="8">
        <v>0</v>
      </c>
      <c r="N32" s="8">
        <v>0</v>
      </c>
      <c r="O32" s="8">
        <v>565</v>
      </c>
      <c r="P32" s="11">
        <v>0</v>
      </c>
      <c r="Q32" s="11">
        <v>0</v>
      </c>
      <c r="R32" s="11">
        <v>0</v>
      </c>
      <c r="S32" s="8">
        <v>69</v>
      </c>
      <c r="T32" s="8">
        <v>163</v>
      </c>
      <c r="U32" s="8">
        <v>139</v>
      </c>
      <c r="V32" s="8">
        <v>143</v>
      </c>
      <c r="W32" s="8">
        <v>44</v>
      </c>
      <c r="X32" s="8">
        <v>7</v>
      </c>
      <c r="Y32" s="11">
        <v>0</v>
      </c>
      <c r="Z32" s="11">
        <v>0</v>
      </c>
      <c r="AA32" s="8">
        <v>502</v>
      </c>
      <c r="AB32" s="11">
        <v>0</v>
      </c>
      <c r="AC32" s="11">
        <v>0</v>
      </c>
      <c r="AD32" s="11">
        <v>0</v>
      </c>
      <c r="AE32" s="8">
        <v>74</v>
      </c>
      <c r="AF32" s="8">
        <v>159</v>
      </c>
      <c r="AG32" s="8">
        <v>123</v>
      </c>
      <c r="AH32" s="8">
        <v>88</v>
      </c>
      <c r="AI32" s="8">
        <v>52</v>
      </c>
      <c r="AJ32" s="8">
        <v>6</v>
      </c>
      <c r="AK32" s="11">
        <v>0</v>
      </c>
    </row>
    <row r="33" spans="2:37" x14ac:dyDescent="0.2">
      <c r="B33" s="21" t="s">
        <v>28</v>
      </c>
      <c r="C33" s="11">
        <v>436</v>
      </c>
      <c r="D33" s="11">
        <v>0</v>
      </c>
      <c r="E33" s="11">
        <v>0</v>
      </c>
      <c r="F33" s="11">
        <v>0</v>
      </c>
      <c r="G33" s="11">
        <v>45</v>
      </c>
      <c r="H33" s="11">
        <v>120</v>
      </c>
      <c r="I33" s="11">
        <v>125</v>
      </c>
      <c r="J33" s="11">
        <v>100</v>
      </c>
      <c r="K33" s="11">
        <v>43</v>
      </c>
      <c r="L33" s="11">
        <v>3</v>
      </c>
      <c r="M33" s="11">
        <v>0</v>
      </c>
      <c r="N33" s="11">
        <v>0</v>
      </c>
      <c r="O33" s="11">
        <v>235</v>
      </c>
      <c r="P33" s="11">
        <v>0</v>
      </c>
      <c r="Q33" s="11">
        <v>0</v>
      </c>
      <c r="R33" s="11">
        <v>0</v>
      </c>
      <c r="S33" s="11">
        <v>22</v>
      </c>
      <c r="T33" s="11">
        <v>63</v>
      </c>
      <c r="U33" s="11">
        <v>70</v>
      </c>
      <c r="V33" s="11">
        <v>60</v>
      </c>
      <c r="W33" s="11">
        <v>18</v>
      </c>
      <c r="X33" s="11">
        <v>2</v>
      </c>
      <c r="Y33" s="11">
        <v>0</v>
      </c>
      <c r="Z33" s="11">
        <v>0</v>
      </c>
      <c r="AA33" s="11">
        <v>201</v>
      </c>
      <c r="AB33" s="11">
        <v>0</v>
      </c>
      <c r="AC33" s="11">
        <v>0</v>
      </c>
      <c r="AD33" s="11">
        <v>0</v>
      </c>
      <c r="AE33" s="11">
        <v>23</v>
      </c>
      <c r="AF33" s="11">
        <v>57</v>
      </c>
      <c r="AG33" s="11">
        <v>55</v>
      </c>
      <c r="AH33" s="11">
        <v>40</v>
      </c>
      <c r="AI33" s="11">
        <v>25</v>
      </c>
      <c r="AJ33" s="11">
        <v>1</v>
      </c>
      <c r="AK33" s="11">
        <v>0</v>
      </c>
    </row>
    <row r="34" spans="2:37" x14ac:dyDescent="0.2">
      <c r="B34" s="21" t="s">
        <v>29</v>
      </c>
      <c r="C34" s="11">
        <v>283</v>
      </c>
      <c r="D34" s="11">
        <v>0</v>
      </c>
      <c r="E34" s="11">
        <v>0</v>
      </c>
      <c r="F34" s="11">
        <v>0</v>
      </c>
      <c r="G34" s="11">
        <v>31</v>
      </c>
      <c r="H34" s="11">
        <v>90</v>
      </c>
      <c r="I34" s="11">
        <v>66</v>
      </c>
      <c r="J34" s="11">
        <v>70</v>
      </c>
      <c r="K34" s="11">
        <v>25</v>
      </c>
      <c r="L34" s="11">
        <v>1</v>
      </c>
      <c r="M34" s="11">
        <v>0</v>
      </c>
      <c r="N34" s="11">
        <v>0</v>
      </c>
      <c r="O34" s="11">
        <v>149</v>
      </c>
      <c r="P34" s="11">
        <v>0</v>
      </c>
      <c r="Q34" s="11">
        <v>0</v>
      </c>
      <c r="R34" s="11">
        <v>0</v>
      </c>
      <c r="S34" s="11">
        <v>16</v>
      </c>
      <c r="T34" s="11">
        <v>41</v>
      </c>
      <c r="U34" s="11">
        <v>29</v>
      </c>
      <c r="V34" s="11">
        <v>49</v>
      </c>
      <c r="W34" s="11">
        <v>13</v>
      </c>
      <c r="X34" s="11">
        <v>1</v>
      </c>
      <c r="Y34" s="11">
        <v>0</v>
      </c>
      <c r="Z34" s="11">
        <v>0</v>
      </c>
      <c r="AA34" s="11">
        <v>134</v>
      </c>
      <c r="AB34" s="11">
        <v>0</v>
      </c>
      <c r="AC34" s="11">
        <v>0</v>
      </c>
      <c r="AD34" s="11">
        <v>0</v>
      </c>
      <c r="AE34" s="11">
        <v>15</v>
      </c>
      <c r="AF34" s="11">
        <v>49</v>
      </c>
      <c r="AG34" s="11">
        <v>37</v>
      </c>
      <c r="AH34" s="11">
        <v>21</v>
      </c>
      <c r="AI34" s="11">
        <v>12</v>
      </c>
      <c r="AJ34" s="11">
        <v>0</v>
      </c>
      <c r="AK34" s="11">
        <v>0</v>
      </c>
    </row>
    <row r="35" spans="2:37" x14ac:dyDescent="0.2">
      <c r="B35" s="21" t="s">
        <v>30</v>
      </c>
      <c r="C35" s="11">
        <v>196</v>
      </c>
      <c r="D35" s="11">
        <v>0</v>
      </c>
      <c r="E35" s="11">
        <v>0</v>
      </c>
      <c r="F35" s="11">
        <v>0</v>
      </c>
      <c r="G35" s="11">
        <v>67</v>
      </c>
      <c r="H35" s="11">
        <v>84</v>
      </c>
      <c r="I35" s="11">
        <v>26</v>
      </c>
      <c r="J35" s="11">
        <v>12</v>
      </c>
      <c r="K35" s="11">
        <v>6</v>
      </c>
      <c r="L35" s="11">
        <v>1</v>
      </c>
      <c r="M35" s="11">
        <v>0</v>
      </c>
      <c r="N35" s="11">
        <v>0</v>
      </c>
      <c r="O35" s="11">
        <v>100</v>
      </c>
      <c r="P35" s="11">
        <v>0</v>
      </c>
      <c r="Q35" s="11">
        <v>0</v>
      </c>
      <c r="R35" s="11">
        <v>0</v>
      </c>
      <c r="S35" s="11">
        <v>31</v>
      </c>
      <c r="T35" s="11">
        <v>41</v>
      </c>
      <c r="U35" s="11">
        <v>17</v>
      </c>
      <c r="V35" s="11">
        <v>8</v>
      </c>
      <c r="W35" s="11">
        <v>2</v>
      </c>
      <c r="X35" s="11">
        <v>1</v>
      </c>
      <c r="Y35" s="11">
        <v>0</v>
      </c>
      <c r="Z35" s="11">
        <v>0</v>
      </c>
      <c r="AA35" s="11">
        <v>96</v>
      </c>
      <c r="AB35" s="11">
        <v>0</v>
      </c>
      <c r="AC35" s="11">
        <v>0</v>
      </c>
      <c r="AD35" s="11">
        <v>0</v>
      </c>
      <c r="AE35" s="11">
        <v>36</v>
      </c>
      <c r="AF35" s="11">
        <v>43</v>
      </c>
      <c r="AG35" s="11">
        <v>9</v>
      </c>
      <c r="AH35" s="11">
        <v>4</v>
      </c>
      <c r="AI35" s="11">
        <v>4</v>
      </c>
      <c r="AJ35" s="11">
        <v>0</v>
      </c>
      <c r="AK35" s="11">
        <v>0</v>
      </c>
    </row>
    <row r="36" spans="2:37" x14ac:dyDescent="0.2">
      <c r="B36" s="21" t="s">
        <v>46</v>
      </c>
      <c r="C36" s="11">
        <v>152</v>
      </c>
      <c r="D36" s="11">
        <v>0</v>
      </c>
      <c r="E36" s="11">
        <v>0</v>
      </c>
      <c r="F36" s="11">
        <v>0</v>
      </c>
      <c r="G36" s="11">
        <v>0</v>
      </c>
      <c r="H36" s="11">
        <v>28</v>
      </c>
      <c r="I36" s="11">
        <v>45</v>
      </c>
      <c r="J36" s="11">
        <v>49</v>
      </c>
      <c r="K36" s="11">
        <v>22</v>
      </c>
      <c r="L36" s="11">
        <v>8</v>
      </c>
      <c r="M36" s="11">
        <v>0</v>
      </c>
      <c r="N36" s="11">
        <v>0</v>
      </c>
      <c r="O36" s="11">
        <v>81</v>
      </c>
      <c r="P36" s="11">
        <v>0</v>
      </c>
      <c r="Q36" s="11">
        <v>0</v>
      </c>
      <c r="R36" s="11">
        <v>0</v>
      </c>
      <c r="S36" s="11">
        <v>0</v>
      </c>
      <c r="T36" s="11">
        <v>18</v>
      </c>
      <c r="U36" s="11">
        <v>23</v>
      </c>
      <c r="V36" s="11">
        <v>26</v>
      </c>
      <c r="W36" s="11">
        <v>11</v>
      </c>
      <c r="X36" s="11">
        <v>3</v>
      </c>
      <c r="Y36" s="11">
        <v>0</v>
      </c>
      <c r="Z36" s="11">
        <v>0</v>
      </c>
      <c r="AA36" s="11">
        <v>71</v>
      </c>
      <c r="AB36" s="11">
        <v>0</v>
      </c>
      <c r="AC36" s="11">
        <v>0</v>
      </c>
      <c r="AD36" s="11">
        <v>0</v>
      </c>
      <c r="AE36" s="11"/>
      <c r="AF36" s="11">
        <v>10</v>
      </c>
      <c r="AG36" s="11">
        <v>22</v>
      </c>
      <c r="AH36" s="11">
        <v>23</v>
      </c>
      <c r="AI36" s="11">
        <v>11</v>
      </c>
      <c r="AJ36" s="11">
        <v>5</v>
      </c>
      <c r="AK36" s="11">
        <v>0</v>
      </c>
    </row>
    <row r="37" spans="2:37" s="13" customFormat="1" x14ac:dyDescent="0.2">
      <c r="B37" s="18" t="s">
        <v>31</v>
      </c>
      <c r="C37" s="8">
        <v>951</v>
      </c>
      <c r="D37" s="8">
        <v>0</v>
      </c>
      <c r="E37" s="8">
        <v>0</v>
      </c>
      <c r="F37" s="8">
        <v>1</v>
      </c>
      <c r="G37" s="8">
        <v>155</v>
      </c>
      <c r="H37" s="8">
        <v>284</v>
      </c>
      <c r="I37" s="8">
        <v>202</v>
      </c>
      <c r="J37" s="8">
        <v>143</v>
      </c>
      <c r="K37" s="8">
        <v>97</v>
      </c>
      <c r="L37" s="8">
        <v>57</v>
      </c>
      <c r="M37" s="8">
        <v>12</v>
      </c>
      <c r="N37" s="8">
        <v>0</v>
      </c>
      <c r="O37" s="8">
        <v>478</v>
      </c>
      <c r="P37" s="11">
        <v>0</v>
      </c>
      <c r="Q37" s="11">
        <v>0</v>
      </c>
      <c r="R37" s="8">
        <v>1</v>
      </c>
      <c r="S37" s="8">
        <v>86</v>
      </c>
      <c r="T37" s="8">
        <v>139</v>
      </c>
      <c r="U37" s="8">
        <v>101</v>
      </c>
      <c r="V37" s="8">
        <v>70</v>
      </c>
      <c r="W37" s="8">
        <v>47</v>
      </c>
      <c r="X37" s="8">
        <v>28</v>
      </c>
      <c r="Y37" s="8">
        <v>6</v>
      </c>
      <c r="Z37" s="11">
        <v>0</v>
      </c>
      <c r="AA37" s="8">
        <v>473</v>
      </c>
      <c r="AB37" s="11">
        <v>0</v>
      </c>
      <c r="AC37" s="11">
        <v>0</v>
      </c>
      <c r="AD37" s="11">
        <v>0</v>
      </c>
      <c r="AE37" s="8">
        <v>69</v>
      </c>
      <c r="AF37" s="8">
        <v>145</v>
      </c>
      <c r="AG37" s="8">
        <v>101</v>
      </c>
      <c r="AH37" s="8">
        <v>73</v>
      </c>
      <c r="AI37" s="8">
        <v>50</v>
      </c>
      <c r="AJ37" s="8">
        <v>29</v>
      </c>
      <c r="AK37" s="8">
        <v>6</v>
      </c>
    </row>
    <row r="38" spans="2:37" x14ac:dyDescent="0.2">
      <c r="B38" s="21" t="s">
        <v>32</v>
      </c>
      <c r="C38" s="11">
        <v>164</v>
      </c>
      <c r="D38" s="11">
        <v>0</v>
      </c>
      <c r="E38" s="11">
        <v>0</v>
      </c>
      <c r="F38" s="11">
        <v>0</v>
      </c>
      <c r="G38" s="11">
        <v>37</v>
      </c>
      <c r="H38" s="11">
        <v>59</v>
      </c>
      <c r="I38" s="11">
        <v>38</v>
      </c>
      <c r="J38" s="11">
        <v>26</v>
      </c>
      <c r="K38" s="11">
        <v>4</v>
      </c>
      <c r="L38" s="11">
        <v>0</v>
      </c>
      <c r="M38" s="11">
        <v>0</v>
      </c>
      <c r="N38" s="11">
        <v>0</v>
      </c>
      <c r="O38" s="11">
        <v>88</v>
      </c>
      <c r="P38" s="11">
        <v>0</v>
      </c>
      <c r="Q38" s="11">
        <v>0</v>
      </c>
      <c r="R38" s="11">
        <v>0</v>
      </c>
      <c r="S38" s="11">
        <v>19</v>
      </c>
      <c r="T38" s="11">
        <v>38</v>
      </c>
      <c r="U38" s="11">
        <v>16</v>
      </c>
      <c r="V38" s="11">
        <v>13</v>
      </c>
      <c r="W38" s="11">
        <v>2</v>
      </c>
      <c r="X38" s="11">
        <v>0</v>
      </c>
      <c r="Y38" s="11">
        <v>0</v>
      </c>
      <c r="Z38" s="11">
        <v>0</v>
      </c>
      <c r="AA38" s="11">
        <v>76</v>
      </c>
      <c r="AB38" s="11">
        <v>0</v>
      </c>
      <c r="AC38" s="11">
        <v>0</v>
      </c>
      <c r="AD38" s="11">
        <v>0</v>
      </c>
      <c r="AE38" s="11">
        <v>18</v>
      </c>
      <c r="AF38" s="11">
        <v>21</v>
      </c>
      <c r="AG38" s="11">
        <v>22</v>
      </c>
      <c r="AH38" s="11">
        <v>13</v>
      </c>
      <c r="AI38" s="11">
        <v>2</v>
      </c>
      <c r="AJ38" s="11">
        <v>0</v>
      </c>
      <c r="AK38" s="11">
        <v>0</v>
      </c>
    </row>
    <row r="39" spans="2:37" x14ac:dyDescent="0.2">
      <c r="B39" s="21" t="s">
        <v>33</v>
      </c>
      <c r="C39" s="11">
        <v>161</v>
      </c>
      <c r="D39" s="11">
        <v>0</v>
      </c>
      <c r="E39" s="11">
        <v>0</v>
      </c>
      <c r="F39" s="11">
        <v>0</v>
      </c>
      <c r="G39" s="11">
        <v>30</v>
      </c>
      <c r="H39" s="11">
        <v>56</v>
      </c>
      <c r="I39" s="11">
        <v>46</v>
      </c>
      <c r="J39" s="11">
        <v>23</v>
      </c>
      <c r="K39" s="11">
        <v>5</v>
      </c>
      <c r="L39" s="11">
        <v>1</v>
      </c>
      <c r="M39" s="11">
        <v>0</v>
      </c>
      <c r="N39" s="11">
        <v>0</v>
      </c>
      <c r="O39" s="11">
        <v>81</v>
      </c>
      <c r="P39" s="11">
        <v>0</v>
      </c>
      <c r="Q39" s="11">
        <v>0</v>
      </c>
      <c r="R39" s="11">
        <v>0</v>
      </c>
      <c r="S39" s="11">
        <v>22</v>
      </c>
      <c r="T39" s="11">
        <v>26</v>
      </c>
      <c r="U39" s="11">
        <v>22</v>
      </c>
      <c r="V39" s="11">
        <v>8</v>
      </c>
      <c r="W39" s="11">
        <v>3</v>
      </c>
      <c r="X39" s="11">
        <v>0</v>
      </c>
      <c r="Y39" s="11">
        <v>0</v>
      </c>
      <c r="Z39" s="11">
        <v>0</v>
      </c>
      <c r="AA39" s="11">
        <v>80</v>
      </c>
      <c r="AB39" s="11">
        <v>0</v>
      </c>
      <c r="AC39" s="11">
        <v>0</v>
      </c>
      <c r="AD39" s="11">
        <v>0</v>
      </c>
      <c r="AE39" s="11">
        <v>8</v>
      </c>
      <c r="AF39" s="11">
        <v>30</v>
      </c>
      <c r="AG39" s="11">
        <v>24</v>
      </c>
      <c r="AH39" s="11">
        <v>15</v>
      </c>
      <c r="AI39" s="11">
        <v>2</v>
      </c>
      <c r="AJ39" s="11">
        <v>1</v>
      </c>
      <c r="AK39" s="11">
        <v>0</v>
      </c>
    </row>
    <row r="40" spans="2:37" x14ac:dyDescent="0.2">
      <c r="B40" s="21" t="s">
        <v>34</v>
      </c>
      <c r="C40" s="11">
        <v>626</v>
      </c>
      <c r="D40" s="11">
        <v>0</v>
      </c>
      <c r="E40" s="11">
        <v>0</v>
      </c>
      <c r="F40" s="11">
        <v>1</v>
      </c>
      <c r="G40" s="11">
        <v>88</v>
      </c>
      <c r="H40" s="11">
        <v>169</v>
      </c>
      <c r="I40" s="11">
        <v>118</v>
      </c>
      <c r="J40" s="11">
        <v>94</v>
      </c>
      <c r="K40" s="11">
        <v>88</v>
      </c>
      <c r="L40" s="11">
        <v>56</v>
      </c>
      <c r="M40" s="11">
        <v>12</v>
      </c>
      <c r="N40" s="11">
        <v>0</v>
      </c>
      <c r="O40" s="11">
        <v>309</v>
      </c>
      <c r="P40" s="11">
        <v>0</v>
      </c>
      <c r="Q40" s="11">
        <v>0</v>
      </c>
      <c r="R40" s="11">
        <v>1</v>
      </c>
      <c r="S40" s="11">
        <v>45</v>
      </c>
      <c r="T40" s="11">
        <v>75</v>
      </c>
      <c r="U40" s="11">
        <v>63</v>
      </c>
      <c r="V40" s="11">
        <v>49</v>
      </c>
      <c r="W40" s="11">
        <v>42</v>
      </c>
      <c r="X40" s="11">
        <v>28</v>
      </c>
      <c r="Y40" s="11">
        <v>6</v>
      </c>
      <c r="Z40" s="11">
        <v>0</v>
      </c>
      <c r="AA40" s="11">
        <v>317</v>
      </c>
      <c r="AB40" s="11">
        <v>0</v>
      </c>
      <c r="AC40" s="11">
        <v>0</v>
      </c>
      <c r="AD40" s="11">
        <v>0</v>
      </c>
      <c r="AE40" s="11">
        <v>43</v>
      </c>
      <c r="AF40" s="11">
        <v>94</v>
      </c>
      <c r="AG40" s="11">
        <v>55</v>
      </c>
      <c r="AH40" s="11">
        <v>45</v>
      </c>
      <c r="AI40" s="11">
        <v>46</v>
      </c>
      <c r="AJ40" s="11">
        <v>28</v>
      </c>
      <c r="AK40" s="11">
        <v>6</v>
      </c>
    </row>
    <row r="41" spans="2:37" s="13" customFormat="1" x14ac:dyDescent="0.2">
      <c r="B41" s="18" t="s">
        <v>35</v>
      </c>
      <c r="C41" s="8">
        <v>871</v>
      </c>
      <c r="D41" s="8">
        <v>0</v>
      </c>
      <c r="E41" s="8">
        <v>0</v>
      </c>
      <c r="F41" s="8">
        <v>0</v>
      </c>
      <c r="G41" s="8">
        <v>103</v>
      </c>
      <c r="H41" s="8">
        <v>247</v>
      </c>
      <c r="I41" s="8">
        <v>207</v>
      </c>
      <c r="J41" s="8">
        <v>169</v>
      </c>
      <c r="K41" s="8">
        <v>128</v>
      </c>
      <c r="L41" s="8">
        <v>15</v>
      </c>
      <c r="M41" s="8">
        <v>2</v>
      </c>
      <c r="N41" s="8">
        <v>0</v>
      </c>
      <c r="O41" s="8">
        <v>442</v>
      </c>
      <c r="P41" s="11">
        <v>0</v>
      </c>
      <c r="Q41" s="11">
        <v>0</v>
      </c>
      <c r="R41" s="11">
        <v>0</v>
      </c>
      <c r="S41" s="8">
        <v>51</v>
      </c>
      <c r="T41" s="8">
        <v>129</v>
      </c>
      <c r="U41" s="8">
        <v>100</v>
      </c>
      <c r="V41" s="8">
        <v>87</v>
      </c>
      <c r="W41" s="8">
        <v>70</v>
      </c>
      <c r="X41" s="8">
        <v>4</v>
      </c>
      <c r="Y41" s="8">
        <v>1</v>
      </c>
      <c r="Z41" s="11">
        <v>0</v>
      </c>
      <c r="AA41" s="8">
        <v>429</v>
      </c>
      <c r="AB41" s="11">
        <v>0</v>
      </c>
      <c r="AC41" s="11">
        <v>0</v>
      </c>
      <c r="AD41" s="11">
        <v>0</v>
      </c>
      <c r="AE41" s="8">
        <v>52</v>
      </c>
      <c r="AF41" s="8">
        <v>118</v>
      </c>
      <c r="AG41" s="8">
        <v>107</v>
      </c>
      <c r="AH41" s="8">
        <v>82</v>
      </c>
      <c r="AI41" s="8">
        <v>58</v>
      </c>
      <c r="AJ41" s="8">
        <v>11</v>
      </c>
      <c r="AK41" s="8">
        <v>1</v>
      </c>
    </row>
    <row r="42" spans="2:37" x14ac:dyDescent="0.2">
      <c r="B42" s="21" t="s">
        <v>36</v>
      </c>
      <c r="C42" s="11">
        <v>246</v>
      </c>
      <c r="D42" s="11">
        <v>0</v>
      </c>
      <c r="E42" s="11">
        <v>0</v>
      </c>
      <c r="F42" s="11">
        <v>0</v>
      </c>
      <c r="G42" s="11">
        <v>14</v>
      </c>
      <c r="H42" s="11">
        <v>72</v>
      </c>
      <c r="I42" s="11">
        <v>60</v>
      </c>
      <c r="J42" s="11">
        <v>58</v>
      </c>
      <c r="K42" s="11">
        <v>39</v>
      </c>
      <c r="L42" s="11">
        <v>2</v>
      </c>
      <c r="M42" s="11">
        <v>1</v>
      </c>
      <c r="N42" s="11">
        <v>0</v>
      </c>
      <c r="O42" s="11">
        <v>132</v>
      </c>
      <c r="P42" s="11">
        <v>0</v>
      </c>
      <c r="Q42" s="11">
        <v>0</v>
      </c>
      <c r="R42" s="11">
        <v>0</v>
      </c>
      <c r="S42" s="11">
        <v>7</v>
      </c>
      <c r="T42" s="11">
        <v>39</v>
      </c>
      <c r="U42" s="11">
        <v>26</v>
      </c>
      <c r="V42" s="11">
        <v>33</v>
      </c>
      <c r="W42" s="11">
        <v>24</v>
      </c>
      <c r="X42" s="11">
        <v>2</v>
      </c>
      <c r="Y42" s="11">
        <v>1</v>
      </c>
      <c r="Z42" s="11">
        <v>0</v>
      </c>
      <c r="AA42" s="11">
        <v>114</v>
      </c>
      <c r="AB42" s="11">
        <v>0</v>
      </c>
      <c r="AC42" s="11">
        <v>0</v>
      </c>
      <c r="AD42" s="11">
        <v>0</v>
      </c>
      <c r="AE42" s="11">
        <v>7</v>
      </c>
      <c r="AF42" s="11">
        <v>33</v>
      </c>
      <c r="AG42" s="11">
        <v>34</v>
      </c>
      <c r="AH42" s="11">
        <v>25</v>
      </c>
      <c r="AI42" s="11">
        <v>15</v>
      </c>
      <c r="AJ42" s="11">
        <v>0</v>
      </c>
      <c r="AK42" s="11">
        <v>0</v>
      </c>
    </row>
    <row r="43" spans="2:37" x14ac:dyDescent="0.2">
      <c r="B43" s="21" t="s">
        <v>37</v>
      </c>
      <c r="C43" s="11">
        <v>236</v>
      </c>
      <c r="D43" s="11">
        <v>0</v>
      </c>
      <c r="E43" s="11">
        <v>0</v>
      </c>
      <c r="F43" s="11">
        <v>0</v>
      </c>
      <c r="G43" s="11">
        <v>46</v>
      </c>
      <c r="H43" s="11">
        <v>67</v>
      </c>
      <c r="I43" s="11">
        <v>54</v>
      </c>
      <c r="J43" s="11">
        <v>42</v>
      </c>
      <c r="K43" s="11">
        <v>23</v>
      </c>
      <c r="L43" s="11">
        <v>3</v>
      </c>
      <c r="M43" s="11">
        <v>1</v>
      </c>
      <c r="N43" s="11">
        <v>0</v>
      </c>
      <c r="O43" s="11">
        <v>104</v>
      </c>
      <c r="P43" s="11">
        <v>0</v>
      </c>
      <c r="Q43" s="11">
        <v>0</v>
      </c>
      <c r="R43" s="11">
        <v>0</v>
      </c>
      <c r="S43" s="11">
        <v>22</v>
      </c>
      <c r="T43" s="11">
        <v>33</v>
      </c>
      <c r="U43" s="11">
        <v>21</v>
      </c>
      <c r="V43" s="11">
        <v>19</v>
      </c>
      <c r="W43" s="11">
        <v>9</v>
      </c>
      <c r="X43" s="11">
        <v>0</v>
      </c>
      <c r="Y43" s="11">
        <v>0</v>
      </c>
      <c r="Z43" s="11">
        <v>0</v>
      </c>
      <c r="AA43" s="11">
        <v>132</v>
      </c>
      <c r="AB43" s="11">
        <v>0</v>
      </c>
      <c r="AC43" s="11">
        <v>0</v>
      </c>
      <c r="AD43" s="11">
        <v>0</v>
      </c>
      <c r="AE43" s="11">
        <v>24</v>
      </c>
      <c r="AF43" s="11">
        <v>34</v>
      </c>
      <c r="AG43" s="11">
        <v>33</v>
      </c>
      <c r="AH43" s="11">
        <v>23</v>
      </c>
      <c r="AI43" s="11">
        <v>14</v>
      </c>
      <c r="AJ43" s="11">
        <v>3</v>
      </c>
      <c r="AK43" s="11">
        <v>1</v>
      </c>
    </row>
    <row r="44" spans="2:37" x14ac:dyDescent="0.2">
      <c r="B44" s="21" t="s">
        <v>38</v>
      </c>
      <c r="C44" s="11">
        <v>389</v>
      </c>
      <c r="D44" s="11">
        <v>0</v>
      </c>
      <c r="E44" s="11">
        <v>0</v>
      </c>
      <c r="F44" s="11">
        <v>0</v>
      </c>
      <c r="G44" s="11">
        <v>43</v>
      </c>
      <c r="H44" s="11">
        <v>108</v>
      </c>
      <c r="I44" s="11">
        <v>93</v>
      </c>
      <c r="J44" s="11">
        <v>69</v>
      </c>
      <c r="K44" s="11">
        <v>66</v>
      </c>
      <c r="L44" s="11">
        <v>10</v>
      </c>
      <c r="M44" s="11">
        <v>0</v>
      </c>
      <c r="N44" s="11">
        <v>0</v>
      </c>
      <c r="O44" s="11">
        <v>206</v>
      </c>
      <c r="P44" s="11">
        <v>0</v>
      </c>
      <c r="Q44" s="11">
        <v>0</v>
      </c>
      <c r="R44" s="11">
        <v>0</v>
      </c>
      <c r="S44" s="11">
        <v>22</v>
      </c>
      <c r="T44" s="11">
        <v>57</v>
      </c>
      <c r="U44" s="11">
        <v>53</v>
      </c>
      <c r="V44" s="11">
        <v>35</v>
      </c>
      <c r="W44" s="11">
        <v>37</v>
      </c>
      <c r="X44" s="11">
        <v>2</v>
      </c>
      <c r="Y44" s="11">
        <v>0</v>
      </c>
      <c r="Z44" s="11">
        <v>0</v>
      </c>
      <c r="AA44" s="11">
        <v>183</v>
      </c>
      <c r="AB44" s="11">
        <v>0</v>
      </c>
      <c r="AC44" s="11">
        <v>0</v>
      </c>
      <c r="AD44" s="11">
        <v>0</v>
      </c>
      <c r="AE44" s="11">
        <v>21</v>
      </c>
      <c r="AF44" s="11">
        <v>51</v>
      </c>
      <c r="AG44" s="11">
        <v>40</v>
      </c>
      <c r="AH44" s="11">
        <v>34</v>
      </c>
      <c r="AI44" s="11">
        <v>29</v>
      </c>
      <c r="AJ44" s="11">
        <v>8</v>
      </c>
      <c r="AK44" s="11">
        <v>0</v>
      </c>
    </row>
    <row r="45" spans="2:37" s="13" customFormat="1" x14ac:dyDescent="0.2">
      <c r="B45" s="18" t="s">
        <v>39</v>
      </c>
      <c r="C45" s="8">
        <v>344</v>
      </c>
      <c r="D45" s="8">
        <v>0</v>
      </c>
      <c r="E45" s="8">
        <v>0</v>
      </c>
      <c r="F45" s="8">
        <v>0</v>
      </c>
      <c r="G45" s="8">
        <v>56</v>
      </c>
      <c r="H45" s="8">
        <v>107</v>
      </c>
      <c r="I45" s="8">
        <v>78</v>
      </c>
      <c r="J45" s="8">
        <v>78</v>
      </c>
      <c r="K45" s="8">
        <v>25</v>
      </c>
      <c r="L45" s="8">
        <v>0</v>
      </c>
      <c r="M45" s="8">
        <v>0</v>
      </c>
      <c r="N45" s="8">
        <v>0</v>
      </c>
      <c r="O45" s="8">
        <v>196</v>
      </c>
      <c r="P45" s="11">
        <v>0</v>
      </c>
      <c r="Q45" s="11">
        <v>0</v>
      </c>
      <c r="R45" s="11">
        <v>0</v>
      </c>
      <c r="S45" s="8">
        <v>24</v>
      </c>
      <c r="T45" s="8">
        <v>68</v>
      </c>
      <c r="U45" s="8">
        <v>46</v>
      </c>
      <c r="V45" s="8">
        <v>41</v>
      </c>
      <c r="W45" s="8">
        <v>17</v>
      </c>
      <c r="X45" s="11">
        <v>0</v>
      </c>
      <c r="Y45" s="11">
        <v>0</v>
      </c>
      <c r="Z45" s="11">
        <v>0</v>
      </c>
      <c r="AA45" s="8">
        <v>148</v>
      </c>
      <c r="AB45" s="11">
        <v>0</v>
      </c>
      <c r="AC45" s="11">
        <v>0</v>
      </c>
      <c r="AD45" s="11">
        <v>0</v>
      </c>
      <c r="AE45" s="8">
        <v>32</v>
      </c>
      <c r="AF45" s="8">
        <v>39</v>
      </c>
      <c r="AG45" s="8">
        <v>32</v>
      </c>
      <c r="AH45" s="8">
        <v>37</v>
      </c>
      <c r="AI45" s="8">
        <v>8</v>
      </c>
      <c r="AJ45" s="11">
        <v>0</v>
      </c>
      <c r="AK45" s="11">
        <v>0</v>
      </c>
    </row>
    <row r="46" spans="2:37" x14ac:dyDescent="0.2">
      <c r="B46" s="23" t="s">
        <v>40</v>
      </c>
      <c r="C46" s="16">
        <v>344</v>
      </c>
      <c r="D46" s="16">
        <v>0</v>
      </c>
      <c r="E46" s="16">
        <v>0</v>
      </c>
      <c r="F46" s="16">
        <v>0</v>
      </c>
      <c r="G46" s="16">
        <v>56</v>
      </c>
      <c r="H46" s="16">
        <v>107</v>
      </c>
      <c r="I46" s="16">
        <v>78</v>
      </c>
      <c r="J46" s="16">
        <v>78</v>
      </c>
      <c r="K46" s="16">
        <v>25</v>
      </c>
      <c r="L46" s="16">
        <v>0</v>
      </c>
      <c r="M46" s="16">
        <v>0</v>
      </c>
      <c r="N46" s="16">
        <v>0</v>
      </c>
      <c r="O46" s="16">
        <v>196</v>
      </c>
      <c r="P46" s="16">
        <v>0</v>
      </c>
      <c r="Q46" s="16">
        <v>0</v>
      </c>
      <c r="R46" s="16">
        <v>0</v>
      </c>
      <c r="S46" s="16">
        <v>24</v>
      </c>
      <c r="T46" s="16">
        <v>68</v>
      </c>
      <c r="U46" s="16">
        <v>46</v>
      </c>
      <c r="V46" s="16">
        <v>41</v>
      </c>
      <c r="W46" s="16">
        <v>17</v>
      </c>
      <c r="X46" s="16">
        <v>0</v>
      </c>
      <c r="Y46" s="16">
        <v>0</v>
      </c>
      <c r="Z46" s="16">
        <v>0</v>
      </c>
      <c r="AA46" s="16">
        <v>148</v>
      </c>
      <c r="AB46" s="16">
        <v>0</v>
      </c>
      <c r="AC46" s="16">
        <v>0</v>
      </c>
      <c r="AD46" s="16">
        <v>0</v>
      </c>
      <c r="AE46" s="16">
        <v>32</v>
      </c>
      <c r="AF46" s="16">
        <v>39</v>
      </c>
      <c r="AG46" s="16">
        <v>32</v>
      </c>
      <c r="AH46" s="16">
        <v>37</v>
      </c>
      <c r="AI46" s="16">
        <v>8</v>
      </c>
      <c r="AJ46" s="16">
        <v>0</v>
      </c>
      <c r="AK46" s="16">
        <v>0</v>
      </c>
    </row>
    <row r="47" spans="2:37" s="13" customFormat="1" ht="12" customHeight="1" x14ac:dyDescent="0.2">
      <c r="B47" s="67" t="s">
        <v>67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</row>
  </sheetData>
  <mergeCells count="9">
    <mergeCell ref="B47:AK47"/>
    <mergeCell ref="O3:O4"/>
    <mergeCell ref="AA3:AA4"/>
    <mergeCell ref="B2:AH2"/>
    <mergeCell ref="B3:B4"/>
    <mergeCell ref="C3:C4"/>
    <mergeCell ref="D3:N3"/>
    <mergeCell ref="P3:Z3"/>
    <mergeCell ref="AB3:A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2A7A-61A6-4B7C-8184-E0D9BE8E90CA}">
  <dimension ref="B1:AL48"/>
  <sheetViews>
    <sheetView showGridLines="0" workbookViewId="0">
      <selection activeCell="AP14" sqref="AP14"/>
    </sheetView>
  </sheetViews>
  <sheetFormatPr baseColWidth="10" defaultRowHeight="12" x14ac:dyDescent="0.2"/>
  <cols>
    <col min="1" max="1" width="11.42578125" style="3"/>
    <col min="2" max="2" width="23.140625" style="3" customWidth="1"/>
    <col min="3" max="3" width="11.28515625" style="3" bestFit="1" customWidth="1"/>
    <col min="4" max="14" width="6" style="3" customWidth="1"/>
    <col min="15" max="15" width="6.5703125" style="3" customWidth="1"/>
    <col min="16" max="16" width="2.42578125" style="3" customWidth="1"/>
    <col min="17" max="17" width="2.5703125" style="3" customWidth="1"/>
    <col min="18" max="18" width="3" style="3" customWidth="1"/>
    <col min="19" max="19" width="4.140625" style="3" bestFit="1" customWidth="1"/>
    <col min="20" max="21" width="5.42578125" style="3" bestFit="1" customWidth="1"/>
    <col min="22" max="24" width="4.140625" style="3" bestFit="1" customWidth="1"/>
    <col min="25" max="25" width="3.7109375" style="3" customWidth="1"/>
    <col min="26" max="26" width="3.5703125" style="3" customWidth="1"/>
    <col min="27" max="27" width="5.28515625" style="3" customWidth="1"/>
    <col min="28" max="28" width="3.28515625" style="3" customWidth="1"/>
    <col min="29" max="29" width="2.85546875" style="3" customWidth="1"/>
    <col min="30" max="30" width="2.5703125" style="3" customWidth="1"/>
    <col min="31" max="31" width="4.140625" style="3" bestFit="1" customWidth="1"/>
    <col min="32" max="33" width="5.42578125" style="3" bestFit="1" customWidth="1"/>
    <col min="34" max="36" width="4.140625" style="3" bestFit="1" customWidth="1"/>
    <col min="37" max="37" width="3.42578125" style="3" customWidth="1"/>
    <col min="38" max="38" width="3.140625" style="3" bestFit="1" customWidth="1"/>
    <col min="39" max="16384" width="11.42578125" style="3"/>
  </cols>
  <sheetData>
    <row r="1" spans="2:38" ht="17.25" customHeight="1" x14ac:dyDescent="0.2"/>
    <row r="2" spans="2:38" ht="34.5" customHeight="1" x14ac:dyDescent="0.2">
      <c r="B2" s="68" t="s">
        <v>75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4"/>
      <c r="AI2" s="25"/>
      <c r="AJ2" s="25"/>
      <c r="AK2" s="25"/>
      <c r="AL2" s="25"/>
    </row>
    <row r="3" spans="2:38" x14ac:dyDescent="0.2">
      <c r="B3" s="73" t="s">
        <v>0</v>
      </c>
      <c r="C3" s="71" t="s">
        <v>1</v>
      </c>
      <c r="D3" s="66" t="s">
        <v>2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71" t="s">
        <v>1</v>
      </c>
      <c r="P3" s="66" t="s">
        <v>3</v>
      </c>
      <c r="Q3" s="66"/>
      <c r="R3" s="66"/>
      <c r="S3" s="66"/>
      <c r="T3" s="66"/>
      <c r="U3" s="66"/>
      <c r="V3" s="66"/>
      <c r="W3" s="66"/>
      <c r="X3" s="66"/>
      <c r="Y3" s="66"/>
      <c r="Z3" s="66"/>
      <c r="AA3" s="71" t="s">
        <v>1</v>
      </c>
      <c r="AB3" s="66" t="s">
        <v>4</v>
      </c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2:38" x14ac:dyDescent="0.2">
      <c r="B4" s="74"/>
      <c r="C4" s="72"/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72"/>
      <c r="P4" s="29">
        <v>2</v>
      </c>
      <c r="Q4" s="29">
        <v>3</v>
      </c>
      <c r="R4" s="29">
        <v>4</v>
      </c>
      <c r="S4" s="29">
        <v>5</v>
      </c>
      <c r="T4" s="29">
        <v>6</v>
      </c>
      <c r="U4" s="29">
        <v>7</v>
      </c>
      <c r="V4" s="29">
        <v>8</v>
      </c>
      <c r="W4" s="29">
        <v>9</v>
      </c>
      <c r="X4" s="29">
        <v>10</v>
      </c>
      <c r="Y4" s="29">
        <v>11</v>
      </c>
      <c r="Z4" s="29">
        <v>12</v>
      </c>
      <c r="AA4" s="72"/>
      <c r="AB4" s="29">
        <v>2</v>
      </c>
      <c r="AC4" s="29">
        <v>3</v>
      </c>
      <c r="AD4" s="29">
        <v>4</v>
      </c>
      <c r="AE4" s="29">
        <v>5</v>
      </c>
      <c r="AF4" s="29">
        <v>6</v>
      </c>
      <c r="AG4" s="29">
        <v>7</v>
      </c>
      <c r="AH4" s="29">
        <v>8</v>
      </c>
      <c r="AI4" s="29">
        <v>9</v>
      </c>
      <c r="AJ4" s="29">
        <v>10</v>
      </c>
      <c r="AK4" s="29">
        <v>11</v>
      </c>
      <c r="AL4" s="29">
        <v>12</v>
      </c>
    </row>
    <row r="5" spans="2:38" x14ac:dyDescent="0.2">
      <c r="B5" s="18" t="s">
        <v>44</v>
      </c>
      <c r="C5" s="19">
        <v>12194</v>
      </c>
      <c r="D5" s="19">
        <v>8</v>
      </c>
      <c r="E5" s="19">
        <v>7</v>
      </c>
      <c r="F5" s="19">
        <v>17</v>
      </c>
      <c r="G5" s="19">
        <v>1905</v>
      </c>
      <c r="H5" s="19">
        <v>4394</v>
      </c>
      <c r="I5" s="19">
        <v>2620</v>
      </c>
      <c r="J5" s="19">
        <v>1888</v>
      </c>
      <c r="K5" s="19">
        <v>1058</v>
      </c>
      <c r="L5" s="19">
        <v>264</v>
      </c>
      <c r="M5" s="19">
        <v>31</v>
      </c>
      <c r="N5" s="19">
        <v>2</v>
      </c>
      <c r="O5" s="19">
        <v>6443</v>
      </c>
      <c r="P5" s="19">
        <v>3</v>
      </c>
      <c r="Q5" s="19">
        <v>3</v>
      </c>
      <c r="R5" s="19">
        <v>8</v>
      </c>
      <c r="S5" s="19">
        <v>987</v>
      </c>
      <c r="T5" s="19">
        <v>2298</v>
      </c>
      <c r="U5" s="19">
        <v>1428</v>
      </c>
      <c r="V5" s="19">
        <v>992</v>
      </c>
      <c r="W5" s="19">
        <v>569</v>
      </c>
      <c r="X5" s="19">
        <v>132</v>
      </c>
      <c r="Y5" s="19">
        <v>22</v>
      </c>
      <c r="Z5" s="19">
        <v>1</v>
      </c>
      <c r="AA5" s="19">
        <v>5751</v>
      </c>
      <c r="AB5" s="19">
        <v>5</v>
      </c>
      <c r="AC5" s="19">
        <v>4</v>
      </c>
      <c r="AD5" s="19">
        <v>9</v>
      </c>
      <c r="AE5" s="19">
        <v>918</v>
      </c>
      <c r="AF5" s="19">
        <v>2096</v>
      </c>
      <c r="AG5" s="19">
        <v>1192</v>
      </c>
      <c r="AH5" s="19">
        <v>896</v>
      </c>
      <c r="AI5" s="19">
        <v>489</v>
      </c>
      <c r="AJ5" s="19">
        <v>132</v>
      </c>
      <c r="AK5" s="19">
        <v>9</v>
      </c>
      <c r="AL5" s="19">
        <v>1</v>
      </c>
    </row>
    <row r="6" spans="2:38" x14ac:dyDescent="0.2">
      <c r="B6" s="2"/>
      <c r="C6" s="20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0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0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2:38" s="13" customFormat="1" x14ac:dyDescent="0.2">
      <c r="B7" s="18" t="s">
        <v>6</v>
      </c>
      <c r="C7" s="19">
        <v>4291</v>
      </c>
      <c r="D7" s="19">
        <v>6</v>
      </c>
      <c r="E7" s="19">
        <v>3</v>
      </c>
      <c r="F7" s="19">
        <v>8</v>
      </c>
      <c r="G7" s="19">
        <v>509</v>
      </c>
      <c r="H7" s="19">
        <v>1336</v>
      </c>
      <c r="I7" s="19">
        <v>1046</v>
      </c>
      <c r="J7" s="19">
        <v>872</v>
      </c>
      <c r="K7" s="19">
        <v>410</v>
      </c>
      <c r="L7" s="19">
        <v>89</v>
      </c>
      <c r="M7" s="19">
        <v>10</v>
      </c>
      <c r="N7" s="19">
        <v>2</v>
      </c>
      <c r="O7" s="19">
        <v>2253</v>
      </c>
      <c r="P7" s="19">
        <v>2</v>
      </c>
      <c r="Q7" s="19">
        <v>1</v>
      </c>
      <c r="R7" s="19">
        <v>3</v>
      </c>
      <c r="S7" s="19">
        <v>263</v>
      </c>
      <c r="T7" s="19">
        <v>679</v>
      </c>
      <c r="U7" s="19">
        <v>568</v>
      </c>
      <c r="V7" s="19">
        <v>472</v>
      </c>
      <c r="W7" s="19">
        <v>218</v>
      </c>
      <c r="X7" s="19">
        <v>39</v>
      </c>
      <c r="Y7" s="19">
        <v>7</v>
      </c>
      <c r="Z7" s="19">
        <v>1</v>
      </c>
      <c r="AA7" s="19">
        <v>2038</v>
      </c>
      <c r="AB7" s="19">
        <v>4</v>
      </c>
      <c r="AC7" s="19">
        <v>2</v>
      </c>
      <c r="AD7" s="19">
        <v>5</v>
      </c>
      <c r="AE7" s="19">
        <v>246</v>
      </c>
      <c r="AF7" s="19">
        <v>657</v>
      </c>
      <c r="AG7" s="19">
        <v>478</v>
      </c>
      <c r="AH7" s="19">
        <v>400</v>
      </c>
      <c r="AI7" s="19">
        <v>192</v>
      </c>
      <c r="AJ7" s="19">
        <v>50</v>
      </c>
      <c r="AK7" s="19">
        <v>3</v>
      </c>
      <c r="AL7" s="19">
        <v>1</v>
      </c>
    </row>
    <row r="8" spans="2:38" x14ac:dyDescent="0.2">
      <c r="B8" s="21" t="s">
        <v>7</v>
      </c>
      <c r="C8" s="22">
        <v>1056</v>
      </c>
      <c r="D8" s="22">
        <v>0</v>
      </c>
      <c r="E8" s="22">
        <v>1</v>
      </c>
      <c r="F8" s="22">
        <v>3</v>
      </c>
      <c r="G8" s="22">
        <v>139</v>
      </c>
      <c r="H8" s="22">
        <v>321</v>
      </c>
      <c r="I8" s="22">
        <v>279</v>
      </c>
      <c r="J8" s="22">
        <v>213</v>
      </c>
      <c r="K8" s="22">
        <v>80</v>
      </c>
      <c r="L8" s="22">
        <v>16</v>
      </c>
      <c r="M8" s="22">
        <v>4</v>
      </c>
      <c r="N8" s="22">
        <v>0</v>
      </c>
      <c r="O8" s="22">
        <v>551</v>
      </c>
      <c r="P8" s="22">
        <v>0</v>
      </c>
      <c r="Q8" s="22">
        <v>0</v>
      </c>
      <c r="R8" s="22">
        <v>2</v>
      </c>
      <c r="S8" s="22">
        <v>73</v>
      </c>
      <c r="T8" s="22">
        <v>157</v>
      </c>
      <c r="U8" s="22">
        <v>148</v>
      </c>
      <c r="V8" s="22">
        <v>114</v>
      </c>
      <c r="W8" s="22">
        <v>48</v>
      </c>
      <c r="X8" s="22">
        <v>6</v>
      </c>
      <c r="Y8" s="22">
        <v>3</v>
      </c>
      <c r="Z8" s="22">
        <v>0</v>
      </c>
      <c r="AA8" s="22">
        <v>505</v>
      </c>
      <c r="AB8" s="22">
        <v>0</v>
      </c>
      <c r="AC8" s="22">
        <v>1</v>
      </c>
      <c r="AD8" s="22">
        <v>1</v>
      </c>
      <c r="AE8" s="22">
        <v>66</v>
      </c>
      <c r="AF8" s="22">
        <v>164</v>
      </c>
      <c r="AG8" s="22">
        <v>131</v>
      </c>
      <c r="AH8" s="22">
        <v>99</v>
      </c>
      <c r="AI8" s="22">
        <v>32</v>
      </c>
      <c r="AJ8" s="22">
        <v>10</v>
      </c>
      <c r="AK8" s="22">
        <v>1</v>
      </c>
      <c r="AL8" s="22">
        <v>0</v>
      </c>
    </row>
    <row r="9" spans="2:38" x14ac:dyDescent="0.2">
      <c r="B9" s="21" t="s">
        <v>8</v>
      </c>
      <c r="C9" s="22">
        <v>3235</v>
      </c>
      <c r="D9" s="22">
        <v>6</v>
      </c>
      <c r="E9" s="22">
        <v>2</v>
      </c>
      <c r="F9" s="22">
        <v>5</v>
      </c>
      <c r="G9" s="22">
        <v>370</v>
      </c>
      <c r="H9" s="22">
        <v>1015</v>
      </c>
      <c r="I9" s="22">
        <v>767</v>
      </c>
      <c r="J9" s="22">
        <v>659</v>
      </c>
      <c r="K9" s="22">
        <v>330</v>
      </c>
      <c r="L9" s="22">
        <v>73</v>
      </c>
      <c r="M9" s="22">
        <v>6</v>
      </c>
      <c r="N9" s="22">
        <v>2</v>
      </c>
      <c r="O9" s="22">
        <v>1702</v>
      </c>
      <c r="P9" s="22">
        <v>2</v>
      </c>
      <c r="Q9" s="22">
        <v>1</v>
      </c>
      <c r="R9" s="22">
        <v>1</v>
      </c>
      <c r="S9" s="22">
        <v>190</v>
      </c>
      <c r="T9" s="22">
        <v>522</v>
      </c>
      <c r="U9" s="22">
        <v>420</v>
      </c>
      <c r="V9" s="22">
        <v>358</v>
      </c>
      <c r="W9" s="22">
        <v>170</v>
      </c>
      <c r="X9" s="22">
        <v>33</v>
      </c>
      <c r="Y9" s="22">
        <v>4</v>
      </c>
      <c r="Z9" s="22">
        <v>1</v>
      </c>
      <c r="AA9" s="22">
        <v>1533</v>
      </c>
      <c r="AB9" s="22">
        <v>4</v>
      </c>
      <c r="AC9" s="22">
        <v>1</v>
      </c>
      <c r="AD9" s="22">
        <v>4</v>
      </c>
      <c r="AE9" s="22">
        <v>180</v>
      </c>
      <c r="AF9" s="22">
        <v>493</v>
      </c>
      <c r="AG9" s="22">
        <v>347</v>
      </c>
      <c r="AH9" s="22">
        <v>301</v>
      </c>
      <c r="AI9" s="22">
        <v>160</v>
      </c>
      <c r="AJ9" s="22">
        <v>40</v>
      </c>
      <c r="AK9" s="22">
        <v>2</v>
      </c>
      <c r="AL9" s="22">
        <v>1</v>
      </c>
    </row>
    <row r="10" spans="2:38" s="13" customFormat="1" x14ac:dyDescent="0.2">
      <c r="B10" s="18" t="s">
        <v>9</v>
      </c>
      <c r="C10" s="19">
        <v>1522</v>
      </c>
      <c r="D10" s="19">
        <v>0</v>
      </c>
      <c r="E10" s="19">
        <v>1</v>
      </c>
      <c r="F10" s="19">
        <v>1</v>
      </c>
      <c r="G10" s="19">
        <v>312</v>
      </c>
      <c r="H10" s="19">
        <v>645</v>
      </c>
      <c r="I10" s="19">
        <v>276</v>
      </c>
      <c r="J10" s="19">
        <v>154</v>
      </c>
      <c r="K10" s="19">
        <v>94</v>
      </c>
      <c r="L10" s="19">
        <v>36</v>
      </c>
      <c r="M10" s="19">
        <v>3</v>
      </c>
      <c r="N10" s="19">
        <v>0</v>
      </c>
      <c r="O10" s="19">
        <v>825</v>
      </c>
      <c r="P10" s="19">
        <v>0</v>
      </c>
      <c r="Q10" s="19">
        <v>1</v>
      </c>
      <c r="R10" s="19">
        <v>1</v>
      </c>
      <c r="S10" s="19">
        <v>169</v>
      </c>
      <c r="T10" s="19">
        <v>341</v>
      </c>
      <c r="U10" s="19">
        <v>155</v>
      </c>
      <c r="V10" s="19">
        <v>80</v>
      </c>
      <c r="W10" s="19">
        <v>53</v>
      </c>
      <c r="X10" s="19">
        <v>22</v>
      </c>
      <c r="Y10" s="19">
        <v>3</v>
      </c>
      <c r="Z10" s="19">
        <v>0</v>
      </c>
      <c r="AA10" s="19">
        <v>697</v>
      </c>
      <c r="AB10" s="19">
        <v>0</v>
      </c>
      <c r="AC10" s="19">
        <v>0</v>
      </c>
      <c r="AD10" s="19">
        <v>0</v>
      </c>
      <c r="AE10" s="19">
        <v>143</v>
      </c>
      <c r="AF10" s="19">
        <v>304</v>
      </c>
      <c r="AG10" s="19">
        <v>121</v>
      </c>
      <c r="AH10" s="19">
        <v>74</v>
      </c>
      <c r="AI10" s="19">
        <v>41</v>
      </c>
      <c r="AJ10" s="19">
        <v>14</v>
      </c>
      <c r="AK10" s="19">
        <v>0</v>
      </c>
      <c r="AL10" s="19">
        <v>0</v>
      </c>
    </row>
    <row r="11" spans="2:38" x14ac:dyDescent="0.2">
      <c r="B11" s="21" t="s">
        <v>10</v>
      </c>
      <c r="C11" s="22">
        <v>355</v>
      </c>
      <c r="D11" s="22">
        <v>0</v>
      </c>
      <c r="E11" s="22">
        <v>0</v>
      </c>
      <c r="F11" s="22">
        <v>0</v>
      </c>
      <c r="G11" s="22">
        <v>41</v>
      </c>
      <c r="H11" s="22">
        <v>147</v>
      </c>
      <c r="I11" s="22">
        <v>64</v>
      </c>
      <c r="J11" s="22">
        <v>41</v>
      </c>
      <c r="K11" s="22">
        <v>40</v>
      </c>
      <c r="L11" s="22">
        <v>20</v>
      </c>
      <c r="M11" s="22">
        <v>2</v>
      </c>
      <c r="N11" s="22">
        <v>0</v>
      </c>
      <c r="O11" s="22">
        <v>187</v>
      </c>
      <c r="P11" s="22">
        <v>0</v>
      </c>
      <c r="Q11" s="22">
        <v>0</v>
      </c>
      <c r="R11" s="22">
        <v>0</v>
      </c>
      <c r="S11" s="22">
        <v>19</v>
      </c>
      <c r="T11" s="22">
        <v>84</v>
      </c>
      <c r="U11" s="22">
        <v>31</v>
      </c>
      <c r="V11" s="22">
        <v>19</v>
      </c>
      <c r="W11" s="22">
        <v>22</v>
      </c>
      <c r="X11" s="22">
        <v>10</v>
      </c>
      <c r="Y11" s="22">
        <v>2</v>
      </c>
      <c r="Z11" s="22">
        <v>0</v>
      </c>
      <c r="AA11" s="22">
        <v>168</v>
      </c>
      <c r="AB11" s="22">
        <v>0</v>
      </c>
      <c r="AC11" s="22">
        <v>0</v>
      </c>
      <c r="AD11" s="22">
        <v>0</v>
      </c>
      <c r="AE11" s="22">
        <v>22</v>
      </c>
      <c r="AF11" s="22">
        <v>63</v>
      </c>
      <c r="AG11" s="22">
        <v>33</v>
      </c>
      <c r="AH11" s="22">
        <v>22</v>
      </c>
      <c r="AI11" s="22">
        <v>18</v>
      </c>
      <c r="AJ11" s="22">
        <v>10</v>
      </c>
      <c r="AK11" s="22">
        <v>0</v>
      </c>
      <c r="AL11" s="22">
        <v>0</v>
      </c>
    </row>
    <row r="12" spans="2:38" x14ac:dyDescent="0.2">
      <c r="B12" s="21" t="s">
        <v>11</v>
      </c>
      <c r="C12" s="22">
        <v>282</v>
      </c>
      <c r="D12" s="22">
        <v>0</v>
      </c>
      <c r="E12" s="22">
        <v>0</v>
      </c>
      <c r="F12" s="22">
        <v>0</v>
      </c>
      <c r="G12" s="22">
        <v>67</v>
      </c>
      <c r="H12" s="22">
        <v>115</v>
      </c>
      <c r="I12" s="22">
        <v>58</v>
      </c>
      <c r="J12" s="22">
        <v>22</v>
      </c>
      <c r="K12" s="22">
        <v>20</v>
      </c>
      <c r="L12" s="22">
        <v>0</v>
      </c>
      <c r="M12" s="22">
        <v>0</v>
      </c>
      <c r="N12" s="22">
        <v>0</v>
      </c>
      <c r="O12" s="22">
        <v>151</v>
      </c>
      <c r="P12" s="22">
        <v>0</v>
      </c>
      <c r="Q12" s="22">
        <v>0</v>
      </c>
      <c r="R12" s="22">
        <v>0</v>
      </c>
      <c r="S12" s="22">
        <v>38</v>
      </c>
      <c r="T12" s="22">
        <v>58</v>
      </c>
      <c r="U12" s="22">
        <v>32</v>
      </c>
      <c r="V12" s="22">
        <v>13</v>
      </c>
      <c r="W12" s="22">
        <v>10</v>
      </c>
      <c r="X12" s="22">
        <v>0</v>
      </c>
      <c r="Y12" s="22">
        <v>0</v>
      </c>
      <c r="Z12" s="22">
        <v>0</v>
      </c>
      <c r="AA12" s="22">
        <v>131</v>
      </c>
      <c r="AB12" s="22">
        <v>0</v>
      </c>
      <c r="AC12" s="22">
        <v>0</v>
      </c>
      <c r="AD12" s="22">
        <v>0</v>
      </c>
      <c r="AE12" s="22">
        <v>29</v>
      </c>
      <c r="AF12" s="22">
        <v>57</v>
      </c>
      <c r="AG12" s="22">
        <v>26</v>
      </c>
      <c r="AH12" s="22">
        <v>9</v>
      </c>
      <c r="AI12" s="22">
        <v>10</v>
      </c>
      <c r="AJ12" s="22">
        <v>0</v>
      </c>
      <c r="AK12" s="22">
        <v>0</v>
      </c>
      <c r="AL12" s="22">
        <v>0</v>
      </c>
    </row>
    <row r="13" spans="2:38" x14ac:dyDescent="0.2">
      <c r="B13" s="21" t="s">
        <v>12</v>
      </c>
      <c r="C13" s="22">
        <v>885</v>
      </c>
      <c r="D13" s="22">
        <v>0</v>
      </c>
      <c r="E13" s="22">
        <v>1</v>
      </c>
      <c r="F13" s="22">
        <v>1</v>
      </c>
      <c r="G13" s="22">
        <v>204</v>
      </c>
      <c r="H13" s="22">
        <v>383</v>
      </c>
      <c r="I13" s="22">
        <v>154</v>
      </c>
      <c r="J13" s="22">
        <v>91</v>
      </c>
      <c r="K13" s="22">
        <v>34</v>
      </c>
      <c r="L13" s="22">
        <v>16</v>
      </c>
      <c r="M13" s="22">
        <v>1</v>
      </c>
      <c r="N13" s="22">
        <v>0</v>
      </c>
      <c r="O13" s="22">
        <v>487</v>
      </c>
      <c r="P13" s="22">
        <v>0</v>
      </c>
      <c r="Q13" s="22">
        <v>1</v>
      </c>
      <c r="R13" s="22">
        <v>1</v>
      </c>
      <c r="S13" s="22">
        <v>112</v>
      </c>
      <c r="T13" s="22">
        <v>199</v>
      </c>
      <c r="U13" s="22">
        <v>92</v>
      </c>
      <c r="V13" s="22">
        <v>48</v>
      </c>
      <c r="W13" s="22">
        <v>21</v>
      </c>
      <c r="X13" s="22">
        <v>12</v>
      </c>
      <c r="Y13" s="22">
        <v>1</v>
      </c>
      <c r="Z13" s="22">
        <v>0</v>
      </c>
      <c r="AA13" s="22">
        <v>398</v>
      </c>
      <c r="AB13" s="22">
        <v>0</v>
      </c>
      <c r="AC13" s="22">
        <v>0</v>
      </c>
      <c r="AD13" s="22">
        <v>0</v>
      </c>
      <c r="AE13" s="22">
        <v>92</v>
      </c>
      <c r="AF13" s="22">
        <v>184</v>
      </c>
      <c r="AG13" s="22">
        <v>62</v>
      </c>
      <c r="AH13" s="22">
        <v>43</v>
      </c>
      <c r="AI13" s="22">
        <v>13</v>
      </c>
      <c r="AJ13" s="22">
        <v>4</v>
      </c>
      <c r="AK13" s="22">
        <v>0</v>
      </c>
      <c r="AL13" s="22">
        <v>0</v>
      </c>
    </row>
    <row r="14" spans="2:38" s="13" customFormat="1" x14ac:dyDescent="0.2">
      <c r="B14" s="18" t="s">
        <v>13</v>
      </c>
      <c r="C14" s="19">
        <v>627</v>
      </c>
      <c r="D14" s="19">
        <v>2</v>
      </c>
      <c r="E14" s="19">
        <v>1</v>
      </c>
      <c r="F14" s="19">
        <v>2</v>
      </c>
      <c r="G14" s="19">
        <v>118</v>
      </c>
      <c r="H14" s="19">
        <v>265</v>
      </c>
      <c r="I14" s="19">
        <v>156</v>
      </c>
      <c r="J14" s="19">
        <v>52</v>
      </c>
      <c r="K14" s="19">
        <v>28</v>
      </c>
      <c r="L14" s="19">
        <v>3</v>
      </c>
      <c r="M14" s="19">
        <v>0</v>
      </c>
      <c r="N14" s="19">
        <v>0</v>
      </c>
      <c r="O14" s="19">
        <v>334</v>
      </c>
      <c r="P14" s="19">
        <v>1</v>
      </c>
      <c r="Q14" s="19">
        <v>1</v>
      </c>
      <c r="R14" s="19">
        <v>2</v>
      </c>
      <c r="S14" s="19">
        <v>63</v>
      </c>
      <c r="T14" s="19">
        <v>138</v>
      </c>
      <c r="U14" s="19">
        <v>87</v>
      </c>
      <c r="V14" s="19">
        <v>23</v>
      </c>
      <c r="W14" s="19">
        <v>16</v>
      </c>
      <c r="X14" s="19">
        <v>3</v>
      </c>
      <c r="Y14" s="19">
        <v>0</v>
      </c>
      <c r="Z14" s="19">
        <v>0</v>
      </c>
      <c r="AA14" s="19">
        <v>293</v>
      </c>
      <c r="AB14" s="19">
        <v>1</v>
      </c>
      <c r="AC14" s="19">
        <v>0</v>
      </c>
      <c r="AD14" s="19">
        <v>0</v>
      </c>
      <c r="AE14" s="19">
        <v>55</v>
      </c>
      <c r="AF14" s="19">
        <v>127</v>
      </c>
      <c r="AG14" s="19">
        <v>69</v>
      </c>
      <c r="AH14" s="19">
        <v>29</v>
      </c>
      <c r="AI14" s="19">
        <v>12</v>
      </c>
      <c r="AJ14" s="19">
        <v>0</v>
      </c>
      <c r="AK14" s="19">
        <v>0</v>
      </c>
      <c r="AL14" s="19">
        <v>0</v>
      </c>
    </row>
    <row r="15" spans="2:38" x14ac:dyDescent="0.2">
      <c r="B15" s="21" t="s">
        <v>14</v>
      </c>
      <c r="C15" s="22">
        <v>445</v>
      </c>
      <c r="D15" s="22">
        <v>2</v>
      </c>
      <c r="E15" s="22">
        <v>1</v>
      </c>
      <c r="F15" s="22">
        <v>2</v>
      </c>
      <c r="G15" s="22">
        <v>89</v>
      </c>
      <c r="H15" s="22">
        <v>182</v>
      </c>
      <c r="I15" s="22">
        <v>111</v>
      </c>
      <c r="J15" s="22">
        <v>37</v>
      </c>
      <c r="K15" s="22">
        <v>19</v>
      </c>
      <c r="L15" s="22">
        <v>2</v>
      </c>
      <c r="M15" s="22">
        <v>0</v>
      </c>
      <c r="N15" s="22">
        <v>0</v>
      </c>
      <c r="O15" s="22">
        <v>246</v>
      </c>
      <c r="P15" s="22">
        <v>1</v>
      </c>
      <c r="Q15" s="22">
        <v>1</v>
      </c>
      <c r="R15" s="22">
        <v>2</v>
      </c>
      <c r="S15" s="22">
        <v>49</v>
      </c>
      <c r="T15" s="22">
        <v>101</v>
      </c>
      <c r="U15" s="22">
        <v>63</v>
      </c>
      <c r="V15" s="22">
        <v>16</v>
      </c>
      <c r="W15" s="22">
        <v>11</v>
      </c>
      <c r="X15" s="22">
        <v>2</v>
      </c>
      <c r="Y15" s="22">
        <v>0</v>
      </c>
      <c r="Z15" s="22">
        <v>0</v>
      </c>
      <c r="AA15" s="22">
        <v>199</v>
      </c>
      <c r="AB15" s="22">
        <v>1</v>
      </c>
      <c r="AC15" s="22">
        <v>0</v>
      </c>
      <c r="AD15" s="22">
        <v>0</v>
      </c>
      <c r="AE15" s="22">
        <v>40</v>
      </c>
      <c r="AF15" s="22">
        <v>81</v>
      </c>
      <c r="AG15" s="22">
        <v>48</v>
      </c>
      <c r="AH15" s="22">
        <v>21</v>
      </c>
      <c r="AI15" s="22">
        <v>8</v>
      </c>
      <c r="AJ15" s="22">
        <v>0</v>
      </c>
      <c r="AK15" s="22">
        <v>0</v>
      </c>
      <c r="AL15" s="22">
        <v>0</v>
      </c>
    </row>
    <row r="16" spans="2:38" x14ac:dyDescent="0.2">
      <c r="B16" s="21" t="s">
        <v>15</v>
      </c>
      <c r="C16" s="22">
        <v>103</v>
      </c>
      <c r="D16" s="22">
        <v>0</v>
      </c>
      <c r="E16" s="22">
        <v>0</v>
      </c>
      <c r="F16" s="22">
        <v>0</v>
      </c>
      <c r="G16" s="22">
        <v>9</v>
      </c>
      <c r="H16" s="22">
        <v>43</v>
      </c>
      <c r="I16" s="22">
        <v>33</v>
      </c>
      <c r="J16" s="22">
        <v>12</v>
      </c>
      <c r="K16" s="22">
        <v>5</v>
      </c>
      <c r="L16" s="22">
        <v>1</v>
      </c>
      <c r="M16" s="22">
        <v>0</v>
      </c>
      <c r="N16" s="22">
        <v>0</v>
      </c>
      <c r="O16" s="22">
        <v>53</v>
      </c>
      <c r="P16" s="22">
        <v>0</v>
      </c>
      <c r="Q16" s="22">
        <v>0</v>
      </c>
      <c r="R16" s="22">
        <v>0</v>
      </c>
      <c r="S16" s="22">
        <v>3</v>
      </c>
      <c r="T16" s="22">
        <v>22</v>
      </c>
      <c r="U16" s="22">
        <v>19</v>
      </c>
      <c r="V16" s="22">
        <v>5</v>
      </c>
      <c r="W16" s="22">
        <v>3</v>
      </c>
      <c r="X16" s="22">
        <v>1</v>
      </c>
      <c r="Y16" s="22">
        <v>0</v>
      </c>
      <c r="Z16" s="22">
        <v>0</v>
      </c>
      <c r="AA16" s="22">
        <v>50</v>
      </c>
      <c r="AB16" s="22">
        <v>0</v>
      </c>
      <c r="AC16" s="22">
        <v>0</v>
      </c>
      <c r="AD16" s="22">
        <v>0</v>
      </c>
      <c r="AE16" s="22">
        <v>6</v>
      </c>
      <c r="AF16" s="22">
        <v>21</v>
      </c>
      <c r="AG16" s="22">
        <v>14</v>
      </c>
      <c r="AH16" s="22">
        <v>7</v>
      </c>
      <c r="AI16" s="22">
        <v>2</v>
      </c>
      <c r="AJ16" s="22">
        <v>0</v>
      </c>
      <c r="AK16" s="22">
        <v>0</v>
      </c>
      <c r="AL16" s="22">
        <v>0</v>
      </c>
    </row>
    <row r="17" spans="2:38" x14ac:dyDescent="0.2">
      <c r="B17" s="21" t="s">
        <v>41</v>
      </c>
      <c r="C17" s="22">
        <v>79</v>
      </c>
      <c r="D17" s="22">
        <v>0</v>
      </c>
      <c r="E17" s="22">
        <v>0</v>
      </c>
      <c r="F17" s="22">
        <v>0</v>
      </c>
      <c r="G17" s="22">
        <v>20</v>
      </c>
      <c r="H17" s="22">
        <v>40</v>
      </c>
      <c r="I17" s="22">
        <v>12</v>
      </c>
      <c r="J17" s="22">
        <v>3</v>
      </c>
      <c r="K17" s="22">
        <v>4</v>
      </c>
      <c r="L17" s="22">
        <v>0</v>
      </c>
      <c r="M17" s="22">
        <v>0</v>
      </c>
      <c r="N17" s="22">
        <v>0</v>
      </c>
      <c r="O17" s="22">
        <v>35</v>
      </c>
      <c r="P17" s="22">
        <v>0</v>
      </c>
      <c r="Q17" s="22">
        <v>0</v>
      </c>
      <c r="R17" s="22">
        <v>0</v>
      </c>
      <c r="S17" s="22">
        <v>11</v>
      </c>
      <c r="T17" s="22">
        <v>15</v>
      </c>
      <c r="U17" s="22">
        <v>5</v>
      </c>
      <c r="V17" s="22">
        <v>2</v>
      </c>
      <c r="W17" s="22">
        <v>2</v>
      </c>
      <c r="X17" s="22">
        <v>0</v>
      </c>
      <c r="Y17" s="22">
        <v>0</v>
      </c>
      <c r="Z17" s="22">
        <v>0</v>
      </c>
      <c r="AA17" s="22">
        <v>44</v>
      </c>
      <c r="AB17" s="22">
        <v>0</v>
      </c>
      <c r="AC17" s="22">
        <v>0</v>
      </c>
      <c r="AD17" s="22">
        <v>0</v>
      </c>
      <c r="AE17" s="22">
        <v>9</v>
      </c>
      <c r="AF17" s="22">
        <v>25</v>
      </c>
      <c r="AG17" s="22">
        <v>7</v>
      </c>
      <c r="AH17" s="22">
        <v>1</v>
      </c>
      <c r="AI17" s="22">
        <v>2</v>
      </c>
      <c r="AJ17" s="22">
        <v>0</v>
      </c>
      <c r="AK17" s="22">
        <v>0</v>
      </c>
      <c r="AL17" s="22">
        <v>0</v>
      </c>
    </row>
    <row r="18" spans="2:38" s="13" customFormat="1" x14ac:dyDescent="0.2">
      <c r="B18" s="18" t="s">
        <v>16</v>
      </c>
      <c r="C18" s="19">
        <v>743</v>
      </c>
      <c r="D18" s="19">
        <v>0</v>
      </c>
      <c r="E18" s="19">
        <v>0</v>
      </c>
      <c r="F18" s="19">
        <v>4</v>
      </c>
      <c r="G18" s="19">
        <v>192</v>
      </c>
      <c r="H18" s="19">
        <v>387</v>
      </c>
      <c r="I18" s="19">
        <v>95</v>
      </c>
      <c r="J18" s="19">
        <v>37</v>
      </c>
      <c r="K18" s="19">
        <v>25</v>
      </c>
      <c r="L18" s="19">
        <v>3</v>
      </c>
      <c r="M18" s="19">
        <v>0</v>
      </c>
      <c r="N18" s="19">
        <v>0</v>
      </c>
      <c r="O18" s="19">
        <v>390</v>
      </c>
      <c r="P18" s="19">
        <v>0</v>
      </c>
      <c r="Q18" s="19">
        <v>0</v>
      </c>
      <c r="R18" s="19">
        <v>0</v>
      </c>
      <c r="S18" s="19">
        <v>102</v>
      </c>
      <c r="T18" s="19">
        <v>206</v>
      </c>
      <c r="U18" s="19">
        <v>48</v>
      </c>
      <c r="V18" s="19">
        <v>19</v>
      </c>
      <c r="W18" s="19">
        <v>14</v>
      </c>
      <c r="X18" s="19">
        <v>1</v>
      </c>
      <c r="Y18" s="19">
        <v>0</v>
      </c>
      <c r="Z18" s="19">
        <v>0</v>
      </c>
      <c r="AA18" s="19">
        <v>353</v>
      </c>
      <c r="AB18" s="19">
        <v>0</v>
      </c>
      <c r="AC18" s="19">
        <v>0</v>
      </c>
      <c r="AD18" s="19">
        <v>4</v>
      </c>
      <c r="AE18" s="19">
        <v>90</v>
      </c>
      <c r="AF18" s="19">
        <v>181</v>
      </c>
      <c r="AG18" s="19">
        <v>47</v>
      </c>
      <c r="AH18" s="19">
        <v>18</v>
      </c>
      <c r="AI18" s="19">
        <v>11</v>
      </c>
      <c r="AJ18" s="19">
        <v>2</v>
      </c>
      <c r="AK18" s="19">
        <v>0</v>
      </c>
      <c r="AL18" s="19">
        <v>0</v>
      </c>
    </row>
    <row r="19" spans="2:38" x14ac:dyDescent="0.2">
      <c r="B19" s="21" t="s">
        <v>17</v>
      </c>
      <c r="C19" s="22">
        <v>341</v>
      </c>
      <c r="D19" s="22">
        <v>0</v>
      </c>
      <c r="E19" s="22">
        <v>0</v>
      </c>
      <c r="F19" s="22">
        <v>4</v>
      </c>
      <c r="G19" s="22">
        <v>76</v>
      </c>
      <c r="H19" s="22">
        <v>171</v>
      </c>
      <c r="I19" s="22">
        <v>50</v>
      </c>
      <c r="J19" s="22">
        <v>22</v>
      </c>
      <c r="K19" s="22">
        <v>16</v>
      </c>
      <c r="L19" s="22">
        <v>2</v>
      </c>
      <c r="M19" s="22">
        <v>0</v>
      </c>
      <c r="N19" s="22">
        <v>0</v>
      </c>
      <c r="O19" s="22">
        <v>190</v>
      </c>
      <c r="P19" s="22">
        <v>0</v>
      </c>
      <c r="Q19" s="22">
        <v>0</v>
      </c>
      <c r="R19" s="22">
        <v>0</v>
      </c>
      <c r="S19" s="22">
        <v>47</v>
      </c>
      <c r="T19" s="22">
        <v>98</v>
      </c>
      <c r="U19" s="22">
        <v>26</v>
      </c>
      <c r="V19" s="22">
        <v>11</v>
      </c>
      <c r="W19" s="22">
        <v>8</v>
      </c>
      <c r="X19" s="22">
        <v>0</v>
      </c>
      <c r="Y19" s="22">
        <v>0</v>
      </c>
      <c r="Z19" s="22">
        <v>0</v>
      </c>
      <c r="AA19" s="22">
        <v>151</v>
      </c>
      <c r="AB19" s="22">
        <v>0</v>
      </c>
      <c r="AC19" s="22">
        <v>0</v>
      </c>
      <c r="AD19" s="22">
        <v>4</v>
      </c>
      <c r="AE19" s="22">
        <v>29</v>
      </c>
      <c r="AF19" s="22">
        <v>73</v>
      </c>
      <c r="AG19" s="22">
        <v>24</v>
      </c>
      <c r="AH19" s="22">
        <v>11</v>
      </c>
      <c r="AI19" s="22">
        <v>8</v>
      </c>
      <c r="AJ19" s="22">
        <v>2</v>
      </c>
      <c r="AK19" s="22">
        <v>0</v>
      </c>
      <c r="AL19" s="22">
        <v>0</v>
      </c>
    </row>
    <row r="20" spans="2:38" x14ac:dyDescent="0.2">
      <c r="B20" s="21" t="s">
        <v>19</v>
      </c>
      <c r="C20" s="22">
        <v>148</v>
      </c>
      <c r="D20" s="22">
        <v>0</v>
      </c>
      <c r="E20" s="22">
        <v>0</v>
      </c>
      <c r="F20" s="22">
        <v>0</v>
      </c>
      <c r="G20" s="22">
        <v>37</v>
      </c>
      <c r="H20" s="22">
        <v>85</v>
      </c>
      <c r="I20" s="22">
        <v>16</v>
      </c>
      <c r="J20" s="22">
        <v>5</v>
      </c>
      <c r="K20" s="22">
        <v>5</v>
      </c>
      <c r="L20" s="22">
        <v>0</v>
      </c>
      <c r="M20" s="22">
        <v>0</v>
      </c>
      <c r="N20" s="22">
        <v>0</v>
      </c>
      <c r="O20" s="22">
        <v>81</v>
      </c>
      <c r="P20" s="22">
        <v>0</v>
      </c>
      <c r="Q20" s="22">
        <v>0</v>
      </c>
      <c r="R20" s="22">
        <v>0</v>
      </c>
      <c r="S20" s="22">
        <v>18</v>
      </c>
      <c r="T20" s="22">
        <v>49</v>
      </c>
      <c r="U20" s="22">
        <v>8</v>
      </c>
      <c r="V20" s="22">
        <v>3</v>
      </c>
      <c r="W20" s="22">
        <v>3</v>
      </c>
      <c r="X20" s="22">
        <v>0</v>
      </c>
      <c r="Y20" s="22">
        <v>0</v>
      </c>
      <c r="Z20" s="22">
        <v>0</v>
      </c>
      <c r="AA20" s="22">
        <v>67</v>
      </c>
      <c r="AB20" s="22">
        <v>0</v>
      </c>
      <c r="AC20" s="22">
        <v>0</v>
      </c>
      <c r="AD20" s="22">
        <v>0</v>
      </c>
      <c r="AE20" s="22">
        <v>19</v>
      </c>
      <c r="AF20" s="22">
        <v>36</v>
      </c>
      <c r="AG20" s="22">
        <v>8</v>
      </c>
      <c r="AH20" s="22">
        <v>2</v>
      </c>
      <c r="AI20" s="22">
        <v>2</v>
      </c>
      <c r="AJ20" s="22">
        <v>0</v>
      </c>
      <c r="AK20" s="22">
        <v>0</v>
      </c>
      <c r="AL20" s="22">
        <v>0</v>
      </c>
    </row>
    <row r="21" spans="2:38" x14ac:dyDescent="0.2">
      <c r="B21" s="21" t="s">
        <v>18</v>
      </c>
      <c r="C21" s="22">
        <v>132</v>
      </c>
      <c r="D21" s="22">
        <v>0</v>
      </c>
      <c r="E21" s="22">
        <v>0</v>
      </c>
      <c r="F21" s="22">
        <v>0</v>
      </c>
      <c r="G21" s="22">
        <v>41</v>
      </c>
      <c r="H21" s="22">
        <v>67</v>
      </c>
      <c r="I21" s="22">
        <v>15</v>
      </c>
      <c r="J21" s="22">
        <v>6</v>
      </c>
      <c r="K21" s="22">
        <v>2</v>
      </c>
      <c r="L21" s="22">
        <v>1</v>
      </c>
      <c r="M21" s="22">
        <v>0</v>
      </c>
      <c r="N21" s="22">
        <v>0</v>
      </c>
      <c r="O21" s="22">
        <v>62</v>
      </c>
      <c r="P21" s="22">
        <v>0</v>
      </c>
      <c r="Q21" s="22">
        <v>0</v>
      </c>
      <c r="R21" s="22">
        <v>0</v>
      </c>
      <c r="S21" s="22">
        <v>22</v>
      </c>
      <c r="T21" s="22">
        <v>28</v>
      </c>
      <c r="U21" s="22">
        <v>6</v>
      </c>
      <c r="V21" s="22">
        <v>3</v>
      </c>
      <c r="W21" s="22">
        <v>2</v>
      </c>
      <c r="X21" s="22">
        <v>1</v>
      </c>
      <c r="Y21" s="22">
        <v>0</v>
      </c>
      <c r="Z21" s="22">
        <v>0</v>
      </c>
      <c r="AA21" s="22">
        <v>70</v>
      </c>
      <c r="AB21" s="22">
        <v>0</v>
      </c>
      <c r="AC21" s="22">
        <v>0</v>
      </c>
      <c r="AD21" s="22">
        <v>0</v>
      </c>
      <c r="AE21" s="22">
        <v>19</v>
      </c>
      <c r="AF21" s="22">
        <v>39</v>
      </c>
      <c r="AG21" s="22">
        <v>9</v>
      </c>
      <c r="AH21" s="22">
        <v>3</v>
      </c>
      <c r="AI21" s="22">
        <v>0</v>
      </c>
      <c r="AJ21" s="22">
        <v>0</v>
      </c>
      <c r="AK21" s="22">
        <v>0</v>
      </c>
      <c r="AL21" s="22">
        <v>0</v>
      </c>
    </row>
    <row r="22" spans="2:38" x14ac:dyDescent="0.2">
      <c r="B22" s="21" t="s">
        <v>20</v>
      </c>
      <c r="C22" s="22">
        <v>122</v>
      </c>
      <c r="D22" s="22">
        <v>0</v>
      </c>
      <c r="E22" s="22">
        <v>0</v>
      </c>
      <c r="F22" s="22">
        <v>0</v>
      </c>
      <c r="G22" s="22">
        <v>38</v>
      </c>
      <c r="H22" s="22">
        <v>64</v>
      </c>
      <c r="I22" s="22">
        <v>14</v>
      </c>
      <c r="J22" s="22">
        <v>4</v>
      </c>
      <c r="K22" s="22">
        <v>2</v>
      </c>
      <c r="L22" s="22">
        <v>0</v>
      </c>
      <c r="M22" s="22">
        <v>0</v>
      </c>
      <c r="N22" s="22">
        <v>0</v>
      </c>
      <c r="O22" s="22">
        <v>57</v>
      </c>
      <c r="P22" s="22">
        <v>0</v>
      </c>
      <c r="Q22" s="22">
        <v>0</v>
      </c>
      <c r="R22" s="22">
        <v>0</v>
      </c>
      <c r="S22" s="22">
        <v>15</v>
      </c>
      <c r="T22" s="22">
        <v>31</v>
      </c>
      <c r="U22" s="22">
        <v>8</v>
      </c>
      <c r="V22" s="22">
        <v>2</v>
      </c>
      <c r="W22" s="22">
        <v>1</v>
      </c>
      <c r="X22" s="22">
        <v>0</v>
      </c>
      <c r="Y22" s="22">
        <v>0</v>
      </c>
      <c r="Z22" s="22">
        <v>0</v>
      </c>
      <c r="AA22" s="22">
        <v>65</v>
      </c>
      <c r="AB22" s="22">
        <v>0</v>
      </c>
      <c r="AC22" s="22">
        <v>0</v>
      </c>
      <c r="AD22" s="22">
        <v>0</v>
      </c>
      <c r="AE22" s="22">
        <v>23</v>
      </c>
      <c r="AF22" s="22">
        <v>33</v>
      </c>
      <c r="AG22" s="22">
        <v>6</v>
      </c>
      <c r="AH22" s="22">
        <v>2</v>
      </c>
      <c r="AI22" s="22">
        <v>1</v>
      </c>
      <c r="AJ22" s="22">
        <v>0</v>
      </c>
      <c r="AK22" s="22">
        <v>0</v>
      </c>
      <c r="AL22" s="22">
        <v>0</v>
      </c>
    </row>
    <row r="23" spans="2:38" s="13" customFormat="1" x14ac:dyDescent="0.2">
      <c r="B23" s="18" t="s">
        <v>21</v>
      </c>
      <c r="C23" s="19">
        <v>469</v>
      </c>
      <c r="D23" s="19">
        <v>0</v>
      </c>
      <c r="E23" s="19">
        <v>0</v>
      </c>
      <c r="F23" s="19">
        <v>0</v>
      </c>
      <c r="G23" s="19">
        <v>76</v>
      </c>
      <c r="H23" s="19">
        <v>213</v>
      </c>
      <c r="I23" s="19">
        <v>110</v>
      </c>
      <c r="J23" s="19">
        <v>40</v>
      </c>
      <c r="K23" s="19">
        <v>24</v>
      </c>
      <c r="L23" s="19">
        <v>6</v>
      </c>
      <c r="M23" s="19">
        <v>0</v>
      </c>
      <c r="N23" s="19">
        <v>0</v>
      </c>
      <c r="O23" s="19">
        <v>242</v>
      </c>
      <c r="P23" s="19">
        <v>0</v>
      </c>
      <c r="Q23" s="19">
        <v>0</v>
      </c>
      <c r="R23" s="19">
        <v>0</v>
      </c>
      <c r="S23" s="19">
        <v>38</v>
      </c>
      <c r="T23" s="19">
        <v>103</v>
      </c>
      <c r="U23" s="19">
        <v>58</v>
      </c>
      <c r="V23" s="19">
        <v>28</v>
      </c>
      <c r="W23" s="19">
        <v>11</v>
      </c>
      <c r="X23" s="19">
        <v>4</v>
      </c>
      <c r="Y23" s="19">
        <v>0</v>
      </c>
      <c r="Z23" s="19">
        <v>0</v>
      </c>
      <c r="AA23" s="19">
        <v>227</v>
      </c>
      <c r="AB23" s="19">
        <v>0</v>
      </c>
      <c r="AC23" s="19">
        <v>0</v>
      </c>
      <c r="AD23" s="19">
        <v>0</v>
      </c>
      <c r="AE23" s="19">
        <v>38</v>
      </c>
      <c r="AF23" s="19">
        <v>110</v>
      </c>
      <c r="AG23" s="19">
        <v>52</v>
      </c>
      <c r="AH23" s="19">
        <v>12</v>
      </c>
      <c r="AI23" s="19">
        <v>13</v>
      </c>
      <c r="AJ23" s="19">
        <v>2</v>
      </c>
      <c r="AK23" s="19">
        <v>0</v>
      </c>
      <c r="AL23" s="19">
        <v>0</v>
      </c>
    </row>
    <row r="24" spans="2:38" x14ac:dyDescent="0.2">
      <c r="B24" s="21" t="s">
        <v>22</v>
      </c>
      <c r="C24" s="22">
        <v>59</v>
      </c>
      <c r="D24" s="22">
        <v>0</v>
      </c>
      <c r="E24" s="22">
        <v>0</v>
      </c>
      <c r="F24" s="22">
        <v>0</v>
      </c>
      <c r="G24" s="22">
        <v>1</v>
      </c>
      <c r="H24" s="22">
        <v>19</v>
      </c>
      <c r="I24" s="22">
        <v>27</v>
      </c>
      <c r="J24" s="22">
        <v>9</v>
      </c>
      <c r="K24" s="22">
        <v>2</v>
      </c>
      <c r="L24" s="22">
        <v>1</v>
      </c>
      <c r="M24" s="22">
        <v>0</v>
      </c>
      <c r="N24" s="22">
        <v>0</v>
      </c>
      <c r="O24" s="22">
        <v>26</v>
      </c>
      <c r="P24" s="22">
        <v>0</v>
      </c>
      <c r="Q24" s="22">
        <v>0</v>
      </c>
      <c r="R24" s="22">
        <v>0</v>
      </c>
      <c r="S24" s="22">
        <v>0</v>
      </c>
      <c r="T24" s="22">
        <v>8</v>
      </c>
      <c r="U24" s="22">
        <v>10</v>
      </c>
      <c r="V24" s="22">
        <v>5</v>
      </c>
      <c r="W24" s="22">
        <v>2</v>
      </c>
      <c r="X24" s="22">
        <v>1</v>
      </c>
      <c r="Y24" s="22">
        <v>0</v>
      </c>
      <c r="Z24" s="22">
        <v>0</v>
      </c>
      <c r="AA24" s="22">
        <v>33</v>
      </c>
      <c r="AB24" s="22">
        <v>0</v>
      </c>
      <c r="AC24" s="22">
        <v>0</v>
      </c>
      <c r="AD24" s="22">
        <v>0</v>
      </c>
      <c r="AE24" s="22">
        <v>1</v>
      </c>
      <c r="AF24" s="22">
        <v>11</v>
      </c>
      <c r="AG24" s="22">
        <v>17</v>
      </c>
      <c r="AH24" s="22">
        <v>4</v>
      </c>
      <c r="AI24" s="22">
        <v>0</v>
      </c>
      <c r="AJ24" s="22">
        <v>0</v>
      </c>
      <c r="AK24" s="22">
        <v>0</v>
      </c>
      <c r="AL24" s="22">
        <v>0</v>
      </c>
    </row>
    <row r="25" spans="2:38" x14ac:dyDescent="0.2">
      <c r="B25" s="21" t="s">
        <v>42</v>
      </c>
      <c r="C25" s="22">
        <v>69</v>
      </c>
      <c r="D25" s="22">
        <v>0</v>
      </c>
      <c r="E25" s="22">
        <v>0</v>
      </c>
      <c r="F25" s="22">
        <v>0</v>
      </c>
      <c r="G25" s="22">
        <v>23</v>
      </c>
      <c r="H25" s="22">
        <v>25</v>
      </c>
      <c r="I25" s="22">
        <v>12</v>
      </c>
      <c r="J25" s="22">
        <v>5</v>
      </c>
      <c r="K25" s="22">
        <v>2</v>
      </c>
      <c r="L25" s="22">
        <v>2</v>
      </c>
      <c r="M25" s="22">
        <v>0</v>
      </c>
      <c r="N25" s="22">
        <v>0</v>
      </c>
      <c r="O25" s="22">
        <v>40</v>
      </c>
      <c r="P25" s="22">
        <v>0</v>
      </c>
      <c r="Q25" s="22">
        <v>0</v>
      </c>
      <c r="R25" s="22">
        <v>0</v>
      </c>
      <c r="S25" s="22">
        <v>11</v>
      </c>
      <c r="T25" s="22">
        <v>15</v>
      </c>
      <c r="U25" s="22">
        <v>7</v>
      </c>
      <c r="V25" s="22">
        <v>4</v>
      </c>
      <c r="W25" s="22">
        <v>1</v>
      </c>
      <c r="X25" s="22">
        <v>2</v>
      </c>
      <c r="Y25" s="22">
        <v>0</v>
      </c>
      <c r="Z25" s="22">
        <v>0</v>
      </c>
      <c r="AA25" s="22">
        <v>29</v>
      </c>
      <c r="AB25" s="22">
        <v>0</v>
      </c>
      <c r="AC25" s="22">
        <v>0</v>
      </c>
      <c r="AD25" s="22">
        <v>0</v>
      </c>
      <c r="AE25" s="22">
        <v>12</v>
      </c>
      <c r="AF25" s="22">
        <v>10</v>
      </c>
      <c r="AG25" s="22">
        <v>5</v>
      </c>
      <c r="AH25" s="22">
        <v>1</v>
      </c>
      <c r="AI25" s="22">
        <v>1</v>
      </c>
      <c r="AJ25" s="22">
        <v>0</v>
      </c>
      <c r="AK25" s="22">
        <v>0</v>
      </c>
      <c r="AL25" s="22">
        <v>0</v>
      </c>
    </row>
    <row r="26" spans="2:38" x14ac:dyDescent="0.2">
      <c r="B26" s="21" t="s">
        <v>23</v>
      </c>
      <c r="C26" s="22">
        <v>341</v>
      </c>
      <c r="D26" s="22">
        <v>0</v>
      </c>
      <c r="E26" s="22">
        <v>0</v>
      </c>
      <c r="F26" s="22">
        <v>0</v>
      </c>
      <c r="G26" s="22">
        <v>52</v>
      </c>
      <c r="H26" s="22">
        <v>169</v>
      </c>
      <c r="I26" s="22">
        <v>71</v>
      </c>
      <c r="J26" s="22">
        <v>26</v>
      </c>
      <c r="K26" s="22">
        <v>20</v>
      </c>
      <c r="L26" s="22">
        <v>3</v>
      </c>
      <c r="M26" s="22">
        <v>0</v>
      </c>
      <c r="N26" s="22">
        <v>0</v>
      </c>
      <c r="O26" s="22">
        <v>176</v>
      </c>
      <c r="P26" s="22">
        <v>0</v>
      </c>
      <c r="Q26" s="22">
        <v>0</v>
      </c>
      <c r="R26" s="22">
        <v>0</v>
      </c>
      <c r="S26" s="22">
        <v>27</v>
      </c>
      <c r="T26" s="22">
        <v>80</v>
      </c>
      <c r="U26" s="22">
        <v>41</v>
      </c>
      <c r="V26" s="22">
        <v>19</v>
      </c>
      <c r="W26" s="22">
        <v>8</v>
      </c>
      <c r="X26" s="22">
        <v>1</v>
      </c>
      <c r="Y26" s="22">
        <v>0</v>
      </c>
      <c r="Z26" s="22">
        <v>0</v>
      </c>
      <c r="AA26" s="22">
        <v>165</v>
      </c>
      <c r="AB26" s="22">
        <v>0</v>
      </c>
      <c r="AC26" s="22">
        <v>0</v>
      </c>
      <c r="AD26" s="22">
        <v>0</v>
      </c>
      <c r="AE26" s="22">
        <v>25</v>
      </c>
      <c r="AF26" s="22">
        <v>89</v>
      </c>
      <c r="AG26" s="22">
        <v>30</v>
      </c>
      <c r="AH26" s="22">
        <v>7</v>
      </c>
      <c r="AI26" s="22">
        <v>12</v>
      </c>
      <c r="AJ26" s="22">
        <v>2</v>
      </c>
      <c r="AK26" s="22">
        <v>0</v>
      </c>
      <c r="AL26" s="22">
        <v>0</v>
      </c>
    </row>
    <row r="27" spans="2:38" s="13" customFormat="1" x14ac:dyDescent="0.2">
      <c r="B27" s="18" t="s">
        <v>24</v>
      </c>
      <c r="C27" s="19">
        <v>740</v>
      </c>
      <c r="D27" s="19">
        <v>0</v>
      </c>
      <c r="E27" s="19">
        <v>2</v>
      </c>
      <c r="F27" s="19">
        <v>0</v>
      </c>
      <c r="G27" s="19">
        <v>98</v>
      </c>
      <c r="H27" s="19">
        <v>225</v>
      </c>
      <c r="I27" s="19">
        <v>141</v>
      </c>
      <c r="J27" s="19">
        <v>99</v>
      </c>
      <c r="K27" s="19">
        <v>106</v>
      </c>
      <c r="L27" s="19">
        <v>60</v>
      </c>
      <c r="M27" s="19">
        <v>9</v>
      </c>
      <c r="N27" s="19">
        <v>0</v>
      </c>
      <c r="O27" s="19">
        <v>398</v>
      </c>
      <c r="P27" s="19">
        <v>0</v>
      </c>
      <c r="Q27" s="19">
        <v>0</v>
      </c>
      <c r="R27" s="19">
        <v>0</v>
      </c>
      <c r="S27" s="19">
        <v>48</v>
      </c>
      <c r="T27" s="19">
        <v>128</v>
      </c>
      <c r="U27" s="19">
        <v>82</v>
      </c>
      <c r="V27" s="19">
        <v>51</v>
      </c>
      <c r="W27" s="19">
        <v>57</v>
      </c>
      <c r="X27" s="19">
        <v>26</v>
      </c>
      <c r="Y27" s="19">
        <v>6</v>
      </c>
      <c r="Z27" s="19">
        <v>0</v>
      </c>
      <c r="AA27" s="19">
        <v>342</v>
      </c>
      <c r="AB27" s="19">
        <v>0</v>
      </c>
      <c r="AC27" s="19">
        <v>2</v>
      </c>
      <c r="AD27" s="19">
        <v>0</v>
      </c>
      <c r="AE27" s="19">
        <v>50</v>
      </c>
      <c r="AF27" s="19">
        <v>97</v>
      </c>
      <c r="AG27" s="19">
        <v>59</v>
      </c>
      <c r="AH27" s="19">
        <v>48</v>
      </c>
      <c r="AI27" s="19">
        <v>49</v>
      </c>
      <c r="AJ27" s="19">
        <v>34</v>
      </c>
      <c r="AK27" s="19">
        <v>3</v>
      </c>
      <c r="AL27" s="19">
        <v>0</v>
      </c>
    </row>
    <row r="28" spans="2:38" x14ac:dyDescent="0.2">
      <c r="B28" s="21" t="s">
        <v>25</v>
      </c>
      <c r="C28" s="22">
        <v>185</v>
      </c>
      <c r="D28" s="22">
        <v>0</v>
      </c>
      <c r="E28" s="22">
        <v>0</v>
      </c>
      <c r="F28" s="22">
        <v>0</v>
      </c>
      <c r="G28" s="22">
        <v>24</v>
      </c>
      <c r="H28" s="22">
        <v>71</v>
      </c>
      <c r="I28" s="22">
        <v>40</v>
      </c>
      <c r="J28" s="22">
        <v>19</v>
      </c>
      <c r="K28" s="22">
        <v>25</v>
      </c>
      <c r="L28" s="22">
        <v>6</v>
      </c>
      <c r="M28" s="22">
        <v>0</v>
      </c>
      <c r="N28" s="22">
        <v>0</v>
      </c>
      <c r="O28" s="22">
        <v>110</v>
      </c>
      <c r="P28" s="22">
        <v>0</v>
      </c>
      <c r="Q28" s="22">
        <v>0</v>
      </c>
      <c r="R28" s="22">
        <v>0</v>
      </c>
      <c r="S28" s="22">
        <v>14</v>
      </c>
      <c r="T28" s="22">
        <v>45</v>
      </c>
      <c r="U28" s="22">
        <v>20</v>
      </c>
      <c r="V28" s="22">
        <v>12</v>
      </c>
      <c r="W28" s="22">
        <v>15</v>
      </c>
      <c r="X28" s="22">
        <v>4</v>
      </c>
      <c r="Y28" s="22">
        <v>0</v>
      </c>
      <c r="Z28" s="22">
        <v>0</v>
      </c>
      <c r="AA28" s="22">
        <v>75</v>
      </c>
      <c r="AB28" s="22">
        <v>0</v>
      </c>
      <c r="AC28" s="22">
        <v>0</v>
      </c>
      <c r="AD28" s="22">
        <v>0</v>
      </c>
      <c r="AE28" s="22">
        <v>10</v>
      </c>
      <c r="AF28" s="22">
        <v>26</v>
      </c>
      <c r="AG28" s="22">
        <v>20</v>
      </c>
      <c r="AH28" s="22">
        <v>7</v>
      </c>
      <c r="AI28" s="22">
        <v>10</v>
      </c>
      <c r="AJ28" s="22">
        <v>2</v>
      </c>
      <c r="AK28" s="22">
        <v>0</v>
      </c>
      <c r="AL28" s="22">
        <v>0</v>
      </c>
    </row>
    <row r="29" spans="2:38" x14ac:dyDescent="0.2">
      <c r="B29" s="21" t="s">
        <v>26</v>
      </c>
      <c r="C29" s="22">
        <v>285</v>
      </c>
      <c r="D29" s="22">
        <v>0</v>
      </c>
      <c r="E29" s="22">
        <v>2</v>
      </c>
      <c r="F29" s="22">
        <v>0</v>
      </c>
      <c r="G29" s="22">
        <v>42</v>
      </c>
      <c r="H29" s="22">
        <v>103</v>
      </c>
      <c r="I29" s="22">
        <v>60</v>
      </c>
      <c r="J29" s="22">
        <v>47</v>
      </c>
      <c r="K29" s="22">
        <v>26</v>
      </c>
      <c r="L29" s="22">
        <v>5</v>
      </c>
      <c r="M29" s="22">
        <v>0</v>
      </c>
      <c r="N29" s="22">
        <v>0</v>
      </c>
      <c r="O29" s="22">
        <v>146</v>
      </c>
      <c r="P29" s="22">
        <v>0</v>
      </c>
      <c r="Q29" s="22">
        <v>0</v>
      </c>
      <c r="R29" s="22">
        <v>0</v>
      </c>
      <c r="S29" s="22">
        <v>18</v>
      </c>
      <c r="T29" s="22">
        <v>58</v>
      </c>
      <c r="U29" s="22">
        <v>38</v>
      </c>
      <c r="V29" s="22">
        <v>19</v>
      </c>
      <c r="W29" s="22">
        <v>11</v>
      </c>
      <c r="X29" s="22">
        <v>2</v>
      </c>
      <c r="Y29" s="22">
        <v>0</v>
      </c>
      <c r="Z29" s="22">
        <v>0</v>
      </c>
      <c r="AA29" s="22">
        <v>139</v>
      </c>
      <c r="AB29" s="22">
        <v>0</v>
      </c>
      <c r="AC29" s="22">
        <v>2</v>
      </c>
      <c r="AD29" s="22">
        <v>0</v>
      </c>
      <c r="AE29" s="22">
        <v>24</v>
      </c>
      <c r="AF29" s="22">
        <v>45</v>
      </c>
      <c r="AG29" s="22">
        <v>22</v>
      </c>
      <c r="AH29" s="22">
        <v>28</v>
      </c>
      <c r="AI29" s="22">
        <v>15</v>
      </c>
      <c r="AJ29" s="22">
        <v>3</v>
      </c>
      <c r="AK29" s="22">
        <v>0</v>
      </c>
      <c r="AL29" s="22">
        <v>0</v>
      </c>
    </row>
    <row r="30" spans="2:38" x14ac:dyDescent="0.2">
      <c r="B30" s="21" t="s">
        <v>43</v>
      </c>
      <c r="C30" s="22">
        <v>270</v>
      </c>
      <c r="D30" s="22">
        <v>0</v>
      </c>
      <c r="E30" s="22">
        <v>0</v>
      </c>
      <c r="F30" s="22">
        <v>0</v>
      </c>
      <c r="G30" s="22">
        <v>32</v>
      </c>
      <c r="H30" s="22">
        <v>51</v>
      </c>
      <c r="I30" s="22">
        <v>41</v>
      </c>
      <c r="J30" s="22">
        <v>33</v>
      </c>
      <c r="K30" s="22">
        <v>55</v>
      </c>
      <c r="L30" s="22">
        <v>49</v>
      </c>
      <c r="M30" s="22">
        <v>9</v>
      </c>
      <c r="N30" s="22">
        <v>0</v>
      </c>
      <c r="O30" s="22">
        <v>142</v>
      </c>
      <c r="P30" s="22">
        <v>0</v>
      </c>
      <c r="Q30" s="22">
        <v>0</v>
      </c>
      <c r="R30" s="22">
        <v>0</v>
      </c>
      <c r="S30" s="22">
        <v>16</v>
      </c>
      <c r="T30" s="22">
        <v>25</v>
      </c>
      <c r="U30" s="22">
        <v>24</v>
      </c>
      <c r="V30" s="22">
        <v>20</v>
      </c>
      <c r="W30" s="22">
        <v>31</v>
      </c>
      <c r="X30" s="22">
        <v>20</v>
      </c>
      <c r="Y30" s="22">
        <v>6</v>
      </c>
      <c r="Z30" s="22">
        <v>0</v>
      </c>
      <c r="AA30" s="22">
        <v>128</v>
      </c>
      <c r="AB30" s="22">
        <v>0</v>
      </c>
      <c r="AC30" s="22">
        <v>0</v>
      </c>
      <c r="AD30" s="22">
        <v>0</v>
      </c>
      <c r="AE30" s="22">
        <v>16</v>
      </c>
      <c r="AF30" s="22">
        <v>26</v>
      </c>
      <c r="AG30" s="22">
        <v>17</v>
      </c>
      <c r="AH30" s="22">
        <v>13</v>
      </c>
      <c r="AI30" s="22">
        <v>24</v>
      </c>
      <c r="AJ30" s="22">
        <v>29</v>
      </c>
      <c r="AK30" s="22">
        <v>3</v>
      </c>
      <c r="AL30" s="22">
        <v>0</v>
      </c>
    </row>
    <row r="31" spans="2:38" s="13" customFormat="1" x14ac:dyDescent="0.2">
      <c r="B31" s="18" t="s">
        <v>27</v>
      </c>
      <c r="C31" s="19">
        <v>938</v>
      </c>
      <c r="D31" s="19">
        <v>0</v>
      </c>
      <c r="E31" s="19">
        <v>0</v>
      </c>
      <c r="F31" s="19">
        <v>1</v>
      </c>
      <c r="G31" s="19">
        <v>183</v>
      </c>
      <c r="H31" s="19">
        <v>332</v>
      </c>
      <c r="I31" s="19">
        <v>180</v>
      </c>
      <c r="J31" s="19">
        <v>111</v>
      </c>
      <c r="K31" s="19">
        <v>87</v>
      </c>
      <c r="L31" s="19">
        <v>36</v>
      </c>
      <c r="M31" s="19">
        <v>8</v>
      </c>
      <c r="N31" s="19">
        <v>0</v>
      </c>
      <c r="O31" s="19">
        <v>490</v>
      </c>
      <c r="P31" s="19">
        <v>0</v>
      </c>
      <c r="Q31" s="19">
        <v>0</v>
      </c>
      <c r="R31" s="19">
        <v>1</v>
      </c>
      <c r="S31" s="19">
        <v>83</v>
      </c>
      <c r="T31" s="19">
        <v>181</v>
      </c>
      <c r="U31" s="19">
        <v>103</v>
      </c>
      <c r="V31" s="19">
        <v>48</v>
      </c>
      <c r="W31" s="19">
        <v>50</v>
      </c>
      <c r="X31" s="19">
        <v>19</v>
      </c>
      <c r="Y31" s="19">
        <v>5</v>
      </c>
      <c r="Z31" s="19">
        <v>0</v>
      </c>
      <c r="AA31" s="19">
        <v>448</v>
      </c>
      <c r="AB31" s="19">
        <v>0</v>
      </c>
      <c r="AC31" s="19">
        <v>0</v>
      </c>
      <c r="AD31" s="19">
        <v>0</v>
      </c>
      <c r="AE31" s="19">
        <v>100</v>
      </c>
      <c r="AF31" s="19">
        <v>151</v>
      </c>
      <c r="AG31" s="19">
        <v>77</v>
      </c>
      <c r="AH31" s="19">
        <v>63</v>
      </c>
      <c r="AI31" s="19">
        <v>37</v>
      </c>
      <c r="AJ31" s="19">
        <v>17</v>
      </c>
      <c r="AK31" s="19">
        <v>3</v>
      </c>
      <c r="AL31" s="19">
        <v>0</v>
      </c>
    </row>
    <row r="32" spans="2:38" x14ac:dyDescent="0.2">
      <c r="B32" s="21" t="s">
        <v>28</v>
      </c>
      <c r="C32" s="22">
        <v>275</v>
      </c>
      <c r="D32" s="22">
        <v>0</v>
      </c>
      <c r="E32" s="22">
        <v>0</v>
      </c>
      <c r="F32" s="22">
        <v>0</v>
      </c>
      <c r="G32" s="22">
        <v>47</v>
      </c>
      <c r="H32" s="22">
        <v>94</v>
      </c>
      <c r="I32" s="22">
        <v>51</v>
      </c>
      <c r="J32" s="22">
        <v>41</v>
      </c>
      <c r="K32" s="22">
        <v>35</v>
      </c>
      <c r="L32" s="22">
        <v>6</v>
      </c>
      <c r="M32" s="22">
        <v>1</v>
      </c>
      <c r="N32" s="22">
        <v>0</v>
      </c>
      <c r="O32" s="22">
        <v>140</v>
      </c>
      <c r="P32" s="22">
        <v>0</v>
      </c>
      <c r="Q32" s="22">
        <v>0</v>
      </c>
      <c r="R32" s="22">
        <v>0</v>
      </c>
      <c r="S32" s="22">
        <v>22</v>
      </c>
      <c r="T32" s="22">
        <v>51</v>
      </c>
      <c r="U32" s="22">
        <v>31</v>
      </c>
      <c r="V32" s="22">
        <v>16</v>
      </c>
      <c r="W32" s="22">
        <v>18</v>
      </c>
      <c r="X32" s="22">
        <v>1</v>
      </c>
      <c r="Y32" s="22">
        <v>1</v>
      </c>
      <c r="Z32" s="22">
        <v>0</v>
      </c>
      <c r="AA32" s="22">
        <v>135</v>
      </c>
      <c r="AB32" s="22">
        <v>0</v>
      </c>
      <c r="AC32" s="22">
        <v>0</v>
      </c>
      <c r="AD32" s="22">
        <v>0</v>
      </c>
      <c r="AE32" s="22">
        <v>25</v>
      </c>
      <c r="AF32" s="22">
        <v>43</v>
      </c>
      <c r="AG32" s="22">
        <v>20</v>
      </c>
      <c r="AH32" s="22">
        <v>25</v>
      </c>
      <c r="AI32" s="22">
        <v>17</v>
      </c>
      <c r="AJ32" s="22">
        <v>5</v>
      </c>
      <c r="AK32" s="22">
        <v>0</v>
      </c>
      <c r="AL32" s="22">
        <v>0</v>
      </c>
    </row>
    <row r="33" spans="2:38" x14ac:dyDescent="0.2">
      <c r="B33" s="21" t="s">
        <v>29</v>
      </c>
      <c r="C33" s="22">
        <v>241</v>
      </c>
      <c r="D33" s="22">
        <v>0</v>
      </c>
      <c r="E33" s="22">
        <v>0</v>
      </c>
      <c r="F33" s="22">
        <v>0</v>
      </c>
      <c r="G33" s="22">
        <v>48</v>
      </c>
      <c r="H33" s="22">
        <v>75</v>
      </c>
      <c r="I33" s="22">
        <v>72</v>
      </c>
      <c r="J33" s="22">
        <v>31</v>
      </c>
      <c r="K33" s="22">
        <v>9</v>
      </c>
      <c r="L33" s="22">
        <v>6</v>
      </c>
      <c r="M33" s="22">
        <v>0</v>
      </c>
      <c r="N33" s="22">
        <v>0</v>
      </c>
      <c r="O33" s="22">
        <v>126</v>
      </c>
      <c r="P33" s="22">
        <v>0</v>
      </c>
      <c r="Q33" s="22">
        <v>0</v>
      </c>
      <c r="R33" s="22">
        <v>0</v>
      </c>
      <c r="S33" s="22">
        <v>22</v>
      </c>
      <c r="T33" s="22">
        <v>43</v>
      </c>
      <c r="U33" s="22">
        <v>37</v>
      </c>
      <c r="V33" s="22">
        <v>15</v>
      </c>
      <c r="W33" s="22">
        <v>7</v>
      </c>
      <c r="X33" s="22">
        <v>2</v>
      </c>
      <c r="Y33" s="22">
        <v>0</v>
      </c>
      <c r="Z33" s="22">
        <v>0</v>
      </c>
      <c r="AA33" s="22">
        <v>115</v>
      </c>
      <c r="AB33" s="22">
        <v>0</v>
      </c>
      <c r="AC33" s="22">
        <v>0</v>
      </c>
      <c r="AD33" s="22">
        <v>0</v>
      </c>
      <c r="AE33" s="22">
        <v>26</v>
      </c>
      <c r="AF33" s="22">
        <v>32</v>
      </c>
      <c r="AG33" s="22">
        <v>35</v>
      </c>
      <c r="AH33" s="22">
        <v>16</v>
      </c>
      <c r="AI33" s="22">
        <v>2</v>
      </c>
      <c r="AJ33" s="22">
        <v>4</v>
      </c>
      <c r="AK33" s="22">
        <v>0</v>
      </c>
      <c r="AL33" s="22">
        <v>0</v>
      </c>
    </row>
    <row r="34" spans="2:38" x14ac:dyDescent="0.2">
      <c r="B34" s="21" t="s">
        <v>30</v>
      </c>
      <c r="C34" s="22">
        <v>197</v>
      </c>
      <c r="D34" s="22">
        <v>0</v>
      </c>
      <c r="E34" s="22">
        <v>0</v>
      </c>
      <c r="F34" s="22">
        <v>1</v>
      </c>
      <c r="G34" s="22">
        <v>53</v>
      </c>
      <c r="H34" s="22">
        <v>102</v>
      </c>
      <c r="I34" s="22">
        <v>24</v>
      </c>
      <c r="J34" s="22">
        <v>8</v>
      </c>
      <c r="K34" s="22">
        <v>6</v>
      </c>
      <c r="L34" s="22">
        <v>3</v>
      </c>
      <c r="M34" s="22">
        <v>0</v>
      </c>
      <c r="N34" s="22">
        <v>0</v>
      </c>
      <c r="O34" s="22">
        <v>105</v>
      </c>
      <c r="P34" s="22">
        <v>0</v>
      </c>
      <c r="Q34" s="22">
        <v>0</v>
      </c>
      <c r="R34" s="22">
        <v>1</v>
      </c>
      <c r="S34" s="22">
        <v>26</v>
      </c>
      <c r="T34" s="22">
        <v>59</v>
      </c>
      <c r="U34" s="22">
        <v>14</v>
      </c>
      <c r="V34" s="22">
        <v>1</v>
      </c>
      <c r="W34" s="22">
        <v>3</v>
      </c>
      <c r="X34" s="22">
        <v>1</v>
      </c>
      <c r="Y34" s="22">
        <v>0</v>
      </c>
      <c r="Z34" s="22">
        <v>0</v>
      </c>
      <c r="AA34" s="22">
        <v>92</v>
      </c>
      <c r="AB34" s="22">
        <v>0</v>
      </c>
      <c r="AC34" s="22">
        <v>0</v>
      </c>
      <c r="AD34" s="22">
        <v>0</v>
      </c>
      <c r="AE34" s="22">
        <v>27</v>
      </c>
      <c r="AF34" s="22">
        <v>43</v>
      </c>
      <c r="AG34" s="22">
        <v>10</v>
      </c>
      <c r="AH34" s="22">
        <v>7</v>
      </c>
      <c r="AI34" s="22">
        <v>3</v>
      </c>
      <c r="AJ34" s="22">
        <v>2</v>
      </c>
      <c r="AK34" s="22">
        <v>0</v>
      </c>
      <c r="AL34" s="22">
        <v>0</v>
      </c>
    </row>
    <row r="35" spans="2:38" x14ac:dyDescent="0.2">
      <c r="B35" s="21" t="s">
        <v>46</v>
      </c>
      <c r="C35" s="22">
        <v>225</v>
      </c>
      <c r="D35" s="22">
        <v>0</v>
      </c>
      <c r="E35" s="22">
        <v>0</v>
      </c>
      <c r="F35" s="22">
        <v>0</v>
      </c>
      <c r="G35" s="22">
        <v>35</v>
      </c>
      <c r="H35" s="22">
        <v>61</v>
      </c>
      <c r="I35" s="22">
        <v>33</v>
      </c>
      <c r="J35" s="22">
        <v>31</v>
      </c>
      <c r="K35" s="22">
        <v>37</v>
      </c>
      <c r="L35" s="22">
        <v>21</v>
      </c>
      <c r="M35" s="22">
        <v>7</v>
      </c>
      <c r="N35" s="22">
        <v>0</v>
      </c>
      <c r="O35" s="22">
        <v>119</v>
      </c>
      <c r="P35" s="22">
        <v>0</v>
      </c>
      <c r="Q35" s="22">
        <v>0</v>
      </c>
      <c r="R35" s="22">
        <v>0</v>
      </c>
      <c r="S35" s="22">
        <v>13</v>
      </c>
      <c r="T35" s="22">
        <v>28</v>
      </c>
      <c r="U35" s="22">
        <v>21</v>
      </c>
      <c r="V35" s="22">
        <v>16</v>
      </c>
      <c r="W35" s="22">
        <v>22</v>
      </c>
      <c r="X35" s="22">
        <v>15</v>
      </c>
      <c r="Y35" s="22">
        <v>4</v>
      </c>
      <c r="Z35" s="22">
        <v>0</v>
      </c>
      <c r="AA35" s="22">
        <v>106</v>
      </c>
      <c r="AB35" s="22">
        <v>0</v>
      </c>
      <c r="AC35" s="22">
        <v>0</v>
      </c>
      <c r="AD35" s="22">
        <v>0</v>
      </c>
      <c r="AE35" s="22">
        <v>22</v>
      </c>
      <c r="AF35" s="22">
        <v>33</v>
      </c>
      <c r="AG35" s="22">
        <v>12</v>
      </c>
      <c r="AH35" s="22">
        <v>15</v>
      </c>
      <c r="AI35" s="22">
        <v>15</v>
      </c>
      <c r="AJ35" s="22">
        <v>6</v>
      </c>
      <c r="AK35" s="22">
        <v>3</v>
      </c>
      <c r="AL35" s="22">
        <v>0</v>
      </c>
    </row>
    <row r="36" spans="2:38" s="13" customFormat="1" x14ac:dyDescent="0.2">
      <c r="B36" s="18" t="s">
        <v>31</v>
      </c>
      <c r="C36" s="19">
        <v>779</v>
      </c>
      <c r="D36" s="19">
        <v>0</v>
      </c>
      <c r="E36" s="19">
        <v>0</v>
      </c>
      <c r="F36" s="19">
        <v>0</v>
      </c>
      <c r="G36" s="19">
        <v>164</v>
      </c>
      <c r="H36" s="19">
        <v>316</v>
      </c>
      <c r="I36" s="19">
        <v>150</v>
      </c>
      <c r="J36" s="19">
        <v>89</v>
      </c>
      <c r="K36" s="19">
        <v>52</v>
      </c>
      <c r="L36" s="19">
        <v>8</v>
      </c>
      <c r="M36" s="19">
        <v>0</v>
      </c>
      <c r="N36" s="19">
        <v>0</v>
      </c>
      <c r="O36" s="19">
        <v>411</v>
      </c>
      <c r="P36" s="19">
        <v>0</v>
      </c>
      <c r="Q36" s="19">
        <v>0</v>
      </c>
      <c r="R36" s="19">
        <v>0</v>
      </c>
      <c r="S36" s="19">
        <v>87</v>
      </c>
      <c r="T36" s="19">
        <v>173</v>
      </c>
      <c r="U36" s="19">
        <v>79</v>
      </c>
      <c r="V36" s="19">
        <v>40</v>
      </c>
      <c r="W36" s="19">
        <v>30</v>
      </c>
      <c r="X36" s="19">
        <v>2</v>
      </c>
      <c r="Y36" s="19">
        <v>0</v>
      </c>
      <c r="Z36" s="19">
        <v>0</v>
      </c>
      <c r="AA36" s="19">
        <v>368</v>
      </c>
      <c r="AB36" s="19">
        <v>0</v>
      </c>
      <c r="AC36" s="19">
        <v>0</v>
      </c>
      <c r="AD36" s="19">
        <v>0</v>
      </c>
      <c r="AE36" s="19">
        <v>77</v>
      </c>
      <c r="AF36" s="19">
        <v>143</v>
      </c>
      <c r="AG36" s="19">
        <v>71</v>
      </c>
      <c r="AH36" s="19">
        <v>49</v>
      </c>
      <c r="AI36" s="19">
        <v>22</v>
      </c>
      <c r="AJ36" s="19">
        <v>6</v>
      </c>
      <c r="AK36" s="19">
        <v>0</v>
      </c>
      <c r="AL36" s="19">
        <v>0</v>
      </c>
    </row>
    <row r="37" spans="2:38" x14ac:dyDescent="0.2">
      <c r="B37" s="21" t="s">
        <v>32</v>
      </c>
      <c r="C37" s="22">
        <v>184</v>
      </c>
      <c r="D37" s="22">
        <v>0</v>
      </c>
      <c r="E37" s="22">
        <v>0</v>
      </c>
      <c r="F37" s="22">
        <v>0</v>
      </c>
      <c r="G37" s="22">
        <v>46</v>
      </c>
      <c r="H37" s="22">
        <v>86</v>
      </c>
      <c r="I37" s="22">
        <v>28</v>
      </c>
      <c r="J37" s="22">
        <v>13</v>
      </c>
      <c r="K37" s="22">
        <v>9</v>
      </c>
      <c r="L37" s="22">
        <v>2</v>
      </c>
      <c r="M37" s="22">
        <v>0</v>
      </c>
      <c r="N37" s="22">
        <v>0</v>
      </c>
      <c r="O37" s="22">
        <v>92</v>
      </c>
      <c r="P37" s="22">
        <v>0</v>
      </c>
      <c r="Q37" s="22">
        <v>0</v>
      </c>
      <c r="R37" s="22">
        <v>0</v>
      </c>
      <c r="S37" s="22">
        <v>23</v>
      </c>
      <c r="T37" s="22">
        <v>44</v>
      </c>
      <c r="U37" s="22">
        <v>15</v>
      </c>
      <c r="V37" s="22">
        <v>7</v>
      </c>
      <c r="W37" s="22">
        <v>2</v>
      </c>
      <c r="X37" s="22">
        <v>1</v>
      </c>
      <c r="Y37" s="22">
        <v>0</v>
      </c>
      <c r="Z37" s="22">
        <v>0</v>
      </c>
      <c r="AA37" s="22">
        <v>92</v>
      </c>
      <c r="AB37" s="22">
        <v>0</v>
      </c>
      <c r="AC37" s="22">
        <v>0</v>
      </c>
      <c r="AD37" s="22">
        <v>0</v>
      </c>
      <c r="AE37" s="22">
        <v>23</v>
      </c>
      <c r="AF37" s="22">
        <v>42</v>
      </c>
      <c r="AG37" s="22">
        <v>13</v>
      </c>
      <c r="AH37" s="22">
        <v>6</v>
      </c>
      <c r="AI37" s="22">
        <v>7</v>
      </c>
      <c r="AJ37" s="22">
        <v>1</v>
      </c>
      <c r="AK37" s="22">
        <v>0</v>
      </c>
      <c r="AL37" s="22">
        <v>0</v>
      </c>
    </row>
    <row r="38" spans="2:38" x14ac:dyDescent="0.2">
      <c r="B38" s="21" t="s">
        <v>33</v>
      </c>
      <c r="C38" s="22">
        <v>170</v>
      </c>
      <c r="D38" s="22">
        <v>0</v>
      </c>
      <c r="E38" s="22">
        <v>0</v>
      </c>
      <c r="F38" s="22">
        <v>0</v>
      </c>
      <c r="G38" s="22">
        <v>16</v>
      </c>
      <c r="H38" s="22">
        <v>74</v>
      </c>
      <c r="I38" s="22">
        <v>47</v>
      </c>
      <c r="J38" s="22">
        <v>25</v>
      </c>
      <c r="K38" s="22">
        <v>8</v>
      </c>
      <c r="L38" s="22">
        <v>0</v>
      </c>
      <c r="M38" s="22">
        <v>0</v>
      </c>
      <c r="N38" s="22">
        <v>0</v>
      </c>
      <c r="O38" s="22">
        <v>94</v>
      </c>
      <c r="P38" s="22">
        <v>0</v>
      </c>
      <c r="Q38" s="22">
        <v>0</v>
      </c>
      <c r="R38" s="22">
        <v>0</v>
      </c>
      <c r="S38" s="22">
        <v>9</v>
      </c>
      <c r="T38" s="22">
        <v>42</v>
      </c>
      <c r="U38" s="22">
        <v>26</v>
      </c>
      <c r="V38" s="22">
        <v>12</v>
      </c>
      <c r="W38" s="22">
        <v>5</v>
      </c>
      <c r="X38" s="22">
        <v>0</v>
      </c>
      <c r="Y38" s="22">
        <v>0</v>
      </c>
      <c r="Z38" s="22">
        <v>0</v>
      </c>
      <c r="AA38" s="22">
        <v>76</v>
      </c>
      <c r="AB38" s="22">
        <v>0</v>
      </c>
      <c r="AC38" s="22">
        <v>0</v>
      </c>
      <c r="AD38" s="22">
        <v>0</v>
      </c>
      <c r="AE38" s="22">
        <v>7</v>
      </c>
      <c r="AF38" s="22">
        <v>32</v>
      </c>
      <c r="AG38" s="22">
        <v>21</v>
      </c>
      <c r="AH38" s="22">
        <v>13</v>
      </c>
      <c r="AI38" s="22">
        <v>3</v>
      </c>
      <c r="AJ38" s="22">
        <v>0</v>
      </c>
      <c r="AK38" s="22">
        <v>0</v>
      </c>
      <c r="AL38" s="22">
        <v>0</v>
      </c>
    </row>
    <row r="39" spans="2:38" x14ac:dyDescent="0.2">
      <c r="B39" s="21" t="s">
        <v>34</v>
      </c>
      <c r="C39" s="22">
        <v>425</v>
      </c>
      <c r="D39" s="22">
        <v>0</v>
      </c>
      <c r="E39" s="22">
        <v>0</v>
      </c>
      <c r="F39" s="22">
        <v>0</v>
      </c>
      <c r="G39" s="22">
        <v>102</v>
      </c>
      <c r="H39" s="22">
        <v>156</v>
      </c>
      <c r="I39" s="22">
        <v>75</v>
      </c>
      <c r="J39" s="22">
        <v>51</v>
      </c>
      <c r="K39" s="22">
        <v>35</v>
      </c>
      <c r="L39" s="22">
        <v>6</v>
      </c>
      <c r="M39" s="22">
        <v>0</v>
      </c>
      <c r="N39" s="22">
        <v>0</v>
      </c>
      <c r="O39" s="22">
        <v>225</v>
      </c>
      <c r="P39" s="22">
        <v>0</v>
      </c>
      <c r="Q39" s="22">
        <v>0</v>
      </c>
      <c r="R39" s="22">
        <v>0</v>
      </c>
      <c r="S39" s="22">
        <v>55</v>
      </c>
      <c r="T39" s="22">
        <v>87</v>
      </c>
      <c r="U39" s="22">
        <v>38</v>
      </c>
      <c r="V39" s="22">
        <v>21</v>
      </c>
      <c r="W39" s="22">
        <v>23</v>
      </c>
      <c r="X39" s="22">
        <v>1</v>
      </c>
      <c r="Y39" s="22">
        <v>0</v>
      </c>
      <c r="Z39" s="22">
        <v>0</v>
      </c>
      <c r="AA39" s="22">
        <v>200</v>
      </c>
      <c r="AB39" s="22">
        <v>0</v>
      </c>
      <c r="AC39" s="22">
        <v>0</v>
      </c>
      <c r="AD39" s="22">
        <v>0</v>
      </c>
      <c r="AE39" s="22">
        <v>47</v>
      </c>
      <c r="AF39" s="22">
        <v>69</v>
      </c>
      <c r="AG39" s="22">
        <v>37</v>
      </c>
      <c r="AH39" s="22">
        <v>30</v>
      </c>
      <c r="AI39" s="22">
        <v>12</v>
      </c>
      <c r="AJ39" s="22">
        <v>5</v>
      </c>
      <c r="AK39" s="22">
        <v>0</v>
      </c>
      <c r="AL39" s="22">
        <v>0</v>
      </c>
    </row>
    <row r="40" spans="2:38" s="13" customFormat="1" x14ac:dyDescent="0.2">
      <c r="B40" s="18" t="s">
        <v>35</v>
      </c>
      <c r="C40" s="19">
        <v>1473</v>
      </c>
      <c r="D40" s="19">
        <v>0</v>
      </c>
      <c r="E40" s="19">
        <v>0</v>
      </c>
      <c r="F40" s="19">
        <v>1</v>
      </c>
      <c r="G40" s="19">
        <v>163</v>
      </c>
      <c r="H40" s="19">
        <v>460</v>
      </c>
      <c r="I40" s="19">
        <v>326</v>
      </c>
      <c r="J40" s="19">
        <v>297</v>
      </c>
      <c r="K40" s="19">
        <v>203</v>
      </c>
      <c r="L40" s="19">
        <v>22</v>
      </c>
      <c r="M40" s="19">
        <v>1</v>
      </c>
      <c r="N40" s="19">
        <v>0</v>
      </c>
      <c r="O40" s="19">
        <v>775</v>
      </c>
      <c r="P40" s="19">
        <v>0</v>
      </c>
      <c r="Q40" s="19">
        <v>0</v>
      </c>
      <c r="R40" s="19">
        <v>1</v>
      </c>
      <c r="S40" s="19">
        <v>85</v>
      </c>
      <c r="T40" s="19">
        <v>236</v>
      </c>
      <c r="U40" s="19">
        <v>179</v>
      </c>
      <c r="V40" s="19">
        <v>156</v>
      </c>
      <c r="W40" s="19">
        <v>102</v>
      </c>
      <c r="X40" s="19">
        <v>15</v>
      </c>
      <c r="Y40" s="19">
        <v>1</v>
      </c>
      <c r="Z40" s="19">
        <v>0</v>
      </c>
      <c r="AA40" s="19">
        <v>698</v>
      </c>
      <c r="AB40" s="19">
        <v>0</v>
      </c>
      <c r="AC40" s="19">
        <v>0</v>
      </c>
      <c r="AD40" s="19">
        <v>0</v>
      </c>
      <c r="AE40" s="19">
        <v>78</v>
      </c>
      <c r="AF40" s="19">
        <v>224</v>
      </c>
      <c r="AG40" s="19">
        <v>147</v>
      </c>
      <c r="AH40" s="19">
        <v>141</v>
      </c>
      <c r="AI40" s="19">
        <v>101</v>
      </c>
      <c r="AJ40" s="19">
        <v>7</v>
      </c>
      <c r="AK40" s="19">
        <v>0</v>
      </c>
      <c r="AL40" s="19">
        <v>0</v>
      </c>
    </row>
    <row r="41" spans="2:38" x14ac:dyDescent="0.2">
      <c r="B41" s="21" t="s">
        <v>36</v>
      </c>
      <c r="C41" s="22">
        <v>301</v>
      </c>
      <c r="D41" s="22">
        <v>0</v>
      </c>
      <c r="E41" s="22">
        <v>0</v>
      </c>
      <c r="F41" s="22">
        <v>0</v>
      </c>
      <c r="G41" s="22">
        <v>33</v>
      </c>
      <c r="H41" s="22">
        <v>81</v>
      </c>
      <c r="I41" s="22">
        <v>66</v>
      </c>
      <c r="J41" s="22">
        <v>63</v>
      </c>
      <c r="K41" s="22">
        <v>52</v>
      </c>
      <c r="L41" s="22">
        <v>6</v>
      </c>
      <c r="M41" s="22">
        <v>0</v>
      </c>
      <c r="N41" s="22">
        <v>0</v>
      </c>
      <c r="O41" s="22">
        <v>162</v>
      </c>
      <c r="P41" s="22">
        <v>0</v>
      </c>
      <c r="Q41" s="22">
        <v>0</v>
      </c>
      <c r="R41" s="22">
        <v>0</v>
      </c>
      <c r="S41" s="22">
        <v>20</v>
      </c>
      <c r="T41" s="22">
        <v>43</v>
      </c>
      <c r="U41" s="22">
        <v>39</v>
      </c>
      <c r="V41" s="22">
        <v>28</v>
      </c>
      <c r="W41" s="22">
        <v>26</v>
      </c>
      <c r="X41" s="22">
        <v>6</v>
      </c>
      <c r="Y41" s="22">
        <v>0</v>
      </c>
      <c r="Z41" s="22">
        <v>0</v>
      </c>
      <c r="AA41" s="22">
        <v>139</v>
      </c>
      <c r="AB41" s="22">
        <v>0</v>
      </c>
      <c r="AC41" s="22">
        <v>0</v>
      </c>
      <c r="AD41" s="22">
        <v>0</v>
      </c>
      <c r="AE41" s="22">
        <v>13</v>
      </c>
      <c r="AF41" s="22">
        <v>38</v>
      </c>
      <c r="AG41" s="22">
        <v>27</v>
      </c>
      <c r="AH41" s="22">
        <v>35</v>
      </c>
      <c r="AI41" s="22">
        <v>26</v>
      </c>
      <c r="AJ41" s="22">
        <v>0</v>
      </c>
      <c r="AK41" s="22">
        <v>0</v>
      </c>
      <c r="AL41" s="22">
        <v>0</v>
      </c>
    </row>
    <row r="42" spans="2:38" x14ac:dyDescent="0.2">
      <c r="B42" s="21" t="s">
        <v>37</v>
      </c>
      <c r="C42" s="22">
        <v>491</v>
      </c>
      <c r="D42" s="22">
        <v>0</v>
      </c>
      <c r="E42" s="22">
        <v>0</v>
      </c>
      <c r="F42" s="22">
        <v>1</v>
      </c>
      <c r="G42" s="22">
        <v>61</v>
      </c>
      <c r="H42" s="22">
        <v>186</v>
      </c>
      <c r="I42" s="22">
        <v>114</v>
      </c>
      <c r="J42" s="22">
        <v>90</v>
      </c>
      <c r="K42" s="22">
        <v>34</v>
      </c>
      <c r="L42" s="22">
        <v>5</v>
      </c>
      <c r="M42" s="22">
        <v>0</v>
      </c>
      <c r="N42" s="22">
        <v>0</v>
      </c>
      <c r="O42" s="22">
        <v>257</v>
      </c>
      <c r="P42" s="22">
        <v>0</v>
      </c>
      <c r="Q42" s="22">
        <v>0</v>
      </c>
      <c r="R42" s="22">
        <v>1</v>
      </c>
      <c r="S42" s="22">
        <v>32</v>
      </c>
      <c r="T42" s="22">
        <v>97</v>
      </c>
      <c r="U42" s="22">
        <v>60</v>
      </c>
      <c r="V42" s="22">
        <v>50</v>
      </c>
      <c r="W42" s="22">
        <v>13</v>
      </c>
      <c r="X42" s="22">
        <v>4</v>
      </c>
      <c r="Y42" s="22">
        <v>0</v>
      </c>
      <c r="Z42" s="22">
        <v>0</v>
      </c>
      <c r="AA42" s="22">
        <v>234</v>
      </c>
      <c r="AB42" s="22">
        <v>0</v>
      </c>
      <c r="AC42" s="22">
        <v>0</v>
      </c>
      <c r="AD42" s="22">
        <v>0</v>
      </c>
      <c r="AE42" s="22">
        <v>29</v>
      </c>
      <c r="AF42" s="22">
        <v>89</v>
      </c>
      <c r="AG42" s="22">
        <v>54</v>
      </c>
      <c r="AH42" s="22">
        <v>40</v>
      </c>
      <c r="AI42" s="22">
        <v>21</v>
      </c>
      <c r="AJ42" s="22">
        <v>1</v>
      </c>
      <c r="AK42" s="22">
        <v>0</v>
      </c>
      <c r="AL42" s="22">
        <v>0</v>
      </c>
    </row>
    <row r="43" spans="2:38" x14ac:dyDescent="0.2">
      <c r="B43" s="21" t="s">
        <v>38</v>
      </c>
      <c r="C43" s="22">
        <v>681</v>
      </c>
      <c r="D43" s="22">
        <v>0</v>
      </c>
      <c r="E43" s="22">
        <v>0</v>
      </c>
      <c r="F43" s="22">
        <v>0</v>
      </c>
      <c r="G43" s="22">
        <v>69</v>
      </c>
      <c r="H43" s="22">
        <v>193</v>
      </c>
      <c r="I43" s="22">
        <v>146</v>
      </c>
      <c r="J43" s="22">
        <v>144</v>
      </c>
      <c r="K43" s="22">
        <v>117</v>
      </c>
      <c r="L43" s="22">
        <v>11</v>
      </c>
      <c r="M43" s="22">
        <v>1</v>
      </c>
      <c r="N43" s="22">
        <v>0</v>
      </c>
      <c r="O43" s="22">
        <v>356</v>
      </c>
      <c r="P43" s="22">
        <v>0</v>
      </c>
      <c r="Q43" s="22">
        <v>0</v>
      </c>
      <c r="R43" s="22">
        <v>0</v>
      </c>
      <c r="S43" s="22">
        <v>33</v>
      </c>
      <c r="T43" s="22">
        <v>96</v>
      </c>
      <c r="U43" s="22">
        <v>80</v>
      </c>
      <c r="V43" s="22">
        <v>78</v>
      </c>
      <c r="W43" s="22">
        <v>63</v>
      </c>
      <c r="X43" s="22">
        <v>5</v>
      </c>
      <c r="Y43" s="22">
        <v>1</v>
      </c>
      <c r="Z43" s="22">
        <v>0</v>
      </c>
      <c r="AA43" s="22">
        <v>325</v>
      </c>
      <c r="AB43" s="22">
        <v>0</v>
      </c>
      <c r="AC43" s="22">
        <v>0</v>
      </c>
      <c r="AD43" s="22">
        <v>0</v>
      </c>
      <c r="AE43" s="22">
        <v>36</v>
      </c>
      <c r="AF43" s="22">
        <v>97</v>
      </c>
      <c r="AG43" s="22">
        <v>66</v>
      </c>
      <c r="AH43" s="22">
        <v>66</v>
      </c>
      <c r="AI43" s="22">
        <v>54</v>
      </c>
      <c r="AJ43" s="22">
        <v>6</v>
      </c>
      <c r="AK43" s="22">
        <v>0</v>
      </c>
      <c r="AL43" s="22">
        <v>0</v>
      </c>
    </row>
    <row r="44" spans="2:38" s="13" customFormat="1" x14ac:dyDescent="0.2">
      <c r="B44" s="18" t="s">
        <v>39</v>
      </c>
      <c r="C44" s="19">
        <v>612</v>
      </c>
      <c r="D44" s="19">
        <v>0</v>
      </c>
      <c r="E44" s="19">
        <v>0</v>
      </c>
      <c r="F44" s="19">
        <v>0</v>
      </c>
      <c r="G44" s="19">
        <v>90</v>
      </c>
      <c r="H44" s="19">
        <v>215</v>
      </c>
      <c r="I44" s="19">
        <v>140</v>
      </c>
      <c r="J44" s="19">
        <v>137</v>
      </c>
      <c r="K44" s="19">
        <v>29</v>
      </c>
      <c r="L44" s="19">
        <v>1</v>
      </c>
      <c r="M44" s="19">
        <v>0</v>
      </c>
      <c r="N44" s="19">
        <v>0</v>
      </c>
      <c r="O44" s="19">
        <v>325</v>
      </c>
      <c r="P44" s="19">
        <v>0</v>
      </c>
      <c r="Q44" s="19">
        <v>0</v>
      </c>
      <c r="R44" s="19">
        <v>0</v>
      </c>
      <c r="S44" s="19">
        <v>49</v>
      </c>
      <c r="T44" s="19">
        <v>113</v>
      </c>
      <c r="U44" s="19">
        <v>69</v>
      </c>
      <c r="V44" s="19">
        <v>75</v>
      </c>
      <c r="W44" s="19">
        <v>18</v>
      </c>
      <c r="X44" s="19">
        <v>1</v>
      </c>
      <c r="Y44" s="19">
        <v>0</v>
      </c>
      <c r="Z44" s="19">
        <v>0</v>
      </c>
      <c r="AA44" s="19">
        <v>287</v>
      </c>
      <c r="AB44" s="19">
        <v>0</v>
      </c>
      <c r="AC44" s="19">
        <v>0</v>
      </c>
      <c r="AD44" s="19">
        <v>0</v>
      </c>
      <c r="AE44" s="19">
        <v>41</v>
      </c>
      <c r="AF44" s="19">
        <v>102</v>
      </c>
      <c r="AG44" s="19">
        <v>71</v>
      </c>
      <c r="AH44" s="19">
        <v>62</v>
      </c>
      <c r="AI44" s="19">
        <v>11</v>
      </c>
      <c r="AJ44" s="19">
        <v>0</v>
      </c>
      <c r="AK44" s="19">
        <v>0</v>
      </c>
      <c r="AL44" s="19">
        <v>0</v>
      </c>
    </row>
    <row r="45" spans="2:38" x14ac:dyDescent="0.2">
      <c r="B45" s="21" t="s">
        <v>40</v>
      </c>
      <c r="C45" s="22">
        <v>446</v>
      </c>
      <c r="D45" s="22">
        <v>0</v>
      </c>
      <c r="E45" s="22">
        <v>0</v>
      </c>
      <c r="F45" s="22">
        <v>0</v>
      </c>
      <c r="G45" s="22">
        <v>68</v>
      </c>
      <c r="H45" s="22">
        <v>174</v>
      </c>
      <c r="I45" s="22">
        <v>94</v>
      </c>
      <c r="J45" s="22">
        <v>88</v>
      </c>
      <c r="K45" s="22">
        <v>22</v>
      </c>
      <c r="L45" s="22">
        <v>0</v>
      </c>
      <c r="M45" s="22">
        <v>0</v>
      </c>
      <c r="N45" s="22">
        <v>0</v>
      </c>
      <c r="O45" s="22">
        <v>242</v>
      </c>
      <c r="P45" s="22">
        <v>0</v>
      </c>
      <c r="Q45" s="22">
        <v>0</v>
      </c>
      <c r="R45" s="22">
        <v>0</v>
      </c>
      <c r="S45" s="22">
        <v>33</v>
      </c>
      <c r="T45" s="22">
        <v>96</v>
      </c>
      <c r="U45" s="22">
        <v>48</v>
      </c>
      <c r="V45" s="22">
        <v>51</v>
      </c>
      <c r="W45" s="22">
        <v>14</v>
      </c>
      <c r="X45" s="22">
        <v>0</v>
      </c>
      <c r="Y45" s="22">
        <v>0</v>
      </c>
      <c r="Z45" s="22">
        <v>0</v>
      </c>
      <c r="AA45" s="22">
        <v>204</v>
      </c>
      <c r="AB45" s="22">
        <v>0</v>
      </c>
      <c r="AC45" s="22">
        <v>0</v>
      </c>
      <c r="AD45" s="22">
        <v>0</v>
      </c>
      <c r="AE45" s="22">
        <v>35</v>
      </c>
      <c r="AF45" s="22">
        <v>78</v>
      </c>
      <c r="AG45" s="22">
        <v>46</v>
      </c>
      <c r="AH45" s="22">
        <v>37</v>
      </c>
      <c r="AI45" s="22">
        <v>8</v>
      </c>
      <c r="AJ45" s="22">
        <v>0</v>
      </c>
      <c r="AK45" s="22">
        <v>0</v>
      </c>
      <c r="AL45" s="22">
        <v>0</v>
      </c>
    </row>
    <row r="46" spans="2:38" x14ac:dyDescent="0.2">
      <c r="B46" s="21" t="s">
        <v>48</v>
      </c>
      <c r="C46" s="22">
        <v>155</v>
      </c>
      <c r="D46" s="22">
        <v>0</v>
      </c>
      <c r="E46" s="22">
        <v>0</v>
      </c>
      <c r="F46" s="22">
        <v>0</v>
      </c>
      <c r="G46" s="22">
        <v>15</v>
      </c>
      <c r="H46" s="22">
        <v>39</v>
      </c>
      <c r="I46" s="22">
        <v>46</v>
      </c>
      <c r="J46" s="22">
        <v>48</v>
      </c>
      <c r="K46" s="22">
        <v>6</v>
      </c>
      <c r="L46" s="22">
        <v>1</v>
      </c>
      <c r="M46" s="22">
        <v>0</v>
      </c>
      <c r="N46" s="22">
        <v>0</v>
      </c>
      <c r="O46" s="22">
        <v>74</v>
      </c>
      <c r="P46" s="22">
        <v>0</v>
      </c>
      <c r="Q46" s="22">
        <v>0</v>
      </c>
      <c r="R46" s="22">
        <v>0</v>
      </c>
      <c r="S46" s="22">
        <v>10</v>
      </c>
      <c r="T46" s="22">
        <v>16</v>
      </c>
      <c r="U46" s="22">
        <v>21</v>
      </c>
      <c r="V46" s="22">
        <v>23</v>
      </c>
      <c r="W46" s="22">
        <v>3</v>
      </c>
      <c r="X46" s="22">
        <v>1</v>
      </c>
      <c r="Y46" s="22">
        <v>0</v>
      </c>
      <c r="Z46" s="22">
        <v>0</v>
      </c>
      <c r="AA46" s="22">
        <v>81</v>
      </c>
      <c r="AB46" s="22">
        <v>0</v>
      </c>
      <c r="AC46" s="22">
        <v>0</v>
      </c>
      <c r="AD46" s="22">
        <v>0</v>
      </c>
      <c r="AE46" s="22">
        <v>5</v>
      </c>
      <c r="AF46" s="22">
        <v>23</v>
      </c>
      <c r="AG46" s="22">
        <v>25</v>
      </c>
      <c r="AH46" s="22">
        <v>25</v>
      </c>
      <c r="AI46" s="22">
        <v>3</v>
      </c>
      <c r="AJ46" s="22">
        <v>0</v>
      </c>
      <c r="AK46" s="22">
        <v>0</v>
      </c>
      <c r="AL46" s="22">
        <v>0</v>
      </c>
    </row>
    <row r="47" spans="2:38" x14ac:dyDescent="0.2">
      <c r="B47" s="21" t="s">
        <v>47</v>
      </c>
      <c r="C47" s="22">
        <v>11</v>
      </c>
      <c r="D47" s="22">
        <v>0</v>
      </c>
      <c r="E47" s="22">
        <v>0</v>
      </c>
      <c r="F47" s="22">
        <v>0</v>
      </c>
      <c r="G47" s="22">
        <v>7</v>
      </c>
      <c r="H47" s="22">
        <v>2</v>
      </c>
      <c r="I47" s="22">
        <v>0</v>
      </c>
      <c r="J47" s="22">
        <v>1</v>
      </c>
      <c r="K47" s="22">
        <v>1</v>
      </c>
      <c r="L47" s="22">
        <v>0</v>
      </c>
      <c r="M47" s="22">
        <v>0</v>
      </c>
      <c r="N47" s="22">
        <v>0</v>
      </c>
      <c r="O47" s="22">
        <v>9</v>
      </c>
      <c r="P47" s="22">
        <v>0</v>
      </c>
      <c r="Q47" s="22">
        <v>0</v>
      </c>
      <c r="R47" s="22">
        <v>0</v>
      </c>
      <c r="S47" s="22">
        <v>6</v>
      </c>
      <c r="T47" s="22">
        <v>1</v>
      </c>
      <c r="U47" s="22">
        <v>0</v>
      </c>
      <c r="V47" s="22">
        <v>1</v>
      </c>
      <c r="W47" s="22">
        <v>1</v>
      </c>
      <c r="X47" s="22">
        <v>0</v>
      </c>
      <c r="Y47" s="22">
        <v>0</v>
      </c>
      <c r="Z47" s="22">
        <v>0</v>
      </c>
      <c r="AA47" s="22">
        <v>2</v>
      </c>
      <c r="AB47" s="22">
        <v>0</v>
      </c>
      <c r="AC47" s="22">
        <v>0</v>
      </c>
      <c r="AD47" s="22">
        <v>0</v>
      </c>
      <c r="AE47" s="22">
        <v>1</v>
      </c>
      <c r="AF47" s="22">
        <v>1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</row>
    <row r="48" spans="2:38" s="13" customFormat="1" ht="12" customHeight="1" x14ac:dyDescent="0.2">
      <c r="B48" s="67" t="s">
        <v>66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</row>
  </sheetData>
  <mergeCells count="9">
    <mergeCell ref="B2:AG2"/>
    <mergeCell ref="B48:AL48"/>
    <mergeCell ref="B3:B4"/>
    <mergeCell ref="C3:C4"/>
    <mergeCell ref="D3:N3"/>
    <mergeCell ref="O3:O4"/>
    <mergeCell ref="P3:Z3"/>
    <mergeCell ref="AA3:AA4"/>
    <mergeCell ref="AB3:AL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9DBF-D055-4DB1-A273-A61DA86977F8}">
  <dimension ref="B1:AJ50"/>
  <sheetViews>
    <sheetView showGridLines="0" workbookViewId="0">
      <selection activeCell="AO37" sqref="AO37"/>
    </sheetView>
  </sheetViews>
  <sheetFormatPr baseColWidth="10" defaultRowHeight="15" x14ac:dyDescent="0.25"/>
  <cols>
    <col min="1" max="1" width="11.42578125" style="3"/>
    <col min="2" max="2" width="25.7109375" style="3" bestFit="1" customWidth="1"/>
    <col min="3" max="3" width="6.42578125" style="3" bestFit="1" customWidth="1"/>
    <col min="4" max="6" width="4.140625" customWidth="1"/>
    <col min="7" max="7" width="5.7109375" customWidth="1"/>
    <col min="8" max="8" width="6.140625" customWidth="1"/>
    <col min="9" max="9" width="6" customWidth="1"/>
    <col min="10" max="10" width="5.42578125" customWidth="1"/>
    <col min="11" max="11" width="5.140625" customWidth="1"/>
    <col min="12" max="13" width="4.140625" customWidth="1"/>
    <col min="14" max="14" width="5.42578125" style="3" bestFit="1" customWidth="1"/>
    <col min="15" max="15" width="3.140625" style="3" customWidth="1"/>
    <col min="16" max="17" width="2.5703125" style="3" bestFit="1" customWidth="1"/>
    <col min="18" max="18" width="5.42578125" style="3" bestFit="1" customWidth="1"/>
    <col min="19" max="20" width="6.42578125" style="3" bestFit="1" customWidth="1"/>
    <col min="21" max="23" width="5.140625" style="3" bestFit="1" customWidth="1"/>
    <col min="24" max="24" width="3.85546875" style="3" bestFit="1" customWidth="1"/>
    <col min="25" max="25" width="5.42578125" style="3" bestFit="1" customWidth="1"/>
    <col min="26" max="26" width="3.28515625" style="3" customWidth="1"/>
    <col min="27" max="28" width="2.5703125" style="3" bestFit="1" customWidth="1"/>
    <col min="29" max="29" width="5.140625" style="3" bestFit="1" customWidth="1"/>
    <col min="30" max="31" width="6.42578125" style="3" bestFit="1" customWidth="1"/>
    <col min="32" max="34" width="5.140625" style="3" bestFit="1" customWidth="1"/>
    <col min="35" max="35" width="3.85546875" style="3" bestFit="1" customWidth="1"/>
    <col min="37" max="16384" width="11.42578125" style="3"/>
  </cols>
  <sheetData>
    <row r="1" spans="2:36" ht="37.5" customHeight="1" x14ac:dyDescent="0.2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"/>
    </row>
    <row r="2" spans="2:36" ht="31.5" customHeight="1" x14ac:dyDescent="0.2">
      <c r="B2" s="68" t="s">
        <v>74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3"/>
    </row>
    <row r="3" spans="2:36" ht="12" x14ac:dyDescent="0.2">
      <c r="B3" s="73" t="s">
        <v>0</v>
      </c>
      <c r="C3" s="71" t="s">
        <v>1</v>
      </c>
      <c r="D3" s="66" t="s">
        <v>2</v>
      </c>
      <c r="E3" s="66"/>
      <c r="F3" s="66"/>
      <c r="G3" s="66"/>
      <c r="H3" s="66"/>
      <c r="I3" s="66"/>
      <c r="J3" s="66"/>
      <c r="K3" s="66"/>
      <c r="L3" s="66"/>
      <c r="M3" s="66"/>
      <c r="N3" s="71" t="s">
        <v>1</v>
      </c>
      <c r="O3" s="66" t="s">
        <v>3</v>
      </c>
      <c r="P3" s="66"/>
      <c r="Q3" s="66"/>
      <c r="R3" s="66"/>
      <c r="S3" s="66"/>
      <c r="T3" s="66"/>
      <c r="U3" s="66"/>
      <c r="V3" s="66"/>
      <c r="W3" s="66"/>
      <c r="X3" s="66"/>
      <c r="Y3" s="71" t="s">
        <v>1</v>
      </c>
      <c r="Z3" s="66" t="s">
        <v>4</v>
      </c>
      <c r="AA3" s="66"/>
      <c r="AB3" s="66"/>
      <c r="AC3" s="66"/>
      <c r="AD3" s="66"/>
      <c r="AE3" s="66"/>
      <c r="AF3" s="66"/>
      <c r="AG3" s="66"/>
      <c r="AH3" s="66"/>
      <c r="AI3" s="66"/>
      <c r="AJ3" s="3"/>
    </row>
    <row r="4" spans="2:36" ht="12" x14ac:dyDescent="0.2">
      <c r="B4" s="74"/>
      <c r="C4" s="72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72"/>
      <c r="O4" s="6">
        <v>1</v>
      </c>
      <c r="P4" s="6">
        <v>2</v>
      </c>
      <c r="Q4" s="6">
        <v>3</v>
      </c>
      <c r="R4" s="6">
        <v>4</v>
      </c>
      <c r="S4" s="6">
        <v>5</v>
      </c>
      <c r="T4" s="6">
        <v>6</v>
      </c>
      <c r="U4" s="6">
        <v>7</v>
      </c>
      <c r="V4" s="6">
        <v>8</v>
      </c>
      <c r="W4" s="6">
        <v>9</v>
      </c>
      <c r="X4" s="6">
        <v>10</v>
      </c>
      <c r="Y4" s="72"/>
      <c r="Z4" s="6">
        <v>1</v>
      </c>
      <c r="AA4" s="6">
        <v>2</v>
      </c>
      <c r="AB4" s="6">
        <v>3</v>
      </c>
      <c r="AC4" s="6">
        <v>4</v>
      </c>
      <c r="AD4" s="6">
        <v>5</v>
      </c>
      <c r="AE4" s="6">
        <v>6</v>
      </c>
      <c r="AF4" s="6">
        <v>7</v>
      </c>
      <c r="AG4" s="6">
        <v>8</v>
      </c>
      <c r="AH4" s="6">
        <v>9</v>
      </c>
      <c r="AI4" s="6">
        <v>10</v>
      </c>
      <c r="AJ4" s="3"/>
    </row>
    <row r="5" spans="2:36" s="13" customFormat="1" ht="12" x14ac:dyDescent="0.2">
      <c r="B5" s="18" t="s">
        <v>44</v>
      </c>
      <c r="C5" s="19">
        <v>11526</v>
      </c>
      <c r="D5" s="19">
        <v>6</v>
      </c>
      <c r="E5" s="19">
        <v>3</v>
      </c>
      <c r="F5" s="19">
        <v>10</v>
      </c>
      <c r="G5" s="19">
        <v>2028</v>
      </c>
      <c r="H5" s="19">
        <v>4630</v>
      </c>
      <c r="I5" s="19">
        <v>2248</v>
      </c>
      <c r="J5" s="19">
        <v>1353</v>
      </c>
      <c r="K5" s="19">
        <v>1009</v>
      </c>
      <c r="L5" s="19">
        <v>235</v>
      </c>
      <c r="M5" s="19">
        <v>4</v>
      </c>
      <c r="N5" s="19">
        <v>5971</v>
      </c>
      <c r="O5" s="19">
        <v>4</v>
      </c>
      <c r="P5" s="19">
        <v>2</v>
      </c>
      <c r="Q5" s="19">
        <v>5</v>
      </c>
      <c r="R5" s="19">
        <v>1046</v>
      </c>
      <c r="S5" s="19">
        <v>2385</v>
      </c>
      <c r="T5" s="19">
        <v>1197</v>
      </c>
      <c r="U5" s="19">
        <v>688</v>
      </c>
      <c r="V5" s="19">
        <v>514</v>
      </c>
      <c r="W5" s="19">
        <v>129</v>
      </c>
      <c r="X5" s="19">
        <v>1</v>
      </c>
      <c r="Y5" s="19">
        <v>5555</v>
      </c>
      <c r="Z5" s="19">
        <v>2</v>
      </c>
      <c r="AA5" s="19">
        <v>1</v>
      </c>
      <c r="AB5" s="19">
        <v>5</v>
      </c>
      <c r="AC5" s="19">
        <v>982</v>
      </c>
      <c r="AD5" s="19">
        <v>2245</v>
      </c>
      <c r="AE5" s="19">
        <v>1051</v>
      </c>
      <c r="AF5" s="19">
        <v>665</v>
      </c>
      <c r="AG5" s="19">
        <v>495</v>
      </c>
      <c r="AH5" s="19">
        <v>106</v>
      </c>
      <c r="AI5" s="19">
        <v>3</v>
      </c>
    </row>
    <row r="6" spans="2:36" ht="12" x14ac:dyDescent="0.2">
      <c r="B6" s="7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  <c r="O6" s="19"/>
      <c r="P6" s="19"/>
      <c r="Q6" s="19"/>
      <c r="R6" s="19"/>
      <c r="S6" s="19"/>
      <c r="T6" s="19"/>
      <c r="U6" s="19"/>
      <c r="V6" s="19"/>
      <c r="W6" s="19"/>
      <c r="X6" s="19"/>
      <c r="Y6" s="20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3"/>
    </row>
    <row r="7" spans="2:36" s="13" customFormat="1" ht="12" x14ac:dyDescent="0.2">
      <c r="B7" s="18" t="s">
        <v>6</v>
      </c>
      <c r="C7" s="19">
        <v>3784</v>
      </c>
      <c r="D7" s="19">
        <v>0</v>
      </c>
      <c r="E7" s="19">
        <v>0</v>
      </c>
      <c r="F7" s="19">
        <v>6</v>
      </c>
      <c r="G7" s="19">
        <v>548</v>
      </c>
      <c r="H7" s="19">
        <v>1382</v>
      </c>
      <c r="I7" s="19">
        <v>821</v>
      </c>
      <c r="J7" s="19">
        <v>532</v>
      </c>
      <c r="K7" s="19">
        <v>411</v>
      </c>
      <c r="L7" s="19">
        <v>84</v>
      </c>
      <c r="M7" s="19">
        <v>0</v>
      </c>
      <c r="N7" s="19">
        <v>1956</v>
      </c>
      <c r="O7" s="19">
        <v>0</v>
      </c>
      <c r="P7" s="19">
        <v>0</v>
      </c>
      <c r="Q7" s="19">
        <v>4</v>
      </c>
      <c r="R7" s="19">
        <v>289</v>
      </c>
      <c r="S7" s="19">
        <v>723</v>
      </c>
      <c r="T7" s="19">
        <v>424</v>
      </c>
      <c r="U7" s="19">
        <v>252</v>
      </c>
      <c r="V7" s="19">
        <v>222</v>
      </c>
      <c r="W7" s="19">
        <v>42</v>
      </c>
      <c r="X7" s="19">
        <v>0</v>
      </c>
      <c r="Y7" s="19">
        <v>1828</v>
      </c>
      <c r="Z7" s="19">
        <v>0</v>
      </c>
      <c r="AA7" s="19">
        <v>0</v>
      </c>
      <c r="AB7" s="19">
        <v>2</v>
      </c>
      <c r="AC7" s="19">
        <v>259</v>
      </c>
      <c r="AD7" s="19">
        <v>659</v>
      </c>
      <c r="AE7" s="19">
        <v>397</v>
      </c>
      <c r="AF7" s="19">
        <v>280</v>
      </c>
      <c r="AG7" s="19">
        <v>189</v>
      </c>
      <c r="AH7" s="19">
        <v>42</v>
      </c>
      <c r="AI7" s="19">
        <v>0</v>
      </c>
    </row>
    <row r="8" spans="2:36" ht="12" x14ac:dyDescent="0.2">
      <c r="B8" s="21" t="s">
        <v>7</v>
      </c>
      <c r="C8" s="22">
        <v>687</v>
      </c>
      <c r="D8" s="22">
        <v>0</v>
      </c>
      <c r="E8" s="22">
        <v>0</v>
      </c>
      <c r="F8" s="22">
        <v>0</v>
      </c>
      <c r="G8" s="22">
        <v>133</v>
      </c>
      <c r="H8" s="22">
        <v>276</v>
      </c>
      <c r="I8" s="22">
        <v>156</v>
      </c>
      <c r="J8" s="22">
        <v>79</v>
      </c>
      <c r="K8" s="22">
        <v>35</v>
      </c>
      <c r="L8" s="22">
        <v>8</v>
      </c>
      <c r="M8" s="22">
        <v>0</v>
      </c>
      <c r="N8" s="22">
        <v>338</v>
      </c>
      <c r="O8" s="22">
        <v>0</v>
      </c>
      <c r="P8" s="22">
        <v>0</v>
      </c>
      <c r="Q8" s="22">
        <v>0</v>
      </c>
      <c r="R8" s="22">
        <v>60</v>
      </c>
      <c r="S8" s="22">
        <v>144</v>
      </c>
      <c r="T8" s="22">
        <v>71</v>
      </c>
      <c r="U8" s="22">
        <v>39</v>
      </c>
      <c r="V8" s="22">
        <v>21</v>
      </c>
      <c r="W8" s="22">
        <v>3</v>
      </c>
      <c r="X8" s="22">
        <v>0</v>
      </c>
      <c r="Y8" s="22">
        <v>349</v>
      </c>
      <c r="Z8" s="22">
        <v>0</v>
      </c>
      <c r="AA8" s="22">
        <v>0</v>
      </c>
      <c r="AB8" s="22">
        <v>0</v>
      </c>
      <c r="AC8" s="22">
        <v>73</v>
      </c>
      <c r="AD8" s="22">
        <v>132</v>
      </c>
      <c r="AE8" s="22">
        <v>85</v>
      </c>
      <c r="AF8" s="22">
        <v>40</v>
      </c>
      <c r="AG8" s="22">
        <v>14</v>
      </c>
      <c r="AH8" s="22">
        <v>5</v>
      </c>
      <c r="AI8" s="22">
        <v>0</v>
      </c>
      <c r="AJ8" s="3"/>
    </row>
    <row r="9" spans="2:36" ht="12" x14ac:dyDescent="0.2">
      <c r="B9" s="21" t="s">
        <v>8</v>
      </c>
      <c r="C9" s="22">
        <v>3097</v>
      </c>
      <c r="D9" s="22">
        <v>0</v>
      </c>
      <c r="E9" s="22">
        <v>0</v>
      </c>
      <c r="F9" s="22">
        <v>6</v>
      </c>
      <c r="G9" s="22">
        <v>415</v>
      </c>
      <c r="H9" s="22">
        <v>1106</v>
      </c>
      <c r="I9" s="22">
        <v>665</v>
      </c>
      <c r="J9" s="22">
        <v>453</v>
      </c>
      <c r="K9" s="22">
        <v>376</v>
      </c>
      <c r="L9" s="22">
        <v>76</v>
      </c>
      <c r="M9" s="22">
        <v>0</v>
      </c>
      <c r="N9" s="22">
        <v>1618</v>
      </c>
      <c r="O9" s="22">
        <v>0</v>
      </c>
      <c r="P9" s="22">
        <v>0</v>
      </c>
      <c r="Q9" s="22">
        <v>4</v>
      </c>
      <c r="R9" s="22">
        <v>229</v>
      </c>
      <c r="S9" s="22">
        <v>579</v>
      </c>
      <c r="T9" s="22">
        <v>353</v>
      </c>
      <c r="U9" s="22">
        <v>213</v>
      </c>
      <c r="V9" s="22">
        <v>201</v>
      </c>
      <c r="W9" s="22">
        <v>39</v>
      </c>
      <c r="X9" s="22">
        <v>0</v>
      </c>
      <c r="Y9" s="22">
        <v>1479</v>
      </c>
      <c r="Z9" s="22">
        <v>0</v>
      </c>
      <c r="AA9" s="22">
        <v>0</v>
      </c>
      <c r="AB9" s="22">
        <v>2</v>
      </c>
      <c r="AC9" s="22">
        <v>186</v>
      </c>
      <c r="AD9" s="22">
        <v>527</v>
      </c>
      <c r="AE9" s="22">
        <v>312</v>
      </c>
      <c r="AF9" s="22">
        <v>240</v>
      </c>
      <c r="AG9" s="22">
        <v>175</v>
      </c>
      <c r="AH9" s="22">
        <v>37</v>
      </c>
      <c r="AI9" s="22">
        <v>0</v>
      </c>
      <c r="AJ9" s="3"/>
    </row>
    <row r="10" spans="2:36" s="13" customFormat="1" ht="12" x14ac:dyDescent="0.2">
      <c r="B10" s="18" t="s">
        <v>9</v>
      </c>
      <c r="C10" s="19">
        <v>1621</v>
      </c>
      <c r="D10" s="19">
        <v>1</v>
      </c>
      <c r="E10" s="19">
        <v>0</v>
      </c>
      <c r="F10" s="19">
        <v>1</v>
      </c>
      <c r="G10" s="19">
        <v>310</v>
      </c>
      <c r="H10" s="19">
        <v>677</v>
      </c>
      <c r="I10" s="19">
        <v>292</v>
      </c>
      <c r="J10" s="19">
        <v>184</v>
      </c>
      <c r="K10" s="19">
        <v>130</v>
      </c>
      <c r="L10" s="19">
        <v>25</v>
      </c>
      <c r="M10" s="19">
        <v>1</v>
      </c>
      <c r="N10" s="19">
        <v>831</v>
      </c>
      <c r="O10" s="19">
        <v>1</v>
      </c>
      <c r="P10" s="19">
        <v>0</v>
      </c>
      <c r="Q10" s="19">
        <v>1</v>
      </c>
      <c r="R10" s="19">
        <v>159</v>
      </c>
      <c r="S10" s="19">
        <v>357</v>
      </c>
      <c r="T10" s="19">
        <v>141</v>
      </c>
      <c r="U10" s="19">
        <v>103</v>
      </c>
      <c r="V10" s="19">
        <v>54</v>
      </c>
      <c r="W10" s="19">
        <v>14</v>
      </c>
      <c r="X10" s="19">
        <v>1</v>
      </c>
      <c r="Y10" s="19">
        <v>790</v>
      </c>
      <c r="Z10" s="19">
        <v>0</v>
      </c>
      <c r="AA10" s="19">
        <v>0</v>
      </c>
      <c r="AB10" s="19">
        <v>0</v>
      </c>
      <c r="AC10" s="19">
        <v>151</v>
      </c>
      <c r="AD10" s="19">
        <v>320</v>
      </c>
      <c r="AE10" s="19">
        <v>151</v>
      </c>
      <c r="AF10" s="19">
        <v>81</v>
      </c>
      <c r="AG10" s="19">
        <v>76</v>
      </c>
      <c r="AH10" s="19">
        <v>11</v>
      </c>
      <c r="AI10" s="19">
        <v>0</v>
      </c>
    </row>
    <row r="11" spans="2:36" ht="12" x14ac:dyDescent="0.2">
      <c r="B11" s="21" t="s">
        <v>10</v>
      </c>
      <c r="C11" s="22">
        <v>290</v>
      </c>
      <c r="D11" s="22">
        <v>0</v>
      </c>
      <c r="E11" s="22">
        <v>0</v>
      </c>
      <c r="F11" s="22">
        <v>1</v>
      </c>
      <c r="G11" s="22">
        <v>47</v>
      </c>
      <c r="H11" s="22">
        <v>134</v>
      </c>
      <c r="I11" s="22">
        <v>63</v>
      </c>
      <c r="J11" s="22">
        <v>30</v>
      </c>
      <c r="K11" s="22">
        <v>14</v>
      </c>
      <c r="L11" s="22">
        <v>1</v>
      </c>
      <c r="M11" s="22">
        <v>0</v>
      </c>
      <c r="N11" s="22">
        <v>145</v>
      </c>
      <c r="O11" s="22">
        <v>0</v>
      </c>
      <c r="P11" s="22">
        <v>0</v>
      </c>
      <c r="Q11" s="22">
        <v>1</v>
      </c>
      <c r="R11" s="22">
        <v>21</v>
      </c>
      <c r="S11" s="22">
        <v>76</v>
      </c>
      <c r="T11" s="22">
        <v>24</v>
      </c>
      <c r="U11" s="22">
        <v>13</v>
      </c>
      <c r="V11" s="22">
        <v>9</v>
      </c>
      <c r="W11" s="22">
        <v>1</v>
      </c>
      <c r="X11" s="22">
        <v>0</v>
      </c>
      <c r="Y11" s="22">
        <v>145</v>
      </c>
      <c r="Z11" s="22">
        <v>0</v>
      </c>
      <c r="AA11" s="22">
        <v>0</v>
      </c>
      <c r="AB11" s="22">
        <v>0</v>
      </c>
      <c r="AC11" s="22">
        <v>26</v>
      </c>
      <c r="AD11" s="22">
        <v>58</v>
      </c>
      <c r="AE11" s="22">
        <v>39</v>
      </c>
      <c r="AF11" s="22">
        <v>17</v>
      </c>
      <c r="AG11" s="22">
        <v>5</v>
      </c>
      <c r="AH11" s="22">
        <v>0</v>
      </c>
      <c r="AI11" s="22">
        <v>0</v>
      </c>
      <c r="AJ11" s="3"/>
    </row>
    <row r="12" spans="2:36" ht="12" x14ac:dyDescent="0.2">
      <c r="B12" s="21" t="s">
        <v>11</v>
      </c>
      <c r="C12" s="22">
        <v>307</v>
      </c>
      <c r="D12" s="22">
        <v>0</v>
      </c>
      <c r="E12" s="22">
        <v>0</v>
      </c>
      <c r="F12" s="22">
        <v>0</v>
      </c>
      <c r="G12" s="22">
        <v>56</v>
      </c>
      <c r="H12" s="22">
        <v>128</v>
      </c>
      <c r="I12" s="22">
        <v>60</v>
      </c>
      <c r="J12" s="22">
        <v>33</v>
      </c>
      <c r="K12" s="22">
        <v>22</v>
      </c>
      <c r="L12" s="22">
        <v>7</v>
      </c>
      <c r="M12" s="22">
        <v>1</v>
      </c>
      <c r="N12" s="22">
        <v>150</v>
      </c>
      <c r="O12" s="22">
        <v>0</v>
      </c>
      <c r="P12" s="22">
        <v>0</v>
      </c>
      <c r="Q12" s="22">
        <v>0</v>
      </c>
      <c r="R12" s="22">
        <v>24</v>
      </c>
      <c r="S12" s="22">
        <v>62</v>
      </c>
      <c r="T12" s="22">
        <v>32</v>
      </c>
      <c r="U12" s="22">
        <v>19</v>
      </c>
      <c r="V12" s="22">
        <v>9</v>
      </c>
      <c r="W12" s="22">
        <v>3</v>
      </c>
      <c r="X12" s="22">
        <v>1</v>
      </c>
      <c r="Y12" s="22">
        <v>157</v>
      </c>
      <c r="Z12" s="22">
        <v>0</v>
      </c>
      <c r="AA12" s="22">
        <v>0</v>
      </c>
      <c r="AB12" s="22">
        <v>0</v>
      </c>
      <c r="AC12" s="22">
        <v>32</v>
      </c>
      <c r="AD12" s="22">
        <v>66</v>
      </c>
      <c r="AE12" s="22">
        <v>28</v>
      </c>
      <c r="AF12" s="22">
        <v>14</v>
      </c>
      <c r="AG12" s="22">
        <v>13</v>
      </c>
      <c r="AH12" s="22">
        <v>4</v>
      </c>
      <c r="AI12" s="22">
        <v>0</v>
      </c>
      <c r="AJ12" s="3"/>
    </row>
    <row r="13" spans="2:36" ht="12" x14ac:dyDescent="0.2">
      <c r="B13" s="21" t="s">
        <v>12</v>
      </c>
      <c r="C13" s="22">
        <v>1024</v>
      </c>
      <c r="D13" s="22">
        <v>1</v>
      </c>
      <c r="E13" s="22">
        <v>0</v>
      </c>
      <c r="F13" s="22">
        <v>0</v>
      </c>
      <c r="G13" s="22">
        <v>207</v>
      </c>
      <c r="H13" s="22">
        <v>415</v>
      </c>
      <c r="I13" s="22">
        <v>169</v>
      </c>
      <c r="J13" s="22">
        <v>121</v>
      </c>
      <c r="K13" s="22">
        <v>94</v>
      </c>
      <c r="L13" s="22">
        <v>17</v>
      </c>
      <c r="M13" s="22">
        <v>0</v>
      </c>
      <c r="N13" s="22">
        <v>536</v>
      </c>
      <c r="O13" s="22">
        <v>1</v>
      </c>
      <c r="P13" s="22">
        <v>0</v>
      </c>
      <c r="Q13" s="22">
        <v>0</v>
      </c>
      <c r="R13" s="22">
        <v>114</v>
      </c>
      <c r="S13" s="22">
        <v>219</v>
      </c>
      <c r="T13" s="22">
        <v>85</v>
      </c>
      <c r="U13" s="22">
        <v>71</v>
      </c>
      <c r="V13" s="22">
        <v>36</v>
      </c>
      <c r="W13" s="22">
        <v>10</v>
      </c>
      <c r="X13" s="22">
        <v>0</v>
      </c>
      <c r="Y13" s="22">
        <v>488</v>
      </c>
      <c r="Z13" s="22">
        <v>0</v>
      </c>
      <c r="AA13" s="22">
        <v>0</v>
      </c>
      <c r="AB13" s="22">
        <v>0</v>
      </c>
      <c r="AC13" s="22">
        <v>93</v>
      </c>
      <c r="AD13" s="22">
        <v>196</v>
      </c>
      <c r="AE13" s="22">
        <v>84</v>
      </c>
      <c r="AF13" s="22">
        <v>50</v>
      </c>
      <c r="AG13" s="22">
        <v>58</v>
      </c>
      <c r="AH13" s="22">
        <v>7</v>
      </c>
      <c r="AI13" s="22">
        <v>0</v>
      </c>
      <c r="AJ13" s="3"/>
    </row>
    <row r="14" spans="2:36" s="13" customFormat="1" ht="12" x14ac:dyDescent="0.2">
      <c r="B14" s="18" t="s">
        <v>13</v>
      </c>
      <c r="C14" s="19">
        <v>578</v>
      </c>
      <c r="D14" s="19">
        <v>0</v>
      </c>
      <c r="E14" s="19">
        <v>0</v>
      </c>
      <c r="F14" s="19">
        <v>0</v>
      </c>
      <c r="G14" s="19">
        <v>141</v>
      </c>
      <c r="H14" s="19">
        <v>268</v>
      </c>
      <c r="I14" s="19">
        <v>109</v>
      </c>
      <c r="J14" s="19">
        <v>41</v>
      </c>
      <c r="K14" s="19">
        <v>17</v>
      </c>
      <c r="L14" s="19">
        <v>2</v>
      </c>
      <c r="M14" s="19">
        <v>0</v>
      </c>
      <c r="N14" s="19">
        <v>288</v>
      </c>
      <c r="O14" s="19">
        <v>0</v>
      </c>
      <c r="P14" s="19">
        <v>0</v>
      </c>
      <c r="Q14" s="19">
        <v>0</v>
      </c>
      <c r="R14" s="19">
        <v>72</v>
      </c>
      <c r="S14" s="19">
        <v>124</v>
      </c>
      <c r="T14" s="19">
        <v>59</v>
      </c>
      <c r="U14" s="19">
        <v>21</v>
      </c>
      <c r="V14" s="19">
        <v>10</v>
      </c>
      <c r="W14" s="19">
        <v>2</v>
      </c>
      <c r="X14" s="19">
        <v>0</v>
      </c>
      <c r="Y14" s="19">
        <v>290</v>
      </c>
      <c r="Z14" s="19">
        <v>0</v>
      </c>
      <c r="AA14" s="19">
        <v>0</v>
      </c>
      <c r="AB14" s="19">
        <v>0</v>
      </c>
      <c r="AC14" s="19">
        <v>69</v>
      </c>
      <c r="AD14" s="19">
        <v>144</v>
      </c>
      <c r="AE14" s="19">
        <v>50</v>
      </c>
      <c r="AF14" s="19">
        <v>20</v>
      </c>
      <c r="AG14" s="19">
        <v>7</v>
      </c>
      <c r="AH14" s="19">
        <v>0</v>
      </c>
      <c r="AI14" s="19">
        <v>0</v>
      </c>
    </row>
    <row r="15" spans="2:36" ht="12" x14ac:dyDescent="0.2">
      <c r="B15" s="21" t="s">
        <v>14</v>
      </c>
      <c r="C15" s="22">
        <v>384</v>
      </c>
      <c r="D15" s="22">
        <v>0</v>
      </c>
      <c r="E15" s="22">
        <v>0</v>
      </c>
      <c r="F15" s="22">
        <v>0</v>
      </c>
      <c r="G15" s="22">
        <v>109</v>
      </c>
      <c r="H15" s="22">
        <v>190</v>
      </c>
      <c r="I15" s="22">
        <v>60</v>
      </c>
      <c r="J15" s="22">
        <v>13</v>
      </c>
      <c r="K15" s="22">
        <v>10</v>
      </c>
      <c r="L15" s="22">
        <v>2</v>
      </c>
      <c r="M15" s="22">
        <v>0</v>
      </c>
      <c r="N15" s="22">
        <v>196</v>
      </c>
      <c r="O15" s="22">
        <v>0</v>
      </c>
      <c r="P15" s="22">
        <v>0</v>
      </c>
      <c r="Q15" s="22">
        <v>0</v>
      </c>
      <c r="R15" s="22">
        <v>60</v>
      </c>
      <c r="S15" s="22">
        <v>91</v>
      </c>
      <c r="T15" s="22">
        <v>32</v>
      </c>
      <c r="U15" s="22">
        <v>6</v>
      </c>
      <c r="V15" s="22">
        <v>5</v>
      </c>
      <c r="W15" s="22">
        <v>2</v>
      </c>
      <c r="X15" s="22">
        <v>0</v>
      </c>
      <c r="Y15" s="22">
        <v>188</v>
      </c>
      <c r="Z15" s="22">
        <v>0</v>
      </c>
      <c r="AA15" s="22">
        <v>0</v>
      </c>
      <c r="AB15" s="22">
        <v>0</v>
      </c>
      <c r="AC15" s="22">
        <v>49</v>
      </c>
      <c r="AD15" s="22">
        <v>99</v>
      </c>
      <c r="AE15" s="22">
        <v>28</v>
      </c>
      <c r="AF15" s="22">
        <v>7</v>
      </c>
      <c r="AG15" s="22">
        <v>5</v>
      </c>
      <c r="AH15" s="22">
        <v>0</v>
      </c>
      <c r="AI15" s="22">
        <v>0</v>
      </c>
      <c r="AJ15" s="3"/>
    </row>
    <row r="16" spans="2:36" ht="12" x14ac:dyDescent="0.2">
      <c r="B16" s="21" t="s">
        <v>15</v>
      </c>
      <c r="C16" s="22">
        <v>112</v>
      </c>
      <c r="D16" s="22">
        <v>0</v>
      </c>
      <c r="E16" s="22">
        <v>0</v>
      </c>
      <c r="F16" s="22">
        <v>0</v>
      </c>
      <c r="G16" s="22">
        <v>10</v>
      </c>
      <c r="H16" s="22">
        <v>41</v>
      </c>
      <c r="I16" s="22">
        <v>34</v>
      </c>
      <c r="J16" s="22">
        <v>23</v>
      </c>
      <c r="K16" s="22">
        <v>4</v>
      </c>
      <c r="L16" s="22">
        <v>0</v>
      </c>
      <c r="M16" s="22">
        <v>0</v>
      </c>
      <c r="N16" s="22">
        <v>53</v>
      </c>
      <c r="O16" s="22">
        <v>0</v>
      </c>
      <c r="P16" s="22">
        <v>0</v>
      </c>
      <c r="Q16" s="22">
        <v>0</v>
      </c>
      <c r="R16" s="22">
        <v>6</v>
      </c>
      <c r="S16" s="22">
        <v>15</v>
      </c>
      <c r="T16" s="22">
        <v>18</v>
      </c>
      <c r="U16" s="22">
        <v>12</v>
      </c>
      <c r="V16" s="22">
        <v>2</v>
      </c>
      <c r="W16" s="22">
        <v>0</v>
      </c>
      <c r="X16" s="22">
        <v>0</v>
      </c>
      <c r="Y16" s="22">
        <v>59</v>
      </c>
      <c r="Z16" s="22">
        <v>0</v>
      </c>
      <c r="AA16" s="22">
        <v>0</v>
      </c>
      <c r="AB16" s="22">
        <v>0</v>
      </c>
      <c r="AC16" s="22">
        <v>4</v>
      </c>
      <c r="AD16" s="22">
        <v>26</v>
      </c>
      <c r="AE16" s="22">
        <v>16</v>
      </c>
      <c r="AF16" s="22">
        <v>11</v>
      </c>
      <c r="AG16" s="22">
        <v>2</v>
      </c>
      <c r="AH16" s="22">
        <v>0</v>
      </c>
      <c r="AI16" s="22">
        <v>0</v>
      </c>
      <c r="AJ16" s="3"/>
    </row>
    <row r="17" spans="2:36" ht="12" x14ac:dyDescent="0.2">
      <c r="B17" s="21" t="s">
        <v>41</v>
      </c>
      <c r="C17" s="22">
        <v>82</v>
      </c>
      <c r="D17" s="22">
        <v>0</v>
      </c>
      <c r="E17" s="22">
        <v>0</v>
      </c>
      <c r="F17" s="22">
        <v>0</v>
      </c>
      <c r="G17" s="22">
        <v>22</v>
      </c>
      <c r="H17" s="22">
        <v>37</v>
      </c>
      <c r="I17" s="22">
        <v>15</v>
      </c>
      <c r="J17" s="22">
        <v>5</v>
      </c>
      <c r="K17" s="22">
        <v>3</v>
      </c>
      <c r="L17" s="22">
        <v>0</v>
      </c>
      <c r="M17" s="22">
        <v>0</v>
      </c>
      <c r="N17" s="22">
        <v>39</v>
      </c>
      <c r="O17" s="22">
        <v>0</v>
      </c>
      <c r="P17" s="22">
        <v>0</v>
      </c>
      <c r="Q17" s="22">
        <v>0</v>
      </c>
      <c r="R17" s="22">
        <v>6</v>
      </c>
      <c r="S17" s="22">
        <v>18</v>
      </c>
      <c r="T17" s="22">
        <v>9</v>
      </c>
      <c r="U17" s="22">
        <v>3</v>
      </c>
      <c r="V17" s="22">
        <v>3</v>
      </c>
      <c r="W17" s="22">
        <v>0</v>
      </c>
      <c r="X17" s="22">
        <v>0</v>
      </c>
      <c r="Y17" s="22">
        <v>43</v>
      </c>
      <c r="Z17" s="22">
        <v>0</v>
      </c>
      <c r="AA17" s="22">
        <v>0</v>
      </c>
      <c r="AB17" s="22">
        <v>0</v>
      </c>
      <c r="AC17" s="22">
        <v>16</v>
      </c>
      <c r="AD17" s="22">
        <v>19</v>
      </c>
      <c r="AE17" s="22">
        <v>6</v>
      </c>
      <c r="AF17" s="22">
        <v>2</v>
      </c>
      <c r="AG17" s="22">
        <v>0</v>
      </c>
      <c r="AH17" s="22">
        <v>0</v>
      </c>
      <c r="AI17" s="22">
        <v>0</v>
      </c>
      <c r="AJ17" s="3"/>
    </row>
    <row r="18" spans="2:36" s="13" customFormat="1" ht="12" x14ac:dyDescent="0.2">
      <c r="B18" s="18" t="s">
        <v>16</v>
      </c>
      <c r="C18" s="19">
        <v>729</v>
      </c>
      <c r="D18" s="19">
        <v>1</v>
      </c>
      <c r="E18" s="19">
        <v>2</v>
      </c>
      <c r="F18" s="19">
        <v>1</v>
      </c>
      <c r="G18" s="19">
        <v>218</v>
      </c>
      <c r="H18" s="19">
        <v>384</v>
      </c>
      <c r="I18" s="19">
        <v>81</v>
      </c>
      <c r="J18" s="19">
        <v>25</v>
      </c>
      <c r="K18" s="19">
        <v>15</v>
      </c>
      <c r="L18" s="19">
        <v>2</v>
      </c>
      <c r="M18" s="19">
        <v>0</v>
      </c>
      <c r="N18" s="19">
        <v>370</v>
      </c>
      <c r="O18" s="19">
        <v>0</v>
      </c>
      <c r="P18" s="19">
        <v>1</v>
      </c>
      <c r="Q18" s="19">
        <v>0</v>
      </c>
      <c r="R18" s="19">
        <v>114</v>
      </c>
      <c r="S18" s="19">
        <v>195</v>
      </c>
      <c r="T18" s="19">
        <v>41</v>
      </c>
      <c r="U18" s="19">
        <v>12</v>
      </c>
      <c r="V18" s="19">
        <v>6</v>
      </c>
      <c r="W18" s="19">
        <v>1</v>
      </c>
      <c r="X18" s="19">
        <v>0</v>
      </c>
      <c r="Y18" s="19">
        <v>359</v>
      </c>
      <c r="Z18" s="19">
        <v>1</v>
      </c>
      <c r="AA18" s="19">
        <v>1</v>
      </c>
      <c r="AB18" s="19">
        <v>1</v>
      </c>
      <c r="AC18" s="19">
        <v>104</v>
      </c>
      <c r="AD18" s="19">
        <v>189</v>
      </c>
      <c r="AE18" s="19">
        <v>40</v>
      </c>
      <c r="AF18" s="19">
        <v>13</v>
      </c>
      <c r="AG18" s="19">
        <v>9</v>
      </c>
      <c r="AH18" s="19">
        <v>1</v>
      </c>
      <c r="AI18" s="19">
        <v>0</v>
      </c>
    </row>
    <row r="19" spans="2:36" ht="12" x14ac:dyDescent="0.2">
      <c r="B19" s="21" t="s">
        <v>17</v>
      </c>
      <c r="C19" s="22">
        <v>275</v>
      </c>
      <c r="D19" s="22">
        <v>1</v>
      </c>
      <c r="E19" s="22">
        <v>2</v>
      </c>
      <c r="F19" s="22">
        <v>1</v>
      </c>
      <c r="G19" s="22">
        <v>84</v>
      </c>
      <c r="H19" s="22">
        <v>141</v>
      </c>
      <c r="I19" s="22">
        <v>26</v>
      </c>
      <c r="J19" s="22">
        <v>9</v>
      </c>
      <c r="K19" s="22">
        <v>9</v>
      </c>
      <c r="L19" s="22">
        <v>2</v>
      </c>
      <c r="M19" s="22">
        <v>0</v>
      </c>
      <c r="N19" s="22">
        <v>129</v>
      </c>
      <c r="O19" s="22">
        <v>0</v>
      </c>
      <c r="P19" s="22">
        <v>1</v>
      </c>
      <c r="Q19" s="22">
        <v>0</v>
      </c>
      <c r="R19" s="22">
        <v>44</v>
      </c>
      <c r="S19" s="22">
        <v>66</v>
      </c>
      <c r="T19" s="22">
        <v>10</v>
      </c>
      <c r="U19" s="22">
        <v>4</v>
      </c>
      <c r="V19" s="22">
        <v>3</v>
      </c>
      <c r="W19" s="22">
        <v>1</v>
      </c>
      <c r="X19" s="22">
        <v>0</v>
      </c>
      <c r="Y19" s="22">
        <v>146</v>
      </c>
      <c r="Z19" s="22">
        <v>1</v>
      </c>
      <c r="AA19" s="22">
        <v>1</v>
      </c>
      <c r="AB19" s="22">
        <v>1</v>
      </c>
      <c r="AC19" s="22">
        <v>40</v>
      </c>
      <c r="AD19" s="22">
        <v>75</v>
      </c>
      <c r="AE19" s="22">
        <v>16</v>
      </c>
      <c r="AF19" s="22">
        <v>5</v>
      </c>
      <c r="AG19" s="22">
        <v>6</v>
      </c>
      <c r="AH19" s="22">
        <v>1</v>
      </c>
      <c r="AI19" s="22">
        <v>0</v>
      </c>
      <c r="AJ19" s="3"/>
    </row>
    <row r="20" spans="2:36" ht="12" x14ac:dyDescent="0.2">
      <c r="B20" s="21" t="s">
        <v>19</v>
      </c>
      <c r="C20" s="22">
        <v>177</v>
      </c>
      <c r="D20" s="22">
        <v>0</v>
      </c>
      <c r="E20" s="22">
        <v>0</v>
      </c>
      <c r="F20" s="22">
        <v>0</v>
      </c>
      <c r="G20" s="22">
        <v>54</v>
      </c>
      <c r="H20" s="22">
        <v>98</v>
      </c>
      <c r="I20" s="22">
        <v>18</v>
      </c>
      <c r="J20" s="22">
        <v>4</v>
      </c>
      <c r="K20" s="22">
        <v>3</v>
      </c>
      <c r="L20" s="22">
        <v>0</v>
      </c>
      <c r="M20" s="22">
        <v>0</v>
      </c>
      <c r="N20" s="22">
        <v>91</v>
      </c>
      <c r="O20" s="22">
        <v>0</v>
      </c>
      <c r="P20" s="22">
        <v>0</v>
      </c>
      <c r="Q20" s="22">
        <v>0</v>
      </c>
      <c r="R20" s="22">
        <v>28</v>
      </c>
      <c r="S20" s="22">
        <v>52</v>
      </c>
      <c r="T20" s="22">
        <v>10</v>
      </c>
      <c r="U20" s="22">
        <v>0</v>
      </c>
      <c r="V20" s="22">
        <v>1</v>
      </c>
      <c r="W20" s="22">
        <v>0</v>
      </c>
      <c r="X20" s="22">
        <v>0</v>
      </c>
      <c r="Y20" s="22">
        <v>86</v>
      </c>
      <c r="Z20" s="22">
        <v>0</v>
      </c>
      <c r="AA20" s="22">
        <v>0</v>
      </c>
      <c r="AB20" s="22">
        <v>0</v>
      </c>
      <c r="AC20" s="22">
        <v>26</v>
      </c>
      <c r="AD20" s="22">
        <v>46</v>
      </c>
      <c r="AE20" s="22">
        <v>8</v>
      </c>
      <c r="AF20" s="22">
        <v>4</v>
      </c>
      <c r="AG20" s="22">
        <v>2</v>
      </c>
      <c r="AH20" s="22">
        <v>0</v>
      </c>
      <c r="AI20" s="22">
        <v>0</v>
      </c>
      <c r="AJ20" s="3"/>
    </row>
    <row r="21" spans="2:36" ht="12" x14ac:dyDescent="0.2">
      <c r="B21" s="21" t="s">
        <v>18</v>
      </c>
      <c r="C21" s="22">
        <v>98</v>
      </c>
      <c r="D21" s="22">
        <v>0</v>
      </c>
      <c r="E21" s="22">
        <v>0</v>
      </c>
      <c r="F21" s="22">
        <v>0</v>
      </c>
      <c r="G21" s="22">
        <v>32</v>
      </c>
      <c r="H21" s="22">
        <v>47</v>
      </c>
      <c r="I21" s="22">
        <v>13</v>
      </c>
      <c r="J21" s="22">
        <v>6</v>
      </c>
      <c r="K21" s="22">
        <v>0</v>
      </c>
      <c r="L21" s="22">
        <v>0</v>
      </c>
      <c r="M21" s="22">
        <v>0</v>
      </c>
      <c r="N21" s="22">
        <v>48</v>
      </c>
      <c r="O21" s="22">
        <v>0</v>
      </c>
      <c r="P21" s="22">
        <v>0</v>
      </c>
      <c r="Q21" s="22">
        <v>0</v>
      </c>
      <c r="R21" s="22">
        <v>19</v>
      </c>
      <c r="S21" s="22">
        <v>17</v>
      </c>
      <c r="T21" s="22">
        <v>8</v>
      </c>
      <c r="U21" s="22">
        <v>4</v>
      </c>
      <c r="V21" s="22">
        <v>0</v>
      </c>
      <c r="W21" s="22">
        <v>0</v>
      </c>
      <c r="X21" s="22">
        <v>0</v>
      </c>
      <c r="Y21" s="22">
        <v>50</v>
      </c>
      <c r="Z21" s="22">
        <v>0</v>
      </c>
      <c r="AA21" s="22">
        <v>0</v>
      </c>
      <c r="AB21" s="22">
        <v>0</v>
      </c>
      <c r="AC21" s="22">
        <v>13</v>
      </c>
      <c r="AD21" s="22">
        <v>30</v>
      </c>
      <c r="AE21" s="22">
        <v>5</v>
      </c>
      <c r="AF21" s="22">
        <v>2</v>
      </c>
      <c r="AG21" s="22">
        <v>0</v>
      </c>
      <c r="AH21" s="22">
        <v>0</v>
      </c>
      <c r="AI21" s="22">
        <v>0</v>
      </c>
      <c r="AJ21" s="3"/>
    </row>
    <row r="22" spans="2:36" ht="12" x14ac:dyDescent="0.2">
      <c r="B22" s="21" t="s">
        <v>20</v>
      </c>
      <c r="C22" s="22">
        <v>179</v>
      </c>
      <c r="D22" s="22">
        <v>0</v>
      </c>
      <c r="E22" s="22">
        <v>0</v>
      </c>
      <c r="F22" s="22">
        <v>0</v>
      </c>
      <c r="G22" s="22">
        <v>48</v>
      </c>
      <c r="H22" s="22">
        <v>98</v>
      </c>
      <c r="I22" s="22">
        <v>24</v>
      </c>
      <c r="J22" s="22">
        <v>6</v>
      </c>
      <c r="K22" s="22">
        <v>3</v>
      </c>
      <c r="L22" s="22">
        <v>0</v>
      </c>
      <c r="M22" s="22">
        <v>0</v>
      </c>
      <c r="N22" s="22">
        <v>102</v>
      </c>
      <c r="O22" s="22">
        <v>0</v>
      </c>
      <c r="P22" s="22">
        <v>0</v>
      </c>
      <c r="Q22" s="22">
        <v>0</v>
      </c>
      <c r="R22" s="22">
        <v>23</v>
      </c>
      <c r="S22" s="22">
        <v>60</v>
      </c>
      <c r="T22" s="22">
        <v>13</v>
      </c>
      <c r="U22" s="22">
        <v>4</v>
      </c>
      <c r="V22" s="22">
        <v>2</v>
      </c>
      <c r="W22" s="22">
        <v>0</v>
      </c>
      <c r="X22" s="22">
        <v>0</v>
      </c>
      <c r="Y22" s="22">
        <v>77</v>
      </c>
      <c r="Z22" s="22">
        <v>0</v>
      </c>
      <c r="AA22" s="22">
        <v>0</v>
      </c>
      <c r="AB22" s="22">
        <v>0</v>
      </c>
      <c r="AC22" s="22">
        <v>25</v>
      </c>
      <c r="AD22" s="22">
        <v>38</v>
      </c>
      <c r="AE22" s="22">
        <v>11</v>
      </c>
      <c r="AF22" s="22">
        <v>2</v>
      </c>
      <c r="AG22" s="22">
        <v>1</v>
      </c>
      <c r="AH22" s="22">
        <v>0</v>
      </c>
      <c r="AI22" s="22">
        <v>0</v>
      </c>
      <c r="AJ22" s="3"/>
    </row>
    <row r="23" spans="2:36" s="13" customFormat="1" ht="12" x14ac:dyDescent="0.2">
      <c r="B23" s="18" t="s">
        <v>21</v>
      </c>
      <c r="C23" s="19">
        <v>345</v>
      </c>
      <c r="D23" s="19">
        <v>0</v>
      </c>
      <c r="E23" s="19">
        <v>0</v>
      </c>
      <c r="F23" s="19">
        <v>0</v>
      </c>
      <c r="G23" s="19">
        <v>48</v>
      </c>
      <c r="H23" s="19">
        <v>184</v>
      </c>
      <c r="I23" s="19">
        <v>72</v>
      </c>
      <c r="J23" s="19">
        <v>22</v>
      </c>
      <c r="K23" s="19">
        <v>17</v>
      </c>
      <c r="L23" s="19">
        <v>2</v>
      </c>
      <c r="M23" s="19">
        <v>0</v>
      </c>
      <c r="N23" s="19">
        <v>185</v>
      </c>
      <c r="O23" s="19">
        <v>0</v>
      </c>
      <c r="P23" s="19">
        <v>0</v>
      </c>
      <c r="Q23" s="19">
        <v>0</v>
      </c>
      <c r="R23" s="19">
        <v>26</v>
      </c>
      <c r="S23" s="19">
        <v>99</v>
      </c>
      <c r="T23" s="19">
        <v>38</v>
      </c>
      <c r="U23" s="19">
        <v>13</v>
      </c>
      <c r="V23" s="19">
        <v>7</v>
      </c>
      <c r="W23" s="19">
        <v>2</v>
      </c>
      <c r="X23" s="19">
        <v>0</v>
      </c>
      <c r="Y23" s="19">
        <v>160</v>
      </c>
      <c r="Z23" s="19">
        <v>0</v>
      </c>
      <c r="AA23" s="19">
        <v>0</v>
      </c>
      <c r="AB23" s="19">
        <v>0</v>
      </c>
      <c r="AC23" s="19">
        <v>22</v>
      </c>
      <c r="AD23" s="19">
        <v>85</v>
      </c>
      <c r="AE23" s="19">
        <v>34</v>
      </c>
      <c r="AF23" s="19">
        <v>9</v>
      </c>
      <c r="AG23" s="19">
        <v>10</v>
      </c>
      <c r="AH23" s="19">
        <v>0</v>
      </c>
      <c r="AI23" s="19">
        <v>0</v>
      </c>
    </row>
    <row r="24" spans="2:36" ht="12" x14ac:dyDescent="0.2">
      <c r="B24" s="21" t="s">
        <v>22</v>
      </c>
      <c r="C24" s="22">
        <v>37</v>
      </c>
      <c r="D24" s="22">
        <v>0</v>
      </c>
      <c r="E24" s="22">
        <v>0</v>
      </c>
      <c r="F24" s="22">
        <v>0</v>
      </c>
      <c r="G24" s="22">
        <v>0</v>
      </c>
      <c r="H24" s="22">
        <v>16</v>
      </c>
      <c r="I24" s="22">
        <v>16</v>
      </c>
      <c r="J24" s="22">
        <v>3</v>
      </c>
      <c r="K24" s="22">
        <v>2</v>
      </c>
      <c r="L24" s="22">
        <v>0</v>
      </c>
      <c r="M24" s="22">
        <v>0</v>
      </c>
      <c r="N24" s="22">
        <v>18</v>
      </c>
      <c r="O24" s="22">
        <v>0</v>
      </c>
      <c r="P24" s="22">
        <v>0</v>
      </c>
      <c r="Q24" s="22">
        <v>0</v>
      </c>
      <c r="R24" s="22">
        <v>0</v>
      </c>
      <c r="S24" s="22">
        <v>6</v>
      </c>
      <c r="T24" s="22">
        <v>9</v>
      </c>
      <c r="U24" s="22">
        <v>3</v>
      </c>
      <c r="V24" s="22">
        <v>0</v>
      </c>
      <c r="W24" s="22">
        <v>0</v>
      </c>
      <c r="X24" s="22">
        <v>0</v>
      </c>
      <c r="Y24" s="22">
        <v>19</v>
      </c>
      <c r="Z24" s="22">
        <v>0</v>
      </c>
      <c r="AA24" s="22">
        <v>0</v>
      </c>
      <c r="AB24" s="22">
        <v>0</v>
      </c>
      <c r="AC24" s="22">
        <v>0</v>
      </c>
      <c r="AD24" s="22">
        <v>10</v>
      </c>
      <c r="AE24" s="22">
        <v>7</v>
      </c>
      <c r="AF24" s="22">
        <v>0</v>
      </c>
      <c r="AG24" s="22">
        <v>2</v>
      </c>
      <c r="AH24" s="22">
        <v>0</v>
      </c>
      <c r="AI24" s="22">
        <v>0</v>
      </c>
      <c r="AJ24" s="3"/>
    </row>
    <row r="25" spans="2:36" ht="12" x14ac:dyDescent="0.2">
      <c r="B25" s="21" t="s">
        <v>42</v>
      </c>
      <c r="C25" s="22">
        <v>65</v>
      </c>
      <c r="D25" s="22">
        <v>0</v>
      </c>
      <c r="E25" s="22">
        <v>0</v>
      </c>
      <c r="F25" s="22">
        <v>0</v>
      </c>
      <c r="G25" s="22">
        <v>12</v>
      </c>
      <c r="H25" s="22">
        <v>40</v>
      </c>
      <c r="I25" s="22">
        <v>9</v>
      </c>
      <c r="J25" s="22">
        <v>3</v>
      </c>
      <c r="K25" s="22">
        <v>0</v>
      </c>
      <c r="L25" s="22">
        <v>1</v>
      </c>
      <c r="M25" s="22">
        <v>0</v>
      </c>
      <c r="N25" s="22">
        <v>34</v>
      </c>
      <c r="O25" s="22">
        <v>0</v>
      </c>
      <c r="P25" s="22">
        <v>0</v>
      </c>
      <c r="Q25" s="22">
        <v>0</v>
      </c>
      <c r="R25" s="22">
        <v>6</v>
      </c>
      <c r="S25" s="22">
        <v>20</v>
      </c>
      <c r="T25" s="22">
        <v>4</v>
      </c>
      <c r="U25" s="22">
        <v>3</v>
      </c>
      <c r="V25" s="22">
        <v>0</v>
      </c>
      <c r="W25" s="22">
        <v>1</v>
      </c>
      <c r="X25" s="22">
        <v>0</v>
      </c>
      <c r="Y25" s="22">
        <v>31</v>
      </c>
      <c r="Z25" s="22">
        <v>0</v>
      </c>
      <c r="AA25" s="22">
        <v>0</v>
      </c>
      <c r="AB25" s="22">
        <v>0</v>
      </c>
      <c r="AC25" s="22">
        <v>6</v>
      </c>
      <c r="AD25" s="22">
        <v>20</v>
      </c>
      <c r="AE25" s="22">
        <v>5</v>
      </c>
      <c r="AF25" s="22">
        <v>0</v>
      </c>
      <c r="AG25" s="22">
        <v>0</v>
      </c>
      <c r="AH25" s="22">
        <v>0</v>
      </c>
      <c r="AI25" s="22">
        <v>0</v>
      </c>
      <c r="AJ25" s="3"/>
    </row>
    <row r="26" spans="2:36" ht="12" x14ac:dyDescent="0.2">
      <c r="B26" s="21" t="s">
        <v>23</v>
      </c>
      <c r="C26" s="22">
        <v>243</v>
      </c>
      <c r="D26" s="22">
        <v>0</v>
      </c>
      <c r="E26" s="22">
        <v>0</v>
      </c>
      <c r="F26" s="22">
        <v>0</v>
      </c>
      <c r="G26" s="22">
        <v>36</v>
      </c>
      <c r="H26" s="22">
        <v>128</v>
      </c>
      <c r="I26" s="22">
        <v>47</v>
      </c>
      <c r="J26" s="22">
        <v>16</v>
      </c>
      <c r="K26" s="22">
        <v>15</v>
      </c>
      <c r="L26" s="22">
        <v>1</v>
      </c>
      <c r="M26" s="22">
        <v>0</v>
      </c>
      <c r="N26" s="22">
        <v>133</v>
      </c>
      <c r="O26" s="22">
        <v>0</v>
      </c>
      <c r="P26" s="22">
        <v>0</v>
      </c>
      <c r="Q26" s="22">
        <v>0</v>
      </c>
      <c r="R26" s="22">
        <v>20</v>
      </c>
      <c r="S26" s="22">
        <v>73</v>
      </c>
      <c r="T26" s="22">
        <v>25</v>
      </c>
      <c r="U26" s="22">
        <v>7</v>
      </c>
      <c r="V26" s="22">
        <v>7</v>
      </c>
      <c r="W26" s="22">
        <v>1</v>
      </c>
      <c r="X26" s="22">
        <v>0</v>
      </c>
      <c r="Y26" s="22">
        <v>110</v>
      </c>
      <c r="Z26" s="22">
        <v>0</v>
      </c>
      <c r="AA26" s="22">
        <v>0</v>
      </c>
      <c r="AB26" s="22">
        <v>0</v>
      </c>
      <c r="AC26" s="22">
        <v>16</v>
      </c>
      <c r="AD26" s="22">
        <v>55</v>
      </c>
      <c r="AE26" s="22">
        <v>22</v>
      </c>
      <c r="AF26" s="22">
        <v>9</v>
      </c>
      <c r="AG26" s="22">
        <v>8</v>
      </c>
      <c r="AH26" s="22">
        <v>0</v>
      </c>
      <c r="AI26" s="22">
        <v>0</v>
      </c>
      <c r="AJ26" s="3"/>
    </row>
    <row r="27" spans="2:36" s="13" customFormat="1" ht="12" x14ac:dyDescent="0.2">
      <c r="B27" s="18" t="s">
        <v>24</v>
      </c>
      <c r="C27" s="19">
        <v>939</v>
      </c>
      <c r="D27" s="19">
        <v>1</v>
      </c>
      <c r="E27" s="19">
        <v>0</v>
      </c>
      <c r="F27" s="19">
        <v>0</v>
      </c>
      <c r="G27" s="19">
        <v>136</v>
      </c>
      <c r="H27" s="19">
        <v>311</v>
      </c>
      <c r="I27" s="19">
        <v>210</v>
      </c>
      <c r="J27" s="19">
        <v>143</v>
      </c>
      <c r="K27" s="19">
        <v>99</v>
      </c>
      <c r="L27" s="19">
        <v>39</v>
      </c>
      <c r="M27" s="19">
        <v>0</v>
      </c>
      <c r="N27" s="19">
        <v>515</v>
      </c>
      <c r="O27" s="19">
        <v>1</v>
      </c>
      <c r="P27" s="19">
        <v>0</v>
      </c>
      <c r="Q27" s="19">
        <v>0</v>
      </c>
      <c r="R27" s="19">
        <v>71</v>
      </c>
      <c r="S27" s="19">
        <v>162</v>
      </c>
      <c r="T27" s="19">
        <v>125</v>
      </c>
      <c r="U27" s="19">
        <v>88</v>
      </c>
      <c r="V27" s="19">
        <v>47</v>
      </c>
      <c r="W27" s="19">
        <v>21</v>
      </c>
      <c r="X27" s="19">
        <v>0</v>
      </c>
      <c r="Y27" s="19">
        <v>424</v>
      </c>
      <c r="Z27" s="19">
        <v>0</v>
      </c>
      <c r="AA27" s="19">
        <v>0</v>
      </c>
      <c r="AB27" s="19">
        <v>0</v>
      </c>
      <c r="AC27" s="19">
        <v>65</v>
      </c>
      <c r="AD27" s="19">
        <v>149</v>
      </c>
      <c r="AE27" s="19">
        <v>85</v>
      </c>
      <c r="AF27" s="19">
        <v>55</v>
      </c>
      <c r="AG27" s="19">
        <v>52</v>
      </c>
      <c r="AH27" s="19">
        <v>18</v>
      </c>
      <c r="AI27" s="19">
        <v>0</v>
      </c>
    </row>
    <row r="28" spans="2:36" ht="12" x14ac:dyDescent="0.2">
      <c r="B28" s="21" t="s">
        <v>25</v>
      </c>
      <c r="C28" s="22">
        <v>129</v>
      </c>
      <c r="D28" s="22">
        <v>0</v>
      </c>
      <c r="E28" s="22">
        <v>0</v>
      </c>
      <c r="F28" s="22">
        <v>0</v>
      </c>
      <c r="G28" s="22">
        <v>19</v>
      </c>
      <c r="H28" s="22">
        <v>54</v>
      </c>
      <c r="I28" s="22">
        <v>23</v>
      </c>
      <c r="J28" s="22">
        <v>13</v>
      </c>
      <c r="K28" s="22">
        <v>17</v>
      </c>
      <c r="L28" s="22">
        <v>3</v>
      </c>
      <c r="M28" s="22">
        <v>0</v>
      </c>
      <c r="N28" s="22">
        <v>76</v>
      </c>
      <c r="O28" s="22">
        <v>0</v>
      </c>
      <c r="P28" s="22">
        <v>0</v>
      </c>
      <c r="Q28" s="22">
        <v>0</v>
      </c>
      <c r="R28" s="22">
        <v>13</v>
      </c>
      <c r="S28" s="22">
        <v>31</v>
      </c>
      <c r="T28" s="22">
        <v>14</v>
      </c>
      <c r="U28" s="22">
        <v>10</v>
      </c>
      <c r="V28" s="22">
        <v>7</v>
      </c>
      <c r="W28" s="22">
        <v>1</v>
      </c>
      <c r="X28" s="22">
        <v>0</v>
      </c>
      <c r="Y28" s="22">
        <v>53</v>
      </c>
      <c r="Z28" s="22">
        <v>0</v>
      </c>
      <c r="AA28" s="22">
        <v>0</v>
      </c>
      <c r="AB28" s="22">
        <v>0</v>
      </c>
      <c r="AC28" s="22">
        <v>6</v>
      </c>
      <c r="AD28" s="22">
        <v>23</v>
      </c>
      <c r="AE28" s="22">
        <v>9</v>
      </c>
      <c r="AF28" s="22">
        <v>3</v>
      </c>
      <c r="AG28" s="22">
        <v>10</v>
      </c>
      <c r="AH28" s="22">
        <v>2</v>
      </c>
      <c r="AI28" s="22">
        <v>0</v>
      </c>
      <c r="AJ28" s="3"/>
    </row>
    <row r="29" spans="2:36" ht="12" x14ac:dyDescent="0.2">
      <c r="B29" s="21" t="s">
        <v>26</v>
      </c>
      <c r="C29" s="22">
        <v>721</v>
      </c>
      <c r="D29" s="22">
        <v>0</v>
      </c>
      <c r="E29" s="22">
        <v>0</v>
      </c>
      <c r="F29" s="22">
        <v>0</v>
      </c>
      <c r="G29" s="22">
        <v>93</v>
      </c>
      <c r="H29" s="22">
        <v>205</v>
      </c>
      <c r="I29" s="22">
        <v>178</v>
      </c>
      <c r="J29" s="22">
        <v>129</v>
      </c>
      <c r="K29" s="22">
        <v>81</v>
      </c>
      <c r="L29" s="22">
        <v>35</v>
      </c>
      <c r="M29" s="22">
        <v>0</v>
      </c>
      <c r="N29" s="22">
        <v>389</v>
      </c>
      <c r="O29" s="22">
        <v>0</v>
      </c>
      <c r="P29" s="22">
        <v>0</v>
      </c>
      <c r="Q29" s="22">
        <v>0</v>
      </c>
      <c r="R29" s="22">
        <v>45</v>
      </c>
      <c r="S29" s="22">
        <v>104</v>
      </c>
      <c r="T29" s="22">
        <v>104</v>
      </c>
      <c r="U29" s="22">
        <v>77</v>
      </c>
      <c r="V29" s="22">
        <v>40</v>
      </c>
      <c r="W29" s="22">
        <v>19</v>
      </c>
      <c r="X29" s="22">
        <v>0</v>
      </c>
      <c r="Y29" s="22">
        <v>332</v>
      </c>
      <c r="Z29" s="22">
        <v>0</v>
      </c>
      <c r="AA29" s="22">
        <v>0</v>
      </c>
      <c r="AB29" s="22">
        <v>0</v>
      </c>
      <c r="AC29" s="22">
        <v>48</v>
      </c>
      <c r="AD29" s="22">
        <v>101</v>
      </c>
      <c r="AE29" s="22">
        <v>74</v>
      </c>
      <c r="AF29" s="22">
        <v>52</v>
      </c>
      <c r="AG29" s="22">
        <v>41</v>
      </c>
      <c r="AH29" s="22">
        <v>16</v>
      </c>
      <c r="AI29" s="22">
        <v>0</v>
      </c>
      <c r="AJ29" s="3"/>
    </row>
    <row r="30" spans="2:36" ht="12" x14ac:dyDescent="0.2">
      <c r="B30" s="21" t="s">
        <v>43</v>
      </c>
      <c r="C30" s="22">
        <v>89</v>
      </c>
      <c r="D30" s="22">
        <v>1</v>
      </c>
      <c r="E30" s="22">
        <v>0</v>
      </c>
      <c r="F30" s="22">
        <v>0</v>
      </c>
      <c r="G30" s="22">
        <v>24</v>
      </c>
      <c r="H30" s="22">
        <v>52</v>
      </c>
      <c r="I30" s="22">
        <v>9</v>
      </c>
      <c r="J30" s="22">
        <v>1</v>
      </c>
      <c r="K30" s="22">
        <v>1</v>
      </c>
      <c r="L30" s="22">
        <v>1</v>
      </c>
      <c r="M30" s="22">
        <v>0</v>
      </c>
      <c r="N30" s="22">
        <v>50</v>
      </c>
      <c r="O30" s="22">
        <v>1</v>
      </c>
      <c r="P30" s="22">
        <v>0</v>
      </c>
      <c r="Q30" s="22">
        <v>0</v>
      </c>
      <c r="R30" s="22">
        <v>13</v>
      </c>
      <c r="S30" s="22">
        <v>27</v>
      </c>
      <c r="T30" s="22">
        <v>7</v>
      </c>
      <c r="U30" s="22">
        <v>1</v>
      </c>
      <c r="V30" s="22">
        <v>0</v>
      </c>
      <c r="W30" s="22">
        <v>1</v>
      </c>
      <c r="X30" s="22">
        <v>0</v>
      </c>
      <c r="Y30" s="22">
        <v>39</v>
      </c>
      <c r="Z30" s="22">
        <v>0</v>
      </c>
      <c r="AA30" s="22">
        <v>0</v>
      </c>
      <c r="AB30" s="22">
        <v>0</v>
      </c>
      <c r="AC30" s="22">
        <v>11</v>
      </c>
      <c r="AD30" s="22">
        <v>25</v>
      </c>
      <c r="AE30" s="22">
        <v>2</v>
      </c>
      <c r="AF30" s="22">
        <v>0</v>
      </c>
      <c r="AG30" s="22">
        <v>1</v>
      </c>
      <c r="AH30" s="22">
        <v>0</v>
      </c>
      <c r="AI30" s="22">
        <v>0</v>
      </c>
      <c r="AJ30" s="3"/>
    </row>
    <row r="31" spans="2:36" s="13" customFormat="1" ht="12" x14ac:dyDescent="0.2">
      <c r="B31" s="18" t="s">
        <v>27</v>
      </c>
      <c r="C31" s="19">
        <v>934</v>
      </c>
      <c r="D31" s="19">
        <v>3</v>
      </c>
      <c r="E31" s="19">
        <v>0</v>
      </c>
      <c r="F31" s="19">
        <v>0</v>
      </c>
      <c r="G31" s="19">
        <v>168</v>
      </c>
      <c r="H31" s="19">
        <v>356</v>
      </c>
      <c r="I31" s="19">
        <v>165</v>
      </c>
      <c r="J31" s="19">
        <v>115</v>
      </c>
      <c r="K31" s="19">
        <v>99</v>
      </c>
      <c r="L31" s="19">
        <v>27</v>
      </c>
      <c r="M31" s="19">
        <v>1</v>
      </c>
      <c r="N31" s="19">
        <v>468</v>
      </c>
      <c r="O31" s="19">
        <v>2</v>
      </c>
      <c r="P31" s="19">
        <v>0</v>
      </c>
      <c r="Q31" s="19">
        <v>0</v>
      </c>
      <c r="R31" s="19">
        <v>78</v>
      </c>
      <c r="S31" s="19">
        <v>179</v>
      </c>
      <c r="T31" s="19">
        <v>86</v>
      </c>
      <c r="U31" s="19">
        <v>60</v>
      </c>
      <c r="V31" s="19">
        <v>51</v>
      </c>
      <c r="W31" s="19">
        <v>12</v>
      </c>
      <c r="X31" s="19">
        <v>0</v>
      </c>
      <c r="Y31" s="19">
        <v>466</v>
      </c>
      <c r="Z31" s="19">
        <v>1</v>
      </c>
      <c r="AA31" s="19">
        <v>0</v>
      </c>
      <c r="AB31" s="19">
        <v>0</v>
      </c>
      <c r="AC31" s="19">
        <v>90</v>
      </c>
      <c r="AD31" s="19">
        <v>177</v>
      </c>
      <c r="AE31" s="19">
        <v>79</v>
      </c>
      <c r="AF31" s="19">
        <v>55</v>
      </c>
      <c r="AG31" s="19">
        <v>48</v>
      </c>
      <c r="AH31" s="19">
        <v>15</v>
      </c>
      <c r="AI31" s="19">
        <v>1</v>
      </c>
    </row>
    <row r="32" spans="2:36" ht="12" x14ac:dyDescent="0.2">
      <c r="B32" s="21" t="s">
        <v>28</v>
      </c>
      <c r="C32" s="22">
        <v>193</v>
      </c>
      <c r="D32" s="22">
        <v>1</v>
      </c>
      <c r="E32" s="22">
        <v>0</v>
      </c>
      <c r="F32" s="22">
        <v>0</v>
      </c>
      <c r="G32" s="22">
        <v>38</v>
      </c>
      <c r="H32" s="22">
        <v>102</v>
      </c>
      <c r="I32" s="22">
        <v>29</v>
      </c>
      <c r="J32" s="22">
        <v>15</v>
      </c>
      <c r="K32" s="22">
        <v>8</v>
      </c>
      <c r="L32" s="22">
        <v>0</v>
      </c>
      <c r="M32" s="22">
        <v>0</v>
      </c>
      <c r="N32" s="22">
        <v>101</v>
      </c>
      <c r="O32" s="22">
        <v>1</v>
      </c>
      <c r="P32" s="22">
        <v>0</v>
      </c>
      <c r="Q32" s="22">
        <v>0</v>
      </c>
      <c r="R32" s="22">
        <v>16</v>
      </c>
      <c r="S32" s="22">
        <v>58</v>
      </c>
      <c r="T32" s="22">
        <v>20</v>
      </c>
      <c r="U32" s="22">
        <v>4</v>
      </c>
      <c r="V32" s="22">
        <v>2</v>
      </c>
      <c r="W32" s="22">
        <v>0</v>
      </c>
      <c r="X32" s="22">
        <v>0</v>
      </c>
      <c r="Y32" s="22">
        <v>92</v>
      </c>
      <c r="Z32" s="22">
        <v>0</v>
      </c>
      <c r="AA32" s="22">
        <v>0</v>
      </c>
      <c r="AB32" s="22">
        <v>0</v>
      </c>
      <c r="AC32" s="22">
        <v>22</v>
      </c>
      <c r="AD32" s="22">
        <v>44</v>
      </c>
      <c r="AE32" s="22">
        <v>9</v>
      </c>
      <c r="AF32" s="22">
        <v>11</v>
      </c>
      <c r="AG32" s="22">
        <v>6</v>
      </c>
      <c r="AH32" s="22">
        <v>0</v>
      </c>
      <c r="AI32" s="22">
        <v>0</v>
      </c>
      <c r="AJ32" s="3"/>
    </row>
    <row r="33" spans="2:36" ht="12" x14ac:dyDescent="0.2">
      <c r="B33" s="21" t="s">
        <v>29</v>
      </c>
      <c r="C33" s="22">
        <v>452</v>
      </c>
      <c r="D33" s="22">
        <v>0</v>
      </c>
      <c r="E33" s="22">
        <v>0</v>
      </c>
      <c r="F33" s="22">
        <v>0</v>
      </c>
      <c r="G33" s="22">
        <v>55</v>
      </c>
      <c r="H33" s="22">
        <v>119</v>
      </c>
      <c r="I33" s="22">
        <v>94</v>
      </c>
      <c r="J33" s="22">
        <v>78</v>
      </c>
      <c r="K33" s="22">
        <v>80</v>
      </c>
      <c r="L33" s="22">
        <v>26</v>
      </c>
      <c r="M33" s="22">
        <v>0</v>
      </c>
      <c r="N33" s="22">
        <v>223</v>
      </c>
      <c r="O33" s="22">
        <v>0</v>
      </c>
      <c r="P33" s="22">
        <v>0</v>
      </c>
      <c r="Q33" s="22">
        <v>0</v>
      </c>
      <c r="R33" s="22">
        <v>20</v>
      </c>
      <c r="S33" s="22">
        <v>60</v>
      </c>
      <c r="T33" s="22">
        <v>45</v>
      </c>
      <c r="U33" s="22">
        <v>44</v>
      </c>
      <c r="V33" s="22">
        <v>43</v>
      </c>
      <c r="W33" s="22">
        <v>11</v>
      </c>
      <c r="X33" s="22">
        <v>0</v>
      </c>
      <c r="Y33" s="22">
        <v>229</v>
      </c>
      <c r="Z33" s="22">
        <v>0</v>
      </c>
      <c r="AA33" s="22">
        <v>0</v>
      </c>
      <c r="AB33" s="22">
        <v>0</v>
      </c>
      <c r="AC33" s="22">
        <v>35</v>
      </c>
      <c r="AD33" s="22">
        <v>59</v>
      </c>
      <c r="AE33" s="22">
        <v>49</v>
      </c>
      <c r="AF33" s="22">
        <v>34</v>
      </c>
      <c r="AG33" s="22">
        <v>37</v>
      </c>
      <c r="AH33" s="22">
        <v>15</v>
      </c>
      <c r="AI33" s="22">
        <v>0</v>
      </c>
      <c r="AJ33" s="3"/>
    </row>
    <row r="34" spans="2:36" ht="12" x14ac:dyDescent="0.2">
      <c r="B34" s="21" t="s">
        <v>30</v>
      </c>
      <c r="C34" s="22">
        <v>196</v>
      </c>
      <c r="D34" s="22">
        <v>2</v>
      </c>
      <c r="E34" s="22">
        <v>0</v>
      </c>
      <c r="F34" s="22">
        <v>0</v>
      </c>
      <c r="G34" s="22">
        <v>49</v>
      </c>
      <c r="H34" s="22">
        <v>98</v>
      </c>
      <c r="I34" s="22">
        <v>30</v>
      </c>
      <c r="J34" s="22">
        <v>12</v>
      </c>
      <c r="K34" s="22">
        <v>5</v>
      </c>
      <c r="L34" s="22">
        <v>0</v>
      </c>
      <c r="M34" s="22">
        <v>0</v>
      </c>
      <c r="N34" s="22">
        <v>105</v>
      </c>
      <c r="O34" s="22">
        <v>1</v>
      </c>
      <c r="P34" s="22">
        <v>0</v>
      </c>
      <c r="Q34" s="22">
        <v>0</v>
      </c>
      <c r="R34" s="22">
        <v>28</v>
      </c>
      <c r="S34" s="22">
        <v>52</v>
      </c>
      <c r="T34" s="22">
        <v>14</v>
      </c>
      <c r="U34" s="22">
        <v>7</v>
      </c>
      <c r="V34" s="22">
        <v>3</v>
      </c>
      <c r="W34" s="22">
        <v>0</v>
      </c>
      <c r="X34" s="22">
        <v>0</v>
      </c>
      <c r="Y34" s="22">
        <v>91</v>
      </c>
      <c r="Z34" s="22">
        <v>1</v>
      </c>
      <c r="AA34" s="22">
        <v>0</v>
      </c>
      <c r="AB34" s="22">
        <v>0</v>
      </c>
      <c r="AC34" s="22">
        <v>21</v>
      </c>
      <c r="AD34" s="22">
        <v>46</v>
      </c>
      <c r="AE34" s="22">
        <v>16</v>
      </c>
      <c r="AF34" s="22">
        <v>5</v>
      </c>
      <c r="AG34" s="22">
        <v>2</v>
      </c>
      <c r="AH34" s="22">
        <v>0</v>
      </c>
      <c r="AI34" s="22">
        <v>0</v>
      </c>
      <c r="AJ34" s="3"/>
    </row>
    <row r="35" spans="2:36" ht="12" x14ac:dyDescent="0.2">
      <c r="B35" s="21" t="s">
        <v>46</v>
      </c>
      <c r="C35" s="22">
        <v>93</v>
      </c>
      <c r="D35" s="22">
        <v>0</v>
      </c>
      <c r="E35" s="22">
        <v>0</v>
      </c>
      <c r="F35" s="22">
        <v>0</v>
      </c>
      <c r="G35" s="22">
        <v>26</v>
      </c>
      <c r="H35" s="22">
        <v>37</v>
      </c>
      <c r="I35" s="22">
        <v>12</v>
      </c>
      <c r="J35" s="22">
        <v>10</v>
      </c>
      <c r="K35" s="22">
        <v>6</v>
      </c>
      <c r="L35" s="22">
        <v>1</v>
      </c>
      <c r="M35" s="22">
        <v>1</v>
      </c>
      <c r="N35" s="22">
        <v>39</v>
      </c>
      <c r="O35" s="22">
        <v>0</v>
      </c>
      <c r="P35" s="22">
        <v>0</v>
      </c>
      <c r="Q35" s="22">
        <v>0</v>
      </c>
      <c r="R35" s="22">
        <v>14</v>
      </c>
      <c r="S35" s="22">
        <v>9</v>
      </c>
      <c r="T35" s="22">
        <v>7</v>
      </c>
      <c r="U35" s="22">
        <v>5</v>
      </c>
      <c r="V35" s="22">
        <v>3</v>
      </c>
      <c r="W35" s="22">
        <v>1</v>
      </c>
      <c r="X35" s="22">
        <v>0</v>
      </c>
      <c r="Y35" s="22">
        <v>54</v>
      </c>
      <c r="Z35" s="22">
        <v>0</v>
      </c>
      <c r="AA35" s="22">
        <v>0</v>
      </c>
      <c r="AB35" s="22">
        <v>0</v>
      </c>
      <c r="AC35" s="22">
        <v>12</v>
      </c>
      <c r="AD35" s="22">
        <v>28</v>
      </c>
      <c r="AE35" s="22">
        <v>5</v>
      </c>
      <c r="AF35" s="22">
        <v>5</v>
      </c>
      <c r="AG35" s="22">
        <v>3</v>
      </c>
      <c r="AH35" s="22">
        <v>0</v>
      </c>
      <c r="AI35" s="22">
        <v>1</v>
      </c>
      <c r="AJ35" s="3"/>
    </row>
    <row r="36" spans="2:36" s="13" customFormat="1" ht="12" x14ac:dyDescent="0.2">
      <c r="B36" s="18" t="s">
        <v>31</v>
      </c>
      <c r="C36" s="19">
        <v>814</v>
      </c>
      <c r="D36" s="19">
        <v>0</v>
      </c>
      <c r="E36" s="19">
        <v>0</v>
      </c>
      <c r="F36" s="19">
        <v>2</v>
      </c>
      <c r="G36" s="19">
        <v>186</v>
      </c>
      <c r="H36" s="19">
        <v>403</v>
      </c>
      <c r="I36" s="19">
        <v>140</v>
      </c>
      <c r="J36" s="19">
        <v>48</v>
      </c>
      <c r="K36" s="19">
        <v>28</v>
      </c>
      <c r="L36" s="19">
        <v>7</v>
      </c>
      <c r="M36" s="19">
        <v>0</v>
      </c>
      <c r="N36" s="19">
        <v>439</v>
      </c>
      <c r="O36" s="19">
        <v>0</v>
      </c>
      <c r="P36" s="19">
        <v>0</v>
      </c>
      <c r="Q36" s="19">
        <v>0</v>
      </c>
      <c r="R36" s="19">
        <v>94</v>
      </c>
      <c r="S36" s="19">
        <v>220</v>
      </c>
      <c r="T36" s="19">
        <v>78</v>
      </c>
      <c r="U36" s="19">
        <v>24</v>
      </c>
      <c r="V36" s="19">
        <v>17</v>
      </c>
      <c r="W36" s="19">
        <v>6</v>
      </c>
      <c r="X36" s="19">
        <v>0</v>
      </c>
      <c r="Y36" s="19">
        <v>375</v>
      </c>
      <c r="Z36" s="19">
        <v>0</v>
      </c>
      <c r="AA36" s="19">
        <v>0</v>
      </c>
      <c r="AB36" s="19">
        <v>2</v>
      </c>
      <c r="AC36" s="19">
        <v>92</v>
      </c>
      <c r="AD36" s="19">
        <v>183</v>
      </c>
      <c r="AE36" s="19">
        <v>62</v>
      </c>
      <c r="AF36" s="19">
        <v>24</v>
      </c>
      <c r="AG36" s="19">
        <v>11</v>
      </c>
      <c r="AH36" s="19">
        <v>1</v>
      </c>
      <c r="AI36" s="19">
        <v>0</v>
      </c>
    </row>
    <row r="37" spans="2:36" ht="12" x14ac:dyDescent="0.2">
      <c r="B37" s="21" t="s">
        <v>32</v>
      </c>
      <c r="C37" s="22">
        <v>191</v>
      </c>
      <c r="D37" s="22">
        <v>0</v>
      </c>
      <c r="E37" s="22">
        <v>0</v>
      </c>
      <c r="F37" s="22">
        <v>0</v>
      </c>
      <c r="G37" s="22">
        <v>41</v>
      </c>
      <c r="H37" s="22">
        <v>106</v>
      </c>
      <c r="I37" s="22">
        <v>33</v>
      </c>
      <c r="J37" s="22">
        <v>6</v>
      </c>
      <c r="K37" s="22">
        <v>4</v>
      </c>
      <c r="L37" s="22">
        <v>1</v>
      </c>
      <c r="M37" s="22">
        <v>0</v>
      </c>
      <c r="N37" s="22">
        <v>91</v>
      </c>
      <c r="O37" s="22">
        <v>0</v>
      </c>
      <c r="P37" s="22">
        <v>0</v>
      </c>
      <c r="Q37" s="22">
        <v>0</v>
      </c>
      <c r="R37" s="22">
        <v>21</v>
      </c>
      <c r="S37" s="22">
        <v>50</v>
      </c>
      <c r="T37" s="22">
        <v>15</v>
      </c>
      <c r="U37" s="22">
        <v>2</v>
      </c>
      <c r="V37" s="22">
        <v>2</v>
      </c>
      <c r="W37" s="22">
        <v>1</v>
      </c>
      <c r="X37" s="22">
        <v>0</v>
      </c>
      <c r="Y37" s="22">
        <v>100</v>
      </c>
      <c r="Z37" s="22">
        <v>0</v>
      </c>
      <c r="AA37" s="22">
        <v>0</v>
      </c>
      <c r="AB37" s="22">
        <v>0</v>
      </c>
      <c r="AC37" s="22">
        <v>20</v>
      </c>
      <c r="AD37" s="22">
        <v>56</v>
      </c>
      <c r="AE37" s="22">
        <v>18</v>
      </c>
      <c r="AF37" s="22">
        <v>4</v>
      </c>
      <c r="AG37" s="22">
        <v>2</v>
      </c>
      <c r="AH37" s="22">
        <v>0</v>
      </c>
      <c r="AI37" s="22">
        <v>0</v>
      </c>
      <c r="AJ37" s="3"/>
    </row>
    <row r="38" spans="2:36" ht="12" x14ac:dyDescent="0.2">
      <c r="B38" s="21" t="s">
        <v>33</v>
      </c>
      <c r="C38" s="22">
        <v>230</v>
      </c>
      <c r="D38" s="22">
        <v>0</v>
      </c>
      <c r="E38" s="22">
        <v>0</v>
      </c>
      <c r="F38" s="22">
        <v>0</v>
      </c>
      <c r="G38" s="22">
        <v>51</v>
      </c>
      <c r="H38" s="22">
        <v>119</v>
      </c>
      <c r="I38" s="22">
        <v>44</v>
      </c>
      <c r="J38" s="22">
        <v>12</v>
      </c>
      <c r="K38" s="22">
        <v>3</v>
      </c>
      <c r="L38" s="22">
        <v>1</v>
      </c>
      <c r="M38" s="22">
        <v>0</v>
      </c>
      <c r="N38" s="22">
        <v>138</v>
      </c>
      <c r="O38" s="22">
        <v>0</v>
      </c>
      <c r="P38" s="22">
        <v>0</v>
      </c>
      <c r="Q38" s="22">
        <v>0</v>
      </c>
      <c r="R38" s="22">
        <v>29</v>
      </c>
      <c r="S38" s="22">
        <v>74</v>
      </c>
      <c r="T38" s="22">
        <v>26</v>
      </c>
      <c r="U38" s="22">
        <v>5</v>
      </c>
      <c r="V38" s="22">
        <v>3</v>
      </c>
      <c r="W38" s="22">
        <v>1</v>
      </c>
      <c r="X38" s="22">
        <v>0</v>
      </c>
      <c r="Y38" s="22">
        <v>92</v>
      </c>
      <c r="Z38" s="22">
        <v>0</v>
      </c>
      <c r="AA38" s="22">
        <v>0</v>
      </c>
      <c r="AB38" s="22">
        <v>0</v>
      </c>
      <c r="AC38" s="22">
        <v>22</v>
      </c>
      <c r="AD38" s="22">
        <v>45</v>
      </c>
      <c r="AE38" s="22">
        <v>18</v>
      </c>
      <c r="AF38" s="22">
        <v>7</v>
      </c>
      <c r="AG38" s="22">
        <v>0</v>
      </c>
      <c r="AH38" s="22">
        <v>0</v>
      </c>
      <c r="AI38" s="22">
        <v>0</v>
      </c>
      <c r="AJ38" s="3"/>
    </row>
    <row r="39" spans="2:36" ht="12" x14ac:dyDescent="0.2">
      <c r="B39" s="21" t="s">
        <v>34</v>
      </c>
      <c r="C39" s="22">
        <v>393</v>
      </c>
      <c r="D39" s="22">
        <v>0</v>
      </c>
      <c r="E39" s="22">
        <v>0</v>
      </c>
      <c r="F39" s="22">
        <v>2</v>
      </c>
      <c r="G39" s="22">
        <v>94</v>
      </c>
      <c r="H39" s="22">
        <v>178</v>
      </c>
      <c r="I39" s="22">
        <v>63</v>
      </c>
      <c r="J39" s="22">
        <v>30</v>
      </c>
      <c r="K39" s="22">
        <v>21</v>
      </c>
      <c r="L39" s="22">
        <v>5</v>
      </c>
      <c r="M39" s="22">
        <v>0</v>
      </c>
      <c r="N39" s="22">
        <v>210</v>
      </c>
      <c r="O39" s="22">
        <v>0</v>
      </c>
      <c r="P39" s="22">
        <v>0</v>
      </c>
      <c r="Q39" s="22">
        <v>0</v>
      </c>
      <c r="R39" s="22">
        <v>44</v>
      </c>
      <c r="S39" s="22">
        <v>96</v>
      </c>
      <c r="T39" s="22">
        <v>37</v>
      </c>
      <c r="U39" s="22">
        <v>17</v>
      </c>
      <c r="V39" s="22">
        <v>12</v>
      </c>
      <c r="W39" s="22">
        <v>4</v>
      </c>
      <c r="X39" s="22">
        <v>0</v>
      </c>
      <c r="Y39" s="22">
        <v>183</v>
      </c>
      <c r="Z39" s="22">
        <v>0</v>
      </c>
      <c r="AA39" s="22">
        <v>0</v>
      </c>
      <c r="AB39" s="22">
        <v>2</v>
      </c>
      <c r="AC39" s="22">
        <v>50</v>
      </c>
      <c r="AD39" s="22">
        <v>82</v>
      </c>
      <c r="AE39" s="22">
        <v>26</v>
      </c>
      <c r="AF39" s="22">
        <v>13</v>
      </c>
      <c r="AG39" s="22">
        <v>9</v>
      </c>
      <c r="AH39" s="22">
        <v>1</v>
      </c>
      <c r="AI39" s="22">
        <v>0</v>
      </c>
      <c r="AJ39" s="3"/>
    </row>
    <row r="40" spans="2:36" s="13" customFormat="1" ht="12" x14ac:dyDescent="0.2">
      <c r="B40" s="18" t="s">
        <v>35</v>
      </c>
      <c r="C40" s="19">
        <v>1352</v>
      </c>
      <c r="D40" s="19">
        <v>0</v>
      </c>
      <c r="E40" s="19">
        <v>0</v>
      </c>
      <c r="F40" s="19">
        <v>0</v>
      </c>
      <c r="G40" s="19">
        <v>200</v>
      </c>
      <c r="H40" s="19">
        <v>483</v>
      </c>
      <c r="I40" s="19">
        <v>274</v>
      </c>
      <c r="J40" s="19">
        <v>195</v>
      </c>
      <c r="K40" s="19">
        <v>158</v>
      </c>
      <c r="L40" s="19">
        <v>40</v>
      </c>
      <c r="M40" s="19">
        <v>2</v>
      </c>
      <c r="N40" s="19">
        <v>702</v>
      </c>
      <c r="O40" s="19">
        <v>0</v>
      </c>
      <c r="P40" s="19">
        <v>0</v>
      </c>
      <c r="Q40" s="19">
        <v>0</v>
      </c>
      <c r="R40" s="19">
        <v>112</v>
      </c>
      <c r="S40" s="19">
        <v>234</v>
      </c>
      <c r="T40" s="19">
        <v>154</v>
      </c>
      <c r="U40" s="19">
        <v>96</v>
      </c>
      <c r="V40" s="19">
        <v>82</v>
      </c>
      <c r="W40" s="19">
        <v>24</v>
      </c>
      <c r="X40" s="19">
        <v>0</v>
      </c>
      <c r="Y40" s="19">
        <v>650</v>
      </c>
      <c r="Z40" s="19">
        <v>0</v>
      </c>
      <c r="AA40" s="19">
        <v>0</v>
      </c>
      <c r="AB40" s="19">
        <v>0</v>
      </c>
      <c r="AC40" s="19">
        <v>88</v>
      </c>
      <c r="AD40" s="19">
        <v>249</v>
      </c>
      <c r="AE40" s="19">
        <v>120</v>
      </c>
      <c r="AF40" s="19">
        <v>99</v>
      </c>
      <c r="AG40" s="19">
        <v>76</v>
      </c>
      <c r="AH40" s="19">
        <v>16</v>
      </c>
      <c r="AI40" s="19">
        <v>2</v>
      </c>
    </row>
    <row r="41" spans="2:36" ht="12" x14ac:dyDescent="0.2">
      <c r="B41" s="21" t="s">
        <v>36</v>
      </c>
      <c r="C41" s="22">
        <v>277</v>
      </c>
      <c r="D41" s="22">
        <v>0</v>
      </c>
      <c r="E41" s="22">
        <v>0</v>
      </c>
      <c r="F41" s="22">
        <v>0</v>
      </c>
      <c r="G41" s="22">
        <v>29</v>
      </c>
      <c r="H41" s="22">
        <v>86</v>
      </c>
      <c r="I41" s="22">
        <v>60</v>
      </c>
      <c r="J41" s="22">
        <v>50</v>
      </c>
      <c r="K41" s="22">
        <v>46</v>
      </c>
      <c r="L41" s="22">
        <v>6</v>
      </c>
      <c r="M41" s="22">
        <v>0</v>
      </c>
      <c r="N41" s="22">
        <v>137</v>
      </c>
      <c r="O41" s="22">
        <v>0</v>
      </c>
      <c r="P41" s="22">
        <v>0</v>
      </c>
      <c r="Q41" s="22">
        <v>0</v>
      </c>
      <c r="R41" s="22">
        <v>16</v>
      </c>
      <c r="S41" s="22">
        <v>34</v>
      </c>
      <c r="T41" s="22">
        <v>33</v>
      </c>
      <c r="U41" s="22">
        <v>26</v>
      </c>
      <c r="V41" s="22">
        <v>23</v>
      </c>
      <c r="W41" s="22">
        <v>5</v>
      </c>
      <c r="X41" s="22">
        <v>0</v>
      </c>
      <c r="Y41" s="22">
        <v>140</v>
      </c>
      <c r="Z41" s="22">
        <v>0</v>
      </c>
      <c r="AA41" s="22">
        <v>0</v>
      </c>
      <c r="AB41" s="22">
        <v>0</v>
      </c>
      <c r="AC41" s="22">
        <v>13</v>
      </c>
      <c r="AD41" s="22">
        <v>52</v>
      </c>
      <c r="AE41" s="22">
        <v>27</v>
      </c>
      <c r="AF41" s="22">
        <v>24</v>
      </c>
      <c r="AG41" s="22">
        <v>23</v>
      </c>
      <c r="AH41" s="22">
        <v>1</v>
      </c>
      <c r="AI41" s="22">
        <v>0</v>
      </c>
      <c r="AJ41" s="3"/>
    </row>
    <row r="42" spans="2:36" ht="12" x14ac:dyDescent="0.2">
      <c r="B42" s="21" t="s">
        <v>37</v>
      </c>
      <c r="C42" s="22">
        <v>517</v>
      </c>
      <c r="D42" s="22">
        <v>0</v>
      </c>
      <c r="E42" s="22">
        <v>0</v>
      </c>
      <c r="F42" s="22">
        <v>0</v>
      </c>
      <c r="G42" s="22">
        <v>92</v>
      </c>
      <c r="H42" s="22">
        <v>187</v>
      </c>
      <c r="I42" s="22">
        <v>100</v>
      </c>
      <c r="J42" s="22">
        <v>72</v>
      </c>
      <c r="K42" s="22">
        <v>56</v>
      </c>
      <c r="L42" s="22">
        <v>10</v>
      </c>
      <c r="M42" s="22">
        <v>0</v>
      </c>
      <c r="N42" s="22">
        <v>277</v>
      </c>
      <c r="O42" s="22">
        <v>0</v>
      </c>
      <c r="P42" s="22">
        <v>0</v>
      </c>
      <c r="Q42" s="22">
        <v>0</v>
      </c>
      <c r="R42" s="22">
        <v>52</v>
      </c>
      <c r="S42" s="22">
        <v>96</v>
      </c>
      <c r="T42" s="22">
        <v>50</v>
      </c>
      <c r="U42" s="22">
        <v>38</v>
      </c>
      <c r="V42" s="22">
        <v>36</v>
      </c>
      <c r="W42" s="22">
        <v>5</v>
      </c>
      <c r="X42" s="22">
        <v>0</v>
      </c>
      <c r="Y42" s="22">
        <v>240</v>
      </c>
      <c r="Z42" s="22">
        <v>0</v>
      </c>
      <c r="AA42" s="22">
        <v>0</v>
      </c>
      <c r="AB42" s="22">
        <v>0</v>
      </c>
      <c r="AC42" s="22">
        <v>40</v>
      </c>
      <c r="AD42" s="22">
        <v>91</v>
      </c>
      <c r="AE42" s="22">
        <v>50</v>
      </c>
      <c r="AF42" s="22">
        <v>34</v>
      </c>
      <c r="AG42" s="22">
        <v>20</v>
      </c>
      <c r="AH42" s="22">
        <v>5</v>
      </c>
      <c r="AI42" s="22">
        <v>0</v>
      </c>
      <c r="AJ42" s="3"/>
    </row>
    <row r="43" spans="2:36" ht="12" x14ac:dyDescent="0.2">
      <c r="B43" s="21" t="s">
        <v>38</v>
      </c>
      <c r="C43" s="22">
        <v>558</v>
      </c>
      <c r="D43" s="22">
        <v>0</v>
      </c>
      <c r="E43" s="22">
        <v>0</v>
      </c>
      <c r="F43" s="22">
        <v>0</v>
      </c>
      <c r="G43" s="22">
        <v>79</v>
      </c>
      <c r="H43" s="22">
        <v>210</v>
      </c>
      <c r="I43" s="22">
        <v>114</v>
      </c>
      <c r="J43" s="22">
        <v>73</v>
      </c>
      <c r="K43" s="22">
        <v>56</v>
      </c>
      <c r="L43" s="22">
        <v>24</v>
      </c>
      <c r="M43" s="22">
        <v>2</v>
      </c>
      <c r="N43" s="22">
        <v>288</v>
      </c>
      <c r="O43" s="22">
        <v>0</v>
      </c>
      <c r="P43" s="22">
        <v>0</v>
      </c>
      <c r="Q43" s="22">
        <v>0</v>
      </c>
      <c r="R43" s="22">
        <v>44</v>
      </c>
      <c r="S43" s="22">
        <v>104</v>
      </c>
      <c r="T43" s="22">
        <v>71</v>
      </c>
      <c r="U43" s="22">
        <v>32</v>
      </c>
      <c r="V43" s="22">
        <v>23</v>
      </c>
      <c r="W43" s="22">
        <v>14</v>
      </c>
      <c r="X43" s="22">
        <v>0</v>
      </c>
      <c r="Y43" s="22">
        <v>270</v>
      </c>
      <c r="Z43" s="22">
        <v>0</v>
      </c>
      <c r="AA43" s="22">
        <v>0</v>
      </c>
      <c r="AB43" s="22">
        <v>0</v>
      </c>
      <c r="AC43" s="22">
        <v>35</v>
      </c>
      <c r="AD43" s="22">
        <v>106</v>
      </c>
      <c r="AE43" s="22">
        <v>43</v>
      </c>
      <c r="AF43" s="22">
        <v>41</v>
      </c>
      <c r="AG43" s="22">
        <v>33</v>
      </c>
      <c r="AH43" s="22">
        <v>10</v>
      </c>
      <c r="AI43" s="22">
        <v>2</v>
      </c>
      <c r="AJ43" s="3"/>
    </row>
    <row r="44" spans="2:36" s="13" customFormat="1" ht="12" x14ac:dyDescent="0.2">
      <c r="B44" s="18" t="s">
        <v>39</v>
      </c>
      <c r="C44" s="19">
        <v>430</v>
      </c>
      <c r="D44" s="19">
        <v>0</v>
      </c>
      <c r="E44" s="19">
        <v>1</v>
      </c>
      <c r="F44" s="19">
        <v>0</v>
      </c>
      <c r="G44" s="19">
        <v>73</v>
      </c>
      <c r="H44" s="19">
        <v>182</v>
      </c>
      <c r="I44" s="19">
        <v>84</v>
      </c>
      <c r="J44" s="19">
        <v>48</v>
      </c>
      <c r="K44" s="19">
        <v>35</v>
      </c>
      <c r="L44" s="19">
        <v>7</v>
      </c>
      <c r="M44" s="19">
        <v>0</v>
      </c>
      <c r="N44" s="19">
        <v>217</v>
      </c>
      <c r="O44" s="19">
        <v>0</v>
      </c>
      <c r="P44" s="19">
        <v>1</v>
      </c>
      <c r="Q44" s="19">
        <v>0</v>
      </c>
      <c r="R44" s="19">
        <v>31</v>
      </c>
      <c r="S44" s="19">
        <v>92</v>
      </c>
      <c r="T44" s="19">
        <v>51</v>
      </c>
      <c r="U44" s="19">
        <v>19</v>
      </c>
      <c r="V44" s="19">
        <v>18</v>
      </c>
      <c r="W44" s="19">
        <v>5</v>
      </c>
      <c r="X44" s="19">
        <v>0</v>
      </c>
      <c r="Y44" s="19">
        <v>213</v>
      </c>
      <c r="Z44" s="19">
        <v>0</v>
      </c>
      <c r="AA44" s="19">
        <v>0</v>
      </c>
      <c r="AB44" s="19">
        <v>0</v>
      </c>
      <c r="AC44" s="19">
        <v>42</v>
      </c>
      <c r="AD44" s="19">
        <v>90</v>
      </c>
      <c r="AE44" s="19">
        <v>33</v>
      </c>
      <c r="AF44" s="19">
        <v>29</v>
      </c>
      <c r="AG44" s="19">
        <v>17</v>
      </c>
      <c r="AH44" s="19">
        <v>2</v>
      </c>
      <c r="AI44" s="19">
        <v>0</v>
      </c>
    </row>
    <row r="45" spans="2:36" ht="12" x14ac:dyDescent="0.2">
      <c r="B45" s="21" t="s">
        <v>40</v>
      </c>
      <c r="C45" s="22">
        <v>306</v>
      </c>
      <c r="D45" s="22">
        <v>0</v>
      </c>
      <c r="E45" s="22">
        <v>1</v>
      </c>
      <c r="F45" s="22">
        <v>0</v>
      </c>
      <c r="G45" s="22">
        <v>55</v>
      </c>
      <c r="H45" s="22">
        <v>130</v>
      </c>
      <c r="I45" s="22">
        <v>59</v>
      </c>
      <c r="J45" s="22">
        <v>31</v>
      </c>
      <c r="K45" s="22">
        <v>26</v>
      </c>
      <c r="L45" s="22">
        <v>4</v>
      </c>
      <c r="M45" s="22">
        <v>0</v>
      </c>
      <c r="N45" s="22">
        <v>150</v>
      </c>
      <c r="O45" s="22">
        <v>0</v>
      </c>
      <c r="P45" s="22">
        <v>1</v>
      </c>
      <c r="Q45" s="22">
        <v>0</v>
      </c>
      <c r="R45" s="22">
        <v>23</v>
      </c>
      <c r="S45" s="22">
        <v>64</v>
      </c>
      <c r="T45" s="22">
        <v>34</v>
      </c>
      <c r="U45" s="22">
        <v>13</v>
      </c>
      <c r="V45" s="22">
        <v>13</v>
      </c>
      <c r="W45" s="22">
        <v>2</v>
      </c>
      <c r="X45" s="22">
        <v>0</v>
      </c>
      <c r="Y45" s="22">
        <v>156</v>
      </c>
      <c r="Z45" s="22">
        <v>0</v>
      </c>
      <c r="AA45" s="22">
        <v>0</v>
      </c>
      <c r="AB45" s="22">
        <v>0</v>
      </c>
      <c r="AC45" s="22">
        <v>32</v>
      </c>
      <c r="AD45" s="22">
        <v>66</v>
      </c>
      <c r="AE45" s="22">
        <v>25</v>
      </c>
      <c r="AF45" s="22">
        <v>18</v>
      </c>
      <c r="AG45" s="22">
        <v>13</v>
      </c>
      <c r="AH45" s="22">
        <v>2</v>
      </c>
      <c r="AI45" s="22">
        <v>0</v>
      </c>
      <c r="AJ45" s="3"/>
    </row>
    <row r="46" spans="2:36" ht="12" x14ac:dyDescent="0.2">
      <c r="B46" s="21" t="s">
        <v>48</v>
      </c>
      <c r="C46" s="22">
        <v>106</v>
      </c>
      <c r="D46" s="22">
        <v>0</v>
      </c>
      <c r="E46" s="22">
        <v>0</v>
      </c>
      <c r="F46" s="22">
        <v>0</v>
      </c>
      <c r="G46" s="22">
        <v>9</v>
      </c>
      <c r="H46" s="22">
        <v>43</v>
      </c>
      <c r="I46" s="22">
        <v>25</v>
      </c>
      <c r="J46" s="22">
        <v>17</v>
      </c>
      <c r="K46" s="22">
        <v>9</v>
      </c>
      <c r="L46" s="22">
        <v>3</v>
      </c>
      <c r="M46" s="22">
        <v>0</v>
      </c>
      <c r="N46" s="22">
        <v>62</v>
      </c>
      <c r="O46" s="22">
        <v>0</v>
      </c>
      <c r="P46" s="22">
        <v>0</v>
      </c>
      <c r="Q46" s="22">
        <v>0</v>
      </c>
      <c r="R46" s="22">
        <v>6</v>
      </c>
      <c r="S46" s="22">
        <v>25</v>
      </c>
      <c r="T46" s="22">
        <v>17</v>
      </c>
      <c r="U46" s="22">
        <v>6</v>
      </c>
      <c r="V46" s="22">
        <v>5</v>
      </c>
      <c r="W46" s="22">
        <v>3</v>
      </c>
      <c r="X46" s="22">
        <v>0</v>
      </c>
      <c r="Y46" s="22">
        <v>44</v>
      </c>
      <c r="Z46" s="22">
        <v>0</v>
      </c>
      <c r="AA46" s="22">
        <v>0</v>
      </c>
      <c r="AB46" s="22">
        <v>0</v>
      </c>
      <c r="AC46" s="22">
        <v>3</v>
      </c>
      <c r="AD46" s="22">
        <v>18</v>
      </c>
      <c r="AE46" s="22">
        <v>8</v>
      </c>
      <c r="AF46" s="22">
        <v>11</v>
      </c>
      <c r="AG46" s="22">
        <v>4</v>
      </c>
      <c r="AH46" s="22">
        <v>0</v>
      </c>
      <c r="AI46" s="22">
        <v>0</v>
      </c>
      <c r="AJ46" s="3"/>
    </row>
    <row r="47" spans="2:36" ht="12" x14ac:dyDescent="0.2">
      <c r="B47" s="21" t="s">
        <v>47</v>
      </c>
      <c r="C47" s="22">
        <v>18</v>
      </c>
      <c r="D47" s="22">
        <v>0</v>
      </c>
      <c r="E47" s="22">
        <v>0</v>
      </c>
      <c r="F47" s="22">
        <v>0</v>
      </c>
      <c r="G47" s="22">
        <v>9</v>
      </c>
      <c r="H47" s="22">
        <v>9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5</v>
      </c>
      <c r="O47" s="22">
        <v>0</v>
      </c>
      <c r="P47" s="22">
        <v>0</v>
      </c>
      <c r="Q47" s="22">
        <v>0</v>
      </c>
      <c r="R47" s="22">
        <v>2</v>
      </c>
      <c r="S47" s="22">
        <v>3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13</v>
      </c>
      <c r="Z47" s="22">
        <v>0</v>
      </c>
      <c r="AA47" s="22">
        <v>0</v>
      </c>
      <c r="AB47" s="22">
        <v>0</v>
      </c>
      <c r="AC47" s="22">
        <v>7</v>
      </c>
      <c r="AD47" s="22">
        <v>6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3"/>
    </row>
    <row r="48" spans="2:36" ht="15" customHeight="1" x14ac:dyDescent="0.25">
      <c r="B48" s="67" t="s">
        <v>68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</row>
    <row r="49" s="3" customFormat="1" ht="12" x14ac:dyDescent="0.2"/>
    <row r="50" s="3" customFormat="1" ht="12" x14ac:dyDescent="0.2"/>
  </sheetData>
  <mergeCells count="9">
    <mergeCell ref="B48:AI48"/>
    <mergeCell ref="B2:AI2"/>
    <mergeCell ref="B3:B4"/>
    <mergeCell ref="C3:C4"/>
    <mergeCell ref="D3:M3"/>
    <mergeCell ref="N3:N4"/>
    <mergeCell ref="O3:X3"/>
    <mergeCell ref="Y3:Y4"/>
    <mergeCell ref="Z3:AI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30D6-07CE-4455-B111-F06F0B7D65A6}">
  <dimension ref="B1:AY49"/>
  <sheetViews>
    <sheetView showGridLines="0" zoomScaleNormal="100" workbookViewId="0">
      <selection activeCell="AQ29" sqref="AQ29"/>
    </sheetView>
  </sheetViews>
  <sheetFormatPr baseColWidth="10" defaultColWidth="8" defaultRowHeight="12" x14ac:dyDescent="0.2"/>
  <cols>
    <col min="1" max="1" width="8" style="3"/>
    <col min="2" max="2" width="19.85546875" style="3" customWidth="1"/>
    <col min="3" max="3" width="6.7109375" style="3" customWidth="1"/>
    <col min="4" max="7" width="4.85546875" style="3" customWidth="1"/>
    <col min="8" max="13" width="5.7109375" style="3" customWidth="1"/>
    <col min="14" max="15" width="4.85546875" style="3" customWidth="1"/>
    <col min="16" max="16" width="6.85546875" style="3" customWidth="1"/>
    <col min="17" max="17" width="7.42578125" style="3" customWidth="1"/>
    <col min="18" max="18" width="3.85546875" style="3" customWidth="1"/>
    <col min="19" max="19" width="4.140625" style="3" customWidth="1"/>
    <col min="20" max="20" width="6" style="3" customWidth="1"/>
    <col min="21" max="21" width="6.140625" style="3" customWidth="1"/>
    <col min="22" max="22" width="5.7109375" style="3" customWidth="1"/>
    <col min="23" max="23" width="5.42578125" style="3" customWidth="1"/>
    <col min="24" max="24" width="4.28515625" style="3" customWidth="1"/>
    <col min="25" max="25" width="5.28515625" style="3" customWidth="1"/>
    <col min="26" max="26" width="4.5703125" style="3" customWidth="1"/>
    <col min="27" max="27" width="3.85546875" style="3" customWidth="1"/>
    <col min="28" max="28" width="7.42578125" style="3" customWidth="1"/>
    <col min="29" max="31" width="3.28515625" style="3" customWidth="1"/>
    <col min="32" max="32" width="5.42578125" style="3" customWidth="1"/>
    <col min="33" max="33" width="5.28515625" style="3" customWidth="1"/>
    <col min="34" max="34" width="6" style="3" customWidth="1"/>
    <col min="35" max="35" width="4.42578125" style="3" customWidth="1"/>
    <col min="36" max="36" width="4.85546875" style="3" customWidth="1"/>
    <col min="37" max="37" width="4.5703125" style="3" customWidth="1"/>
    <col min="38" max="39" width="3.28515625" style="3" bestFit="1" customWidth="1"/>
    <col min="40" max="51" width="8" style="30"/>
    <col min="52" max="16384" width="8" style="3"/>
  </cols>
  <sheetData>
    <row r="1" spans="2:51" ht="19.5" customHeight="1" x14ac:dyDescent="0.2"/>
    <row r="2" spans="2:51" ht="30" customHeight="1" x14ac:dyDescent="0.2">
      <c r="B2" s="68" t="s">
        <v>73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</row>
    <row r="3" spans="2:51" x14ac:dyDescent="0.2">
      <c r="B3" s="73" t="s">
        <v>0</v>
      </c>
      <c r="C3" s="71" t="s">
        <v>1</v>
      </c>
      <c r="D3" s="66" t="s">
        <v>2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71" t="s">
        <v>1</v>
      </c>
      <c r="Q3" s="66" t="s">
        <v>3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B3" s="71" t="s">
        <v>1</v>
      </c>
      <c r="AC3" s="66" t="s">
        <v>4</v>
      </c>
      <c r="AD3" s="66"/>
      <c r="AE3" s="66"/>
      <c r="AF3" s="66"/>
      <c r="AG3" s="66"/>
      <c r="AH3" s="66"/>
      <c r="AI3" s="66"/>
      <c r="AJ3" s="66"/>
      <c r="AK3" s="66"/>
      <c r="AL3" s="66"/>
      <c r="AM3" s="66"/>
    </row>
    <row r="4" spans="2:51" s="13" customFormat="1" x14ac:dyDescent="0.2">
      <c r="B4" s="74"/>
      <c r="C4" s="72"/>
      <c r="D4" s="6" t="s">
        <v>50</v>
      </c>
      <c r="E4" s="6" t="s">
        <v>51</v>
      </c>
      <c r="F4" s="6">
        <v>2</v>
      </c>
      <c r="G4" s="6" t="s">
        <v>52</v>
      </c>
      <c r="H4" s="6" t="s">
        <v>53</v>
      </c>
      <c r="I4" s="6" t="s">
        <v>54</v>
      </c>
      <c r="J4" s="6" t="s">
        <v>55</v>
      </c>
      <c r="K4" s="6" t="s">
        <v>56</v>
      </c>
      <c r="L4" s="6" t="s">
        <v>57</v>
      </c>
      <c r="M4" s="6" t="s">
        <v>58</v>
      </c>
      <c r="N4" s="6" t="s">
        <v>59</v>
      </c>
      <c r="O4" s="6" t="s">
        <v>60</v>
      </c>
      <c r="P4" s="72"/>
      <c r="Q4" s="6" t="s">
        <v>50</v>
      </c>
      <c r="R4" s="6" t="s">
        <v>51</v>
      </c>
      <c r="S4" s="6" t="s">
        <v>52</v>
      </c>
      <c r="T4" s="6" t="s">
        <v>53</v>
      </c>
      <c r="U4" s="6" t="s">
        <v>54</v>
      </c>
      <c r="V4" s="6" t="s">
        <v>55</v>
      </c>
      <c r="W4" s="6" t="s">
        <v>56</v>
      </c>
      <c r="X4" s="6" t="s">
        <v>57</v>
      </c>
      <c r="Y4" s="6" t="s">
        <v>58</v>
      </c>
      <c r="Z4" s="6" t="s">
        <v>59</v>
      </c>
      <c r="AA4" s="6" t="s">
        <v>60</v>
      </c>
      <c r="AB4" s="72"/>
      <c r="AC4" s="6" t="s">
        <v>50</v>
      </c>
      <c r="AD4" s="6" t="s">
        <v>61</v>
      </c>
      <c r="AE4" s="6" t="s">
        <v>52</v>
      </c>
      <c r="AF4" s="6" t="s">
        <v>53</v>
      </c>
      <c r="AG4" s="6" t="s">
        <v>54</v>
      </c>
      <c r="AH4" s="6" t="s">
        <v>55</v>
      </c>
      <c r="AI4" s="6" t="s">
        <v>56</v>
      </c>
      <c r="AJ4" s="6" t="s">
        <v>57</v>
      </c>
      <c r="AK4" s="6" t="s">
        <v>58</v>
      </c>
      <c r="AL4" s="6" t="s">
        <v>59</v>
      </c>
      <c r="AM4" s="6" t="s">
        <v>60</v>
      </c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2:51" s="13" customFormat="1" x14ac:dyDescent="0.2">
      <c r="B5" s="18" t="s">
        <v>49</v>
      </c>
      <c r="C5" s="27">
        <v>12532</v>
      </c>
      <c r="D5" s="27">
        <v>3</v>
      </c>
      <c r="E5" s="27">
        <v>1</v>
      </c>
      <c r="F5" s="27">
        <v>1</v>
      </c>
      <c r="G5" s="27">
        <v>7</v>
      </c>
      <c r="H5" s="27">
        <v>2141</v>
      </c>
      <c r="I5" s="27">
        <v>3082</v>
      </c>
      <c r="J5" s="27">
        <v>2220</v>
      </c>
      <c r="K5" s="27">
        <v>2086</v>
      </c>
      <c r="L5" s="27">
        <v>1889</v>
      </c>
      <c r="M5" s="27">
        <v>1082</v>
      </c>
      <c r="N5" s="27">
        <v>18</v>
      </c>
      <c r="O5" s="27">
        <v>2</v>
      </c>
      <c r="P5" s="27">
        <v>6449</v>
      </c>
      <c r="Q5" s="27">
        <v>1</v>
      </c>
      <c r="R5" s="27">
        <v>1</v>
      </c>
      <c r="S5" s="27">
        <v>5</v>
      </c>
      <c r="T5" s="27">
        <v>1099</v>
      </c>
      <c r="U5" s="27">
        <v>1564</v>
      </c>
      <c r="V5" s="27">
        <v>1157</v>
      </c>
      <c r="W5" s="27">
        <v>1112</v>
      </c>
      <c r="X5" s="27">
        <v>940</v>
      </c>
      <c r="Y5" s="27">
        <v>555</v>
      </c>
      <c r="Z5" s="27">
        <v>14</v>
      </c>
      <c r="AA5" s="27">
        <v>1</v>
      </c>
      <c r="AB5" s="27">
        <v>6083</v>
      </c>
      <c r="AC5" s="27">
        <v>2</v>
      </c>
      <c r="AD5" s="27">
        <v>1</v>
      </c>
      <c r="AE5" s="27">
        <v>2</v>
      </c>
      <c r="AF5" s="27">
        <v>1042</v>
      </c>
      <c r="AG5" s="27">
        <v>1518</v>
      </c>
      <c r="AH5" s="27">
        <v>1063</v>
      </c>
      <c r="AI5" s="27">
        <v>974</v>
      </c>
      <c r="AJ5" s="27">
        <v>949</v>
      </c>
      <c r="AK5" s="27">
        <v>527</v>
      </c>
      <c r="AL5" s="27">
        <v>4</v>
      </c>
      <c r="AM5" s="27">
        <v>1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</row>
    <row r="6" spans="2:51" s="13" customFormat="1" x14ac:dyDescent="0.2">
      <c r="B6" s="1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</row>
    <row r="7" spans="2:51" s="13" customFormat="1" x14ac:dyDescent="0.2">
      <c r="B7" s="18" t="s">
        <v>62</v>
      </c>
      <c r="C7" s="27">
        <v>3144</v>
      </c>
      <c r="D7" s="27">
        <v>0</v>
      </c>
      <c r="E7" s="27">
        <v>1</v>
      </c>
      <c r="F7" s="27">
        <v>1</v>
      </c>
      <c r="G7" s="27">
        <v>5</v>
      </c>
      <c r="H7" s="27">
        <v>598</v>
      </c>
      <c r="I7" s="27">
        <v>851</v>
      </c>
      <c r="J7" s="27">
        <v>565</v>
      </c>
      <c r="K7" s="27">
        <v>448</v>
      </c>
      <c r="L7" s="27">
        <v>419</v>
      </c>
      <c r="M7" s="27">
        <v>250</v>
      </c>
      <c r="N7" s="27">
        <v>4</v>
      </c>
      <c r="O7" s="27">
        <v>2</v>
      </c>
      <c r="P7" s="27">
        <v>1610</v>
      </c>
      <c r="Q7" s="27">
        <v>0</v>
      </c>
      <c r="R7" s="27">
        <v>1</v>
      </c>
      <c r="S7" s="27">
        <v>3</v>
      </c>
      <c r="T7" s="27">
        <v>324</v>
      </c>
      <c r="U7" s="27">
        <v>424</v>
      </c>
      <c r="V7" s="27">
        <v>294</v>
      </c>
      <c r="W7" s="27">
        <v>235</v>
      </c>
      <c r="X7" s="27">
        <v>204</v>
      </c>
      <c r="Y7" s="27">
        <v>120</v>
      </c>
      <c r="Z7" s="27">
        <v>4</v>
      </c>
      <c r="AA7" s="27">
        <v>1</v>
      </c>
      <c r="AB7" s="27">
        <v>1534</v>
      </c>
      <c r="AC7" s="27">
        <v>0</v>
      </c>
      <c r="AD7" s="27">
        <v>1</v>
      </c>
      <c r="AE7" s="27">
        <v>2</v>
      </c>
      <c r="AF7" s="27">
        <v>274</v>
      </c>
      <c r="AG7" s="27">
        <v>427</v>
      </c>
      <c r="AH7" s="27">
        <v>271</v>
      </c>
      <c r="AI7" s="27">
        <v>213</v>
      </c>
      <c r="AJ7" s="27">
        <v>215</v>
      </c>
      <c r="AK7" s="27">
        <v>130</v>
      </c>
      <c r="AL7" s="27">
        <v>0</v>
      </c>
      <c r="AM7" s="27">
        <v>1</v>
      </c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</row>
    <row r="8" spans="2:51" x14ac:dyDescent="0.2">
      <c r="B8" s="21" t="s">
        <v>7</v>
      </c>
      <c r="C8" s="28">
        <v>348</v>
      </c>
      <c r="D8" s="28">
        <v>0</v>
      </c>
      <c r="E8" s="28">
        <v>0</v>
      </c>
      <c r="F8" s="28">
        <v>0</v>
      </c>
      <c r="G8" s="28">
        <v>0</v>
      </c>
      <c r="H8" s="28">
        <v>118</v>
      </c>
      <c r="I8" s="28">
        <v>161</v>
      </c>
      <c r="J8" s="28">
        <v>49</v>
      </c>
      <c r="K8" s="28">
        <v>15</v>
      </c>
      <c r="L8" s="28">
        <v>4</v>
      </c>
      <c r="M8" s="28">
        <v>1</v>
      </c>
      <c r="N8" s="28">
        <v>0</v>
      </c>
      <c r="O8" s="28">
        <v>0</v>
      </c>
      <c r="P8" s="28">
        <v>183</v>
      </c>
      <c r="Q8" s="28">
        <v>0</v>
      </c>
      <c r="R8" s="28">
        <v>0</v>
      </c>
      <c r="S8" s="28"/>
      <c r="T8" s="28">
        <v>64</v>
      </c>
      <c r="U8" s="28">
        <v>82</v>
      </c>
      <c r="V8" s="28">
        <v>27</v>
      </c>
      <c r="W8" s="28">
        <v>7</v>
      </c>
      <c r="X8" s="28">
        <v>3</v>
      </c>
      <c r="Y8" s="28">
        <v>0</v>
      </c>
      <c r="Z8" s="28">
        <v>0</v>
      </c>
      <c r="AA8" s="28">
        <v>0</v>
      </c>
      <c r="AB8" s="28">
        <v>165</v>
      </c>
      <c r="AC8" s="28">
        <v>0</v>
      </c>
      <c r="AD8" s="28">
        <v>0</v>
      </c>
      <c r="AE8" s="28">
        <v>0</v>
      </c>
      <c r="AF8" s="28">
        <v>54</v>
      </c>
      <c r="AG8" s="28">
        <v>79</v>
      </c>
      <c r="AH8" s="28">
        <v>22</v>
      </c>
      <c r="AI8" s="28">
        <v>8</v>
      </c>
      <c r="AJ8" s="28">
        <v>1</v>
      </c>
      <c r="AK8" s="28">
        <v>1</v>
      </c>
      <c r="AL8" s="28">
        <v>0</v>
      </c>
      <c r="AM8" s="28">
        <v>0</v>
      </c>
    </row>
    <row r="9" spans="2:51" x14ac:dyDescent="0.2">
      <c r="B9" s="21" t="s">
        <v>8</v>
      </c>
      <c r="C9" s="28">
        <v>2796</v>
      </c>
      <c r="D9" s="28">
        <v>0</v>
      </c>
      <c r="E9" s="28">
        <v>1</v>
      </c>
      <c r="F9" s="28">
        <v>1</v>
      </c>
      <c r="G9" s="28">
        <v>5</v>
      </c>
      <c r="H9" s="28">
        <v>480</v>
      </c>
      <c r="I9" s="28">
        <v>690</v>
      </c>
      <c r="J9" s="28">
        <v>516</v>
      </c>
      <c r="K9" s="28">
        <v>433</v>
      </c>
      <c r="L9" s="28">
        <v>415</v>
      </c>
      <c r="M9" s="28">
        <v>249</v>
      </c>
      <c r="N9" s="28">
        <v>4</v>
      </c>
      <c r="O9" s="28">
        <v>2</v>
      </c>
      <c r="P9" s="28">
        <v>1427</v>
      </c>
      <c r="Q9" s="28">
        <v>0</v>
      </c>
      <c r="R9" s="28">
        <v>1</v>
      </c>
      <c r="S9" s="28">
        <v>3</v>
      </c>
      <c r="T9" s="28">
        <v>260</v>
      </c>
      <c r="U9" s="28">
        <v>342</v>
      </c>
      <c r="V9" s="28">
        <v>267</v>
      </c>
      <c r="W9" s="28">
        <v>228</v>
      </c>
      <c r="X9" s="28">
        <v>201</v>
      </c>
      <c r="Y9" s="28">
        <v>120</v>
      </c>
      <c r="Z9" s="28">
        <v>4</v>
      </c>
      <c r="AA9" s="28">
        <v>1</v>
      </c>
      <c r="AB9" s="28">
        <v>1369</v>
      </c>
      <c r="AC9" s="28">
        <v>0</v>
      </c>
      <c r="AD9" s="28">
        <v>1</v>
      </c>
      <c r="AE9" s="28">
        <v>2</v>
      </c>
      <c r="AF9" s="28">
        <v>220</v>
      </c>
      <c r="AG9" s="28">
        <v>348</v>
      </c>
      <c r="AH9" s="28">
        <v>249</v>
      </c>
      <c r="AI9" s="28">
        <v>205</v>
      </c>
      <c r="AJ9" s="28">
        <v>214</v>
      </c>
      <c r="AK9" s="28">
        <v>129</v>
      </c>
      <c r="AL9" s="28">
        <v>0</v>
      </c>
      <c r="AM9" s="28">
        <v>1</v>
      </c>
    </row>
    <row r="10" spans="2:51" s="13" customFormat="1" x14ac:dyDescent="0.2">
      <c r="B10" s="18" t="s">
        <v>63</v>
      </c>
      <c r="C10" s="27">
        <v>2347</v>
      </c>
      <c r="D10" s="27">
        <v>0</v>
      </c>
      <c r="E10" s="27">
        <v>0</v>
      </c>
      <c r="F10" s="27">
        <v>0</v>
      </c>
      <c r="G10" s="27">
        <v>0</v>
      </c>
      <c r="H10" s="27">
        <v>300</v>
      </c>
      <c r="I10" s="27">
        <v>487</v>
      </c>
      <c r="J10" s="27">
        <v>417</v>
      </c>
      <c r="K10" s="27">
        <v>438</v>
      </c>
      <c r="L10" s="27">
        <v>424</v>
      </c>
      <c r="M10" s="27">
        <v>271</v>
      </c>
      <c r="N10" s="27">
        <v>10</v>
      </c>
      <c r="O10" s="27">
        <v>0</v>
      </c>
      <c r="P10" s="27">
        <v>1193</v>
      </c>
      <c r="Q10" s="27">
        <v>0</v>
      </c>
      <c r="R10" s="27">
        <v>0</v>
      </c>
      <c r="S10" s="27">
        <v>0</v>
      </c>
      <c r="T10" s="27">
        <v>146</v>
      </c>
      <c r="U10" s="27">
        <v>243</v>
      </c>
      <c r="V10" s="27">
        <v>219</v>
      </c>
      <c r="W10" s="27">
        <v>227</v>
      </c>
      <c r="X10" s="27">
        <v>205</v>
      </c>
      <c r="Y10" s="27">
        <v>146</v>
      </c>
      <c r="Z10" s="27">
        <v>7</v>
      </c>
      <c r="AA10" s="27">
        <v>0</v>
      </c>
      <c r="AB10" s="27">
        <v>1154</v>
      </c>
      <c r="AC10" s="27">
        <v>0</v>
      </c>
      <c r="AD10" s="27">
        <v>0</v>
      </c>
      <c r="AE10" s="27">
        <v>0</v>
      </c>
      <c r="AF10" s="27">
        <v>154</v>
      </c>
      <c r="AG10" s="27">
        <v>244</v>
      </c>
      <c r="AH10" s="27">
        <v>198</v>
      </c>
      <c r="AI10" s="27">
        <v>211</v>
      </c>
      <c r="AJ10" s="27">
        <v>219</v>
      </c>
      <c r="AK10" s="27">
        <v>125</v>
      </c>
      <c r="AL10" s="27">
        <v>3</v>
      </c>
      <c r="AM10" s="27">
        <v>0</v>
      </c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2:51" x14ac:dyDescent="0.2">
      <c r="B11" s="21" t="s">
        <v>10</v>
      </c>
      <c r="C11" s="28">
        <v>416</v>
      </c>
      <c r="D11" s="28">
        <v>0</v>
      </c>
      <c r="E11" s="28">
        <v>0</v>
      </c>
      <c r="F11" s="28">
        <v>0</v>
      </c>
      <c r="G11" s="28">
        <v>0</v>
      </c>
      <c r="H11" s="28">
        <v>86</v>
      </c>
      <c r="I11" s="28">
        <v>112</v>
      </c>
      <c r="J11" s="28">
        <v>72</v>
      </c>
      <c r="K11" s="28">
        <v>60</v>
      </c>
      <c r="L11" s="28">
        <v>56</v>
      </c>
      <c r="M11" s="28">
        <v>30</v>
      </c>
      <c r="N11" s="28">
        <v>0</v>
      </c>
      <c r="O11" s="28">
        <v>0</v>
      </c>
      <c r="P11" s="28">
        <v>207</v>
      </c>
      <c r="Q11" s="28">
        <v>0</v>
      </c>
      <c r="R11" s="28">
        <v>0</v>
      </c>
      <c r="S11" s="28">
        <v>0</v>
      </c>
      <c r="T11" s="28">
        <v>46</v>
      </c>
      <c r="U11" s="28">
        <v>52</v>
      </c>
      <c r="V11" s="28">
        <v>35</v>
      </c>
      <c r="W11" s="28">
        <v>31</v>
      </c>
      <c r="X11" s="28">
        <v>24</v>
      </c>
      <c r="Y11" s="28">
        <v>19</v>
      </c>
      <c r="Z11" s="28">
        <v>0</v>
      </c>
      <c r="AA11" s="28">
        <v>0</v>
      </c>
      <c r="AB11" s="28">
        <v>209</v>
      </c>
      <c r="AC11" s="28">
        <v>0</v>
      </c>
      <c r="AD11" s="28">
        <v>0</v>
      </c>
      <c r="AE11" s="28">
        <v>0</v>
      </c>
      <c r="AF11" s="28">
        <v>40</v>
      </c>
      <c r="AG11" s="28">
        <v>60</v>
      </c>
      <c r="AH11" s="28">
        <v>37</v>
      </c>
      <c r="AI11" s="28">
        <v>29</v>
      </c>
      <c r="AJ11" s="28">
        <v>32</v>
      </c>
      <c r="AK11" s="28">
        <v>11</v>
      </c>
      <c r="AL11" s="28">
        <v>0</v>
      </c>
      <c r="AM11" s="28">
        <v>0</v>
      </c>
    </row>
    <row r="12" spans="2:51" x14ac:dyDescent="0.2">
      <c r="B12" s="21" t="s">
        <v>11</v>
      </c>
      <c r="C12" s="28">
        <v>137</v>
      </c>
      <c r="D12" s="28">
        <v>0</v>
      </c>
      <c r="E12" s="28">
        <v>0</v>
      </c>
      <c r="F12" s="28">
        <v>0</v>
      </c>
      <c r="G12" s="28">
        <v>0</v>
      </c>
      <c r="H12" s="28">
        <v>46</v>
      </c>
      <c r="I12" s="28">
        <v>50</v>
      </c>
      <c r="J12" s="28">
        <v>18</v>
      </c>
      <c r="K12" s="28">
        <v>16</v>
      </c>
      <c r="L12" s="28">
        <v>5</v>
      </c>
      <c r="M12" s="28">
        <v>2</v>
      </c>
      <c r="N12" s="28">
        <v>0</v>
      </c>
      <c r="O12" s="28">
        <v>0</v>
      </c>
      <c r="P12" s="28">
        <v>77</v>
      </c>
      <c r="Q12" s="28">
        <v>0</v>
      </c>
      <c r="R12" s="28">
        <v>0</v>
      </c>
      <c r="S12" s="28">
        <v>0</v>
      </c>
      <c r="T12" s="28">
        <v>26</v>
      </c>
      <c r="U12" s="28">
        <v>27</v>
      </c>
      <c r="V12" s="28">
        <v>11</v>
      </c>
      <c r="W12" s="28">
        <v>9</v>
      </c>
      <c r="X12" s="28">
        <v>3</v>
      </c>
      <c r="Y12" s="28">
        <v>1</v>
      </c>
      <c r="Z12" s="28">
        <v>0</v>
      </c>
      <c r="AA12" s="28">
        <v>0</v>
      </c>
      <c r="AB12" s="28">
        <v>60</v>
      </c>
      <c r="AC12" s="28">
        <v>0</v>
      </c>
      <c r="AD12" s="28">
        <v>0</v>
      </c>
      <c r="AE12" s="28">
        <v>0</v>
      </c>
      <c r="AF12" s="28">
        <v>20</v>
      </c>
      <c r="AG12" s="28">
        <v>23</v>
      </c>
      <c r="AH12" s="28">
        <v>7</v>
      </c>
      <c r="AI12" s="28">
        <v>7</v>
      </c>
      <c r="AJ12" s="28">
        <v>2</v>
      </c>
      <c r="AK12" s="28">
        <v>1</v>
      </c>
      <c r="AL12" s="28">
        <v>0</v>
      </c>
      <c r="AM12" s="28">
        <v>0</v>
      </c>
    </row>
    <row r="13" spans="2:51" x14ac:dyDescent="0.2">
      <c r="B13" s="21" t="s">
        <v>12</v>
      </c>
      <c r="C13" s="28">
        <v>1794</v>
      </c>
      <c r="D13" s="28">
        <v>0</v>
      </c>
      <c r="E13" s="28">
        <v>0</v>
      </c>
      <c r="F13" s="28">
        <v>0</v>
      </c>
      <c r="G13" s="28">
        <v>0</v>
      </c>
      <c r="H13" s="28">
        <v>168</v>
      </c>
      <c r="I13" s="28">
        <v>325</v>
      </c>
      <c r="J13" s="28">
        <v>327</v>
      </c>
      <c r="K13" s="28">
        <v>362</v>
      </c>
      <c r="L13" s="28">
        <v>363</v>
      </c>
      <c r="M13" s="28">
        <v>239</v>
      </c>
      <c r="N13" s="28">
        <v>10</v>
      </c>
      <c r="O13" s="28">
        <v>0</v>
      </c>
      <c r="P13" s="28">
        <v>909</v>
      </c>
      <c r="Q13" s="28">
        <v>0</v>
      </c>
      <c r="R13" s="28">
        <v>0</v>
      </c>
      <c r="S13" s="28">
        <v>0</v>
      </c>
      <c r="T13" s="28">
        <v>74</v>
      </c>
      <c r="U13" s="28">
        <v>164</v>
      </c>
      <c r="V13" s="28">
        <v>173</v>
      </c>
      <c r="W13" s="28">
        <v>187</v>
      </c>
      <c r="X13" s="28">
        <v>178</v>
      </c>
      <c r="Y13" s="28">
        <v>126</v>
      </c>
      <c r="Z13" s="28">
        <v>7</v>
      </c>
      <c r="AA13" s="28">
        <v>0</v>
      </c>
      <c r="AB13" s="28">
        <v>885</v>
      </c>
      <c r="AC13" s="28">
        <v>0</v>
      </c>
      <c r="AD13" s="28">
        <v>0</v>
      </c>
      <c r="AE13" s="28">
        <v>0</v>
      </c>
      <c r="AF13" s="28">
        <v>94</v>
      </c>
      <c r="AG13" s="28">
        <v>161</v>
      </c>
      <c r="AH13" s="28">
        <v>154</v>
      </c>
      <c r="AI13" s="28">
        <v>175</v>
      </c>
      <c r="AJ13" s="28">
        <v>185</v>
      </c>
      <c r="AK13" s="28">
        <v>113</v>
      </c>
      <c r="AL13" s="28">
        <v>3</v>
      </c>
      <c r="AM13" s="28">
        <v>0</v>
      </c>
    </row>
    <row r="14" spans="2:51" s="13" customFormat="1" x14ac:dyDescent="0.2">
      <c r="B14" s="18" t="s">
        <v>13</v>
      </c>
      <c r="C14" s="27">
        <v>985</v>
      </c>
      <c r="D14" s="27">
        <v>0</v>
      </c>
      <c r="E14" s="27">
        <v>0</v>
      </c>
      <c r="F14" s="27">
        <v>0</v>
      </c>
      <c r="G14" s="27">
        <v>1</v>
      </c>
      <c r="H14" s="27">
        <v>128</v>
      </c>
      <c r="I14" s="27">
        <v>217</v>
      </c>
      <c r="J14" s="27">
        <v>185</v>
      </c>
      <c r="K14" s="27">
        <v>179</v>
      </c>
      <c r="L14" s="27">
        <v>168</v>
      </c>
      <c r="M14" s="27">
        <v>106</v>
      </c>
      <c r="N14" s="27">
        <v>1</v>
      </c>
      <c r="O14" s="27">
        <v>0</v>
      </c>
      <c r="P14" s="27">
        <v>504</v>
      </c>
      <c r="Q14" s="27">
        <v>0</v>
      </c>
      <c r="R14" s="27">
        <v>0</v>
      </c>
      <c r="S14" s="27">
        <v>1</v>
      </c>
      <c r="T14" s="27">
        <v>69</v>
      </c>
      <c r="U14" s="27">
        <v>111</v>
      </c>
      <c r="V14" s="27">
        <v>83</v>
      </c>
      <c r="W14" s="27">
        <v>89</v>
      </c>
      <c r="X14" s="27">
        <v>85</v>
      </c>
      <c r="Y14" s="27">
        <v>65</v>
      </c>
      <c r="Z14" s="27">
        <v>1</v>
      </c>
      <c r="AA14" s="27">
        <v>0</v>
      </c>
      <c r="AB14" s="27">
        <v>481</v>
      </c>
      <c r="AC14" s="27">
        <v>0</v>
      </c>
      <c r="AD14" s="27">
        <v>0</v>
      </c>
      <c r="AE14" s="27">
        <v>0</v>
      </c>
      <c r="AF14" s="27">
        <v>59</v>
      </c>
      <c r="AG14" s="27">
        <v>106</v>
      </c>
      <c r="AH14" s="27">
        <v>102</v>
      </c>
      <c r="AI14" s="27">
        <v>90</v>
      </c>
      <c r="AJ14" s="27">
        <v>83</v>
      </c>
      <c r="AK14" s="27">
        <v>41</v>
      </c>
      <c r="AL14" s="27">
        <v>0</v>
      </c>
      <c r="AM14" s="27">
        <v>0</v>
      </c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</row>
    <row r="15" spans="2:51" x14ac:dyDescent="0.2">
      <c r="B15" s="21" t="s">
        <v>14</v>
      </c>
      <c r="C15" s="28">
        <v>306</v>
      </c>
      <c r="D15" s="28">
        <v>0</v>
      </c>
      <c r="E15" s="28">
        <v>0</v>
      </c>
      <c r="F15" s="28">
        <v>0</v>
      </c>
      <c r="G15" s="28">
        <v>1</v>
      </c>
      <c r="H15" s="28">
        <v>83</v>
      </c>
      <c r="I15" s="28">
        <v>95</v>
      </c>
      <c r="J15" s="28">
        <v>56</v>
      </c>
      <c r="K15" s="28">
        <v>29</v>
      </c>
      <c r="L15" s="28">
        <v>28</v>
      </c>
      <c r="M15" s="28">
        <v>14</v>
      </c>
      <c r="N15" s="28">
        <v>0</v>
      </c>
      <c r="O15" s="28">
        <v>0</v>
      </c>
      <c r="P15" s="28">
        <v>165</v>
      </c>
      <c r="Q15" s="28">
        <v>0</v>
      </c>
      <c r="R15" s="28">
        <v>0</v>
      </c>
      <c r="S15" s="28">
        <v>1</v>
      </c>
      <c r="T15" s="28">
        <v>45</v>
      </c>
      <c r="U15" s="28">
        <v>52</v>
      </c>
      <c r="V15" s="28">
        <v>28</v>
      </c>
      <c r="W15" s="28">
        <v>16</v>
      </c>
      <c r="X15" s="28">
        <v>13</v>
      </c>
      <c r="Y15" s="28">
        <v>10</v>
      </c>
      <c r="Z15" s="28">
        <v>0</v>
      </c>
      <c r="AA15" s="28">
        <v>0</v>
      </c>
      <c r="AB15" s="28">
        <v>141</v>
      </c>
      <c r="AC15" s="28">
        <v>0</v>
      </c>
      <c r="AD15" s="28">
        <v>0</v>
      </c>
      <c r="AE15" s="28">
        <v>0</v>
      </c>
      <c r="AF15" s="28">
        <v>38</v>
      </c>
      <c r="AG15" s="28">
        <v>43</v>
      </c>
      <c r="AH15" s="28">
        <v>28</v>
      </c>
      <c r="AI15" s="28">
        <v>13</v>
      </c>
      <c r="AJ15" s="28">
        <v>15</v>
      </c>
      <c r="AK15" s="28">
        <v>4</v>
      </c>
      <c r="AL15" s="28">
        <v>0</v>
      </c>
      <c r="AM15" s="28">
        <v>0</v>
      </c>
    </row>
    <row r="16" spans="2:51" x14ac:dyDescent="0.2">
      <c r="B16" s="21" t="s">
        <v>15</v>
      </c>
      <c r="C16" s="28">
        <v>72</v>
      </c>
      <c r="D16" s="28">
        <v>0</v>
      </c>
      <c r="E16" s="28">
        <v>0</v>
      </c>
      <c r="F16" s="28">
        <v>0</v>
      </c>
      <c r="G16" s="28">
        <v>0</v>
      </c>
      <c r="H16" s="28">
        <v>14</v>
      </c>
      <c r="I16" s="28">
        <v>26</v>
      </c>
      <c r="J16" s="28">
        <v>20</v>
      </c>
      <c r="K16" s="28">
        <v>11</v>
      </c>
      <c r="L16" s="28">
        <v>1</v>
      </c>
      <c r="M16" s="28">
        <v>0</v>
      </c>
      <c r="N16" s="28">
        <v>0</v>
      </c>
      <c r="O16" s="28">
        <v>0</v>
      </c>
      <c r="P16" s="28">
        <v>33</v>
      </c>
      <c r="Q16" s="28">
        <v>0</v>
      </c>
      <c r="R16" s="28">
        <v>0</v>
      </c>
      <c r="S16" s="28">
        <v>0</v>
      </c>
      <c r="T16" s="28">
        <v>7</v>
      </c>
      <c r="U16" s="28">
        <v>12</v>
      </c>
      <c r="V16" s="28">
        <v>8</v>
      </c>
      <c r="W16" s="28">
        <v>5</v>
      </c>
      <c r="X16" s="28">
        <v>1</v>
      </c>
      <c r="Y16" s="28">
        <v>0</v>
      </c>
      <c r="Z16" s="28">
        <v>0</v>
      </c>
      <c r="AA16" s="28">
        <v>0</v>
      </c>
      <c r="AB16" s="28">
        <v>39</v>
      </c>
      <c r="AC16" s="28">
        <v>0</v>
      </c>
      <c r="AD16" s="28">
        <v>0</v>
      </c>
      <c r="AE16" s="28">
        <v>0</v>
      </c>
      <c r="AF16" s="28">
        <v>7</v>
      </c>
      <c r="AG16" s="28">
        <v>14</v>
      </c>
      <c r="AH16" s="28">
        <v>12</v>
      </c>
      <c r="AI16" s="28">
        <v>6</v>
      </c>
      <c r="AJ16" s="28">
        <v>0</v>
      </c>
      <c r="AK16" s="28">
        <v>0</v>
      </c>
      <c r="AL16" s="28">
        <v>0</v>
      </c>
      <c r="AM16" s="28">
        <v>0</v>
      </c>
    </row>
    <row r="17" spans="2:51" x14ac:dyDescent="0.2">
      <c r="B17" s="21" t="s">
        <v>41</v>
      </c>
      <c r="C17" s="28">
        <v>607</v>
      </c>
      <c r="D17" s="28">
        <v>0</v>
      </c>
      <c r="E17" s="28">
        <v>0</v>
      </c>
      <c r="F17" s="28">
        <v>0</v>
      </c>
      <c r="G17" s="28">
        <v>0</v>
      </c>
      <c r="H17" s="28">
        <v>31</v>
      </c>
      <c r="I17" s="28">
        <v>96</v>
      </c>
      <c r="J17" s="28">
        <v>109</v>
      </c>
      <c r="K17" s="28">
        <v>139</v>
      </c>
      <c r="L17" s="28">
        <v>139</v>
      </c>
      <c r="M17" s="28">
        <v>92</v>
      </c>
      <c r="N17" s="28">
        <v>1</v>
      </c>
      <c r="O17" s="28">
        <v>0</v>
      </c>
      <c r="P17" s="28">
        <v>306</v>
      </c>
      <c r="Q17" s="28">
        <v>0</v>
      </c>
      <c r="R17" s="28">
        <v>0</v>
      </c>
      <c r="S17" s="28">
        <v>0</v>
      </c>
      <c r="T17" s="28">
        <v>17</v>
      </c>
      <c r="U17" s="28">
        <v>47</v>
      </c>
      <c r="V17" s="28">
        <v>47</v>
      </c>
      <c r="W17" s="28">
        <v>68</v>
      </c>
      <c r="X17" s="28">
        <v>71</v>
      </c>
      <c r="Y17" s="28">
        <v>55</v>
      </c>
      <c r="Z17" s="28">
        <v>1</v>
      </c>
      <c r="AA17" s="28">
        <v>0</v>
      </c>
      <c r="AB17" s="28">
        <v>301</v>
      </c>
      <c r="AC17" s="28">
        <v>0</v>
      </c>
      <c r="AD17" s="28">
        <v>0</v>
      </c>
      <c r="AE17" s="28">
        <v>0</v>
      </c>
      <c r="AF17" s="28">
        <v>14</v>
      </c>
      <c r="AG17" s="28">
        <v>49</v>
      </c>
      <c r="AH17" s="28">
        <v>62</v>
      </c>
      <c r="AI17" s="28">
        <v>71</v>
      </c>
      <c r="AJ17" s="28">
        <v>68</v>
      </c>
      <c r="AK17" s="28">
        <v>37</v>
      </c>
      <c r="AL17" s="28">
        <v>0</v>
      </c>
      <c r="AM17" s="28">
        <v>0</v>
      </c>
    </row>
    <row r="18" spans="2:51" s="13" customFormat="1" x14ac:dyDescent="0.2">
      <c r="B18" s="18" t="s">
        <v>64</v>
      </c>
      <c r="C18" s="27">
        <v>966</v>
      </c>
      <c r="D18" s="27">
        <v>2</v>
      </c>
      <c r="E18" s="27">
        <v>0</v>
      </c>
      <c r="F18" s="27">
        <v>0</v>
      </c>
      <c r="G18" s="27">
        <v>0</v>
      </c>
      <c r="H18" s="27">
        <v>214</v>
      </c>
      <c r="I18" s="27">
        <v>236</v>
      </c>
      <c r="J18" s="27">
        <v>149</v>
      </c>
      <c r="K18" s="27">
        <v>148</v>
      </c>
      <c r="L18" s="27">
        <v>139</v>
      </c>
      <c r="M18" s="27">
        <v>78</v>
      </c>
      <c r="N18" s="27">
        <v>0</v>
      </c>
      <c r="O18" s="27">
        <v>0</v>
      </c>
      <c r="P18" s="27">
        <v>489</v>
      </c>
      <c r="Q18" s="27">
        <v>0</v>
      </c>
      <c r="R18" s="27">
        <v>0</v>
      </c>
      <c r="S18" s="27">
        <v>0</v>
      </c>
      <c r="T18" s="27">
        <v>112</v>
      </c>
      <c r="U18" s="27">
        <v>114</v>
      </c>
      <c r="V18" s="27">
        <v>82</v>
      </c>
      <c r="W18" s="27">
        <v>83</v>
      </c>
      <c r="X18" s="27">
        <v>59</v>
      </c>
      <c r="Y18" s="27">
        <v>39</v>
      </c>
      <c r="Z18" s="27">
        <v>0</v>
      </c>
      <c r="AA18" s="27">
        <v>0</v>
      </c>
      <c r="AB18" s="27">
        <v>477</v>
      </c>
      <c r="AC18" s="27">
        <v>2</v>
      </c>
      <c r="AD18" s="27">
        <v>0</v>
      </c>
      <c r="AE18" s="27">
        <v>0</v>
      </c>
      <c r="AF18" s="27">
        <v>102</v>
      </c>
      <c r="AG18" s="27">
        <v>122</v>
      </c>
      <c r="AH18" s="27">
        <v>67</v>
      </c>
      <c r="AI18" s="27">
        <v>65</v>
      </c>
      <c r="AJ18" s="27">
        <v>80</v>
      </c>
      <c r="AK18" s="27">
        <v>39</v>
      </c>
      <c r="AL18" s="27">
        <v>0</v>
      </c>
      <c r="AM18" s="27">
        <v>0</v>
      </c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</row>
    <row r="19" spans="2:51" x14ac:dyDescent="0.2">
      <c r="B19" s="21" t="s">
        <v>17</v>
      </c>
      <c r="C19" s="28">
        <v>328</v>
      </c>
      <c r="D19" s="28">
        <v>2</v>
      </c>
      <c r="E19" s="28">
        <v>0</v>
      </c>
      <c r="F19" s="28">
        <v>0</v>
      </c>
      <c r="G19" s="28">
        <v>0</v>
      </c>
      <c r="H19" s="28">
        <v>104</v>
      </c>
      <c r="I19" s="28">
        <v>85</v>
      </c>
      <c r="J19" s="28">
        <v>42</v>
      </c>
      <c r="K19" s="28">
        <v>44</v>
      </c>
      <c r="L19" s="28">
        <v>38</v>
      </c>
      <c r="M19" s="28">
        <v>13</v>
      </c>
      <c r="N19" s="28">
        <v>0</v>
      </c>
      <c r="O19" s="28">
        <v>0</v>
      </c>
      <c r="P19" s="28">
        <v>152</v>
      </c>
      <c r="Q19" s="28">
        <v>0</v>
      </c>
      <c r="R19" s="28">
        <v>0</v>
      </c>
      <c r="S19" s="28">
        <v>0</v>
      </c>
      <c r="T19" s="28">
        <v>52</v>
      </c>
      <c r="U19" s="28">
        <v>32</v>
      </c>
      <c r="V19" s="28">
        <v>22</v>
      </c>
      <c r="W19" s="28">
        <v>27</v>
      </c>
      <c r="X19" s="28">
        <v>15</v>
      </c>
      <c r="Y19" s="28">
        <v>4</v>
      </c>
      <c r="Z19" s="28">
        <v>0</v>
      </c>
      <c r="AA19" s="28">
        <v>0</v>
      </c>
      <c r="AB19" s="28">
        <v>176</v>
      </c>
      <c r="AC19" s="28">
        <v>2</v>
      </c>
      <c r="AD19" s="28">
        <v>0</v>
      </c>
      <c r="AE19" s="28">
        <v>0</v>
      </c>
      <c r="AF19" s="28">
        <v>52</v>
      </c>
      <c r="AG19" s="28">
        <v>53</v>
      </c>
      <c r="AH19" s="28">
        <v>20</v>
      </c>
      <c r="AI19" s="28">
        <v>17</v>
      </c>
      <c r="AJ19" s="28">
        <v>23</v>
      </c>
      <c r="AK19" s="28">
        <v>9</v>
      </c>
      <c r="AL19" s="28">
        <v>0</v>
      </c>
      <c r="AM19" s="28">
        <v>0</v>
      </c>
    </row>
    <row r="20" spans="2:51" x14ac:dyDescent="0.2">
      <c r="B20" s="21" t="s">
        <v>19</v>
      </c>
      <c r="C20" s="28">
        <v>342</v>
      </c>
      <c r="D20" s="28">
        <v>0</v>
      </c>
      <c r="E20" s="28">
        <v>0</v>
      </c>
      <c r="F20" s="28">
        <v>0</v>
      </c>
      <c r="G20" s="28">
        <v>0</v>
      </c>
      <c r="H20" s="28">
        <v>44</v>
      </c>
      <c r="I20" s="28">
        <v>64</v>
      </c>
      <c r="J20" s="28">
        <v>70</v>
      </c>
      <c r="K20" s="28">
        <v>57</v>
      </c>
      <c r="L20" s="28">
        <v>66</v>
      </c>
      <c r="M20" s="28">
        <v>41</v>
      </c>
      <c r="N20" s="28">
        <v>0</v>
      </c>
      <c r="O20" s="28">
        <v>0</v>
      </c>
      <c r="P20" s="28">
        <v>198</v>
      </c>
      <c r="Q20" s="28">
        <v>0</v>
      </c>
      <c r="R20" s="28">
        <v>0</v>
      </c>
      <c r="S20" s="28">
        <v>0</v>
      </c>
      <c r="T20" s="28">
        <v>25</v>
      </c>
      <c r="U20" s="28">
        <v>42</v>
      </c>
      <c r="V20" s="28">
        <v>43</v>
      </c>
      <c r="W20" s="28">
        <v>34</v>
      </c>
      <c r="X20" s="28">
        <v>32</v>
      </c>
      <c r="Y20" s="28">
        <v>22</v>
      </c>
      <c r="Z20" s="28">
        <v>0</v>
      </c>
      <c r="AA20" s="28">
        <v>0</v>
      </c>
      <c r="AB20" s="28">
        <v>144</v>
      </c>
      <c r="AC20" s="28">
        <v>0</v>
      </c>
      <c r="AD20" s="28">
        <v>0</v>
      </c>
      <c r="AE20" s="28">
        <v>0</v>
      </c>
      <c r="AF20" s="28">
        <v>19</v>
      </c>
      <c r="AG20" s="28">
        <v>22</v>
      </c>
      <c r="AH20" s="28">
        <v>27</v>
      </c>
      <c r="AI20" s="28">
        <v>23</v>
      </c>
      <c r="AJ20" s="28">
        <v>34</v>
      </c>
      <c r="AK20" s="28">
        <v>19</v>
      </c>
      <c r="AL20" s="28">
        <v>0</v>
      </c>
      <c r="AM20" s="28">
        <v>0</v>
      </c>
    </row>
    <row r="21" spans="2:51" x14ac:dyDescent="0.2">
      <c r="B21" s="21" t="s">
        <v>18</v>
      </c>
      <c r="C21" s="28">
        <v>230</v>
      </c>
      <c r="D21" s="28">
        <v>0</v>
      </c>
      <c r="E21" s="28">
        <v>0</v>
      </c>
      <c r="F21" s="28">
        <v>0</v>
      </c>
      <c r="G21" s="28">
        <v>0</v>
      </c>
      <c r="H21" s="28">
        <v>36</v>
      </c>
      <c r="I21" s="28">
        <v>64</v>
      </c>
      <c r="J21" s="28">
        <v>29</v>
      </c>
      <c r="K21" s="28">
        <v>45</v>
      </c>
      <c r="L21" s="28">
        <v>33</v>
      </c>
      <c r="M21" s="28">
        <v>23</v>
      </c>
      <c r="N21" s="28">
        <v>0</v>
      </c>
      <c r="O21" s="28">
        <v>0</v>
      </c>
      <c r="P21" s="28">
        <v>112</v>
      </c>
      <c r="Q21" s="28">
        <v>0</v>
      </c>
      <c r="R21" s="28">
        <v>0</v>
      </c>
      <c r="S21" s="28">
        <v>0</v>
      </c>
      <c r="T21" s="28">
        <v>22</v>
      </c>
      <c r="U21" s="28">
        <v>29</v>
      </c>
      <c r="V21" s="28">
        <v>16</v>
      </c>
      <c r="W21" s="28">
        <v>22</v>
      </c>
      <c r="X21" s="28">
        <v>10</v>
      </c>
      <c r="Y21" s="28">
        <v>13</v>
      </c>
      <c r="Z21" s="28">
        <v>0</v>
      </c>
      <c r="AA21" s="28">
        <v>0</v>
      </c>
      <c r="AB21" s="28">
        <v>118</v>
      </c>
      <c r="AC21" s="28">
        <v>0</v>
      </c>
      <c r="AD21" s="28">
        <v>0</v>
      </c>
      <c r="AE21" s="28">
        <v>0</v>
      </c>
      <c r="AF21" s="28">
        <v>14</v>
      </c>
      <c r="AG21" s="28">
        <v>35</v>
      </c>
      <c r="AH21" s="28">
        <v>13</v>
      </c>
      <c r="AI21" s="28">
        <v>23</v>
      </c>
      <c r="AJ21" s="28">
        <v>23</v>
      </c>
      <c r="AK21" s="28">
        <v>10</v>
      </c>
      <c r="AL21" s="28">
        <v>0</v>
      </c>
      <c r="AM21" s="28">
        <v>0</v>
      </c>
    </row>
    <row r="22" spans="2:51" x14ac:dyDescent="0.2">
      <c r="B22" s="21" t="s">
        <v>20</v>
      </c>
      <c r="C22" s="28">
        <v>66</v>
      </c>
      <c r="D22" s="28">
        <v>0</v>
      </c>
      <c r="E22" s="28">
        <v>0</v>
      </c>
      <c r="F22" s="28">
        <v>0</v>
      </c>
      <c r="G22" s="28">
        <v>0</v>
      </c>
      <c r="H22" s="28">
        <v>30</v>
      </c>
      <c r="I22" s="28">
        <v>23</v>
      </c>
      <c r="J22" s="28">
        <v>8</v>
      </c>
      <c r="K22" s="28">
        <v>2</v>
      </c>
      <c r="L22" s="28">
        <v>2</v>
      </c>
      <c r="M22" s="28">
        <v>1</v>
      </c>
      <c r="N22" s="28">
        <v>0</v>
      </c>
      <c r="O22" s="28">
        <v>0</v>
      </c>
      <c r="P22" s="28">
        <v>27</v>
      </c>
      <c r="Q22" s="28">
        <v>0</v>
      </c>
      <c r="R22" s="28">
        <v>0</v>
      </c>
      <c r="S22" s="28">
        <v>0</v>
      </c>
      <c r="T22" s="28">
        <v>13</v>
      </c>
      <c r="U22" s="28">
        <v>11</v>
      </c>
      <c r="V22" s="28">
        <v>1</v>
      </c>
      <c r="W22" s="28">
        <v>0</v>
      </c>
      <c r="X22" s="28">
        <v>2</v>
      </c>
      <c r="Y22" s="28">
        <v>0</v>
      </c>
      <c r="Z22" s="28">
        <v>0</v>
      </c>
      <c r="AA22" s="28">
        <v>0</v>
      </c>
      <c r="AB22" s="28">
        <v>39</v>
      </c>
      <c r="AC22" s="28">
        <v>0</v>
      </c>
      <c r="AD22" s="28">
        <v>0</v>
      </c>
      <c r="AE22" s="28">
        <v>0</v>
      </c>
      <c r="AF22" s="28">
        <v>17</v>
      </c>
      <c r="AG22" s="28">
        <v>12</v>
      </c>
      <c r="AH22" s="28">
        <v>7</v>
      </c>
      <c r="AI22" s="28">
        <v>2</v>
      </c>
      <c r="AJ22" s="28">
        <v>0</v>
      </c>
      <c r="AK22" s="28">
        <v>1</v>
      </c>
      <c r="AL22" s="28">
        <v>0</v>
      </c>
      <c r="AM22" s="28">
        <v>0</v>
      </c>
    </row>
    <row r="23" spans="2:51" s="13" customFormat="1" x14ac:dyDescent="0.2">
      <c r="B23" s="18" t="s">
        <v>21</v>
      </c>
      <c r="C23" s="27">
        <v>478</v>
      </c>
      <c r="D23" s="27">
        <v>0</v>
      </c>
      <c r="E23" s="27">
        <v>0</v>
      </c>
      <c r="F23" s="27">
        <v>0</v>
      </c>
      <c r="G23" s="27">
        <v>0</v>
      </c>
      <c r="H23" s="27">
        <v>71</v>
      </c>
      <c r="I23" s="27">
        <v>127</v>
      </c>
      <c r="J23" s="27">
        <v>79</v>
      </c>
      <c r="K23" s="27">
        <v>100</v>
      </c>
      <c r="L23" s="27">
        <v>63</v>
      </c>
      <c r="M23" s="27">
        <v>37</v>
      </c>
      <c r="N23" s="27">
        <v>1</v>
      </c>
      <c r="O23" s="27">
        <v>0</v>
      </c>
      <c r="P23" s="27">
        <v>253</v>
      </c>
      <c r="Q23" s="27">
        <v>0</v>
      </c>
      <c r="R23" s="27">
        <v>0</v>
      </c>
      <c r="S23" s="27">
        <v>0</v>
      </c>
      <c r="T23" s="27">
        <v>37</v>
      </c>
      <c r="U23" s="27">
        <v>68</v>
      </c>
      <c r="V23" s="27">
        <v>40</v>
      </c>
      <c r="W23" s="27">
        <v>56</v>
      </c>
      <c r="X23" s="27">
        <v>33</v>
      </c>
      <c r="Y23" s="27">
        <v>19</v>
      </c>
      <c r="Z23" s="27">
        <v>0</v>
      </c>
      <c r="AA23" s="27">
        <v>0</v>
      </c>
      <c r="AB23" s="27">
        <v>225</v>
      </c>
      <c r="AC23" s="27">
        <v>0</v>
      </c>
      <c r="AD23" s="27">
        <v>0</v>
      </c>
      <c r="AE23" s="27">
        <v>0</v>
      </c>
      <c r="AF23" s="27">
        <v>34</v>
      </c>
      <c r="AG23" s="27">
        <v>59</v>
      </c>
      <c r="AH23" s="27">
        <v>39</v>
      </c>
      <c r="AI23" s="27">
        <v>44</v>
      </c>
      <c r="AJ23" s="27">
        <v>30</v>
      </c>
      <c r="AK23" s="27">
        <v>18</v>
      </c>
      <c r="AL23" s="27">
        <v>1</v>
      </c>
      <c r="AM23" s="27">
        <v>0</v>
      </c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</row>
    <row r="24" spans="2:51" x14ac:dyDescent="0.2">
      <c r="B24" s="21" t="s">
        <v>22</v>
      </c>
      <c r="C24" s="28">
        <v>83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28">
        <v>22</v>
      </c>
      <c r="J24" s="28">
        <v>17</v>
      </c>
      <c r="K24" s="28">
        <v>25</v>
      </c>
      <c r="L24" s="28">
        <v>14</v>
      </c>
      <c r="M24" s="28">
        <v>4</v>
      </c>
      <c r="N24" s="28">
        <v>0</v>
      </c>
      <c r="O24" s="28">
        <v>0</v>
      </c>
      <c r="P24" s="28">
        <v>50</v>
      </c>
      <c r="Q24" s="28">
        <v>0</v>
      </c>
      <c r="R24" s="28">
        <v>0</v>
      </c>
      <c r="S24" s="28">
        <v>0</v>
      </c>
      <c r="T24" s="28">
        <v>0</v>
      </c>
      <c r="U24" s="28">
        <v>12</v>
      </c>
      <c r="V24" s="28">
        <v>11</v>
      </c>
      <c r="W24" s="28">
        <v>18</v>
      </c>
      <c r="X24" s="28">
        <v>6</v>
      </c>
      <c r="Y24" s="28">
        <v>3</v>
      </c>
      <c r="Z24" s="28">
        <v>0</v>
      </c>
      <c r="AA24" s="28">
        <v>0</v>
      </c>
      <c r="AB24" s="28">
        <v>33</v>
      </c>
      <c r="AC24" s="28">
        <v>0</v>
      </c>
      <c r="AD24" s="28">
        <v>0</v>
      </c>
      <c r="AE24" s="28">
        <v>0</v>
      </c>
      <c r="AF24" s="28">
        <v>1</v>
      </c>
      <c r="AG24" s="28">
        <v>10</v>
      </c>
      <c r="AH24" s="28">
        <v>6</v>
      </c>
      <c r="AI24" s="28">
        <v>7</v>
      </c>
      <c r="AJ24" s="28">
        <v>8</v>
      </c>
      <c r="AK24" s="28">
        <v>1</v>
      </c>
      <c r="AL24" s="28">
        <v>0</v>
      </c>
      <c r="AM24" s="28">
        <v>0</v>
      </c>
    </row>
    <row r="25" spans="2:51" x14ac:dyDescent="0.2">
      <c r="B25" s="21" t="s">
        <v>42</v>
      </c>
      <c r="C25" s="28">
        <v>47</v>
      </c>
      <c r="D25" s="28">
        <v>0</v>
      </c>
      <c r="E25" s="28">
        <v>0</v>
      </c>
      <c r="F25" s="28">
        <v>0</v>
      </c>
      <c r="G25" s="28">
        <v>0</v>
      </c>
      <c r="H25" s="28">
        <v>22</v>
      </c>
      <c r="I25" s="28">
        <v>21</v>
      </c>
      <c r="J25" s="28">
        <v>3</v>
      </c>
      <c r="K25" s="28">
        <v>1</v>
      </c>
      <c r="L25" s="28">
        <v>0</v>
      </c>
      <c r="M25" s="28">
        <v>0</v>
      </c>
      <c r="N25" s="28">
        <v>0</v>
      </c>
      <c r="O25" s="28">
        <v>0</v>
      </c>
      <c r="P25" s="28">
        <v>27</v>
      </c>
      <c r="Q25" s="28">
        <v>0</v>
      </c>
      <c r="R25" s="28">
        <v>0</v>
      </c>
      <c r="S25" s="28">
        <v>0</v>
      </c>
      <c r="T25" s="28">
        <v>13</v>
      </c>
      <c r="U25" s="28">
        <v>14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20</v>
      </c>
      <c r="AC25" s="28">
        <v>0</v>
      </c>
      <c r="AD25" s="28">
        <v>0</v>
      </c>
      <c r="AE25" s="28">
        <v>0</v>
      </c>
      <c r="AF25" s="28">
        <v>9</v>
      </c>
      <c r="AG25" s="28">
        <v>7</v>
      </c>
      <c r="AH25" s="28">
        <v>3</v>
      </c>
      <c r="AI25" s="28">
        <v>1</v>
      </c>
      <c r="AJ25" s="28">
        <v>0</v>
      </c>
      <c r="AK25" s="28">
        <v>0</v>
      </c>
      <c r="AL25" s="28">
        <v>0</v>
      </c>
      <c r="AM25" s="28">
        <v>0</v>
      </c>
    </row>
    <row r="26" spans="2:51" x14ac:dyDescent="0.2">
      <c r="B26" s="21" t="s">
        <v>23</v>
      </c>
      <c r="C26" s="28">
        <v>348</v>
      </c>
      <c r="D26" s="28">
        <v>0</v>
      </c>
      <c r="E26" s="28">
        <v>0</v>
      </c>
      <c r="F26" s="28">
        <v>0</v>
      </c>
      <c r="G26" s="28">
        <v>0</v>
      </c>
      <c r="H26" s="28">
        <v>48</v>
      </c>
      <c r="I26" s="28">
        <v>84</v>
      </c>
      <c r="J26" s="28">
        <v>59</v>
      </c>
      <c r="K26" s="28">
        <v>74</v>
      </c>
      <c r="L26" s="28">
        <v>49</v>
      </c>
      <c r="M26" s="28">
        <v>33</v>
      </c>
      <c r="N26" s="28">
        <v>1</v>
      </c>
      <c r="O26" s="28">
        <v>0</v>
      </c>
      <c r="P26" s="28">
        <v>176</v>
      </c>
      <c r="Q26" s="28">
        <v>0</v>
      </c>
      <c r="R26" s="28">
        <v>0</v>
      </c>
      <c r="S26" s="28">
        <v>0</v>
      </c>
      <c r="T26" s="28">
        <v>24</v>
      </c>
      <c r="U26" s="28">
        <v>42</v>
      </c>
      <c r="V26" s="28">
        <v>29</v>
      </c>
      <c r="W26" s="28">
        <v>38</v>
      </c>
      <c r="X26" s="28">
        <v>27</v>
      </c>
      <c r="Y26" s="28">
        <v>16</v>
      </c>
      <c r="Z26" s="28">
        <v>0</v>
      </c>
      <c r="AA26" s="28">
        <v>0</v>
      </c>
      <c r="AB26" s="28">
        <v>172</v>
      </c>
      <c r="AC26" s="28">
        <v>0</v>
      </c>
      <c r="AD26" s="28">
        <v>0</v>
      </c>
      <c r="AE26" s="28">
        <v>0</v>
      </c>
      <c r="AF26" s="28">
        <v>24</v>
      </c>
      <c r="AG26" s="28">
        <v>42</v>
      </c>
      <c r="AH26" s="28">
        <v>30</v>
      </c>
      <c r="AI26" s="28">
        <v>36</v>
      </c>
      <c r="AJ26" s="28">
        <v>22</v>
      </c>
      <c r="AK26" s="28">
        <v>17</v>
      </c>
      <c r="AL26" s="28">
        <v>1</v>
      </c>
      <c r="AM26" s="28">
        <v>0</v>
      </c>
    </row>
    <row r="27" spans="2:51" s="13" customFormat="1" x14ac:dyDescent="0.2">
      <c r="B27" s="18" t="s">
        <v>24</v>
      </c>
      <c r="C27" s="27">
        <v>1318</v>
      </c>
      <c r="D27" s="27">
        <v>0</v>
      </c>
      <c r="E27" s="27">
        <v>0</v>
      </c>
      <c r="F27" s="27">
        <v>0</v>
      </c>
      <c r="G27" s="27">
        <v>1</v>
      </c>
      <c r="H27" s="27">
        <v>141</v>
      </c>
      <c r="I27" s="27">
        <v>227</v>
      </c>
      <c r="J27" s="27">
        <v>243</v>
      </c>
      <c r="K27" s="27">
        <v>289</v>
      </c>
      <c r="L27" s="27">
        <v>270</v>
      </c>
      <c r="M27" s="27">
        <v>146</v>
      </c>
      <c r="N27" s="27">
        <v>1</v>
      </c>
      <c r="O27" s="27">
        <v>0</v>
      </c>
      <c r="P27" s="27">
        <v>678</v>
      </c>
      <c r="Q27" s="27">
        <v>0</v>
      </c>
      <c r="R27" s="27">
        <v>0</v>
      </c>
      <c r="S27" s="27">
        <v>1</v>
      </c>
      <c r="T27" s="27">
        <v>67</v>
      </c>
      <c r="U27" s="27">
        <v>127</v>
      </c>
      <c r="V27" s="27">
        <v>128</v>
      </c>
      <c r="W27" s="27">
        <v>141</v>
      </c>
      <c r="X27" s="27">
        <v>138</v>
      </c>
      <c r="Y27" s="27">
        <v>75</v>
      </c>
      <c r="Z27" s="27">
        <v>1</v>
      </c>
      <c r="AA27" s="27">
        <v>0</v>
      </c>
      <c r="AB27" s="27">
        <v>640</v>
      </c>
      <c r="AC27" s="27">
        <v>0</v>
      </c>
      <c r="AD27" s="27">
        <v>0</v>
      </c>
      <c r="AE27" s="27">
        <v>0</v>
      </c>
      <c r="AF27" s="27">
        <v>74</v>
      </c>
      <c r="AG27" s="27">
        <v>100</v>
      </c>
      <c r="AH27" s="27">
        <v>115</v>
      </c>
      <c r="AI27" s="27">
        <v>148</v>
      </c>
      <c r="AJ27" s="27">
        <v>132</v>
      </c>
      <c r="AK27" s="27">
        <v>71</v>
      </c>
      <c r="AL27" s="27">
        <v>0</v>
      </c>
      <c r="AM27" s="27">
        <v>0</v>
      </c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</row>
    <row r="28" spans="2:51" x14ac:dyDescent="0.2">
      <c r="B28" s="21" t="s">
        <v>25</v>
      </c>
      <c r="C28" s="28">
        <v>93</v>
      </c>
      <c r="D28" s="28">
        <v>0</v>
      </c>
      <c r="E28" s="28">
        <v>0</v>
      </c>
      <c r="F28" s="28">
        <v>0</v>
      </c>
      <c r="G28" s="28">
        <v>0</v>
      </c>
      <c r="H28" s="28">
        <v>20</v>
      </c>
      <c r="I28" s="28">
        <v>24</v>
      </c>
      <c r="J28" s="28">
        <v>18</v>
      </c>
      <c r="K28" s="28">
        <v>13</v>
      </c>
      <c r="L28" s="28">
        <v>16</v>
      </c>
      <c r="M28" s="28">
        <v>2</v>
      </c>
      <c r="N28" s="28">
        <v>0</v>
      </c>
      <c r="O28" s="28">
        <v>0</v>
      </c>
      <c r="P28" s="28">
        <v>43</v>
      </c>
      <c r="Q28" s="28">
        <v>0</v>
      </c>
      <c r="R28" s="28">
        <v>0</v>
      </c>
      <c r="S28" s="28">
        <v>0</v>
      </c>
      <c r="T28" s="28">
        <v>9</v>
      </c>
      <c r="U28" s="28">
        <v>13</v>
      </c>
      <c r="V28" s="28">
        <v>10</v>
      </c>
      <c r="W28" s="28">
        <v>5</v>
      </c>
      <c r="X28" s="28">
        <v>4</v>
      </c>
      <c r="Y28" s="28">
        <v>2</v>
      </c>
      <c r="Z28" s="28">
        <v>0</v>
      </c>
      <c r="AA28" s="28">
        <v>0</v>
      </c>
      <c r="AB28" s="28">
        <v>50</v>
      </c>
      <c r="AC28" s="28">
        <v>0</v>
      </c>
      <c r="AD28" s="28">
        <v>0</v>
      </c>
      <c r="AE28" s="28">
        <v>0</v>
      </c>
      <c r="AF28" s="28">
        <v>11</v>
      </c>
      <c r="AG28" s="28">
        <v>11</v>
      </c>
      <c r="AH28" s="28">
        <v>8</v>
      </c>
      <c r="AI28" s="28">
        <v>8</v>
      </c>
      <c r="AJ28" s="28">
        <v>12</v>
      </c>
      <c r="AK28" s="28">
        <v>0</v>
      </c>
      <c r="AL28" s="28">
        <v>0</v>
      </c>
      <c r="AM28" s="28">
        <v>0</v>
      </c>
    </row>
    <row r="29" spans="2:51" x14ac:dyDescent="0.2">
      <c r="B29" s="21" t="s">
        <v>26</v>
      </c>
      <c r="C29" s="28">
        <v>1150</v>
      </c>
      <c r="D29" s="28">
        <v>0</v>
      </c>
      <c r="E29" s="28">
        <v>0</v>
      </c>
      <c r="F29" s="28">
        <v>0</v>
      </c>
      <c r="G29" s="28">
        <v>0</v>
      </c>
      <c r="H29" s="28">
        <v>89</v>
      </c>
      <c r="I29" s="28">
        <v>179</v>
      </c>
      <c r="J29" s="28">
        <v>212</v>
      </c>
      <c r="K29" s="28">
        <v>274</v>
      </c>
      <c r="L29" s="28">
        <v>251</v>
      </c>
      <c r="M29" s="28">
        <v>144</v>
      </c>
      <c r="N29" s="28">
        <v>1</v>
      </c>
      <c r="O29" s="28">
        <v>0</v>
      </c>
      <c r="P29" s="28">
        <v>587</v>
      </c>
      <c r="Q29" s="28">
        <v>0</v>
      </c>
      <c r="R29" s="28">
        <v>0</v>
      </c>
      <c r="S29" s="28">
        <v>0</v>
      </c>
      <c r="T29" s="28">
        <v>39</v>
      </c>
      <c r="U29" s="28">
        <v>97</v>
      </c>
      <c r="V29" s="28">
        <v>110</v>
      </c>
      <c r="W29" s="28">
        <v>135</v>
      </c>
      <c r="X29" s="28">
        <v>132</v>
      </c>
      <c r="Y29" s="28">
        <v>73</v>
      </c>
      <c r="Z29" s="28">
        <v>1</v>
      </c>
      <c r="AA29" s="28">
        <v>0</v>
      </c>
      <c r="AB29" s="28">
        <v>563</v>
      </c>
      <c r="AC29" s="28">
        <v>0</v>
      </c>
      <c r="AD29" s="28">
        <v>0</v>
      </c>
      <c r="AE29" s="28">
        <v>0</v>
      </c>
      <c r="AF29" s="28">
        <v>50</v>
      </c>
      <c r="AG29" s="28">
        <v>82</v>
      </c>
      <c r="AH29" s="28">
        <v>102</v>
      </c>
      <c r="AI29" s="28">
        <v>139</v>
      </c>
      <c r="AJ29" s="28">
        <v>119</v>
      </c>
      <c r="AK29" s="28">
        <v>71</v>
      </c>
      <c r="AL29" s="28">
        <v>0</v>
      </c>
      <c r="AM29" s="28">
        <v>0</v>
      </c>
    </row>
    <row r="30" spans="2:51" x14ac:dyDescent="0.2">
      <c r="B30" s="21" t="s">
        <v>43</v>
      </c>
      <c r="C30" s="28">
        <v>75</v>
      </c>
      <c r="D30" s="28">
        <v>0</v>
      </c>
      <c r="E30" s="28">
        <v>0</v>
      </c>
      <c r="F30" s="28">
        <v>0</v>
      </c>
      <c r="G30" s="28">
        <v>1</v>
      </c>
      <c r="H30" s="28">
        <v>32</v>
      </c>
      <c r="I30" s="28">
        <v>24</v>
      </c>
      <c r="J30" s="28">
        <v>13</v>
      </c>
      <c r="K30" s="28">
        <v>2</v>
      </c>
      <c r="L30" s="28">
        <v>3</v>
      </c>
      <c r="M30" s="28">
        <v>0</v>
      </c>
      <c r="N30" s="28">
        <v>0</v>
      </c>
      <c r="O30" s="28">
        <v>0</v>
      </c>
      <c r="P30" s="28">
        <v>48</v>
      </c>
      <c r="Q30" s="28">
        <v>0</v>
      </c>
      <c r="R30" s="28">
        <v>0</v>
      </c>
      <c r="S30" s="28">
        <v>1</v>
      </c>
      <c r="T30" s="28">
        <v>19</v>
      </c>
      <c r="U30" s="28">
        <v>17</v>
      </c>
      <c r="V30" s="28">
        <v>8</v>
      </c>
      <c r="W30" s="28">
        <v>1</v>
      </c>
      <c r="X30" s="28">
        <v>2</v>
      </c>
      <c r="Y30" s="28">
        <v>0</v>
      </c>
      <c r="Z30" s="28">
        <v>0</v>
      </c>
      <c r="AA30" s="28">
        <v>0</v>
      </c>
      <c r="AB30" s="28">
        <v>27</v>
      </c>
      <c r="AC30" s="28">
        <v>0</v>
      </c>
      <c r="AD30" s="28">
        <v>0</v>
      </c>
      <c r="AE30" s="28">
        <v>0</v>
      </c>
      <c r="AF30" s="28">
        <v>13</v>
      </c>
      <c r="AG30" s="28">
        <v>7</v>
      </c>
      <c r="AH30" s="28">
        <v>5</v>
      </c>
      <c r="AI30" s="28">
        <v>1</v>
      </c>
      <c r="AJ30" s="28">
        <v>1</v>
      </c>
      <c r="AK30" s="28">
        <v>0</v>
      </c>
      <c r="AL30" s="28">
        <v>0</v>
      </c>
      <c r="AM30" s="28">
        <v>0</v>
      </c>
    </row>
    <row r="31" spans="2:51" s="13" customFormat="1" x14ac:dyDescent="0.2">
      <c r="B31" s="18" t="s">
        <v>27</v>
      </c>
      <c r="C31" s="27">
        <v>577</v>
      </c>
      <c r="D31" s="27">
        <v>1</v>
      </c>
      <c r="E31" s="27">
        <v>0</v>
      </c>
      <c r="F31" s="27">
        <v>0</v>
      </c>
      <c r="G31" s="27">
        <v>0</v>
      </c>
      <c r="H31" s="27">
        <v>215</v>
      </c>
      <c r="I31" s="27">
        <v>219</v>
      </c>
      <c r="J31" s="27">
        <v>92</v>
      </c>
      <c r="K31" s="27">
        <v>32</v>
      </c>
      <c r="L31" s="27">
        <v>18</v>
      </c>
      <c r="M31" s="27">
        <v>0</v>
      </c>
      <c r="N31" s="27">
        <v>0</v>
      </c>
      <c r="O31" s="27">
        <v>0</v>
      </c>
      <c r="P31" s="27">
        <v>296</v>
      </c>
      <c r="Q31" s="27">
        <v>1</v>
      </c>
      <c r="R31" s="27">
        <v>0</v>
      </c>
      <c r="S31" s="27">
        <v>0</v>
      </c>
      <c r="T31" s="27">
        <v>114</v>
      </c>
      <c r="U31" s="27">
        <v>115</v>
      </c>
      <c r="V31" s="27">
        <v>44</v>
      </c>
      <c r="W31" s="27">
        <v>17</v>
      </c>
      <c r="X31" s="27">
        <v>5</v>
      </c>
      <c r="Y31" s="27">
        <v>0</v>
      </c>
      <c r="Z31" s="27">
        <v>0</v>
      </c>
      <c r="AA31" s="27">
        <v>0</v>
      </c>
      <c r="AB31" s="27">
        <v>281</v>
      </c>
      <c r="AC31" s="27">
        <v>0</v>
      </c>
      <c r="AD31" s="27">
        <v>0</v>
      </c>
      <c r="AE31" s="27">
        <v>0</v>
      </c>
      <c r="AF31" s="27">
        <v>101</v>
      </c>
      <c r="AG31" s="27">
        <v>104</v>
      </c>
      <c r="AH31" s="27">
        <v>48</v>
      </c>
      <c r="AI31" s="27">
        <v>15</v>
      </c>
      <c r="AJ31" s="27">
        <v>13</v>
      </c>
      <c r="AK31" s="27">
        <v>0</v>
      </c>
      <c r="AL31" s="27">
        <v>0</v>
      </c>
      <c r="AM31" s="27">
        <v>0</v>
      </c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</row>
    <row r="32" spans="2:51" x14ac:dyDescent="0.2">
      <c r="B32" s="21" t="s">
        <v>28</v>
      </c>
      <c r="C32" s="28">
        <v>140</v>
      </c>
      <c r="D32" s="28">
        <v>0</v>
      </c>
      <c r="E32" s="28">
        <v>0</v>
      </c>
      <c r="F32" s="28">
        <v>0</v>
      </c>
      <c r="G32" s="28">
        <v>0</v>
      </c>
      <c r="H32" s="28">
        <v>48</v>
      </c>
      <c r="I32" s="28">
        <v>64</v>
      </c>
      <c r="J32" s="28">
        <v>17</v>
      </c>
      <c r="K32" s="28">
        <v>8</v>
      </c>
      <c r="L32" s="28">
        <v>3</v>
      </c>
      <c r="M32" s="28">
        <v>0</v>
      </c>
      <c r="N32" s="28">
        <v>0</v>
      </c>
      <c r="O32" s="28">
        <v>0</v>
      </c>
      <c r="P32" s="28">
        <v>83</v>
      </c>
      <c r="Q32" s="28">
        <v>0</v>
      </c>
      <c r="R32" s="28">
        <v>0</v>
      </c>
      <c r="S32" s="28">
        <v>0</v>
      </c>
      <c r="T32" s="28">
        <v>36</v>
      </c>
      <c r="U32" s="28">
        <v>39</v>
      </c>
      <c r="V32" s="28">
        <v>5</v>
      </c>
      <c r="W32" s="28">
        <v>3</v>
      </c>
      <c r="X32" s="28"/>
      <c r="Y32" s="28">
        <v>0</v>
      </c>
      <c r="Z32" s="28">
        <v>0</v>
      </c>
      <c r="AA32" s="28">
        <v>0</v>
      </c>
      <c r="AB32" s="28">
        <v>57</v>
      </c>
      <c r="AC32" s="28">
        <v>0</v>
      </c>
      <c r="AD32" s="28">
        <v>0</v>
      </c>
      <c r="AE32" s="28">
        <v>0</v>
      </c>
      <c r="AF32" s="28">
        <v>12</v>
      </c>
      <c r="AG32" s="28">
        <v>25</v>
      </c>
      <c r="AH32" s="28">
        <v>12</v>
      </c>
      <c r="AI32" s="28">
        <v>5</v>
      </c>
      <c r="AJ32" s="28">
        <v>3</v>
      </c>
      <c r="AK32" s="28">
        <v>0</v>
      </c>
      <c r="AL32" s="28">
        <v>0</v>
      </c>
      <c r="AM32" s="28">
        <v>0</v>
      </c>
    </row>
    <row r="33" spans="2:51" x14ac:dyDescent="0.2">
      <c r="B33" s="21" t="s">
        <v>29</v>
      </c>
      <c r="C33" s="28">
        <v>202</v>
      </c>
      <c r="D33" s="28">
        <v>0</v>
      </c>
      <c r="E33" s="28">
        <v>0</v>
      </c>
      <c r="F33" s="28">
        <v>0</v>
      </c>
      <c r="G33" s="28">
        <v>0</v>
      </c>
      <c r="H33" s="28">
        <v>73</v>
      </c>
      <c r="I33" s="28">
        <v>57</v>
      </c>
      <c r="J33" s="28">
        <v>45</v>
      </c>
      <c r="K33" s="28">
        <v>20</v>
      </c>
      <c r="L33" s="28">
        <v>7</v>
      </c>
      <c r="M33" s="28">
        <v>0</v>
      </c>
      <c r="N33" s="28">
        <v>0</v>
      </c>
      <c r="O33" s="28">
        <v>0</v>
      </c>
      <c r="P33" s="28">
        <v>98</v>
      </c>
      <c r="Q33" s="28">
        <v>0</v>
      </c>
      <c r="R33" s="28">
        <v>0</v>
      </c>
      <c r="S33" s="28">
        <v>0</v>
      </c>
      <c r="T33" s="28">
        <v>32</v>
      </c>
      <c r="U33" s="28">
        <v>29</v>
      </c>
      <c r="V33" s="28">
        <v>23</v>
      </c>
      <c r="W33" s="28">
        <v>11</v>
      </c>
      <c r="X33" s="28">
        <v>3</v>
      </c>
      <c r="Y33" s="28">
        <v>0</v>
      </c>
      <c r="Z33" s="28">
        <v>0</v>
      </c>
      <c r="AA33" s="28">
        <v>0</v>
      </c>
      <c r="AB33" s="28">
        <v>104</v>
      </c>
      <c r="AC33" s="28">
        <v>0</v>
      </c>
      <c r="AD33" s="28">
        <v>0</v>
      </c>
      <c r="AE33" s="28">
        <v>0</v>
      </c>
      <c r="AF33" s="28">
        <v>41</v>
      </c>
      <c r="AG33" s="28">
        <v>28</v>
      </c>
      <c r="AH33" s="28">
        <v>22</v>
      </c>
      <c r="AI33" s="28">
        <v>9</v>
      </c>
      <c r="AJ33" s="28">
        <v>4</v>
      </c>
      <c r="AK33" s="28">
        <v>0</v>
      </c>
      <c r="AL33" s="28">
        <v>0</v>
      </c>
      <c r="AM33" s="28">
        <v>0</v>
      </c>
    </row>
    <row r="34" spans="2:51" x14ac:dyDescent="0.2">
      <c r="B34" s="21" t="s">
        <v>30</v>
      </c>
      <c r="C34" s="28">
        <v>162</v>
      </c>
      <c r="D34" s="28">
        <v>1</v>
      </c>
      <c r="E34" s="28">
        <v>0</v>
      </c>
      <c r="F34" s="28">
        <v>0</v>
      </c>
      <c r="G34" s="28">
        <v>0</v>
      </c>
      <c r="H34" s="28">
        <v>57</v>
      </c>
      <c r="I34" s="28">
        <v>74</v>
      </c>
      <c r="J34" s="28">
        <v>21</v>
      </c>
      <c r="K34" s="28">
        <v>2</v>
      </c>
      <c r="L34" s="28">
        <v>7</v>
      </c>
      <c r="M34" s="28">
        <v>0</v>
      </c>
      <c r="N34" s="28">
        <v>0</v>
      </c>
      <c r="O34" s="28">
        <v>0</v>
      </c>
      <c r="P34" s="28">
        <v>77</v>
      </c>
      <c r="Q34" s="28">
        <v>1</v>
      </c>
      <c r="R34" s="28">
        <v>0</v>
      </c>
      <c r="S34" s="28">
        <v>0</v>
      </c>
      <c r="T34" s="28">
        <v>27</v>
      </c>
      <c r="U34" s="28">
        <v>35</v>
      </c>
      <c r="V34" s="28">
        <v>12</v>
      </c>
      <c r="W34" s="28">
        <v>1</v>
      </c>
      <c r="X34" s="28">
        <v>1</v>
      </c>
      <c r="Y34" s="28">
        <v>0</v>
      </c>
      <c r="Z34" s="28">
        <v>0</v>
      </c>
      <c r="AA34" s="28">
        <v>0</v>
      </c>
      <c r="AB34" s="28">
        <v>85</v>
      </c>
      <c r="AC34" s="28">
        <v>0</v>
      </c>
      <c r="AD34" s="28">
        <v>0</v>
      </c>
      <c r="AE34" s="28">
        <v>0</v>
      </c>
      <c r="AF34" s="28">
        <v>30</v>
      </c>
      <c r="AG34" s="28">
        <v>39</v>
      </c>
      <c r="AH34" s="28">
        <v>9</v>
      </c>
      <c r="AI34" s="28">
        <v>1</v>
      </c>
      <c r="AJ34" s="28">
        <v>6</v>
      </c>
      <c r="AK34" s="28">
        <v>0</v>
      </c>
      <c r="AL34" s="28">
        <v>0</v>
      </c>
      <c r="AM34" s="28">
        <v>0</v>
      </c>
    </row>
    <row r="35" spans="2:51" x14ac:dyDescent="0.2">
      <c r="B35" s="21" t="s">
        <v>46</v>
      </c>
      <c r="C35" s="28">
        <v>73</v>
      </c>
      <c r="D35" s="28">
        <v>0</v>
      </c>
      <c r="E35" s="28">
        <v>0</v>
      </c>
      <c r="F35" s="28">
        <v>0</v>
      </c>
      <c r="G35" s="28">
        <v>0</v>
      </c>
      <c r="H35" s="28">
        <v>37</v>
      </c>
      <c r="I35" s="28">
        <v>24</v>
      </c>
      <c r="J35" s="28">
        <v>9</v>
      </c>
      <c r="K35" s="28">
        <v>2</v>
      </c>
      <c r="L35" s="28">
        <v>1</v>
      </c>
      <c r="M35" s="28">
        <v>0</v>
      </c>
      <c r="N35" s="28">
        <v>0</v>
      </c>
      <c r="O35" s="28">
        <v>0</v>
      </c>
      <c r="P35" s="28">
        <v>38</v>
      </c>
      <c r="Q35" s="28">
        <v>0</v>
      </c>
      <c r="R35" s="28">
        <v>0</v>
      </c>
      <c r="S35" s="28">
        <v>0</v>
      </c>
      <c r="T35" s="28">
        <v>19</v>
      </c>
      <c r="U35" s="28">
        <v>12</v>
      </c>
      <c r="V35" s="28">
        <v>4</v>
      </c>
      <c r="W35" s="28">
        <v>2</v>
      </c>
      <c r="X35" s="28">
        <v>1</v>
      </c>
      <c r="Y35" s="28">
        <v>0</v>
      </c>
      <c r="Z35" s="28">
        <v>0</v>
      </c>
      <c r="AA35" s="28">
        <v>0</v>
      </c>
      <c r="AB35" s="28">
        <v>35</v>
      </c>
      <c r="AC35" s="28">
        <v>0</v>
      </c>
      <c r="AD35" s="28">
        <v>0</v>
      </c>
      <c r="AE35" s="28">
        <v>0</v>
      </c>
      <c r="AF35" s="28">
        <v>18</v>
      </c>
      <c r="AG35" s="28">
        <v>12</v>
      </c>
      <c r="AH35" s="28">
        <v>5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</row>
    <row r="36" spans="2:51" s="13" customFormat="1" x14ac:dyDescent="0.2">
      <c r="B36" s="18" t="s">
        <v>31</v>
      </c>
      <c r="C36" s="27">
        <v>674</v>
      </c>
      <c r="D36" s="27">
        <v>0</v>
      </c>
      <c r="E36" s="27">
        <v>0</v>
      </c>
      <c r="F36" s="27">
        <v>0</v>
      </c>
      <c r="G36" s="27">
        <v>0</v>
      </c>
      <c r="H36" s="27">
        <v>157</v>
      </c>
      <c r="I36" s="27">
        <v>203</v>
      </c>
      <c r="J36" s="27">
        <v>106</v>
      </c>
      <c r="K36" s="27">
        <v>85</v>
      </c>
      <c r="L36" s="27">
        <v>64</v>
      </c>
      <c r="M36" s="27">
        <v>59</v>
      </c>
      <c r="N36" s="27">
        <v>0</v>
      </c>
      <c r="O36" s="27">
        <v>0</v>
      </c>
      <c r="P36" s="27">
        <v>337</v>
      </c>
      <c r="Q36" s="27">
        <v>0</v>
      </c>
      <c r="R36" s="27">
        <v>0</v>
      </c>
      <c r="S36" s="27">
        <v>0</v>
      </c>
      <c r="T36" s="27">
        <v>84</v>
      </c>
      <c r="U36" s="27">
        <v>100</v>
      </c>
      <c r="V36" s="27">
        <v>53</v>
      </c>
      <c r="W36" s="27">
        <v>47</v>
      </c>
      <c r="X36" s="27">
        <v>28</v>
      </c>
      <c r="Y36" s="27">
        <v>25</v>
      </c>
      <c r="Z36" s="27">
        <v>0</v>
      </c>
      <c r="AA36" s="27">
        <v>0</v>
      </c>
      <c r="AB36" s="27">
        <v>337</v>
      </c>
      <c r="AC36" s="27">
        <v>0</v>
      </c>
      <c r="AD36" s="27">
        <v>0</v>
      </c>
      <c r="AE36" s="27">
        <v>0</v>
      </c>
      <c r="AF36" s="27">
        <v>73</v>
      </c>
      <c r="AG36" s="27">
        <v>103</v>
      </c>
      <c r="AH36" s="27">
        <v>53</v>
      </c>
      <c r="AI36" s="27">
        <v>38</v>
      </c>
      <c r="AJ36" s="27">
        <v>36</v>
      </c>
      <c r="AK36" s="27">
        <v>34</v>
      </c>
      <c r="AL36" s="27">
        <v>0</v>
      </c>
      <c r="AM36" s="27">
        <v>0</v>
      </c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</row>
    <row r="37" spans="2:51" x14ac:dyDescent="0.2">
      <c r="B37" s="21" t="s">
        <v>32</v>
      </c>
      <c r="C37" s="28">
        <v>134</v>
      </c>
      <c r="D37" s="28">
        <v>0</v>
      </c>
      <c r="E37" s="28">
        <v>0</v>
      </c>
      <c r="F37" s="28">
        <v>0</v>
      </c>
      <c r="G37" s="28">
        <v>0</v>
      </c>
      <c r="H37" s="28">
        <v>52</v>
      </c>
      <c r="I37" s="28">
        <v>48</v>
      </c>
      <c r="J37" s="28">
        <v>25</v>
      </c>
      <c r="K37" s="28">
        <v>7</v>
      </c>
      <c r="L37" s="28">
        <v>1</v>
      </c>
      <c r="M37" s="28">
        <v>1</v>
      </c>
      <c r="N37" s="28">
        <v>0</v>
      </c>
      <c r="O37" s="28">
        <v>0</v>
      </c>
      <c r="P37" s="28">
        <v>73</v>
      </c>
      <c r="Q37" s="28">
        <v>0</v>
      </c>
      <c r="R37" s="28">
        <v>0</v>
      </c>
      <c r="S37" s="28">
        <v>0</v>
      </c>
      <c r="T37" s="28">
        <v>22</v>
      </c>
      <c r="U37" s="28">
        <v>28</v>
      </c>
      <c r="V37" s="28">
        <v>17</v>
      </c>
      <c r="W37" s="28">
        <v>4</v>
      </c>
      <c r="X37" s="28">
        <v>1</v>
      </c>
      <c r="Y37" s="28">
        <v>1</v>
      </c>
      <c r="Z37" s="28">
        <v>0</v>
      </c>
      <c r="AA37" s="28">
        <v>0</v>
      </c>
      <c r="AB37" s="28">
        <v>61</v>
      </c>
      <c r="AC37" s="28">
        <v>0</v>
      </c>
      <c r="AD37" s="28">
        <v>0</v>
      </c>
      <c r="AE37" s="28">
        <v>0</v>
      </c>
      <c r="AF37" s="28">
        <v>30</v>
      </c>
      <c r="AG37" s="28">
        <v>20</v>
      </c>
      <c r="AH37" s="28">
        <v>8</v>
      </c>
      <c r="AI37" s="28">
        <v>3</v>
      </c>
      <c r="AJ37" s="28">
        <v>0</v>
      </c>
      <c r="AK37" s="28">
        <v>0</v>
      </c>
      <c r="AL37" s="28">
        <v>0</v>
      </c>
      <c r="AM37" s="28">
        <v>0</v>
      </c>
    </row>
    <row r="38" spans="2:51" x14ac:dyDescent="0.2">
      <c r="B38" s="21" t="s">
        <v>33</v>
      </c>
      <c r="C38" s="28">
        <v>141</v>
      </c>
      <c r="D38" s="28">
        <v>0</v>
      </c>
      <c r="E38" s="28">
        <v>0</v>
      </c>
      <c r="F38" s="28">
        <v>0</v>
      </c>
      <c r="G38" s="28">
        <v>0</v>
      </c>
      <c r="H38" s="28">
        <v>56</v>
      </c>
      <c r="I38" s="28">
        <v>60</v>
      </c>
      <c r="J38" s="28">
        <v>17</v>
      </c>
      <c r="K38" s="28">
        <v>8</v>
      </c>
      <c r="L38" s="28">
        <v>0</v>
      </c>
      <c r="M38" s="28">
        <v>0</v>
      </c>
      <c r="N38" s="28">
        <v>0</v>
      </c>
      <c r="O38" s="28">
        <v>0</v>
      </c>
      <c r="P38" s="28">
        <v>67</v>
      </c>
      <c r="Q38" s="28">
        <v>0</v>
      </c>
      <c r="R38" s="28">
        <v>0</v>
      </c>
      <c r="S38" s="28">
        <v>0</v>
      </c>
      <c r="T38" s="28">
        <v>29</v>
      </c>
      <c r="U38" s="28">
        <v>24</v>
      </c>
      <c r="V38" s="28">
        <v>8</v>
      </c>
      <c r="W38" s="28">
        <v>6</v>
      </c>
      <c r="X38" s="28">
        <v>0</v>
      </c>
      <c r="Y38" s="28">
        <v>0</v>
      </c>
      <c r="Z38" s="28">
        <v>0</v>
      </c>
      <c r="AA38" s="28">
        <v>0</v>
      </c>
      <c r="AB38" s="28">
        <v>74</v>
      </c>
      <c r="AC38" s="28">
        <v>0</v>
      </c>
      <c r="AD38" s="28">
        <v>0</v>
      </c>
      <c r="AE38" s="28">
        <v>0</v>
      </c>
      <c r="AF38" s="28">
        <v>27</v>
      </c>
      <c r="AG38" s="28">
        <v>36</v>
      </c>
      <c r="AH38" s="28">
        <v>9</v>
      </c>
      <c r="AI38" s="28">
        <v>2</v>
      </c>
      <c r="AJ38" s="28">
        <v>0</v>
      </c>
      <c r="AK38" s="28">
        <v>0</v>
      </c>
      <c r="AL38" s="28">
        <v>0</v>
      </c>
      <c r="AM38" s="28">
        <v>0</v>
      </c>
    </row>
    <row r="39" spans="2:51" x14ac:dyDescent="0.2">
      <c r="B39" s="21" t="s">
        <v>34</v>
      </c>
      <c r="C39" s="28">
        <v>399</v>
      </c>
      <c r="D39" s="28">
        <v>0</v>
      </c>
      <c r="E39" s="28">
        <v>0</v>
      </c>
      <c r="F39" s="28">
        <v>0</v>
      </c>
      <c r="G39" s="28">
        <v>0</v>
      </c>
      <c r="H39" s="28">
        <v>49</v>
      </c>
      <c r="I39" s="28">
        <v>95</v>
      </c>
      <c r="J39" s="28">
        <v>64</v>
      </c>
      <c r="K39" s="28">
        <v>70</v>
      </c>
      <c r="L39" s="28">
        <v>63</v>
      </c>
      <c r="M39" s="28">
        <v>58</v>
      </c>
      <c r="N39" s="28">
        <v>0</v>
      </c>
      <c r="O39" s="28">
        <v>0</v>
      </c>
      <c r="P39" s="28">
        <v>197</v>
      </c>
      <c r="Q39" s="28">
        <v>0</v>
      </c>
      <c r="R39" s="28">
        <v>0</v>
      </c>
      <c r="S39" s="28">
        <v>0</v>
      </c>
      <c r="T39" s="28">
        <v>33</v>
      </c>
      <c r="U39" s="28">
        <v>48</v>
      </c>
      <c r="V39" s="28">
        <v>28</v>
      </c>
      <c r="W39" s="28">
        <v>37</v>
      </c>
      <c r="X39" s="28">
        <v>27</v>
      </c>
      <c r="Y39" s="28">
        <v>24</v>
      </c>
      <c r="Z39" s="28">
        <v>0</v>
      </c>
      <c r="AA39" s="28">
        <v>0</v>
      </c>
      <c r="AB39" s="28">
        <v>202</v>
      </c>
      <c r="AC39" s="28">
        <v>0</v>
      </c>
      <c r="AD39" s="28">
        <v>0</v>
      </c>
      <c r="AE39" s="28">
        <v>0</v>
      </c>
      <c r="AF39" s="28">
        <v>16</v>
      </c>
      <c r="AG39" s="28">
        <v>47</v>
      </c>
      <c r="AH39" s="28">
        <v>36</v>
      </c>
      <c r="AI39" s="28">
        <v>33</v>
      </c>
      <c r="AJ39" s="28">
        <v>36</v>
      </c>
      <c r="AK39" s="28">
        <v>34</v>
      </c>
      <c r="AL39" s="28">
        <v>0</v>
      </c>
      <c r="AM39" s="28">
        <v>0</v>
      </c>
    </row>
    <row r="40" spans="2:51" s="13" customFormat="1" x14ac:dyDescent="0.2">
      <c r="B40" s="18" t="s">
        <v>35</v>
      </c>
      <c r="C40" s="27">
        <v>952</v>
      </c>
      <c r="D40" s="27">
        <v>0</v>
      </c>
      <c r="E40" s="27">
        <v>0</v>
      </c>
      <c r="F40" s="27">
        <v>0</v>
      </c>
      <c r="G40" s="27">
        <v>0</v>
      </c>
      <c r="H40" s="27">
        <v>216</v>
      </c>
      <c r="I40" s="27">
        <v>296</v>
      </c>
      <c r="J40" s="27">
        <v>189</v>
      </c>
      <c r="K40" s="27">
        <v>136</v>
      </c>
      <c r="L40" s="27">
        <v>95</v>
      </c>
      <c r="M40" s="27">
        <v>19</v>
      </c>
      <c r="N40" s="27">
        <v>1</v>
      </c>
      <c r="O40" s="27">
        <v>0</v>
      </c>
      <c r="P40" s="27">
        <v>496</v>
      </c>
      <c r="Q40" s="27">
        <v>0</v>
      </c>
      <c r="R40" s="27">
        <v>0</v>
      </c>
      <c r="S40" s="27">
        <v>0</v>
      </c>
      <c r="T40" s="27">
        <v>97</v>
      </c>
      <c r="U40" s="27">
        <v>149</v>
      </c>
      <c r="V40" s="27">
        <v>107</v>
      </c>
      <c r="W40" s="27">
        <v>86</v>
      </c>
      <c r="X40" s="27">
        <v>47</v>
      </c>
      <c r="Y40" s="27">
        <v>9</v>
      </c>
      <c r="Z40" s="27">
        <v>1</v>
      </c>
      <c r="AA40" s="27">
        <v>0</v>
      </c>
      <c r="AB40" s="27">
        <v>456</v>
      </c>
      <c r="AC40" s="27">
        <v>0</v>
      </c>
      <c r="AD40" s="27">
        <v>0</v>
      </c>
      <c r="AE40" s="27">
        <v>0</v>
      </c>
      <c r="AF40" s="27">
        <v>119</v>
      </c>
      <c r="AG40" s="27">
        <v>147</v>
      </c>
      <c r="AH40" s="27">
        <v>82</v>
      </c>
      <c r="AI40" s="27">
        <v>50</v>
      </c>
      <c r="AJ40" s="27">
        <v>48</v>
      </c>
      <c r="AK40" s="27">
        <v>10</v>
      </c>
      <c r="AL40" s="27">
        <v>0</v>
      </c>
      <c r="AM40" s="27">
        <v>0</v>
      </c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</row>
    <row r="41" spans="2:51" x14ac:dyDescent="0.2">
      <c r="B41" s="21" t="s">
        <v>36</v>
      </c>
      <c r="C41" s="28">
        <v>170</v>
      </c>
      <c r="D41" s="28">
        <v>0</v>
      </c>
      <c r="E41" s="28">
        <v>0</v>
      </c>
      <c r="F41" s="28">
        <v>0</v>
      </c>
      <c r="G41" s="28">
        <v>0</v>
      </c>
      <c r="H41" s="28">
        <v>43</v>
      </c>
      <c r="I41" s="28">
        <v>54</v>
      </c>
      <c r="J41" s="28">
        <v>36</v>
      </c>
      <c r="K41" s="28">
        <v>24</v>
      </c>
      <c r="L41" s="28">
        <v>12</v>
      </c>
      <c r="M41" s="28">
        <v>1</v>
      </c>
      <c r="N41" s="28">
        <v>0</v>
      </c>
      <c r="O41" s="28">
        <v>0</v>
      </c>
      <c r="P41" s="28">
        <v>81</v>
      </c>
      <c r="Q41" s="28">
        <v>0</v>
      </c>
      <c r="R41" s="28">
        <v>0</v>
      </c>
      <c r="S41" s="28">
        <v>0</v>
      </c>
      <c r="T41" s="28">
        <v>15</v>
      </c>
      <c r="U41" s="28">
        <v>27</v>
      </c>
      <c r="V41" s="28">
        <v>18</v>
      </c>
      <c r="W41" s="28">
        <v>15</v>
      </c>
      <c r="X41" s="28">
        <v>6</v>
      </c>
      <c r="Y41" s="28">
        <v>0</v>
      </c>
      <c r="Z41" s="28">
        <v>0</v>
      </c>
      <c r="AA41" s="28">
        <v>0</v>
      </c>
      <c r="AB41" s="28">
        <v>89</v>
      </c>
      <c r="AC41" s="28">
        <v>0</v>
      </c>
      <c r="AD41" s="28">
        <v>0</v>
      </c>
      <c r="AE41" s="28">
        <v>0</v>
      </c>
      <c r="AF41" s="28">
        <v>28</v>
      </c>
      <c r="AG41" s="28">
        <v>27</v>
      </c>
      <c r="AH41" s="28">
        <v>18</v>
      </c>
      <c r="AI41" s="28">
        <v>9</v>
      </c>
      <c r="AJ41" s="28">
        <v>6</v>
      </c>
      <c r="AK41" s="28">
        <v>1</v>
      </c>
      <c r="AL41" s="28">
        <v>0</v>
      </c>
      <c r="AM41" s="28">
        <v>0</v>
      </c>
    </row>
    <row r="42" spans="2:51" x14ac:dyDescent="0.2">
      <c r="B42" s="21" t="s">
        <v>37</v>
      </c>
      <c r="C42" s="28">
        <v>331</v>
      </c>
      <c r="D42" s="28">
        <v>0</v>
      </c>
      <c r="E42" s="28">
        <v>0</v>
      </c>
      <c r="F42" s="28">
        <v>0</v>
      </c>
      <c r="G42" s="28">
        <v>0</v>
      </c>
      <c r="H42" s="28">
        <v>55</v>
      </c>
      <c r="I42" s="28">
        <v>115</v>
      </c>
      <c r="J42" s="28">
        <v>64</v>
      </c>
      <c r="K42" s="28">
        <v>44</v>
      </c>
      <c r="L42" s="28">
        <v>40</v>
      </c>
      <c r="M42" s="28">
        <v>12</v>
      </c>
      <c r="N42" s="28">
        <v>1</v>
      </c>
      <c r="O42" s="28">
        <v>0</v>
      </c>
      <c r="P42" s="28">
        <v>173</v>
      </c>
      <c r="Q42" s="28">
        <v>0</v>
      </c>
      <c r="R42" s="28">
        <v>0</v>
      </c>
      <c r="S42" s="28">
        <v>0</v>
      </c>
      <c r="T42" s="28">
        <v>26</v>
      </c>
      <c r="U42" s="28">
        <v>60</v>
      </c>
      <c r="V42" s="28">
        <v>35</v>
      </c>
      <c r="W42" s="28">
        <v>24</v>
      </c>
      <c r="X42" s="28">
        <v>20</v>
      </c>
      <c r="Y42" s="28">
        <v>7</v>
      </c>
      <c r="Z42" s="28">
        <v>1</v>
      </c>
      <c r="AA42" s="28">
        <v>0</v>
      </c>
      <c r="AB42" s="28">
        <v>158</v>
      </c>
      <c r="AC42" s="28">
        <v>0</v>
      </c>
      <c r="AD42" s="28">
        <v>0</v>
      </c>
      <c r="AE42" s="28">
        <v>0</v>
      </c>
      <c r="AF42" s="28">
        <v>29</v>
      </c>
      <c r="AG42" s="28">
        <v>55</v>
      </c>
      <c r="AH42" s="28">
        <v>29</v>
      </c>
      <c r="AI42" s="28">
        <v>20</v>
      </c>
      <c r="AJ42" s="28">
        <v>20</v>
      </c>
      <c r="AK42" s="28">
        <v>5</v>
      </c>
      <c r="AL42" s="28">
        <v>0</v>
      </c>
      <c r="AM42" s="28">
        <v>0</v>
      </c>
    </row>
    <row r="43" spans="2:51" x14ac:dyDescent="0.2">
      <c r="B43" s="21" t="s">
        <v>38</v>
      </c>
      <c r="C43" s="28">
        <v>451</v>
      </c>
      <c r="D43" s="28">
        <v>0</v>
      </c>
      <c r="E43" s="28">
        <v>0</v>
      </c>
      <c r="F43" s="28">
        <v>0</v>
      </c>
      <c r="G43" s="28">
        <v>0</v>
      </c>
      <c r="H43" s="28">
        <v>118</v>
      </c>
      <c r="I43" s="28">
        <v>127</v>
      </c>
      <c r="J43" s="28">
        <v>89</v>
      </c>
      <c r="K43" s="28">
        <v>68</v>
      </c>
      <c r="L43" s="28">
        <v>43</v>
      </c>
      <c r="M43" s="28">
        <v>6</v>
      </c>
      <c r="N43" s="28">
        <v>0</v>
      </c>
      <c r="O43" s="28">
        <v>0</v>
      </c>
      <c r="P43" s="28">
        <v>242</v>
      </c>
      <c r="Q43" s="28">
        <v>0</v>
      </c>
      <c r="R43" s="28">
        <v>0</v>
      </c>
      <c r="S43" s="28">
        <v>0</v>
      </c>
      <c r="T43" s="28">
        <v>56</v>
      </c>
      <c r="U43" s="28">
        <v>62</v>
      </c>
      <c r="V43" s="28">
        <v>54</v>
      </c>
      <c r="W43" s="28">
        <v>47</v>
      </c>
      <c r="X43" s="28">
        <v>21</v>
      </c>
      <c r="Y43" s="28">
        <v>2</v>
      </c>
      <c r="Z43" s="28">
        <v>0</v>
      </c>
      <c r="AA43" s="28">
        <v>0</v>
      </c>
      <c r="AB43" s="28">
        <v>209</v>
      </c>
      <c r="AC43" s="28">
        <v>0</v>
      </c>
      <c r="AD43" s="28">
        <v>0</v>
      </c>
      <c r="AE43" s="28">
        <v>0</v>
      </c>
      <c r="AF43" s="28">
        <v>62</v>
      </c>
      <c r="AG43" s="28">
        <v>65</v>
      </c>
      <c r="AH43" s="28">
        <v>35</v>
      </c>
      <c r="AI43" s="28">
        <v>21</v>
      </c>
      <c r="AJ43" s="28">
        <v>22</v>
      </c>
      <c r="AK43" s="28">
        <v>4</v>
      </c>
      <c r="AL43" s="28">
        <v>0</v>
      </c>
      <c r="AM43" s="28">
        <v>0</v>
      </c>
    </row>
    <row r="44" spans="2:51" s="13" customFormat="1" x14ac:dyDescent="0.2">
      <c r="B44" s="18" t="s">
        <v>39</v>
      </c>
      <c r="C44" s="27">
        <v>1091</v>
      </c>
      <c r="D44" s="27">
        <v>0</v>
      </c>
      <c r="E44" s="27">
        <v>0</v>
      </c>
      <c r="F44" s="27">
        <v>0</v>
      </c>
      <c r="G44" s="27">
        <v>0</v>
      </c>
      <c r="H44" s="27">
        <v>101</v>
      </c>
      <c r="I44" s="27">
        <v>219</v>
      </c>
      <c r="J44" s="27">
        <v>195</v>
      </c>
      <c r="K44" s="27">
        <v>231</v>
      </c>
      <c r="L44" s="27">
        <v>229</v>
      </c>
      <c r="M44" s="27">
        <v>116</v>
      </c>
      <c r="N44" s="27">
        <v>0</v>
      </c>
      <c r="O44" s="27">
        <v>0</v>
      </c>
      <c r="P44" s="27">
        <v>593</v>
      </c>
      <c r="Q44" s="27">
        <v>0</v>
      </c>
      <c r="R44" s="27">
        <v>0</v>
      </c>
      <c r="S44" s="27">
        <v>0</v>
      </c>
      <c r="T44" s="27">
        <v>49</v>
      </c>
      <c r="U44" s="27">
        <v>113</v>
      </c>
      <c r="V44" s="27">
        <v>107</v>
      </c>
      <c r="W44" s="27">
        <v>131</v>
      </c>
      <c r="X44" s="27">
        <v>136</v>
      </c>
      <c r="Y44" s="27">
        <v>57</v>
      </c>
      <c r="Z44" s="27">
        <v>0</v>
      </c>
      <c r="AA44" s="27">
        <v>0</v>
      </c>
      <c r="AB44" s="27">
        <v>498</v>
      </c>
      <c r="AC44" s="27">
        <v>0</v>
      </c>
      <c r="AD44" s="27">
        <v>0</v>
      </c>
      <c r="AE44" s="27">
        <v>0</v>
      </c>
      <c r="AF44" s="27">
        <v>52</v>
      </c>
      <c r="AG44" s="27">
        <v>106</v>
      </c>
      <c r="AH44" s="27">
        <v>88</v>
      </c>
      <c r="AI44" s="27">
        <v>100</v>
      </c>
      <c r="AJ44" s="27">
        <v>93</v>
      </c>
      <c r="AK44" s="27">
        <v>59</v>
      </c>
      <c r="AL44" s="27">
        <v>0</v>
      </c>
      <c r="AM44" s="27">
        <v>0</v>
      </c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</row>
    <row r="45" spans="2:51" x14ac:dyDescent="0.2">
      <c r="B45" s="21" t="s">
        <v>40</v>
      </c>
      <c r="C45" s="28">
        <v>926</v>
      </c>
      <c r="D45" s="28">
        <v>0</v>
      </c>
      <c r="E45" s="28">
        <v>0</v>
      </c>
      <c r="F45" s="28">
        <v>0</v>
      </c>
      <c r="G45" s="28">
        <v>0</v>
      </c>
      <c r="H45" s="28">
        <v>79</v>
      </c>
      <c r="I45" s="28">
        <v>172</v>
      </c>
      <c r="J45" s="28">
        <v>167</v>
      </c>
      <c r="K45" s="28">
        <v>203</v>
      </c>
      <c r="L45" s="28">
        <v>207</v>
      </c>
      <c r="M45" s="28">
        <v>98</v>
      </c>
      <c r="N45" s="28">
        <v>0</v>
      </c>
      <c r="O45" s="28">
        <v>0</v>
      </c>
      <c r="P45" s="28">
        <v>502</v>
      </c>
      <c r="Q45" s="28">
        <v>0</v>
      </c>
      <c r="R45" s="28">
        <v>0</v>
      </c>
      <c r="S45" s="28">
        <v>0</v>
      </c>
      <c r="T45" s="28">
        <v>36</v>
      </c>
      <c r="U45" s="28">
        <v>84</v>
      </c>
      <c r="V45" s="28">
        <v>92</v>
      </c>
      <c r="W45" s="28">
        <v>118</v>
      </c>
      <c r="X45" s="28">
        <v>124</v>
      </c>
      <c r="Y45" s="28">
        <v>48</v>
      </c>
      <c r="Z45" s="28">
        <v>0</v>
      </c>
      <c r="AA45" s="28">
        <v>0</v>
      </c>
      <c r="AB45" s="28">
        <v>424</v>
      </c>
      <c r="AC45" s="28">
        <v>0</v>
      </c>
      <c r="AD45" s="28">
        <v>0</v>
      </c>
      <c r="AE45" s="28">
        <v>0</v>
      </c>
      <c r="AF45" s="28">
        <v>43</v>
      </c>
      <c r="AG45" s="28">
        <v>88</v>
      </c>
      <c r="AH45" s="28">
        <v>75</v>
      </c>
      <c r="AI45" s="28">
        <v>85</v>
      </c>
      <c r="AJ45" s="28">
        <v>83</v>
      </c>
      <c r="AK45" s="28">
        <v>50</v>
      </c>
      <c r="AL45" s="28">
        <v>0</v>
      </c>
      <c r="AM45" s="28">
        <v>0</v>
      </c>
    </row>
    <row r="46" spans="2:51" x14ac:dyDescent="0.2">
      <c r="B46" s="21" t="s">
        <v>48</v>
      </c>
      <c r="C46" s="28">
        <v>55</v>
      </c>
      <c r="D46" s="28">
        <v>0</v>
      </c>
      <c r="E46" s="28">
        <v>0</v>
      </c>
      <c r="F46" s="28">
        <v>0</v>
      </c>
      <c r="G46" s="28">
        <v>0</v>
      </c>
      <c r="H46" s="28">
        <v>13</v>
      </c>
      <c r="I46" s="28">
        <v>25</v>
      </c>
      <c r="J46" s="28">
        <v>11</v>
      </c>
      <c r="K46" s="28">
        <v>3</v>
      </c>
      <c r="L46" s="28">
        <v>2</v>
      </c>
      <c r="M46" s="28">
        <v>1</v>
      </c>
      <c r="N46" s="28">
        <v>0</v>
      </c>
      <c r="O46" s="28">
        <v>0</v>
      </c>
      <c r="P46" s="28">
        <v>37</v>
      </c>
      <c r="Q46" s="28">
        <v>0</v>
      </c>
      <c r="R46" s="28">
        <v>0</v>
      </c>
      <c r="S46" s="28">
        <v>0</v>
      </c>
      <c r="T46" s="28">
        <v>8</v>
      </c>
      <c r="U46" s="28">
        <v>19</v>
      </c>
      <c r="V46" s="28">
        <v>7</v>
      </c>
      <c r="W46" s="28">
        <v>2</v>
      </c>
      <c r="X46" s="28">
        <v>1</v>
      </c>
      <c r="Y46" s="28">
        <v>0</v>
      </c>
      <c r="Z46" s="28">
        <v>0</v>
      </c>
      <c r="AA46" s="28">
        <v>0</v>
      </c>
      <c r="AB46" s="28">
        <v>18</v>
      </c>
      <c r="AC46" s="28">
        <v>0</v>
      </c>
      <c r="AD46" s="28">
        <v>0</v>
      </c>
      <c r="AE46" s="28">
        <v>0</v>
      </c>
      <c r="AF46" s="28">
        <v>5</v>
      </c>
      <c r="AG46" s="28">
        <v>6</v>
      </c>
      <c r="AH46" s="28">
        <v>4</v>
      </c>
      <c r="AI46" s="28">
        <v>1</v>
      </c>
      <c r="AJ46" s="28">
        <v>1</v>
      </c>
      <c r="AK46" s="28">
        <v>1</v>
      </c>
      <c r="AL46" s="28">
        <v>0</v>
      </c>
      <c r="AM46" s="28">
        <v>0</v>
      </c>
    </row>
    <row r="47" spans="2:51" x14ac:dyDescent="0.2">
      <c r="B47" s="21" t="s">
        <v>47</v>
      </c>
      <c r="C47" s="28">
        <v>110</v>
      </c>
      <c r="D47" s="28">
        <v>0</v>
      </c>
      <c r="E47" s="28">
        <v>0</v>
      </c>
      <c r="F47" s="28">
        <v>0</v>
      </c>
      <c r="G47" s="28">
        <v>0</v>
      </c>
      <c r="H47" s="28">
        <v>9</v>
      </c>
      <c r="I47" s="28">
        <v>22</v>
      </c>
      <c r="J47" s="28">
        <v>17</v>
      </c>
      <c r="K47" s="28">
        <v>25</v>
      </c>
      <c r="L47" s="28">
        <v>20</v>
      </c>
      <c r="M47" s="28">
        <v>17</v>
      </c>
      <c r="N47" s="28">
        <v>0</v>
      </c>
      <c r="O47" s="28">
        <v>0</v>
      </c>
      <c r="P47" s="28">
        <v>54</v>
      </c>
      <c r="Q47" s="28">
        <v>0</v>
      </c>
      <c r="R47" s="28">
        <v>0</v>
      </c>
      <c r="S47" s="28">
        <v>0</v>
      </c>
      <c r="T47" s="28">
        <v>5</v>
      </c>
      <c r="U47" s="28">
        <v>10</v>
      </c>
      <c r="V47" s="28">
        <v>8</v>
      </c>
      <c r="W47" s="28">
        <v>11</v>
      </c>
      <c r="X47" s="28">
        <v>11</v>
      </c>
      <c r="Y47" s="28">
        <v>9</v>
      </c>
      <c r="Z47" s="28">
        <v>0</v>
      </c>
      <c r="AA47" s="28">
        <v>0</v>
      </c>
      <c r="AB47" s="28">
        <v>56</v>
      </c>
      <c r="AC47" s="28">
        <v>0</v>
      </c>
      <c r="AD47" s="28">
        <v>0</v>
      </c>
      <c r="AE47" s="28">
        <v>0</v>
      </c>
      <c r="AF47" s="28">
        <v>4</v>
      </c>
      <c r="AG47" s="28">
        <v>12</v>
      </c>
      <c r="AH47" s="28">
        <v>9</v>
      </c>
      <c r="AI47" s="28">
        <v>14</v>
      </c>
      <c r="AJ47" s="28">
        <v>9</v>
      </c>
      <c r="AK47" s="28">
        <v>8</v>
      </c>
      <c r="AL47" s="28">
        <v>0</v>
      </c>
      <c r="AM47" s="28">
        <v>0</v>
      </c>
    </row>
    <row r="48" spans="2:51" x14ac:dyDescent="0.2">
      <c r="B48" s="67" t="s">
        <v>67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</row>
    <row r="49" spans="2:31" x14ac:dyDescent="0.2">
      <c r="B49" s="75" t="s">
        <v>65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</row>
  </sheetData>
  <mergeCells count="10">
    <mergeCell ref="B48:AK48"/>
    <mergeCell ref="B49:AE49"/>
    <mergeCell ref="B2:AM2"/>
    <mergeCell ref="B3:B4"/>
    <mergeCell ref="C3:C4"/>
    <mergeCell ref="D3:O3"/>
    <mergeCell ref="P3:P4"/>
    <mergeCell ref="Q3:AA3"/>
    <mergeCell ref="AB3:AB4"/>
    <mergeCell ref="AC3:AM3"/>
  </mergeCells>
  <pageMargins left="0.7" right="0.7" top="0.75" bottom="0.75" header="0.3" footer="0.3"/>
  <ignoredErrors>
    <ignoredError sqref="D4:O4 Q4:AA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74A3-C870-4ADF-B411-78D8BEF49194}">
  <dimension ref="B1:AO49"/>
  <sheetViews>
    <sheetView showGridLines="0" zoomScale="90" zoomScaleNormal="90" workbookViewId="0">
      <selection activeCell="AM19" sqref="AM19"/>
    </sheetView>
  </sheetViews>
  <sheetFormatPr baseColWidth="10" defaultColWidth="5.5703125" defaultRowHeight="15" x14ac:dyDescent="0.25"/>
  <cols>
    <col min="1" max="1" width="10.42578125" style="39" customWidth="1"/>
    <col min="2" max="2" width="21.42578125" style="39" customWidth="1"/>
    <col min="3" max="3" width="7.85546875" style="39" customWidth="1"/>
    <col min="4" max="13" width="7.28515625" style="39" customWidth="1"/>
    <col min="14" max="15" width="5.5703125" style="39"/>
    <col min="16" max="19" width="7.42578125" style="39" customWidth="1"/>
    <col min="20" max="20" width="6.7109375" style="39" customWidth="1"/>
    <col min="21" max="22" width="5.5703125" style="39"/>
    <col min="23" max="23" width="7.85546875" style="39" customWidth="1"/>
    <col min="24" max="25" width="5.5703125" style="39"/>
    <col min="26" max="26" width="6.85546875" style="39" customWidth="1"/>
    <col min="27" max="27" width="6.140625" style="39" customWidth="1"/>
    <col min="28" max="28" width="6.7109375" style="39" customWidth="1"/>
    <col min="29" max="29" width="7" style="39" customWidth="1"/>
    <col min="30" max="16384" width="5.5703125" style="39"/>
  </cols>
  <sheetData>
    <row r="1" spans="2:40" ht="27.75" customHeight="1" x14ac:dyDescent="0.25">
      <c r="AF1" s="40"/>
    </row>
    <row r="2" spans="2:40" ht="39" customHeight="1" x14ac:dyDescent="0.25">
      <c r="B2" s="68" t="s">
        <v>72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40"/>
      <c r="AG2" s="40"/>
      <c r="AH2" s="40"/>
      <c r="AI2" s="40"/>
      <c r="AJ2" s="40"/>
      <c r="AK2" s="40"/>
      <c r="AL2" s="40"/>
      <c r="AM2" s="40"/>
      <c r="AN2" s="40"/>
    </row>
    <row r="3" spans="2:40" x14ac:dyDescent="0.25">
      <c r="B3" s="76" t="s">
        <v>0</v>
      </c>
      <c r="C3" s="78" t="s">
        <v>1</v>
      </c>
      <c r="D3" s="80" t="s">
        <v>2</v>
      </c>
      <c r="E3" s="80"/>
      <c r="F3" s="80"/>
      <c r="G3" s="80"/>
      <c r="H3" s="80"/>
      <c r="I3" s="80"/>
      <c r="J3" s="80"/>
      <c r="K3" s="80"/>
      <c r="L3" s="80"/>
      <c r="M3" s="81" t="s">
        <v>44</v>
      </c>
      <c r="N3" s="83" t="s">
        <v>3</v>
      </c>
      <c r="O3" s="83"/>
      <c r="P3" s="83"/>
      <c r="Q3" s="83"/>
      <c r="R3" s="83"/>
      <c r="S3" s="83"/>
      <c r="T3" s="83"/>
      <c r="U3" s="83"/>
      <c r="V3" s="83"/>
      <c r="W3" s="78" t="s">
        <v>1</v>
      </c>
      <c r="X3" s="83" t="s">
        <v>4</v>
      </c>
      <c r="Y3" s="83"/>
      <c r="Z3" s="83"/>
      <c r="AA3" s="83"/>
      <c r="AB3" s="83"/>
      <c r="AC3" s="83"/>
      <c r="AD3" s="83"/>
      <c r="AE3" s="83"/>
      <c r="AF3" s="40"/>
      <c r="AG3" s="40"/>
      <c r="AH3" s="40"/>
      <c r="AI3" s="40"/>
      <c r="AJ3" s="40"/>
      <c r="AK3" s="40"/>
      <c r="AL3" s="40"/>
      <c r="AM3" s="40"/>
      <c r="AN3" s="40"/>
    </row>
    <row r="4" spans="2:40" s="40" customFormat="1" x14ac:dyDescent="0.25">
      <c r="B4" s="77"/>
      <c r="C4" s="79"/>
      <c r="D4" s="41" t="s">
        <v>51</v>
      </c>
      <c r="E4" s="41" t="s">
        <v>61</v>
      </c>
      <c r="F4" s="41" t="s">
        <v>52</v>
      </c>
      <c r="G4" s="41" t="s">
        <v>53</v>
      </c>
      <c r="H4" s="41" t="s">
        <v>54</v>
      </c>
      <c r="I4" s="41" t="s">
        <v>55</v>
      </c>
      <c r="J4" s="41" t="s">
        <v>56</v>
      </c>
      <c r="K4" s="41" t="s">
        <v>57</v>
      </c>
      <c r="L4" s="41" t="s">
        <v>58</v>
      </c>
      <c r="M4" s="82"/>
      <c r="N4" s="41" t="s">
        <v>51</v>
      </c>
      <c r="O4" s="41" t="s">
        <v>61</v>
      </c>
      <c r="P4" s="41" t="s">
        <v>52</v>
      </c>
      <c r="Q4" s="41" t="s">
        <v>53</v>
      </c>
      <c r="R4" s="41" t="s">
        <v>54</v>
      </c>
      <c r="S4" s="41" t="s">
        <v>55</v>
      </c>
      <c r="T4" s="41" t="s">
        <v>56</v>
      </c>
      <c r="U4" s="41" t="s">
        <v>57</v>
      </c>
      <c r="V4" s="41" t="s">
        <v>58</v>
      </c>
      <c r="W4" s="79"/>
      <c r="X4" s="41" t="s">
        <v>51</v>
      </c>
      <c r="Y4" s="41" t="s">
        <v>61</v>
      </c>
      <c r="Z4" s="41" t="s">
        <v>52</v>
      </c>
      <c r="AA4" s="41" t="s">
        <v>53</v>
      </c>
      <c r="AB4" s="41" t="s">
        <v>54</v>
      </c>
      <c r="AC4" s="41" t="s">
        <v>55</v>
      </c>
      <c r="AD4" s="41" t="s">
        <v>56</v>
      </c>
      <c r="AE4" s="41" t="s">
        <v>57</v>
      </c>
    </row>
    <row r="5" spans="2:40" s="40" customFormat="1" x14ac:dyDescent="0.25">
      <c r="B5" s="42" t="s">
        <v>49</v>
      </c>
      <c r="C5" s="43">
        <v>14982</v>
      </c>
      <c r="D5" s="43">
        <v>3</v>
      </c>
      <c r="E5" s="43">
        <v>14</v>
      </c>
      <c r="F5" s="43">
        <v>3303</v>
      </c>
      <c r="G5" s="43">
        <v>4933</v>
      </c>
      <c r="H5" s="43">
        <v>3572</v>
      </c>
      <c r="I5" s="43">
        <v>2165</v>
      </c>
      <c r="J5" s="43">
        <v>885</v>
      </c>
      <c r="K5" s="43">
        <v>105</v>
      </c>
      <c r="L5" s="43">
        <v>2</v>
      </c>
      <c r="M5" s="43">
        <v>7715</v>
      </c>
      <c r="N5" s="43">
        <v>2</v>
      </c>
      <c r="O5" s="43">
        <v>7</v>
      </c>
      <c r="P5" s="43">
        <v>1691</v>
      </c>
      <c r="Q5" s="43">
        <v>2504</v>
      </c>
      <c r="R5" s="43">
        <v>1861</v>
      </c>
      <c r="S5" s="43">
        <v>1144</v>
      </c>
      <c r="T5" s="43">
        <v>448</v>
      </c>
      <c r="U5" s="43">
        <v>56</v>
      </c>
      <c r="V5" s="43">
        <v>2</v>
      </c>
      <c r="W5" s="43">
        <v>7267</v>
      </c>
      <c r="X5" s="43">
        <v>1</v>
      </c>
      <c r="Y5" s="43">
        <v>7</v>
      </c>
      <c r="Z5" s="43">
        <v>1612</v>
      </c>
      <c r="AA5" s="43">
        <v>2429</v>
      </c>
      <c r="AB5" s="43">
        <v>1711</v>
      </c>
      <c r="AC5" s="43">
        <v>1021</v>
      </c>
      <c r="AD5" s="43">
        <v>437</v>
      </c>
      <c r="AE5" s="43">
        <v>49</v>
      </c>
    </row>
    <row r="6" spans="2:40" s="40" customFormat="1" x14ac:dyDescent="0.25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2:40" s="40" customFormat="1" x14ac:dyDescent="0.25">
      <c r="B7" s="42" t="s">
        <v>62</v>
      </c>
      <c r="C7" s="43">
        <v>4480</v>
      </c>
      <c r="D7" s="43">
        <v>0</v>
      </c>
      <c r="E7" s="43">
        <v>4</v>
      </c>
      <c r="F7" s="43">
        <v>956</v>
      </c>
      <c r="G7" s="43">
        <v>1351</v>
      </c>
      <c r="H7" s="43">
        <v>1081</v>
      </c>
      <c r="I7" s="43">
        <v>742</v>
      </c>
      <c r="J7" s="43">
        <v>298</v>
      </c>
      <c r="K7" s="43">
        <v>47</v>
      </c>
      <c r="L7" s="43">
        <v>1</v>
      </c>
      <c r="M7" s="43">
        <v>2332</v>
      </c>
      <c r="N7" s="43">
        <v>0</v>
      </c>
      <c r="O7" s="43">
        <v>2</v>
      </c>
      <c r="P7" s="43">
        <v>500</v>
      </c>
      <c r="Q7" s="43">
        <v>698</v>
      </c>
      <c r="R7" s="43">
        <v>566</v>
      </c>
      <c r="S7" s="43">
        <v>388</v>
      </c>
      <c r="T7" s="43">
        <v>153</v>
      </c>
      <c r="U7" s="43">
        <v>24</v>
      </c>
      <c r="V7" s="43">
        <v>1</v>
      </c>
      <c r="W7" s="43">
        <v>2148</v>
      </c>
      <c r="X7" s="43">
        <v>0</v>
      </c>
      <c r="Y7" s="43">
        <v>2</v>
      </c>
      <c r="Z7" s="43">
        <v>456</v>
      </c>
      <c r="AA7" s="43">
        <v>653</v>
      </c>
      <c r="AB7" s="43">
        <v>515</v>
      </c>
      <c r="AC7" s="43">
        <v>354</v>
      </c>
      <c r="AD7" s="43">
        <v>145</v>
      </c>
      <c r="AE7" s="43">
        <v>23</v>
      </c>
    </row>
    <row r="8" spans="2:40" x14ac:dyDescent="0.25">
      <c r="B8" s="44" t="s">
        <v>7</v>
      </c>
      <c r="C8" s="45">
        <v>696</v>
      </c>
      <c r="D8" s="45">
        <v>0</v>
      </c>
      <c r="E8" s="45">
        <v>0</v>
      </c>
      <c r="F8" s="45">
        <v>161</v>
      </c>
      <c r="G8" s="45">
        <v>206</v>
      </c>
      <c r="H8" s="45">
        <v>164</v>
      </c>
      <c r="I8" s="45">
        <v>116</v>
      </c>
      <c r="J8" s="45">
        <v>42</v>
      </c>
      <c r="K8" s="45">
        <v>7</v>
      </c>
      <c r="L8" s="45">
        <v>0</v>
      </c>
      <c r="M8" s="45">
        <v>359</v>
      </c>
      <c r="N8" s="45">
        <v>0</v>
      </c>
      <c r="O8" s="45">
        <v>0</v>
      </c>
      <c r="P8" s="45">
        <v>75</v>
      </c>
      <c r="Q8" s="45">
        <v>109</v>
      </c>
      <c r="R8" s="45">
        <v>82</v>
      </c>
      <c r="S8" s="45">
        <v>63</v>
      </c>
      <c r="T8" s="45">
        <v>26</v>
      </c>
      <c r="U8" s="45">
        <v>4</v>
      </c>
      <c r="V8" s="45">
        <v>0</v>
      </c>
      <c r="W8" s="45">
        <v>337</v>
      </c>
      <c r="X8" s="45">
        <v>0</v>
      </c>
      <c r="Y8" s="45">
        <v>0</v>
      </c>
      <c r="Z8" s="45">
        <v>86</v>
      </c>
      <c r="AA8" s="45">
        <v>97</v>
      </c>
      <c r="AB8" s="45">
        <v>82</v>
      </c>
      <c r="AC8" s="45">
        <v>53</v>
      </c>
      <c r="AD8" s="45">
        <v>16</v>
      </c>
      <c r="AE8" s="45">
        <v>3</v>
      </c>
    </row>
    <row r="9" spans="2:40" x14ac:dyDescent="0.25">
      <c r="B9" s="44" t="s">
        <v>8</v>
      </c>
      <c r="C9" s="45">
        <v>3784</v>
      </c>
      <c r="D9" s="45">
        <v>0</v>
      </c>
      <c r="E9" s="45">
        <v>4</v>
      </c>
      <c r="F9" s="45">
        <v>795</v>
      </c>
      <c r="G9" s="45">
        <v>1145</v>
      </c>
      <c r="H9" s="45">
        <v>917</v>
      </c>
      <c r="I9" s="45">
        <v>626</v>
      </c>
      <c r="J9" s="45">
        <v>256</v>
      </c>
      <c r="K9" s="45">
        <v>40</v>
      </c>
      <c r="L9" s="45">
        <v>1</v>
      </c>
      <c r="M9" s="45">
        <v>1973</v>
      </c>
      <c r="N9" s="45">
        <v>0</v>
      </c>
      <c r="O9" s="45">
        <v>2</v>
      </c>
      <c r="P9" s="45">
        <v>425</v>
      </c>
      <c r="Q9" s="45">
        <v>589</v>
      </c>
      <c r="R9" s="45">
        <v>484</v>
      </c>
      <c r="S9" s="45">
        <v>325</v>
      </c>
      <c r="T9" s="45">
        <v>127</v>
      </c>
      <c r="U9" s="45">
        <v>20</v>
      </c>
      <c r="V9" s="45">
        <v>1</v>
      </c>
      <c r="W9" s="45">
        <v>1811</v>
      </c>
      <c r="X9" s="45">
        <v>0</v>
      </c>
      <c r="Y9" s="45">
        <v>2</v>
      </c>
      <c r="Z9" s="45">
        <v>370</v>
      </c>
      <c r="AA9" s="45">
        <v>556</v>
      </c>
      <c r="AB9" s="45">
        <v>433</v>
      </c>
      <c r="AC9" s="45">
        <v>301</v>
      </c>
      <c r="AD9" s="45">
        <v>129</v>
      </c>
      <c r="AE9" s="45">
        <v>20</v>
      </c>
    </row>
    <row r="10" spans="2:40" s="40" customFormat="1" x14ac:dyDescent="0.25">
      <c r="B10" s="42" t="s">
        <v>63</v>
      </c>
      <c r="C10" s="43">
        <v>2101</v>
      </c>
      <c r="D10" s="43">
        <v>0</v>
      </c>
      <c r="E10" s="43">
        <v>2</v>
      </c>
      <c r="F10" s="43">
        <v>419</v>
      </c>
      <c r="G10" s="43">
        <v>702</v>
      </c>
      <c r="H10" s="43">
        <v>533</v>
      </c>
      <c r="I10" s="43">
        <v>308</v>
      </c>
      <c r="J10" s="43">
        <v>124</v>
      </c>
      <c r="K10" s="43">
        <v>12</v>
      </c>
      <c r="L10" s="43">
        <v>1</v>
      </c>
      <c r="M10" s="43">
        <v>1074</v>
      </c>
      <c r="N10" s="43">
        <v>0</v>
      </c>
      <c r="O10" s="43">
        <v>2</v>
      </c>
      <c r="P10" s="43">
        <v>196</v>
      </c>
      <c r="Q10" s="43">
        <v>370</v>
      </c>
      <c r="R10" s="43">
        <v>266</v>
      </c>
      <c r="S10" s="43">
        <v>164</v>
      </c>
      <c r="T10" s="43">
        <v>70</v>
      </c>
      <c r="U10" s="43">
        <v>5</v>
      </c>
      <c r="V10" s="43">
        <v>1</v>
      </c>
      <c r="W10" s="43">
        <v>1027</v>
      </c>
      <c r="X10" s="43">
        <v>0</v>
      </c>
      <c r="Y10" s="43">
        <v>0</v>
      </c>
      <c r="Z10" s="43">
        <v>223</v>
      </c>
      <c r="AA10" s="43">
        <v>332</v>
      </c>
      <c r="AB10" s="43">
        <v>267</v>
      </c>
      <c r="AC10" s="43">
        <v>144</v>
      </c>
      <c r="AD10" s="43">
        <v>54</v>
      </c>
      <c r="AE10" s="43">
        <v>7</v>
      </c>
    </row>
    <row r="11" spans="2:40" x14ac:dyDescent="0.25">
      <c r="B11" s="44" t="s">
        <v>10</v>
      </c>
      <c r="C11" s="45">
        <v>341</v>
      </c>
      <c r="D11" s="45">
        <v>0</v>
      </c>
      <c r="E11" s="45">
        <v>2</v>
      </c>
      <c r="F11" s="45">
        <v>82</v>
      </c>
      <c r="G11" s="45">
        <v>106</v>
      </c>
      <c r="H11" s="45">
        <v>87</v>
      </c>
      <c r="I11" s="45">
        <v>42</v>
      </c>
      <c r="J11" s="45">
        <v>20</v>
      </c>
      <c r="K11" s="45">
        <v>2</v>
      </c>
      <c r="L11" s="45">
        <v>0</v>
      </c>
      <c r="M11" s="45">
        <v>169</v>
      </c>
      <c r="N11" s="45">
        <v>0</v>
      </c>
      <c r="O11" s="45">
        <v>2</v>
      </c>
      <c r="P11" s="45">
        <v>37</v>
      </c>
      <c r="Q11" s="45">
        <v>56</v>
      </c>
      <c r="R11" s="45">
        <v>42</v>
      </c>
      <c r="S11" s="45">
        <v>25</v>
      </c>
      <c r="T11" s="45">
        <v>6</v>
      </c>
      <c r="U11" s="45">
        <v>1</v>
      </c>
      <c r="V11" s="45">
        <v>0</v>
      </c>
      <c r="W11" s="45">
        <v>172</v>
      </c>
      <c r="X11" s="45">
        <v>0</v>
      </c>
      <c r="Y11" s="45">
        <v>0</v>
      </c>
      <c r="Z11" s="45">
        <v>45</v>
      </c>
      <c r="AA11" s="45">
        <v>50</v>
      </c>
      <c r="AB11" s="45">
        <v>45</v>
      </c>
      <c r="AC11" s="45">
        <v>17</v>
      </c>
      <c r="AD11" s="45">
        <v>14</v>
      </c>
      <c r="AE11" s="45">
        <v>1</v>
      </c>
    </row>
    <row r="12" spans="2:40" x14ac:dyDescent="0.25">
      <c r="B12" s="44" t="s">
        <v>11</v>
      </c>
      <c r="C12" s="45">
        <v>308</v>
      </c>
      <c r="D12" s="45">
        <v>0</v>
      </c>
      <c r="E12" s="45">
        <v>0</v>
      </c>
      <c r="F12" s="45">
        <v>76</v>
      </c>
      <c r="G12" s="45">
        <v>119</v>
      </c>
      <c r="H12" s="45">
        <v>69</v>
      </c>
      <c r="I12" s="45">
        <v>29</v>
      </c>
      <c r="J12" s="45">
        <v>14</v>
      </c>
      <c r="K12" s="45">
        <v>1</v>
      </c>
      <c r="L12" s="45">
        <v>0</v>
      </c>
      <c r="M12" s="45">
        <v>164</v>
      </c>
      <c r="N12" s="45">
        <v>0</v>
      </c>
      <c r="O12" s="45">
        <v>0</v>
      </c>
      <c r="P12" s="45">
        <v>35</v>
      </c>
      <c r="Q12" s="45">
        <v>67</v>
      </c>
      <c r="R12" s="45">
        <v>38</v>
      </c>
      <c r="S12" s="45">
        <v>13</v>
      </c>
      <c r="T12" s="45">
        <v>10</v>
      </c>
      <c r="U12" s="45">
        <v>1</v>
      </c>
      <c r="V12" s="45">
        <v>0</v>
      </c>
      <c r="W12" s="45">
        <v>144</v>
      </c>
      <c r="X12" s="45">
        <v>0</v>
      </c>
      <c r="Y12" s="45">
        <v>0</v>
      </c>
      <c r="Z12" s="45">
        <v>41</v>
      </c>
      <c r="AA12" s="45">
        <v>52</v>
      </c>
      <c r="AB12" s="45">
        <v>31</v>
      </c>
      <c r="AC12" s="45">
        <v>16</v>
      </c>
      <c r="AD12" s="45">
        <v>4</v>
      </c>
      <c r="AE12" s="45">
        <v>0</v>
      </c>
    </row>
    <row r="13" spans="2:40" x14ac:dyDescent="0.25">
      <c r="B13" s="44" t="s">
        <v>12</v>
      </c>
      <c r="C13" s="45">
        <v>1452</v>
      </c>
      <c r="D13" s="45">
        <v>0</v>
      </c>
      <c r="E13" s="45">
        <v>0</v>
      </c>
      <c r="F13" s="45">
        <v>261</v>
      </c>
      <c r="G13" s="45">
        <v>477</v>
      </c>
      <c r="H13" s="45">
        <v>377</v>
      </c>
      <c r="I13" s="45">
        <v>237</v>
      </c>
      <c r="J13" s="45">
        <v>90</v>
      </c>
      <c r="K13" s="45">
        <v>9</v>
      </c>
      <c r="L13" s="45">
        <v>1</v>
      </c>
      <c r="M13" s="45">
        <v>741</v>
      </c>
      <c r="N13" s="45">
        <v>0</v>
      </c>
      <c r="O13" s="45">
        <v>0</v>
      </c>
      <c r="P13" s="45">
        <v>124</v>
      </c>
      <c r="Q13" s="45">
        <v>247</v>
      </c>
      <c r="R13" s="45">
        <v>186</v>
      </c>
      <c r="S13" s="45">
        <v>126</v>
      </c>
      <c r="T13" s="45">
        <v>54</v>
      </c>
      <c r="U13" s="45">
        <v>3</v>
      </c>
      <c r="V13" s="45">
        <v>1</v>
      </c>
      <c r="W13" s="45">
        <v>711</v>
      </c>
      <c r="X13" s="45">
        <v>0</v>
      </c>
      <c r="Y13" s="45">
        <v>0</v>
      </c>
      <c r="Z13" s="45">
        <v>137</v>
      </c>
      <c r="AA13" s="45">
        <v>230</v>
      </c>
      <c r="AB13" s="45">
        <v>191</v>
      </c>
      <c r="AC13" s="45">
        <v>111</v>
      </c>
      <c r="AD13" s="45">
        <v>36</v>
      </c>
      <c r="AE13" s="45">
        <v>6</v>
      </c>
    </row>
    <row r="14" spans="2:40" s="40" customFormat="1" x14ac:dyDescent="0.25">
      <c r="B14" s="42" t="s">
        <v>13</v>
      </c>
      <c r="C14" s="43">
        <v>930</v>
      </c>
      <c r="D14" s="43">
        <v>0</v>
      </c>
      <c r="E14" s="43">
        <v>0</v>
      </c>
      <c r="F14" s="43">
        <v>188</v>
      </c>
      <c r="G14" s="43">
        <v>333</v>
      </c>
      <c r="H14" s="43">
        <v>217</v>
      </c>
      <c r="I14" s="43">
        <v>136</v>
      </c>
      <c r="J14" s="43">
        <v>51</v>
      </c>
      <c r="K14" s="43">
        <v>5</v>
      </c>
      <c r="L14" s="43">
        <v>0</v>
      </c>
      <c r="M14" s="43">
        <v>444</v>
      </c>
      <c r="N14" s="43">
        <v>0</v>
      </c>
      <c r="O14" s="43">
        <v>0</v>
      </c>
      <c r="P14" s="43">
        <v>92</v>
      </c>
      <c r="Q14" s="43">
        <v>158</v>
      </c>
      <c r="R14" s="43">
        <v>100</v>
      </c>
      <c r="S14" s="43">
        <v>69</v>
      </c>
      <c r="T14" s="43">
        <v>22</v>
      </c>
      <c r="U14" s="43">
        <v>3</v>
      </c>
      <c r="V14" s="43">
        <v>0</v>
      </c>
      <c r="W14" s="43">
        <v>486</v>
      </c>
      <c r="X14" s="43">
        <v>0</v>
      </c>
      <c r="Y14" s="43">
        <v>0</v>
      </c>
      <c r="Z14" s="43">
        <v>96</v>
      </c>
      <c r="AA14" s="43">
        <v>175</v>
      </c>
      <c r="AB14" s="43">
        <v>117</v>
      </c>
      <c r="AC14" s="43">
        <v>67</v>
      </c>
      <c r="AD14" s="43">
        <v>29</v>
      </c>
      <c r="AE14" s="43">
        <v>2</v>
      </c>
    </row>
    <row r="15" spans="2:40" x14ac:dyDescent="0.25">
      <c r="B15" s="44" t="s">
        <v>14</v>
      </c>
      <c r="C15" s="45">
        <v>450</v>
      </c>
      <c r="D15" s="45">
        <v>0</v>
      </c>
      <c r="E15" s="45">
        <v>0</v>
      </c>
      <c r="F15" s="45">
        <v>101</v>
      </c>
      <c r="G15" s="45">
        <v>179</v>
      </c>
      <c r="H15" s="45">
        <v>109</v>
      </c>
      <c r="I15" s="45">
        <v>42</v>
      </c>
      <c r="J15" s="45">
        <v>18</v>
      </c>
      <c r="K15" s="45">
        <v>1</v>
      </c>
      <c r="L15" s="45">
        <v>0</v>
      </c>
      <c r="M15" s="45">
        <v>205</v>
      </c>
      <c r="N15" s="45">
        <v>0</v>
      </c>
      <c r="O15" s="45">
        <v>0</v>
      </c>
      <c r="P15" s="45">
        <v>51</v>
      </c>
      <c r="Q15" s="45">
        <v>78</v>
      </c>
      <c r="R15" s="45">
        <v>46</v>
      </c>
      <c r="S15" s="45">
        <v>20</v>
      </c>
      <c r="T15" s="45">
        <v>9</v>
      </c>
      <c r="U15" s="45">
        <v>1</v>
      </c>
      <c r="V15" s="45">
        <v>0</v>
      </c>
      <c r="W15" s="45">
        <v>245</v>
      </c>
      <c r="X15" s="45">
        <v>0</v>
      </c>
      <c r="Y15" s="45">
        <v>0</v>
      </c>
      <c r="Z15" s="45">
        <v>50</v>
      </c>
      <c r="AA15" s="45">
        <v>101</v>
      </c>
      <c r="AB15" s="45">
        <v>63</v>
      </c>
      <c r="AC15" s="45">
        <v>22</v>
      </c>
      <c r="AD15" s="45">
        <v>9</v>
      </c>
      <c r="AE15" s="45">
        <v>0</v>
      </c>
    </row>
    <row r="16" spans="2:40" x14ac:dyDescent="0.25">
      <c r="B16" s="44" t="s">
        <v>15</v>
      </c>
      <c r="C16" s="45">
        <v>132</v>
      </c>
      <c r="D16" s="45">
        <v>0</v>
      </c>
      <c r="E16" s="45">
        <v>0</v>
      </c>
      <c r="F16" s="45">
        <v>31</v>
      </c>
      <c r="G16" s="45">
        <v>51</v>
      </c>
      <c r="H16" s="45">
        <v>21</v>
      </c>
      <c r="I16" s="45">
        <v>26</v>
      </c>
      <c r="J16" s="45">
        <v>3</v>
      </c>
      <c r="K16" s="45">
        <v>0</v>
      </c>
      <c r="L16" s="45">
        <v>0</v>
      </c>
      <c r="M16" s="45">
        <v>59</v>
      </c>
      <c r="N16" s="45">
        <v>0</v>
      </c>
      <c r="O16" s="45">
        <v>0</v>
      </c>
      <c r="P16" s="45">
        <v>12</v>
      </c>
      <c r="Q16" s="45">
        <v>21</v>
      </c>
      <c r="R16" s="45">
        <v>10</v>
      </c>
      <c r="S16" s="45">
        <v>15</v>
      </c>
      <c r="T16" s="45">
        <v>1</v>
      </c>
      <c r="U16" s="45">
        <v>0</v>
      </c>
      <c r="V16" s="45">
        <v>0</v>
      </c>
      <c r="W16" s="45">
        <v>73</v>
      </c>
      <c r="X16" s="45">
        <v>0</v>
      </c>
      <c r="Y16" s="45">
        <v>0</v>
      </c>
      <c r="Z16" s="45">
        <v>19</v>
      </c>
      <c r="AA16" s="45">
        <v>30</v>
      </c>
      <c r="AB16" s="45">
        <v>11</v>
      </c>
      <c r="AC16" s="45">
        <v>11</v>
      </c>
      <c r="AD16" s="45">
        <v>2</v>
      </c>
      <c r="AE16" s="45">
        <v>0</v>
      </c>
    </row>
    <row r="17" spans="2:31" x14ac:dyDescent="0.25">
      <c r="B17" s="44" t="s">
        <v>41</v>
      </c>
      <c r="C17" s="45">
        <v>348</v>
      </c>
      <c r="D17" s="45">
        <v>0</v>
      </c>
      <c r="E17" s="45">
        <v>0</v>
      </c>
      <c r="F17" s="45">
        <v>56</v>
      </c>
      <c r="G17" s="45">
        <v>103</v>
      </c>
      <c r="H17" s="45">
        <v>87</v>
      </c>
      <c r="I17" s="45">
        <v>68</v>
      </c>
      <c r="J17" s="45">
        <v>30</v>
      </c>
      <c r="K17" s="45">
        <v>4</v>
      </c>
      <c r="L17" s="45">
        <v>0</v>
      </c>
      <c r="M17" s="45">
        <v>180</v>
      </c>
      <c r="N17" s="45">
        <v>0</v>
      </c>
      <c r="O17" s="45">
        <v>0</v>
      </c>
      <c r="P17" s="45">
        <v>29</v>
      </c>
      <c r="Q17" s="45">
        <v>59</v>
      </c>
      <c r="R17" s="45">
        <v>44</v>
      </c>
      <c r="S17" s="45">
        <v>34</v>
      </c>
      <c r="T17" s="45">
        <v>12</v>
      </c>
      <c r="U17" s="45">
        <v>2</v>
      </c>
      <c r="V17" s="45">
        <v>0</v>
      </c>
      <c r="W17" s="45">
        <v>168</v>
      </c>
      <c r="X17" s="45">
        <v>0</v>
      </c>
      <c r="Y17" s="45">
        <v>0</v>
      </c>
      <c r="Z17" s="45">
        <v>27</v>
      </c>
      <c r="AA17" s="45">
        <v>44</v>
      </c>
      <c r="AB17" s="45">
        <v>43</v>
      </c>
      <c r="AC17" s="45">
        <v>34</v>
      </c>
      <c r="AD17" s="45">
        <v>18</v>
      </c>
      <c r="AE17" s="45">
        <v>2</v>
      </c>
    </row>
    <row r="18" spans="2:31" s="40" customFormat="1" x14ac:dyDescent="0.25">
      <c r="B18" s="42" t="s">
        <v>64</v>
      </c>
      <c r="C18" s="43">
        <v>1303</v>
      </c>
      <c r="D18" s="43">
        <v>1</v>
      </c>
      <c r="E18" s="43">
        <v>1</v>
      </c>
      <c r="F18" s="43">
        <v>358</v>
      </c>
      <c r="G18" s="43">
        <v>485</v>
      </c>
      <c r="H18" s="43">
        <v>247</v>
      </c>
      <c r="I18" s="43">
        <v>148</v>
      </c>
      <c r="J18" s="43">
        <v>56</v>
      </c>
      <c r="K18" s="43">
        <v>7</v>
      </c>
      <c r="L18" s="43">
        <v>0</v>
      </c>
      <c r="M18" s="43">
        <v>686</v>
      </c>
      <c r="N18" s="43">
        <v>1</v>
      </c>
      <c r="O18" s="43">
        <v>0</v>
      </c>
      <c r="P18" s="43">
        <v>196</v>
      </c>
      <c r="Q18" s="43">
        <v>233</v>
      </c>
      <c r="R18" s="43">
        <v>136</v>
      </c>
      <c r="S18" s="43">
        <v>88</v>
      </c>
      <c r="T18" s="43">
        <v>27</v>
      </c>
      <c r="U18" s="43">
        <v>5</v>
      </c>
      <c r="V18" s="43">
        <v>0</v>
      </c>
      <c r="W18" s="43">
        <v>617</v>
      </c>
      <c r="X18" s="43">
        <v>0</v>
      </c>
      <c r="Y18" s="43">
        <v>1</v>
      </c>
      <c r="Z18" s="43">
        <v>162</v>
      </c>
      <c r="AA18" s="43">
        <v>252</v>
      </c>
      <c r="AB18" s="43">
        <v>111</v>
      </c>
      <c r="AC18" s="43">
        <v>60</v>
      </c>
      <c r="AD18" s="43">
        <v>29</v>
      </c>
      <c r="AE18" s="43">
        <v>2</v>
      </c>
    </row>
    <row r="19" spans="2:31" x14ac:dyDescent="0.25">
      <c r="B19" s="44" t="s">
        <v>17</v>
      </c>
      <c r="C19" s="45">
        <v>435</v>
      </c>
      <c r="D19" s="45">
        <v>1</v>
      </c>
      <c r="E19" s="45">
        <v>1</v>
      </c>
      <c r="F19" s="45">
        <v>143</v>
      </c>
      <c r="G19" s="45">
        <v>141</v>
      </c>
      <c r="H19" s="45">
        <v>83</v>
      </c>
      <c r="I19" s="45">
        <v>55</v>
      </c>
      <c r="J19" s="45">
        <v>11</v>
      </c>
      <c r="K19" s="45">
        <v>0</v>
      </c>
      <c r="L19" s="45">
        <v>0</v>
      </c>
      <c r="M19" s="45">
        <v>229</v>
      </c>
      <c r="N19" s="45">
        <v>1</v>
      </c>
      <c r="O19" s="45">
        <v>0</v>
      </c>
      <c r="P19" s="45">
        <v>77</v>
      </c>
      <c r="Q19" s="45">
        <v>65</v>
      </c>
      <c r="R19" s="45">
        <v>47</v>
      </c>
      <c r="S19" s="45">
        <v>32</v>
      </c>
      <c r="T19" s="45">
        <v>7</v>
      </c>
      <c r="U19" s="45">
        <v>0</v>
      </c>
      <c r="V19" s="45">
        <v>0</v>
      </c>
      <c r="W19" s="45">
        <v>206</v>
      </c>
      <c r="X19" s="45">
        <v>0</v>
      </c>
      <c r="Y19" s="45">
        <v>1</v>
      </c>
      <c r="Z19" s="45">
        <v>66</v>
      </c>
      <c r="AA19" s="45">
        <v>76</v>
      </c>
      <c r="AB19" s="45">
        <v>36</v>
      </c>
      <c r="AC19" s="45">
        <v>23</v>
      </c>
      <c r="AD19" s="45">
        <v>4</v>
      </c>
      <c r="AE19" s="45">
        <v>0</v>
      </c>
    </row>
    <row r="20" spans="2:31" x14ac:dyDescent="0.25">
      <c r="B20" s="44" t="s">
        <v>19</v>
      </c>
      <c r="C20" s="45">
        <v>456</v>
      </c>
      <c r="D20" s="45">
        <v>0</v>
      </c>
      <c r="E20" s="45">
        <v>0</v>
      </c>
      <c r="F20" s="45">
        <v>104</v>
      </c>
      <c r="G20" s="45">
        <v>196</v>
      </c>
      <c r="H20" s="45">
        <v>89</v>
      </c>
      <c r="I20" s="45">
        <v>50</v>
      </c>
      <c r="J20" s="45">
        <v>16</v>
      </c>
      <c r="K20" s="45">
        <v>1</v>
      </c>
      <c r="L20" s="45">
        <v>0</v>
      </c>
      <c r="M20" s="45">
        <v>243</v>
      </c>
      <c r="N20" s="45">
        <v>0</v>
      </c>
      <c r="O20" s="45">
        <v>0</v>
      </c>
      <c r="P20" s="45">
        <v>59</v>
      </c>
      <c r="Q20" s="45">
        <v>97</v>
      </c>
      <c r="R20" s="45">
        <v>51</v>
      </c>
      <c r="S20" s="45">
        <v>28</v>
      </c>
      <c r="T20" s="45">
        <v>7</v>
      </c>
      <c r="U20" s="45">
        <v>1</v>
      </c>
      <c r="V20" s="45">
        <v>0</v>
      </c>
      <c r="W20" s="45">
        <v>213</v>
      </c>
      <c r="X20" s="45">
        <v>0</v>
      </c>
      <c r="Y20" s="45">
        <v>0</v>
      </c>
      <c r="Z20" s="45">
        <v>45</v>
      </c>
      <c r="AA20" s="45">
        <v>99</v>
      </c>
      <c r="AB20" s="45">
        <v>38</v>
      </c>
      <c r="AC20" s="45">
        <v>22</v>
      </c>
      <c r="AD20" s="45">
        <v>9</v>
      </c>
      <c r="AE20" s="45">
        <v>0</v>
      </c>
    </row>
    <row r="21" spans="2:31" x14ac:dyDescent="0.25">
      <c r="B21" s="44" t="s">
        <v>18</v>
      </c>
      <c r="C21" s="45">
        <v>225</v>
      </c>
      <c r="D21" s="45">
        <v>0</v>
      </c>
      <c r="E21" s="45">
        <v>0</v>
      </c>
      <c r="F21" s="45">
        <v>57</v>
      </c>
      <c r="G21" s="45">
        <v>73</v>
      </c>
      <c r="H21" s="45">
        <v>37</v>
      </c>
      <c r="I21" s="45">
        <v>26</v>
      </c>
      <c r="J21" s="45">
        <v>26</v>
      </c>
      <c r="K21" s="45">
        <v>6</v>
      </c>
      <c r="L21" s="45">
        <v>0</v>
      </c>
      <c r="M21" s="45">
        <v>115</v>
      </c>
      <c r="N21" s="45">
        <v>0</v>
      </c>
      <c r="O21" s="45">
        <v>0</v>
      </c>
      <c r="P21" s="45">
        <v>27</v>
      </c>
      <c r="Q21" s="45">
        <v>35</v>
      </c>
      <c r="R21" s="45">
        <v>21</v>
      </c>
      <c r="S21" s="45">
        <v>17</v>
      </c>
      <c r="T21" s="45">
        <v>11</v>
      </c>
      <c r="U21" s="45">
        <v>4</v>
      </c>
      <c r="V21" s="45">
        <v>0</v>
      </c>
      <c r="W21" s="45">
        <v>110</v>
      </c>
      <c r="X21" s="45">
        <v>0</v>
      </c>
      <c r="Y21" s="45">
        <v>0</v>
      </c>
      <c r="Z21" s="45">
        <v>30</v>
      </c>
      <c r="AA21" s="45">
        <v>38</v>
      </c>
      <c r="AB21" s="45">
        <v>16</v>
      </c>
      <c r="AC21" s="45">
        <v>9</v>
      </c>
      <c r="AD21" s="45">
        <v>15</v>
      </c>
      <c r="AE21" s="45">
        <v>2</v>
      </c>
    </row>
    <row r="22" spans="2:31" x14ac:dyDescent="0.25">
      <c r="B22" s="44" t="s">
        <v>20</v>
      </c>
      <c r="C22" s="45">
        <v>187</v>
      </c>
      <c r="D22" s="45">
        <v>0</v>
      </c>
      <c r="E22" s="45">
        <v>0</v>
      </c>
      <c r="F22" s="45">
        <v>54</v>
      </c>
      <c r="G22" s="45">
        <v>75</v>
      </c>
      <c r="H22" s="45">
        <v>38</v>
      </c>
      <c r="I22" s="45">
        <v>17</v>
      </c>
      <c r="J22" s="45">
        <v>3</v>
      </c>
      <c r="K22" s="45">
        <v>0</v>
      </c>
      <c r="L22" s="45">
        <v>0</v>
      </c>
      <c r="M22" s="45">
        <v>99</v>
      </c>
      <c r="N22" s="45">
        <v>0</v>
      </c>
      <c r="O22" s="45">
        <v>0</v>
      </c>
      <c r="P22" s="45">
        <v>33</v>
      </c>
      <c r="Q22" s="45">
        <v>36</v>
      </c>
      <c r="R22" s="45">
        <v>17</v>
      </c>
      <c r="S22" s="45">
        <v>11</v>
      </c>
      <c r="T22" s="45">
        <v>2</v>
      </c>
      <c r="U22" s="45">
        <v>0</v>
      </c>
      <c r="V22" s="45">
        <v>0</v>
      </c>
      <c r="W22" s="45">
        <v>88</v>
      </c>
      <c r="X22" s="45">
        <v>0</v>
      </c>
      <c r="Y22" s="45">
        <v>0</v>
      </c>
      <c r="Z22" s="45">
        <v>21</v>
      </c>
      <c r="AA22" s="45">
        <v>39</v>
      </c>
      <c r="AB22" s="45">
        <v>21</v>
      </c>
      <c r="AC22" s="45">
        <v>6</v>
      </c>
      <c r="AD22" s="45">
        <v>1</v>
      </c>
      <c r="AE22" s="45">
        <v>0</v>
      </c>
    </row>
    <row r="23" spans="2:31" s="40" customFormat="1" x14ac:dyDescent="0.25">
      <c r="B23" s="42" t="s">
        <v>21</v>
      </c>
      <c r="C23" s="43">
        <v>634</v>
      </c>
      <c r="D23" s="43">
        <v>0</v>
      </c>
      <c r="E23" s="43">
        <v>3</v>
      </c>
      <c r="F23" s="43">
        <v>131</v>
      </c>
      <c r="G23" s="43">
        <v>195</v>
      </c>
      <c r="H23" s="43">
        <v>161</v>
      </c>
      <c r="I23" s="43">
        <v>92</v>
      </c>
      <c r="J23" s="43">
        <v>50</v>
      </c>
      <c r="K23" s="43">
        <v>2</v>
      </c>
      <c r="L23" s="43">
        <v>0</v>
      </c>
      <c r="M23" s="43">
        <v>313</v>
      </c>
      <c r="N23" s="43">
        <v>0</v>
      </c>
      <c r="O23" s="43">
        <v>0</v>
      </c>
      <c r="P23" s="43">
        <v>60</v>
      </c>
      <c r="Q23" s="43">
        <v>95</v>
      </c>
      <c r="R23" s="43">
        <v>94</v>
      </c>
      <c r="S23" s="43">
        <v>47</v>
      </c>
      <c r="T23" s="43">
        <v>17</v>
      </c>
      <c r="U23" s="43">
        <v>0</v>
      </c>
      <c r="V23" s="43">
        <v>0</v>
      </c>
      <c r="W23" s="43">
        <v>321</v>
      </c>
      <c r="X23" s="43">
        <v>0</v>
      </c>
      <c r="Y23" s="43">
        <v>3</v>
      </c>
      <c r="Z23" s="43">
        <v>71</v>
      </c>
      <c r="AA23" s="43">
        <v>100</v>
      </c>
      <c r="AB23" s="43">
        <v>67</v>
      </c>
      <c r="AC23" s="43">
        <v>45</v>
      </c>
      <c r="AD23" s="43">
        <v>33</v>
      </c>
      <c r="AE23" s="43">
        <v>2</v>
      </c>
    </row>
    <row r="24" spans="2:31" x14ac:dyDescent="0.25">
      <c r="B24" s="44" t="s">
        <v>22</v>
      </c>
      <c r="C24" s="45">
        <v>42</v>
      </c>
      <c r="D24" s="45">
        <v>0</v>
      </c>
      <c r="E24" s="45">
        <v>0</v>
      </c>
      <c r="F24" s="45">
        <v>2</v>
      </c>
      <c r="G24" s="45">
        <v>13</v>
      </c>
      <c r="H24" s="45">
        <v>19</v>
      </c>
      <c r="I24" s="45">
        <v>6</v>
      </c>
      <c r="J24" s="45">
        <v>2</v>
      </c>
      <c r="K24" s="45">
        <v>0</v>
      </c>
      <c r="L24" s="45">
        <v>0</v>
      </c>
      <c r="M24" s="45">
        <v>23</v>
      </c>
      <c r="N24" s="45">
        <v>0</v>
      </c>
      <c r="O24" s="45">
        <v>0</v>
      </c>
      <c r="P24" s="45">
        <v>0</v>
      </c>
      <c r="Q24" s="45">
        <v>5</v>
      </c>
      <c r="R24" s="45">
        <v>13</v>
      </c>
      <c r="S24" s="45">
        <v>3</v>
      </c>
      <c r="T24" s="45">
        <v>2</v>
      </c>
      <c r="U24" s="45">
        <v>0</v>
      </c>
      <c r="V24" s="45">
        <v>0</v>
      </c>
      <c r="W24" s="45">
        <v>19</v>
      </c>
      <c r="X24" s="45">
        <v>0</v>
      </c>
      <c r="Y24" s="45">
        <v>0</v>
      </c>
      <c r="Z24" s="45">
        <v>2</v>
      </c>
      <c r="AA24" s="45">
        <v>8</v>
      </c>
      <c r="AB24" s="45">
        <v>6</v>
      </c>
      <c r="AC24" s="45">
        <v>3</v>
      </c>
      <c r="AD24" s="45">
        <v>0</v>
      </c>
      <c r="AE24" s="45">
        <v>0</v>
      </c>
    </row>
    <row r="25" spans="2:31" x14ac:dyDescent="0.25">
      <c r="B25" s="44" t="s">
        <v>42</v>
      </c>
      <c r="C25" s="45">
        <v>49</v>
      </c>
      <c r="D25" s="45">
        <v>0</v>
      </c>
      <c r="E25" s="45">
        <v>0</v>
      </c>
      <c r="F25" s="45">
        <v>15</v>
      </c>
      <c r="G25" s="45">
        <v>21</v>
      </c>
      <c r="H25" s="45">
        <v>9</v>
      </c>
      <c r="I25" s="45">
        <v>3</v>
      </c>
      <c r="J25" s="45">
        <v>1</v>
      </c>
      <c r="K25" s="45">
        <v>0</v>
      </c>
      <c r="L25" s="45">
        <v>0</v>
      </c>
      <c r="M25" s="45">
        <v>18</v>
      </c>
      <c r="N25" s="45">
        <v>0</v>
      </c>
      <c r="O25" s="45">
        <v>0</v>
      </c>
      <c r="P25" s="45">
        <v>4</v>
      </c>
      <c r="Q25" s="45">
        <v>12</v>
      </c>
      <c r="R25" s="45">
        <v>2</v>
      </c>
      <c r="S25" s="45">
        <v>0</v>
      </c>
      <c r="T25" s="45">
        <v>0</v>
      </c>
      <c r="U25" s="45">
        <v>0</v>
      </c>
      <c r="V25" s="45">
        <v>0</v>
      </c>
      <c r="W25" s="45">
        <v>31</v>
      </c>
      <c r="X25" s="45">
        <v>0</v>
      </c>
      <c r="Y25" s="45">
        <v>0</v>
      </c>
      <c r="Z25" s="45">
        <v>11</v>
      </c>
      <c r="AA25" s="45">
        <v>9</v>
      </c>
      <c r="AB25" s="45">
        <v>7</v>
      </c>
      <c r="AC25" s="45">
        <v>3</v>
      </c>
      <c r="AD25" s="45">
        <v>1</v>
      </c>
      <c r="AE25" s="45">
        <v>0</v>
      </c>
    </row>
    <row r="26" spans="2:31" x14ac:dyDescent="0.25">
      <c r="B26" s="44" t="s">
        <v>23</v>
      </c>
      <c r="C26" s="45">
        <v>543</v>
      </c>
      <c r="D26" s="45">
        <v>0</v>
      </c>
      <c r="E26" s="45">
        <v>3</v>
      </c>
      <c r="F26" s="45">
        <v>114</v>
      </c>
      <c r="G26" s="45">
        <v>161</v>
      </c>
      <c r="H26" s="45">
        <v>133</v>
      </c>
      <c r="I26" s="45">
        <v>83</v>
      </c>
      <c r="J26" s="45">
        <v>47</v>
      </c>
      <c r="K26" s="45">
        <v>2</v>
      </c>
      <c r="L26" s="45">
        <v>0</v>
      </c>
      <c r="M26" s="45">
        <v>272</v>
      </c>
      <c r="N26" s="45">
        <v>0</v>
      </c>
      <c r="O26" s="45">
        <v>0</v>
      </c>
      <c r="P26" s="45">
        <v>56</v>
      </c>
      <c r="Q26" s="45">
        <v>78</v>
      </c>
      <c r="R26" s="45">
        <v>79</v>
      </c>
      <c r="S26" s="45">
        <v>44</v>
      </c>
      <c r="T26" s="45">
        <v>15</v>
      </c>
      <c r="U26" s="45">
        <v>0</v>
      </c>
      <c r="V26" s="45">
        <v>0</v>
      </c>
      <c r="W26" s="45">
        <v>271</v>
      </c>
      <c r="X26" s="45">
        <v>0</v>
      </c>
      <c r="Y26" s="45">
        <v>3</v>
      </c>
      <c r="Z26" s="45">
        <v>58</v>
      </c>
      <c r="AA26" s="45">
        <v>83</v>
      </c>
      <c r="AB26" s="45">
        <v>54</v>
      </c>
      <c r="AC26" s="45">
        <v>39</v>
      </c>
      <c r="AD26" s="45">
        <v>32</v>
      </c>
      <c r="AE26" s="45">
        <v>2</v>
      </c>
    </row>
    <row r="27" spans="2:31" s="40" customFormat="1" x14ac:dyDescent="0.25">
      <c r="B27" s="42" t="s">
        <v>24</v>
      </c>
      <c r="C27" s="43">
        <v>1327</v>
      </c>
      <c r="D27" s="43">
        <v>0</v>
      </c>
      <c r="E27" s="43">
        <v>0</v>
      </c>
      <c r="F27" s="43">
        <v>251</v>
      </c>
      <c r="G27" s="43">
        <v>449</v>
      </c>
      <c r="H27" s="43">
        <v>381</v>
      </c>
      <c r="I27" s="43">
        <v>157</v>
      </c>
      <c r="J27" s="43">
        <v>74</v>
      </c>
      <c r="K27" s="43">
        <v>15</v>
      </c>
      <c r="L27" s="43">
        <v>0</v>
      </c>
      <c r="M27" s="43">
        <v>709</v>
      </c>
      <c r="N27" s="43">
        <v>0</v>
      </c>
      <c r="O27" s="43">
        <v>0</v>
      </c>
      <c r="P27" s="43">
        <v>140</v>
      </c>
      <c r="Q27" s="43">
        <v>227</v>
      </c>
      <c r="R27" s="43">
        <v>193</v>
      </c>
      <c r="S27" s="43">
        <v>100</v>
      </c>
      <c r="T27" s="43">
        <v>41</v>
      </c>
      <c r="U27" s="43">
        <v>8</v>
      </c>
      <c r="V27" s="43">
        <v>0</v>
      </c>
      <c r="W27" s="43">
        <v>618</v>
      </c>
      <c r="X27" s="43">
        <v>0</v>
      </c>
      <c r="Y27" s="43">
        <v>0</v>
      </c>
      <c r="Z27" s="43">
        <v>111</v>
      </c>
      <c r="AA27" s="43">
        <v>222</v>
      </c>
      <c r="AB27" s="43">
        <v>188</v>
      </c>
      <c r="AC27" s="43">
        <v>57</v>
      </c>
      <c r="AD27" s="43">
        <v>33</v>
      </c>
      <c r="AE27" s="43">
        <v>7</v>
      </c>
    </row>
    <row r="28" spans="2:31" x14ac:dyDescent="0.25">
      <c r="B28" s="44" t="s">
        <v>25</v>
      </c>
      <c r="C28" s="45">
        <v>194</v>
      </c>
      <c r="D28" s="45">
        <v>0</v>
      </c>
      <c r="E28" s="45">
        <v>0</v>
      </c>
      <c r="F28" s="45">
        <v>28</v>
      </c>
      <c r="G28" s="45">
        <v>50</v>
      </c>
      <c r="H28" s="45">
        <v>55</v>
      </c>
      <c r="I28" s="45">
        <v>25</v>
      </c>
      <c r="J28" s="45">
        <v>27</v>
      </c>
      <c r="K28" s="45">
        <v>9</v>
      </c>
      <c r="L28" s="45">
        <v>0</v>
      </c>
      <c r="M28" s="45">
        <v>100</v>
      </c>
      <c r="N28" s="45">
        <v>0</v>
      </c>
      <c r="O28" s="45">
        <v>0</v>
      </c>
      <c r="P28" s="45">
        <v>18</v>
      </c>
      <c r="Q28" s="45">
        <v>26</v>
      </c>
      <c r="R28" s="45">
        <v>23</v>
      </c>
      <c r="S28" s="45">
        <v>15</v>
      </c>
      <c r="T28" s="45">
        <v>14</v>
      </c>
      <c r="U28" s="45">
        <v>4</v>
      </c>
      <c r="V28" s="45">
        <v>0</v>
      </c>
      <c r="W28" s="45">
        <v>94</v>
      </c>
      <c r="X28" s="45">
        <v>0</v>
      </c>
      <c r="Y28" s="45">
        <v>0</v>
      </c>
      <c r="Z28" s="45">
        <v>10</v>
      </c>
      <c r="AA28" s="45">
        <v>24</v>
      </c>
      <c r="AB28" s="45">
        <v>32</v>
      </c>
      <c r="AC28" s="45">
        <v>10</v>
      </c>
      <c r="AD28" s="45">
        <v>13</v>
      </c>
      <c r="AE28" s="45">
        <v>5</v>
      </c>
    </row>
    <row r="29" spans="2:31" x14ac:dyDescent="0.25">
      <c r="B29" s="44" t="s">
        <v>26</v>
      </c>
      <c r="C29" s="45">
        <v>997</v>
      </c>
      <c r="D29" s="45">
        <v>0</v>
      </c>
      <c r="E29" s="45">
        <v>0</v>
      </c>
      <c r="F29" s="45">
        <v>187</v>
      </c>
      <c r="G29" s="45">
        <v>351</v>
      </c>
      <c r="H29" s="45">
        <v>289</v>
      </c>
      <c r="I29" s="45">
        <v>120</v>
      </c>
      <c r="J29" s="45">
        <v>44</v>
      </c>
      <c r="K29" s="45">
        <v>6</v>
      </c>
      <c r="L29" s="45">
        <v>0</v>
      </c>
      <c r="M29" s="45">
        <v>537</v>
      </c>
      <c r="N29" s="45">
        <v>0</v>
      </c>
      <c r="O29" s="45">
        <v>0</v>
      </c>
      <c r="P29" s="45">
        <v>106</v>
      </c>
      <c r="Q29" s="45">
        <v>179</v>
      </c>
      <c r="R29" s="45">
        <v>150</v>
      </c>
      <c r="S29" s="45">
        <v>74</v>
      </c>
      <c r="T29" s="45">
        <v>24</v>
      </c>
      <c r="U29" s="45">
        <v>4</v>
      </c>
      <c r="V29" s="45">
        <v>0</v>
      </c>
      <c r="W29" s="45">
        <v>460</v>
      </c>
      <c r="X29" s="45">
        <v>0</v>
      </c>
      <c r="Y29" s="45">
        <v>0</v>
      </c>
      <c r="Z29" s="45">
        <v>81</v>
      </c>
      <c r="AA29" s="45">
        <v>172</v>
      </c>
      <c r="AB29" s="45">
        <v>139</v>
      </c>
      <c r="AC29" s="45">
        <v>46</v>
      </c>
      <c r="AD29" s="45">
        <v>20</v>
      </c>
      <c r="AE29" s="45">
        <v>2</v>
      </c>
    </row>
    <row r="30" spans="2:31" x14ac:dyDescent="0.25">
      <c r="B30" s="44" t="s">
        <v>43</v>
      </c>
      <c r="C30" s="45">
        <v>136</v>
      </c>
      <c r="D30" s="45">
        <v>0</v>
      </c>
      <c r="E30" s="45">
        <v>0</v>
      </c>
      <c r="F30" s="45">
        <v>36</v>
      </c>
      <c r="G30" s="45">
        <v>48</v>
      </c>
      <c r="H30" s="45">
        <v>37</v>
      </c>
      <c r="I30" s="45">
        <v>12</v>
      </c>
      <c r="J30" s="45">
        <v>3</v>
      </c>
      <c r="K30" s="45">
        <v>0</v>
      </c>
      <c r="L30" s="45">
        <v>0</v>
      </c>
      <c r="M30" s="45">
        <v>72</v>
      </c>
      <c r="N30" s="45">
        <v>0</v>
      </c>
      <c r="O30" s="45">
        <v>0</v>
      </c>
      <c r="P30" s="45">
        <v>16</v>
      </c>
      <c r="Q30" s="45">
        <v>22</v>
      </c>
      <c r="R30" s="45">
        <v>20</v>
      </c>
      <c r="S30" s="45">
        <v>11</v>
      </c>
      <c r="T30" s="45">
        <v>3</v>
      </c>
      <c r="U30" s="45">
        <v>0</v>
      </c>
      <c r="V30" s="45">
        <v>0</v>
      </c>
      <c r="W30" s="45">
        <v>64</v>
      </c>
      <c r="X30" s="45">
        <v>0</v>
      </c>
      <c r="Y30" s="45">
        <v>0</v>
      </c>
      <c r="Z30" s="45">
        <v>20</v>
      </c>
      <c r="AA30" s="45">
        <v>26</v>
      </c>
      <c r="AB30" s="45">
        <v>17</v>
      </c>
      <c r="AC30" s="45">
        <v>1</v>
      </c>
      <c r="AD30" s="45">
        <v>0</v>
      </c>
      <c r="AE30" s="45">
        <v>0</v>
      </c>
    </row>
    <row r="31" spans="2:31" s="40" customFormat="1" x14ac:dyDescent="0.25">
      <c r="B31" s="42" t="s">
        <v>27</v>
      </c>
      <c r="C31" s="43">
        <v>950</v>
      </c>
      <c r="D31" s="43">
        <v>1</v>
      </c>
      <c r="E31" s="43">
        <v>2</v>
      </c>
      <c r="F31" s="43">
        <v>232</v>
      </c>
      <c r="G31" s="43">
        <v>335</v>
      </c>
      <c r="H31" s="43">
        <v>211</v>
      </c>
      <c r="I31" s="43">
        <v>122</v>
      </c>
      <c r="J31" s="43">
        <v>46</v>
      </c>
      <c r="K31" s="43">
        <v>1</v>
      </c>
      <c r="L31" s="43">
        <v>0</v>
      </c>
      <c r="M31" s="43">
        <v>470</v>
      </c>
      <c r="N31" s="43">
        <v>0</v>
      </c>
      <c r="O31" s="43">
        <v>1</v>
      </c>
      <c r="P31" s="43">
        <v>121</v>
      </c>
      <c r="Q31" s="43">
        <v>169</v>
      </c>
      <c r="R31" s="43">
        <v>107</v>
      </c>
      <c r="S31" s="43">
        <v>51</v>
      </c>
      <c r="T31" s="43">
        <v>20</v>
      </c>
      <c r="U31" s="43">
        <v>1</v>
      </c>
      <c r="V31" s="43">
        <v>0</v>
      </c>
      <c r="W31" s="43">
        <v>480</v>
      </c>
      <c r="X31" s="43">
        <v>1</v>
      </c>
      <c r="Y31" s="43">
        <v>1</v>
      </c>
      <c r="Z31" s="43">
        <v>111</v>
      </c>
      <c r="AA31" s="43">
        <v>166</v>
      </c>
      <c r="AB31" s="43">
        <v>104</v>
      </c>
      <c r="AC31" s="43">
        <v>71</v>
      </c>
      <c r="AD31" s="43">
        <v>26</v>
      </c>
      <c r="AE31" s="43">
        <v>0</v>
      </c>
    </row>
    <row r="32" spans="2:31" x14ac:dyDescent="0.25">
      <c r="B32" s="44" t="s">
        <v>28</v>
      </c>
      <c r="C32" s="45">
        <v>216</v>
      </c>
      <c r="D32" s="45">
        <v>0</v>
      </c>
      <c r="E32" s="45">
        <v>0</v>
      </c>
      <c r="F32" s="45">
        <v>44</v>
      </c>
      <c r="G32" s="45">
        <v>80</v>
      </c>
      <c r="H32" s="45">
        <v>49</v>
      </c>
      <c r="I32" s="45">
        <v>31</v>
      </c>
      <c r="J32" s="45">
        <v>11</v>
      </c>
      <c r="K32" s="45">
        <v>1</v>
      </c>
      <c r="L32" s="45">
        <v>0</v>
      </c>
      <c r="M32" s="45">
        <v>107</v>
      </c>
      <c r="N32" s="45">
        <v>0</v>
      </c>
      <c r="O32" s="45">
        <v>0</v>
      </c>
      <c r="P32" s="45">
        <v>20</v>
      </c>
      <c r="Q32" s="45">
        <v>47</v>
      </c>
      <c r="R32" s="45">
        <v>21</v>
      </c>
      <c r="S32" s="45">
        <v>13</v>
      </c>
      <c r="T32" s="45">
        <v>5</v>
      </c>
      <c r="U32" s="45">
        <v>1</v>
      </c>
      <c r="V32" s="45">
        <v>0</v>
      </c>
      <c r="W32" s="45">
        <v>109</v>
      </c>
      <c r="X32" s="45">
        <v>0</v>
      </c>
      <c r="Y32" s="45">
        <v>0</v>
      </c>
      <c r="Z32" s="45">
        <v>24</v>
      </c>
      <c r="AA32" s="45">
        <v>33</v>
      </c>
      <c r="AB32" s="45">
        <v>28</v>
      </c>
      <c r="AC32" s="45">
        <v>18</v>
      </c>
      <c r="AD32" s="45">
        <v>6</v>
      </c>
      <c r="AE32" s="45">
        <v>0</v>
      </c>
    </row>
    <row r="33" spans="2:41" x14ac:dyDescent="0.25">
      <c r="B33" s="44" t="s">
        <v>29</v>
      </c>
      <c r="C33" s="45">
        <v>366</v>
      </c>
      <c r="D33" s="45">
        <v>0</v>
      </c>
      <c r="E33" s="45">
        <v>0</v>
      </c>
      <c r="F33" s="45">
        <v>77</v>
      </c>
      <c r="G33" s="45">
        <v>106</v>
      </c>
      <c r="H33" s="45">
        <v>100</v>
      </c>
      <c r="I33" s="45">
        <v>61</v>
      </c>
      <c r="J33" s="45">
        <v>22</v>
      </c>
      <c r="K33" s="45">
        <v>0</v>
      </c>
      <c r="L33" s="45">
        <v>0</v>
      </c>
      <c r="M33" s="45">
        <v>182</v>
      </c>
      <c r="N33" s="45">
        <v>0</v>
      </c>
      <c r="O33" s="45">
        <v>0</v>
      </c>
      <c r="P33" s="45">
        <v>43</v>
      </c>
      <c r="Q33" s="45">
        <v>51</v>
      </c>
      <c r="R33" s="45">
        <v>51</v>
      </c>
      <c r="S33" s="45">
        <v>26</v>
      </c>
      <c r="T33" s="45">
        <v>11</v>
      </c>
      <c r="U33" s="45">
        <v>0</v>
      </c>
      <c r="V33" s="45">
        <v>0</v>
      </c>
      <c r="W33" s="45">
        <v>184</v>
      </c>
      <c r="X33" s="45">
        <v>0</v>
      </c>
      <c r="Y33" s="45">
        <v>0</v>
      </c>
      <c r="Z33" s="45">
        <v>34</v>
      </c>
      <c r="AA33" s="45">
        <v>55</v>
      </c>
      <c r="AB33" s="45">
        <v>49</v>
      </c>
      <c r="AC33" s="45">
        <v>35</v>
      </c>
      <c r="AD33" s="45">
        <v>11</v>
      </c>
      <c r="AE33" s="45">
        <v>0</v>
      </c>
    </row>
    <row r="34" spans="2:41" x14ac:dyDescent="0.25">
      <c r="B34" s="44" t="s">
        <v>30</v>
      </c>
      <c r="C34" s="45">
        <v>275</v>
      </c>
      <c r="D34" s="45">
        <v>1</v>
      </c>
      <c r="E34" s="45">
        <v>2</v>
      </c>
      <c r="F34" s="45">
        <v>74</v>
      </c>
      <c r="G34" s="45">
        <v>120</v>
      </c>
      <c r="H34" s="45">
        <v>50</v>
      </c>
      <c r="I34" s="45">
        <v>20</v>
      </c>
      <c r="J34" s="45">
        <v>8</v>
      </c>
      <c r="K34" s="45">
        <v>0</v>
      </c>
      <c r="L34" s="45">
        <v>0</v>
      </c>
      <c r="M34" s="45">
        <v>130</v>
      </c>
      <c r="N34" s="45">
        <v>0</v>
      </c>
      <c r="O34" s="45">
        <v>1</v>
      </c>
      <c r="P34" s="45">
        <v>36</v>
      </c>
      <c r="Q34" s="45">
        <v>56</v>
      </c>
      <c r="R34" s="45">
        <v>27</v>
      </c>
      <c r="S34" s="45">
        <v>8</v>
      </c>
      <c r="T34" s="45">
        <v>2</v>
      </c>
      <c r="U34" s="45">
        <v>0</v>
      </c>
      <c r="V34" s="45">
        <v>0</v>
      </c>
      <c r="W34" s="45">
        <v>145</v>
      </c>
      <c r="X34" s="45">
        <v>1</v>
      </c>
      <c r="Y34" s="45">
        <v>1</v>
      </c>
      <c r="Z34" s="45">
        <v>38</v>
      </c>
      <c r="AA34" s="45">
        <v>64</v>
      </c>
      <c r="AB34" s="45">
        <v>23</v>
      </c>
      <c r="AC34" s="45">
        <v>12</v>
      </c>
      <c r="AD34" s="45">
        <v>6</v>
      </c>
      <c r="AE34" s="45">
        <v>0</v>
      </c>
    </row>
    <row r="35" spans="2:41" x14ac:dyDescent="0.25">
      <c r="B35" s="44" t="s">
        <v>46</v>
      </c>
      <c r="C35" s="45">
        <v>93</v>
      </c>
      <c r="D35" s="45">
        <v>0</v>
      </c>
      <c r="E35" s="45">
        <v>0</v>
      </c>
      <c r="F35" s="45">
        <v>37</v>
      </c>
      <c r="G35" s="45">
        <v>29</v>
      </c>
      <c r="H35" s="45">
        <v>12</v>
      </c>
      <c r="I35" s="45">
        <v>10</v>
      </c>
      <c r="J35" s="45">
        <v>5</v>
      </c>
      <c r="K35" s="45">
        <v>0</v>
      </c>
      <c r="L35" s="45">
        <v>0</v>
      </c>
      <c r="M35" s="45">
        <v>51</v>
      </c>
      <c r="N35" s="45">
        <v>0</v>
      </c>
      <c r="O35" s="45">
        <v>0</v>
      </c>
      <c r="P35" s="45">
        <v>22</v>
      </c>
      <c r="Q35" s="45">
        <v>15</v>
      </c>
      <c r="R35" s="45">
        <v>8</v>
      </c>
      <c r="S35" s="45">
        <v>4</v>
      </c>
      <c r="T35" s="45">
        <v>2</v>
      </c>
      <c r="U35" s="45">
        <v>0</v>
      </c>
      <c r="V35" s="45">
        <v>0</v>
      </c>
      <c r="W35" s="45">
        <v>42</v>
      </c>
      <c r="X35" s="45">
        <v>0</v>
      </c>
      <c r="Y35" s="45">
        <v>0</v>
      </c>
      <c r="Z35" s="45">
        <v>15</v>
      </c>
      <c r="AA35" s="45">
        <v>14</v>
      </c>
      <c r="AB35" s="45">
        <v>4</v>
      </c>
      <c r="AC35" s="45">
        <v>6</v>
      </c>
      <c r="AD35" s="45">
        <v>3</v>
      </c>
      <c r="AE35" s="45">
        <v>0</v>
      </c>
    </row>
    <row r="36" spans="2:41" s="40" customFormat="1" x14ac:dyDescent="0.25">
      <c r="B36" s="42" t="s">
        <v>31</v>
      </c>
      <c r="C36" s="43">
        <v>1246</v>
      </c>
      <c r="D36" s="43">
        <v>0</v>
      </c>
      <c r="E36" s="43">
        <v>2</v>
      </c>
      <c r="F36" s="43">
        <v>321</v>
      </c>
      <c r="G36" s="43">
        <v>468</v>
      </c>
      <c r="H36" s="43">
        <v>273</v>
      </c>
      <c r="I36" s="43">
        <v>134</v>
      </c>
      <c r="J36" s="43">
        <v>46</v>
      </c>
      <c r="K36" s="43">
        <v>2</v>
      </c>
      <c r="L36" s="43">
        <v>0</v>
      </c>
      <c r="M36" s="43">
        <v>649</v>
      </c>
      <c r="N36" s="43">
        <v>0</v>
      </c>
      <c r="O36" s="43">
        <v>2</v>
      </c>
      <c r="P36" s="43">
        <v>159</v>
      </c>
      <c r="Q36" s="43">
        <v>246</v>
      </c>
      <c r="R36" s="43">
        <v>156</v>
      </c>
      <c r="S36" s="43">
        <v>66</v>
      </c>
      <c r="T36" s="43">
        <v>20</v>
      </c>
      <c r="U36" s="43">
        <v>0</v>
      </c>
      <c r="V36" s="43">
        <v>0</v>
      </c>
      <c r="W36" s="43">
        <v>597</v>
      </c>
      <c r="X36" s="43">
        <v>0</v>
      </c>
      <c r="Y36" s="43">
        <v>0</v>
      </c>
      <c r="Z36" s="43">
        <v>162</v>
      </c>
      <c r="AA36" s="43">
        <v>222</v>
      </c>
      <c r="AB36" s="43">
        <v>117</v>
      </c>
      <c r="AC36" s="43">
        <v>68</v>
      </c>
      <c r="AD36" s="43">
        <v>26</v>
      </c>
      <c r="AE36" s="43">
        <v>2</v>
      </c>
    </row>
    <row r="37" spans="2:41" x14ac:dyDescent="0.25">
      <c r="B37" s="44" t="s">
        <v>32</v>
      </c>
      <c r="C37" s="45">
        <v>360</v>
      </c>
      <c r="D37" s="45">
        <v>0</v>
      </c>
      <c r="E37" s="45">
        <v>0</v>
      </c>
      <c r="F37" s="45">
        <v>84</v>
      </c>
      <c r="G37" s="45">
        <v>118</v>
      </c>
      <c r="H37" s="45">
        <v>83</v>
      </c>
      <c r="I37" s="45">
        <v>53</v>
      </c>
      <c r="J37" s="45">
        <v>21</v>
      </c>
      <c r="K37" s="45">
        <v>1</v>
      </c>
      <c r="L37" s="45">
        <v>0</v>
      </c>
      <c r="M37" s="45">
        <v>190</v>
      </c>
      <c r="N37" s="45">
        <v>0</v>
      </c>
      <c r="O37" s="45">
        <v>0</v>
      </c>
      <c r="P37" s="45">
        <v>40</v>
      </c>
      <c r="Q37" s="45">
        <v>61</v>
      </c>
      <c r="R37" s="45">
        <v>46</v>
      </c>
      <c r="S37" s="45">
        <v>31</v>
      </c>
      <c r="T37" s="45">
        <v>12</v>
      </c>
      <c r="U37" s="45">
        <v>0</v>
      </c>
      <c r="V37" s="45">
        <v>0</v>
      </c>
      <c r="W37" s="45">
        <v>170</v>
      </c>
      <c r="X37" s="45">
        <v>0</v>
      </c>
      <c r="Y37" s="45">
        <v>0</v>
      </c>
      <c r="Z37" s="45">
        <v>44</v>
      </c>
      <c r="AA37" s="45">
        <v>57</v>
      </c>
      <c r="AB37" s="45">
        <v>37</v>
      </c>
      <c r="AC37" s="45">
        <v>22</v>
      </c>
      <c r="AD37" s="45">
        <v>9</v>
      </c>
      <c r="AE37" s="45">
        <v>1</v>
      </c>
    </row>
    <row r="38" spans="2:41" x14ac:dyDescent="0.25">
      <c r="B38" s="44" t="s">
        <v>33</v>
      </c>
      <c r="C38" s="45">
        <v>215</v>
      </c>
      <c r="D38" s="45">
        <v>0</v>
      </c>
      <c r="E38" s="45">
        <v>0</v>
      </c>
      <c r="F38" s="45">
        <v>62</v>
      </c>
      <c r="G38" s="45">
        <v>78</v>
      </c>
      <c r="H38" s="45">
        <v>51</v>
      </c>
      <c r="I38" s="45">
        <v>20</v>
      </c>
      <c r="J38" s="45">
        <v>4</v>
      </c>
      <c r="K38" s="45">
        <v>0</v>
      </c>
      <c r="L38" s="45">
        <v>0</v>
      </c>
      <c r="M38" s="45">
        <v>105</v>
      </c>
      <c r="N38" s="45">
        <v>0</v>
      </c>
      <c r="O38" s="45">
        <v>0</v>
      </c>
      <c r="P38" s="45">
        <v>31</v>
      </c>
      <c r="Q38" s="45">
        <v>33</v>
      </c>
      <c r="R38" s="45">
        <v>30</v>
      </c>
      <c r="S38" s="45">
        <v>8</v>
      </c>
      <c r="T38" s="45">
        <v>3</v>
      </c>
      <c r="U38" s="45">
        <v>0</v>
      </c>
      <c r="V38" s="45">
        <v>0</v>
      </c>
      <c r="W38" s="45">
        <v>110</v>
      </c>
      <c r="X38" s="45">
        <v>0</v>
      </c>
      <c r="Y38" s="45">
        <v>0</v>
      </c>
      <c r="Z38" s="45">
        <v>31</v>
      </c>
      <c r="AA38" s="45">
        <v>45</v>
      </c>
      <c r="AB38" s="45">
        <v>21</v>
      </c>
      <c r="AC38" s="45">
        <v>12</v>
      </c>
      <c r="AD38" s="45">
        <v>1</v>
      </c>
      <c r="AE38" s="45">
        <v>0</v>
      </c>
    </row>
    <row r="39" spans="2:41" x14ac:dyDescent="0.25">
      <c r="B39" s="44" t="s">
        <v>34</v>
      </c>
      <c r="C39" s="45">
        <v>671</v>
      </c>
      <c r="D39" s="45">
        <v>0</v>
      </c>
      <c r="E39" s="45">
        <v>2</v>
      </c>
      <c r="F39" s="45">
        <v>175</v>
      </c>
      <c r="G39" s="45">
        <v>272</v>
      </c>
      <c r="H39" s="45">
        <v>139</v>
      </c>
      <c r="I39" s="45">
        <v>61</v>
      </c>
      <c r="J39" s="45">
        <v>21</v>
      </c>
      <c r="K39" s="45">
        <v>1</v>
      </c>
      <c r="L39" s="45">
        <v>0</v>
      </c>
      <c r="M39" s="45">
        <v>354</v>
      </c>
      <c r="N39" s="45">
        <v>0</v>
      </c>
      <c r="O39" s="45">
        <v>2</v>
      </c>
      <c r="P39" s="45">
        <v>88</v>
      </c>
      <c r="Q39" s="45">
        <v>152</v>
      </c>
      <c r="R39" s="45">
        <v>80</v>
      </c>
      <c r="S39" s="45">
        <v>27</v>
      </c>
      <c r="T39" s="45">
        <v>5</v>
      </c>
      <c r="U39" s="45">
        <v>0</v>
      </c>
      <c r="V39" s="45">
        <v>0</v>
      </c>
      <c r="W39" s="45">
        <v>317</v>
      </c>
      <c r="X39" s="45">
        <v>0</v>
      </c>
      <c r="Y39" s="45">
        <v>0</v>
      </c>
      <c r="Z39" s="45">
        <v>87</v>
      </c>
      <c r="AA39" s="45">
        <v>120</v>
      </c>
      <c r="AB39" s="45">
        <v>59</v>
      </c>
      <c r="AC39" s="45">
        <v>34</v>
      </c>
      <c r="AD39" s="45">
        <v>16</v>
      </c>
      <c r="AE39" s="45">
        <v>1</v>
      </c>
    </row>
    <row r="40" spans="2:41" s="40" customFormat="1" x14ac:dyDescent="0.25">
      <c r="B40" s="42" t="s">
        <v>35</v>
      </c>
      <c r="C40" s="43">
        <v>1275</v>
      </c>
      <c r="D40" s="43">
        <v>1</v>
      </c>
      <c r="E40" s="43">
        <v>0</v>
      </c>
      <c r="F40" s="43">
        <v>270</v>
      </c>
      <c r="G40" s="43">
        <v>370</v>
      </c>
      <c r="H40" s="43">
        <v>305</v>
      </c>
      <c r="I40" s="43">
        <v>218</v>
      </c>
      <c r="J40" s="43">
        <v>99</v>
      </c>
      <c r="K40" s="43">
        <v>12</v>
      </c>
      <c r="L40" s="43">
        <v>0</v>
      </c>
      <c r="M40" s="43">
        <v>671</v>
      </c>
      <c r="N40" s="43">
        <v>1</v>
      </c>
      <c r="O40" s="43">
        <v>0</v>
      </c>
      <c r="P40" s="43">
        <v>137</v>
      </c>
      <c r="Q40" s="43">
        <v>187</v>
      </c>
      <c r="R40" s="43">
        <v>161</v>
      </c>
      <c r="S40" s="43">
        <v>122</v>
      </c>
      <c r="T40" s="43">
        <v>55</v>
      </c>
      <c r="U40" s="43">
        <v>8</v>
      </c>
      <c r="V40" s="43">
        <v>0</v>
      </c>
      <c r="W40" s="43">
        <v>604</v>
      </c>
      <c r="X40" s="43">
        <v>0</v>
      </c>
      <c r="Y40" s="43">
        <v>0</v>
      </c>
      <c r="Z40" s="43">
        <v>133</v>
      </c>
      <c r="AA40" s="43">
        <v>183</v>
      </c>
      <c r="AB40" s="43">
        <v>144</v>
      </c>
      <c r="AC40" s="43">
        <v>96</v>
      </c>
      <c r="AD40" s="43">
        <v>44</v>
      </c>
      <c r="AE40" s="43">
        <v>4</v>
      </c>
    </row>
    <row r="41" spans="2:41" x14ac:dyDescent="0.25">
      <c r="B41" s="44" t="s">
        <v>36</v>
      </c>
      <c r="C41" s="45">
        <v>285</v>
      </c>
      <c r="D41" s="45">
        <v>0</v>
      </c>
      <c r="E41" s="45">
        <v>0</v>
      </c>
      <c r="F41" s="45">
        <v>44</v>
      </c>
      <c r="G41" s="45">
        <v>70</v>
      </c>
      <c r="H41" s="45">
        <v>64</v>
      </c>
      <c r="I41" s="45">
        <v>59</v>
      </c>
      <c r="J41" s="45">
        <v>40</v>
      </c>
      <c r="K41" s="45">
        <v>8</v>
      </c>
      <c r="L41" s="45">
        <v>0</v>
      </c>
      <c r="M41" s="45">
        <v>148</v>
      </c>
      <c r="N41" s="45">
        <v>0</v>
      </c>
      <c r="O41" s="45">
        <v>0</v>
      </c>
      <c r="P41" s="45">
        <v>22</v>
      </c>
      <c r="Q41" s="45">
        <v>34</v>
      </c>
      <c r="R41" s="45">
        <v>33</v>
      </c>
      <c r="S41" s="45">
        <v>36</v>
      </c>
      <c r="T41" s="45">
        <v>19</v>
      </c>
      <c r="U41" s="45">
        <v>4</v>
      </c>
      <c r="V41" s="45">
        <v>0</v>
      </c>
      <c r="W41" s="45">
        <v>137</v>
      </c>
      <c r="X41" s="45">
        <v>0</v>
      </c>
      <c r="Y41" s="45">
        <v>0</v>
      </c>
      <c r="Z41" s="45">
        <v>22</v>
      </c>
      <c r="AA41" s="45">
        <v>36</v>
      </c>
      <c r="AB41" s="45">
        <v>31</v>
      </c>
      <c r="AC41" s="45">
        <v>23</v>
      </c>
      <c r="AD41" s="45">
        <v>21</v>
      </c>
      <c r="AE41" s="45">
        <v>4</v>
      </c>
    </row>
    <row r="42" spans="2:41" x14ac:dyDescent="0.25">
      <c r="B42" s="44" t="s">
        <v>37</v>
      </c>
      <c r="C42" s="45">
        <v>465</v>
      </c>
      <c r="D42" s="45">
        <v>1</v>
      </c>
      <c r="E42" s="45">
        <v>0</v>
      </c>
      <c r="F42" s="45">
        <v>99</v>
      </c>
      <c r="G42" s="45">
        <v>141</v>
      </c>
      <c r="H42" s="45">
        <v>103</v>
      </c>
      <c r="I42" s="45">
        <v>83</v>
      </c>
      <c r="J42" s="45">
        <v>36</v>
      </c>
      <c r="K42" s="45">
        <v>2</v>
      </c>
      <c r="L42" s="45">
        <v>0</v>
      </c>
      <c r="M42" s="45">
        <v>251</v>
      </c>
      <c r="N42" s="45">
        <v>1</v>
      </c>
      <c r="O42" s="45">
        <v>0</v>
      </c>
      <c r="P42" s="45">
        <v>55</v>
      </c>
      <c r="Q42" s="45">
        <v>72</v>
      </c>
      <c r="R42" s="45">
        <v>57</v>
      </c>
      <c r="S42" s="45">
        <v>40</v>
      </c>
      <c r="T42" s="45">
        <v>24</v>
      </c>
      <c r="U42" s="45">
        <v>2</v>
      </c>
      <c r="V42" s="45">
        <v>0</v>
      </c>
      <c r="W42" s="45">
        <v>214</v>
      </c>
      <c r="X42" s="45">
        <v>0</v>
      </c>
      <c r="Y42" s="45">
        <v>0</v>
      </c>
      <c r="Z42" s="45">
        <v>44</v>
      </c>
      <c r="AA42" s="45">
        <v>69</v>
      </c>
      <c r="AB42" s="45">
        <v>46</v>
      </c>
      <c r="AC42" s="45">
        <v>43</v>
      </c>
      <c r="AD42" s="45">
        <v>12</v>
      </c>
      <c r="AE42" s="45">
        <v>0</v>
      </c>
    </row>
    <row r="43" spans="2:41" x14ac:dyDescent="0.25">
      <c r="B43" s="44" t="s">
        <v>38</v>
      </c>
      <c r="C43" s="45">
        <v>525</v>
      </c>
      <c r="D43" s="45">
        <v>0</v>
      </c>
      <c r="E43" s="45">
        <v>0</v>
      </c>
      <c r="F43" s="45">
        <v>127</v>
      </c>
      <c r="G43" s="45">
        <v>159</v>
      </c>
      <c r="H43" s="45">
        <v>138</v>
      </c>
      <c r="I43" s="45">
        <v>76</v>
      </c>
      <c r="J43" s="45">
        <v>23</v>
      </c>
      <c r="K43" s="45">
        <v>2</v>
      </c>
      <c r="L43" s="45">
        <v>0</v>
      </c>
      <c r="M43" s="45">
        <v>272</v>
      </c>
      <c r="N43" s="45">
        <v>0</v>
      </c>
      <c r="O43" s="45">
        <v>0</v>
      </c>
      <c r="P43" s="45">
        <v>60</v>
      </c>
      <c r="Q43" s="45">
        <v>81</v>
      </c>
      <c r="R43" s="45">
        <v>71</v>
      </c>
      <c r="S43" s="45">
        <v>46</v>
      </c>
      <c r="T43" s="45">
        <v>12</v>
      </c>
      <c r="U43" s="45">
        <v>2</v>
      </c>
      <c r="V43" s="45">
        <v>0</v>
      </c>
      <c r="W43" s="45">
        <v>253</v>
      </c>
      <c r="X43" s="45">
        <v>0</v>
      </c>
      <c r="Y43" s="45">
        <v>0</v>
      </c>
      <c r="Z43" s="45">
        <v>67</v>
      </c>
      <c r="AA43" s="45">
        <v>78</v>
      </c>
      <c r="AB43" s="45">
        <v>67</v>
      </c>
      <c r="AC43" s="45">
        <v>30</v>
      </c>
      <c r="AD43" s="45">
        <v>11</v>
      </c>
      <c r="AE43" s="45">
        <v>0</v>
      </c>
    </row>
    <row r="44" spans="2:41" s="40" customFormat="1" x14ac:dyDescent="0.25">
      <c r="B44" s="42" t="s">
        <v>39</v>
      </c>
      <c r="C44" s="43">
        <v>736</v>
      </c>
      <c r="D44" s="43">
        <v>0</v>
      </c>
      <c r="E44" s="43">
        <v>0</v>
      </c>
      <c r="F44" s="43">
        <v>177</v>
      </c>
      <c r="G44" s="43">
        <v>245</v>
      </c>
      <c r="H44" s="43">
        <v>163</v>
      </c>
      <c r="I44" s="43">
        <v>108</v>
      </c>
      <c r="J44" s="43">
        <v>41</v>
      </c>
      <c r="K44" s="43">
        <v>2</v>
      </c>
      <c r="L44" s="43">
        <v>0</v>
      </c>
      <c r="M44" s="43">
        <v>367</v>
      </c>
      <c r="N44" s="43">
        <v>0</v>
      </c>
      <c r="O44" s="43">
        <v>0</v>
      </c>
      <c r="P44" s="43">
        <v>90</v>
      </c>
      <c r="Q44" s="43">
        <v>121</v>
      </c>
      <c r="R44" s="43">
        <v>82</v>
      </c>
      <c r="S44" s="43">
        <v>49</v>
      </c>
      <c r="T44" s="43">
        <v>23</v>
      </c>
      <c r="U44" s="43">
        <v>2</v>
      </c>
      <c r="V44" s="43">
        <v>0</v>
      </c>
      <c r="W44" s="43">
        <v>369</v>
      </c>
      <c r="X44" s="43">
        <v>0</v>
      </c>
      <c r="Y44" s="43">
        <v>0</v>
      </c>
      <c r="Z44" s="43">
        <v>87</v>
      </c>
      <c r="AA44" s="43">
        <v>124</v>
      </c>
      <c r="AB44" s="43">
        <v>81</v>
      </c>
      <c r="AC44" s="43">
        <v>59</v>
      </c>
      <c r="AD44" s="43">
        <v>18</v>
      </c>
      <c r="AE44" s="43">
        <v>0</v>
      </c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2:41" x14ac:dyDescent="0.25">
      <c r="B45" s="44" t="s">
        <v>40</v>
      </c>
      <c r="C45" s="45">
        <v>501</v>
      </c>
      <c r="D45" s="45">
        <v>0</v>
      </c>
      <c r="E45" s="45">
        <v>0</v>
      </c>
      <c r="F45" s="45">
        <v>118</v>
      </c>
      <c r="G45" s="45">
        <v>173</v>
      </c>
      <c r="H45" s="45">
        <v>108</v>
      </c>
      <c r="I45" s="45">
        <v>73</v>
      </c>
      <c r="J45" s="45">
        <v>28</v>
      </c>
      <c r="K45" s="45">
        <v>1</v>
      </c>
      <c r="L45" s="45">
        <v>0</v>
      </c>
      <c r="M45" s="45">
        <v>253</v>
      </c>
      <c r="N45" s="45">
        <v>0</v>
      </c>
      <c r="O45" s="45">
        <v>0</v>
      </c>
      <c r="P45" s="45">
        <v>60</v>
      </c>
      <c r="Q45" s="45">
        <v>93</v>
      </c>
      <c r="R45" s="45">
        <v>56</v>
      </c>
      <c r="S45" s="45">
        <v>30</v>
      </c>
      <c r="T45" s="45">
        <v>13</v>
      </c>
      <c r="U45" s="45">
        <v>1</v>
      </c>
      <c r="V45" s="45">
        <v>0</v>
      </c>
      <c r="W45" s="45">
        <v>248</v>
      </c>
      <c r="X45" s="45">
        <v>0</v>
      </c>
      <c r="Y45" s="45">
        <v>0</v>
      </c>
      <c r="Z45" s="45">
        <v>58</v>
      </c>
      <c r="AA45" s="45">
        <v>80</v>
      </c>
      <c r="AB45" s="45">
        <v>52</v>
      </c>
      <c r="AC45" s="45">
        <v>43</v>
      </c>
      <c r="AD45" s="45">
        <v>15</v>
      </c>
      <c r="AE45" s="45">
        <v>0</v>
      </c>
    </row>
    <row r="46" spans="2:41" x14ac:dyDescent="0.25">
      <c r="B46" s="44" t="s">
        <v>48</v>
      </c>
      <c r="C46" s="45">
        <v>196</v>
      </c>
      <c r="D46" s="45">
        <v>0</v>
      </c>
      <c r="E46" s="45">
        <v>0</v>
      </c>
      <c r="F46" s="45">
        <v>51</v>
      </c>
      <c r="G46" s="45">
        <v>62</v>
      </c>
      <c r="H46" s="45">
        <v>40</v>
      </c>
      <c r="I46" s="45">
        <v>29</v>
      </c>
      <c r="J46" s="45">
        <v>13</v>
      </c>
      <c r="K46" s="45">
        <v>1</v>
      </c>
      <c r="L46" s="45">
        <v>0</v>
      </c>
      <c r="M46" s="45">
        <v>88</v>
      </c>
      <c r="N46" s="45">
        <v>0</v>
      </c>
      <c r="O46" s="45">
        <v>0</v>
      </c>
      <c r="P46" s="45">
        <v>26</v>
      </c>
      <c r="Q46" s="45">
        <v>23</v>
      </c>
      <c r="R46" s="45">
        <v>14</v>
      </c>
      <c r="S46" s="45">
        <v>14</v>
      </c>
      <c r="T46" s="45">
        <v>10</v>
      </c>
      <c r="U46" s="45">
        <v>1</v>
      </c>
      <c r="V46" s="45">
        <v>0</v>
      </c>
      <c r="W46" s="45">
        <v>108</v>
      </c>
      <c r="X46" s="45">
        <v>0</v>
      </c>
      <c r="Y46" s="45">
        <v>0</v>
      </c>
      <c r="Z46" s="45">
        <v>25</v>
      </c>
      <c r="AA46" s="45">
        <v>39</v>
      </c>
      <c r="AB46" s="45">
        <v>26</v>
      </c>
      <c r="AC46" s="45">
        <v>15</v>
      </c>
      <c r="AD46" s="45">
        <v>3</v>
      </c>
      <c r="AE46" s="45">
        <v>0</v>
      </c>
    </row>
    <row r="47" spans="2:41" x14ac:dyDescent="0.25">
      <c r="B47" s="44" t="s">
        <v>47</v>
      </c>
      <c r="C47" s="45">
        <v>39</v>
      </c>
      <c r="D47" s="45">
        <v>0</v>
      </c>
      <c r="E47" s="45">
        <v>0</v>
      </c>
      <c r="F47" s="45">
        <v>8</v>
      </c>
      <c r="G47" s="45">
        <v>10</v>
      </c>
      <c r="H47" s="45">
        <v>15</v>
      </c>
      <c r="I47" s="45">
        <v>6</v>
      </c>
      <c r="J47" s="45">
        <v>0</v>
      </c>
      <c r="K47" s="45">
        <v>0</v>
      </c>
      <c r="L47" s="45">
        <v>0</v>
      </c>
      <c r="M47" s="45">
        <v>26</v>
      </c>
      <c r="N47" s="45">
        <v>0</v>
      </c>
      <c r="O47" s="45">
        <v>0</v>
      </c>
      <c r="P47" s="45">
        <v>4</v>
      </c>
      <c r="Q47" s="45">
        <v>5</v>
      </c>
      <c r="R47" s="45">
        <v>12</v>
      </c>
      <c r="S47" s="45">
        <v>5</v>
      </c>
      <c r="T47" s="45">
        <v>0</v>
      </c>
      <c r="U47" s="45">
        <v>0</v>
      </c>
      <c r="V47" s="45">
        <v>0</v>
      </c>
      <c r="W47" s="45">
        <v>13</v>
      </c>
      <c r="X47" s="45">
        <v>0</v>
      </c>
      <c r="Y47" s="45">
        <v>0</v>
      </c>
      <c r="Z47" s="45">
        <v>4</v>
      </c>
      <c r="AA47" s="45">
        <v>5</v>
      </c>
      <c r="AB47" s="45">
        <v>3</v>
      </c>
      <c r="AC47" s="45">
        <v>1</v>
      </c>
      <c r="AD47" s="45">
        <v>0</v>
      </c>
      <c r="AE47" s="45">
        <v>0</v>
      </c>
    </row>
    <row r="48" spans="2:41" ht="13.5" customHeight="1" x14ac:dyDescent="0.25">
      <c r="B48" s="67" t="s">
        <v>68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</row>
    <row r="49" spans="2:31" ht="12" customHeight="1" x14ac:dyDescent="0.25">
      <c r="B49" s="75" t="s">
        <v>65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</row>
  </sheetData>
  <mergeCells count="10">
    <mergeCell ref="B48:AE48"/>
    <mergeCell ref="B49:AE49"/>
    <mergeCell ref="B2:AE2"/>
    <mergeCell ref="B3:B4"/>
    <mergeCell ref="C3:C4"/>
    <mergeCell ref="D3:L3"/>
    <mergeCell ref="M3:M4"/>
    <mergeCell ref="N3:V3"/>
    <mergeCell ref="W3:W4"/>
    <mergeCell ref="X3:AE3"/>
  </mergeCells>
  <pageMargins left="0.7" right="0.7" top="0.75" bottom="0.75" header="0.3" footer="0.3"/>
  <ignoredErrors>
    <ignoredError sqref="D4:L4 N3:AE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98AA-A5F1-43F0-A5D3-3F4C80CE5FFA}">
  <dimension ref="B1:AE49"/>
  <sheetViews>
    <sheetView showGridLines="0" zoomScale="90" zoomScaleNormal="90" workbookViewId="0">
      <selection activeCell="AI63" sqref="AI63"/>
    </sheetView>
  </sheetViews>
  <sheetFormatPr baseColWidth="10" defaultColWidth="8" defaultRowHeight="12" x14ac:dyDescent="0.2"/>
  <cols>
    <col min="1" max="1" width="8" style="3"/>
    <col min="2" max="2" width="19.85546875" style="3" customWidth="1"/>
    <col min="3" max="3" width="6.28515625" style="3" customWidth="1"/>
    <col min="4" max="4" width="3.85546875" style="3" customWidth="1"/>
    <col min="5" max="5" width="3.42578125" style="3" customWidth="1"/>
    <col min="6" max="12" width="5.42578125" style="3" customWidth="1"/>
    <col min="13" max="13" width="8.140625" style="3" customWidth="1"/>
    <col min="14" max="14" width="4.5703125" style="3" customWidth="1"/>
    <col min="15" max="15" width="6.140625" style="3" customWidth="1"/>
    <col min="16" max="20" width="6.42578125" style="3" customWidth="1"/>
    <col min="21" max="21" width="3.42578125" style="3" customWidth="1"/>
    <col min="22" max="22" width="11" style="3" bestFit="1" customWidth="1"/>
    <col min="23" max="24" width="3.7109375" style="3" customWidth="1"/>
    <col min="25" max="26" width="5.140625" style="3" customWidth="1"/>
    <col min="27" max="29" width="5.7109375" style="3" customWidth="1"/>
    <col min="30" max="30" width="6.140625" style="3" customWidth="1"/>
    <col min="31" max="31" width="4.28515625" style="3" customWidth="1"/>
    <col min="32" max="42" width="8" style="3"/>
    <col min="43" max="43" width="5" style="3" bestFit="1" customWidth="1"/>
    <col min="44" max="45" width="4" style="3" bestFit="1" customWidth="1"/>
    <col min="46" max="46" width="11.140625" style="3" bestFit="1" customWidth="1"/>
    <col min="47" max="47" width="12.5703125" style="3" bestFit="1" customWidth="1"/>
    <col min="48" max="16384" width="8" style="3"/>
  </cols>
  <sheetData>
    <row r="1" spans="2:31" ht="32.25" customHeight="1" x14ac:dyDescent="0.2"/>
    <row r="2" spans="2:31" ht="34.5" customHeight="1" x14ac:dyDescent="0.2">
      <c r="B2" s="68" t="s">
        <v>71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2:31" x14ac:dyDescent="0.2">
      <c r="B3" s="84" t="s">
        <v>0</v>
      </c>
      <c r="C3" s="71" t="s">
        <v>1</v>
      </c>
      <c r="D3" s="66" t="s">
        <v>2</v>
      </c>
      <c r="E3" s="66"/>
      <c r="F3" s="66"/>
      <c r="G3" s="66"/>
      <c r="H3" s="66"/>
      <c r="I3" s="66"/>
      <c r="J3" s="66"/>
      <c r="K3" s="66"/>
      <c r="L3" s="66"/>
      <c r="M3" s="71" t="s">
        <v>44</v>
      </c>
      <c r="N3" s="66" t="s">
        <v>3</v>
      </c>
      <c r="O3" s="66"/>
      <c r="P3" s="66"/>
      <c r="Q3" s="66"/>
      <c r="R3" s="66"/>
      <c r="S3" s="66"/>
      <c r="T3" s="66"/>
      <c r="U3" s="66"/>
      <c r="V3" s="71" t="s">
        <v>1</v>
      </c>
      <c r="W3" s="66" t="s">
        <v>4</v>
      </c>
      <c r="X3" s="66"/>
      <c r="Y3" s="66"/>
      <c r="Z3" s="66"/>
      <c r="AA3" s="66"/>
      <c r="AB3" s="66"/>
      <c r="AC3" s="66"/>
      <c r="AD3" s="66"/>
      <c r="AE3" s="66"/>
    </row>
    <row r="4" spans="2:31" s="35" customFormat="1" x14ac:dyDescent="0.2">
      <c r="B4" s="85"/>
      <c r="C4" s="72"/>
      <c r="D4" s="34" t="s">
        <v>50</v>
      </c>
      <c r="E4" s="34" t="s">
        <v>51</v>
      </c>
      <c r="F4" s="34" t="s">
        <v>61</v>
      </c>
      <c r="G4" s="34" t="s">
        <v>52</v>
      </c>
      <c r="H4" s="34" t="s">
        <v>53</v>
      </c>
      <c r="I4" s="34" t="s">
        <v>54</v>
      </c>
      <c r="J4" s="34" t="s">
        <v>55</v>
      </c>
      <c r="K4" s="34" t="s">
        <v>56</v>
      </c>
      <c r="L4" s="34" t="s">
        <v>57</v>
      </c>
      <c r="M4" s="72"/>
      <c r="N4" s="34" t="s">
        <v>51</v>
      </c>
      <c r="O4" s="34" t="s">
        <v>61</v>
      </c>
      <c r="P4" s="34" t="s">
        <v>52</v>
      </c>
      <c r="Q4" s="34" t="s">
        <v>53</v>
      </c>
      <c r="R4" s="34" t="s">
        <v>54</v>
      </c>
      <c r="S4" s="34" t="s">
        <v>55</v>
      </c>
      <c r="T4" s="34" t="s">
        <v>56</v>
      </c>
      <c r="U4" s="34" t="s">
        <v>57</v>
      </c>
      <c r="V4" s="72"/>
      <c r="W4" s="34" t="s">
        <v>50</v>
      </c>
      <c r="X4" s="34" t="s">
        <v>51</v>
      </c>
      <c r="Y4" s="34" t="s">
        <v>61</v>
      </c>
      <c r="Z4" s="34" t="s">
        <v>52</v>
      </c>
      <c r="AA4" s="34" t="s">
        <v>53</v>
      </c>
      <c r="AB4" s="34" t="s">
        <v>54</v>
      </c>
      <c r="AC4" s="34" t="s">
        <v>55</v>
      </c>
      <c r="AD4" s="34" t="s">
        <v>56</v>
      </c>
      <c r="AE4" s="34" t="s">
        <v>57</v>
      </c>
    </row>
    <row r="5" spans="2:31" s="35" customFormat="1" x14ac:dyDescent="0.2">
      <c r="B5" s="36" t="s">
        <v>1</v>
      </c>
      <c r="C5" s="37">
        <v>20505</v>
      </c>
      <c r="D5" s="37">
        <v>2</v>
      </c>
      <c r="E5" s="37">
        <v>8</v>
      </c>
      <c r="F5" s="37">
        <v>3472</v>
      </c>
      <c r="G5" s="37">
        <v>6153</v>
      </c>
      <c r="H5" s="37">
        <v>4585</v>
      </c>
      <c r="I5" s="37">
        <v>3507</v>
      </c>
      <c r="J5" s="37">
        <v>2253</v>
      </c>
      <c r="K5" s="37">
        <v>512</v>
      </c>
      <c r="L5" s="37">
        <v>13</v>
      </c>
      <c r="M5" s="37">
        <v>10751</v>
      </c>
      <c r="N5" s="37">
        <v>5</v>
      </c>
      <c r="O5" s="37">
        <v>1801</v>
      </c>
      <c r="P5" s="37">
        <v>3290</v>
      </c>
      <c r="Q5" s="37">
        <v>2412</v>
      </c>
      <c r="R5" s="37">
        <v>1826</v>
      </c>
      <c r="S5" s="37">
        <v>1151</v>
      </c>
      <c r="T5" s="37">
        <v>261</v>
      </c>
      <c r="U5" s="37">
        <v>5</v>
      </c>
      <c r="V5" s="37">
        <v>9754</v>
      </c>
      <c r="W5" s="37">
        <v>2</v>
      </c>
      <c r="X5" s="37">
        <v>3</v>
      </c>
      <c r="Y5" s="37">
        <v>1671</v>
      </c>
      <c r="Z5" s="37">
        <v>2863</v>
      </c>
      <c r="AA5" s="37">
        <v>2173</v>
      </c>
      <c r="AB5" s="37">
        <v>1681</v>
      </c>
      <c r="AC5" s="37">
        <v>1102</v>
      </c>
      <c r="AD5" s="37">
        <v>251</v>
      </c>
      <c r="AE5" s="37">
        <v>8</v>
      </c>
    </row>
    <row r="6" spans="2:31" s="35" customFormat="1" x14ac:dyDescent="0.2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2:31" s="35" customFormat="1" x14ac:dyDescent="0.2">
      <c r="B7" s="36" t="s">
        <v>62</v>
      </c>
      <c r="C7" s="37">
        <v>6262</v>
      </c>
      <c r="D7" s="37">
        <v>0</v>
      </c>
      <c r="E7" s="37">
        <v>0</v>
      </c>
      <c r="F7" s="37">
        <v>962</v>
      </c>
      <c r="G7" s="37">
        <v>1803</v>
      </c>
      <c r="H7" s="37">
        <v>1454</v>
      </c>
      <c r="I7" s="37">
        <v>1142</v>
      </c>
      <c r="J7" s="37">
        <v>742</v>
      </c>
      <c r="K7" s="37">
        <v>154</v>
      </c>
      <c r="L7" s="37">
        <v>5</v>
      </c>
      <c r="M7" s="37">
        <v>3260</v>
      </c>
      <c r="N7" s="37">
        <v>0</v>
      </c>
      <c r="O7" s="37">
        <v>507</v>
      </c>
      <c r="P7" s="37">
        <v>962</v>
      </c>
      <c r="Q7" s="37">
        <v>759</v>
      </c>
      <c r="R7" s="37">
        <v>597</v>
      </c>
      <c r="S7" s="37">
        <v>346</v>
      </c>
      <c r="T7" s="37">
        <v>86</v>
      </c>
      <c r="U7" s="37">
        <v>3</v>
      </c>
      <c r="V7" s="37">
        <v>3002</v>
      </c>
      <c r="W7" s="37">
        <v>0</v>
      </c>
      <c r="X7" s="37">
        <v>0</v>
      </c>
      <c r="Y7" s="37">
        <v>455</v>
      </c>
      <c r="Z7" s="37">
        <v>841</v>
      </c>
      <c r="AA7" s="37">
        <v>695</v>
      </c>
      <c r="AB7" s="37">
        <v>545</v>
      </c>
      <c r="AC7" s="37">
        <v>396</v>
      </c>
      <c r="AD7" s="37">
        <v>68</v>
      </c>
      <c r="AE7" s="37">
        <v>2</v>
      </c>
    </row>
    <row r="8" spans="2:31" x14ac:dyDescent="0.2">
      <c r="B8" s="21" t="s">
        <v>7</v>
      </c>
      <c r="C8" s="22">
        <v>1164</v>
      </c>
      <c r="D8" s="22">
        <v>0</v>
      </c>
      <c r="E8" s="22">
        <v>0</v>
      </c>
      <c r="F8" s="22">
        <v>184</v>
      </c>
      <c r="G8" s="22">
        <v>333</v>
      </c>
      <c r="H8" s="22">
        <v>275</v>
      </c>
      <c r="I8" s="22">
        <v>213</v>
      </c>
      <c r="J8" s="22">
        <v>108</v>
      </c>
      <c r="K8" s="22">
        <v>47</v>
      </c>
      <c r="L8" s="22">
        <v>4</v>
      </c>
      <c r="M8" s="22">
        <v>637</v>
      </c>
      <c r="N8" s="22">
        <v>0</v>
      </c>
      <c r="O8" s="22">
        <v>103</v>
      </c>
      <c r="P8" s="22">
        <v>188</v>
      </c>
      <c r="Q8" s="22">
        <v>151</v>
      </c>
      <c r="R8" s="22">
        <v>114</v>
      </c>
      <c r="S8" s="22">
        <v>51</v>
      </c>
      <c r="T8" s="22">
        <v>28</v>
      </c>
      <c r="U8" s="22">
        <v>2</v>
      </c>
      <c r="V8" s="22">
        <v>527</v>
      </c>
      <c r="W8" s="22">
        <v>0</v>
      </c>
      <c r="X8" s="22">
        <v>0</v>
      </c>
      <c r="Y8" s="22">
        <v>81</v>
      </c>
      <c r="Z8" s="22">
        <v>145</v>
      </c>
      <c r="AA8" s="22">
        <v>124</v>
      </c>
      <c r="AB8" s="22">
        <v>99</v>
      </c>
      <c r="AC8" s="22">
        <v>57</v>
      </c>
      <c r="AD8" s="22">
        <v>19</v>
      </c>
      <c r="AE8" s="22">
        <v>2</v>
      </c>
    </row>
    <row r="9" spans="2:31" x14ac:dyDescent="0.2">
      <c r="B9" s="21" t="s">
        <v>8</v>
      </c>
      <c r="C9" s="22">
        <v>5098</v>
      </c>
      <c r="D9" s="22">
        <v>0</v>
      </c>
      <c r="E9" s="22">
        <v>0</v>
      </c>
      <c r="F9" s="22">
        <v>778</v>
      </c>
      <c r="G9" s="22">
        <v>1470</v>
      </c>
      <c r="H9" s="22">
        <v>1179</v>
      </c>
      <c r="I9" s="22">
        <v>929</v>
      </c>
      <c r="J9" s="22">
        <v>634</v>
      </c>
      <c r="K9" s="22">
        <v>107</v>
      </c>
      <c r="L9" s="22">
        <v>1</v>
      </c>
      <c r="M9" s="22">
        <v>2623</v>
      </c>
      <c r="N9" s="22">
        <v>0</v>
      </c>
      <c r="O9" s="22">
        <v>404</v>
      </c>
      <c r="P9" s="22">
        <v>774</v>
      </c>
      <c r="Q9" s="22">
        <v>608</v>
      </c>
      <c r="R9" s="22">
        <v>483</v>
      </c>
      <c r="S9" s="22">
        <v>295</v>
      </c>
      <c r="T9" s="22">
        <v>58</v>
      </c>
      <c r="U9" s="22">
        <v>1</v>
      </c>
      <c r="V9" s="22">
        <v>2475</v>
      </c>
      <c r="W9" s="22">
        <v>0</v>
      </c>
      <c r="X9" s="22">
        <v>0</v>
      </c>
      <c r="Y9" s="22">
        <v>374</v>
      </c>
      <c r="Z9" s="22">
        <v>696</v>
      </c>
      <c r="AA9" s="22">
        <v>571</v>
      </c>
      <c r="AB9" s="22">
        <v>446</v>
      </c>
      <c r="AC9" s="22">
        <v>339</v>
      </c>
      <c r="AD9" s="22">
        <v>49</v>
      </c>
      <c r="AE9" s="22">
        <v>0</v>
      </c>
    </row>
    <row r="10" spans="2:31" s="35" customFormat="1" x14ac:dyDescent="0.2">
      <c r="B10" s="36" t="s">
        <v>63</v>
      </c>
      <c r="C10" s="37">
        <v>3148</v>
      </c>
      <c r="D10" s="37">
        <v>0</v>
      </c>
      <c r="E10" s="37">
        <v>0</v>
      </c>
      <c r="F10" s="37">
        <v>540</v>
      </c>
      <c r="G10" s="37">
        <v>907</v>
      </c>
      <c r="H10" s="37">
        <v>746</v>
      </c>
      <c r="I10" s="37">
        <v>545</v>
      </c>
      <c r="J10" s="37">
        <v>319</v>
      </c>
      <c r="K10" s="37">
        <v>89</v>
      </c>
      <c r="L10" s="37">
        <v>2</v>
      </c>
      <c r="M10" s="37">
        <v>1673</v>
      </c>
      <c r="N10" s="37">
        <v>0</v>
      </c>
      <c r="O10" s="37">
        <v>287</v>
      </c>
      <c r="P10" s="37">
        <v>496</v>
      </c>
      <c r="Q10" s="37">
        <v>402</v>
      </c>
      <c r="R10" s="37">
        <v>278</v>
      </c>
      <c r="S10" s="37">
        <v>164</v>
      </c>
      <c r="T10" s="37">
        <v>46</v>
      </c>
      <c r="U10" s="37">
        <v>0</v>
      </c>
      <c r="V10" s="37">
        <v>1475</v>
      </c>
      <c r="W10" s="37">
        <v>0</v>
      </c>
      <c r="X10" s="37">
        <v>0</v>
      </c>
      <c r="Y10" s="37">
        <v>253</v>
      </c>
      <c r="Z10" s="37">
        <v>411</v>
      </c>
      <c r="AA10" s="37">
        <v>344</v>
      </c>
      <c r="AB10" s="37">
        <v>267</v>
      </c>
      <c r="AC10" s="37">
        <v>155</v>
      </c>
      <c r="AD10" s="37">
        <v>43</v>
      </c>
      <c r="AE10" s="37">
        <v>2</v>
      </c>
    </row>
    <row r="11" spans="2:31" x14ac:dyDescent="0.2">
      <c r="B11" s="21" t="s">
        <v>10</v>
      </c>
      <c r="C11" s="22">
        <v>831</v>
      </c>
      <c r="D11" s="22">
        <v>0</v>
      </c>
      <c r="E11" s="22">
        <v>0</v>
      </c>
      <c r="F11" s="22">
        <v>115</v>
      </c>
      <c r="G11" s="22">
        <v>185</v>
      </c>
      <c r="H11" s="22">
        <v>185</v>
      </c>
      <c r="I11" s="22">
        <v>153</v>
      </c>
      <c r="J11" s="22">
        <v>134</v>
      </c>
      <c r="K11" s="22">
        <v>58</v>
      </c>
      <c r="L11" s="22">
        <v>1</v>
      </c>
      <c r="M11" s="22">
        <v>453</v>
      </c>
      <c r="N11" s="22">
        <v>0</v>
      </c>
      <c r="O11" s="22">
        <v>58</v>
      </c>
      <c r="P11" s="22">
        <v>112</v>
      </c>
      <c r="Q11" s="22">
        <v>99</v>
      </c>
      <c r="R11" s="22">
        <v>83</v>
      </c>
      <c r="S11" s="22">
        <v>73</v>
      </c>
      <c r="T11" s="22">
        <v>28</v>
      </c>
      <c r="U11" s="22">
        <v>0</v>
      </c>
      <c r="V11" s="22">
        <v>378</v>
      </c>
      <c r="W11" s="22">
        <v>0</v>
      </c>
      <c r="X11" s="22">
        <v>0</v>
      </c>
      <c r="Y11" s="22">
        <v>57</v>
      </c>
      <c r="Z11" s="22">
        <v>73</v>
      </c>
      <c r="AA11" s="22">
        <v>86</v>
      </c>
      <c r="AB11" s="22">
        <v>70</v>
      </c>
      <c r="AC11" s="22">
        <v>61</v>
      </c>
      <c r="AD11" s="22">
        <v>30</v>
      </c>
      <c r="AE11" s="22">
        <v>1</v>
      </c>
    </row>
    <row r="12" spans="2:31" x14ac:dyDescent="0.2">
      <c r="B12" s="21" t="s">
        <v>11</v>
      </c>
      <c r="C12" s="22">
        <v>268</v>
      </c>
      <c r="D12" s="22">
        <v>0</v>
      </c>
      <c r="E12" s="22">
        <v>0</v>
      </c>
      <c r="F12" s="22">
        <v>71</v>
      </c>
      <c r="G12" s="22">
        <v>90</v>
      </c>
      <c r="H12" s="22">
        <v>46</v>
      </c>
      <c r="I12" s="22">
        <v>43</v>
      </c>
      <c r="J12" s="22">
        <v>13</v>
      </c>
      <c r="K12" s="22">
        <v>5</v>
      </c>
      <c r="L12" s="22">
        <v>0</v>
      </c>
      <c r="M12" s="22">
        <v>145</v>
      </c>
      <c r="N12" s="22">
        <v>0</v>
      </c>
      <c r="O12" s="22">
        <v>43</v>
      </c>
      <c r="P12" s="22">
        <v>49</v>
      </c>
      <c r="Q12" s="22">
        <v>23</v>
      </c>
      <c r="R12" s="22">
        <v>20</v>
      </c>
      <c r="S12" s="22">
        <v>7</v>
      </c>
      <c r="T12" s="22">
        <v>3</v>
      </c>
      <c r="U12" s="22">
        <v>0</v>
      </c>
      <c r="V12" s="22">
        <v>123</v>
      </c>
      <c r="W12" s="22">
        <v>0</v>
      </c>
      <c r="X12" s="22">
        <v>0</v>
      </c>
      <c r="Y12" s="22">
        <v>28</v>
      </c>
      <c r="Z12" s="22">
        <v>41</v>
      </c>
      <c r="AA12" s="22">
        <v>23</v>
      </c>
      <c r="AB12" s="22">
        <v>23</v>
      </c>
      <c r="AC12" s="22">
        <v>6</v>
      </c>
      <c r="AD12" s="22">
        <v>2</v>
      </c>
      <c r="AE12" s="22">
        <v>0</v>
      </c>
    </row>
    <row r="13" spans="2:31" x14ac:dyDescent="0.2">
      <c r="B13" s="21" t="s">
        <v>12</v>
      </c>
      <c r="C13" s="22">
        <v>2049</v>
      </c>
      <c r="D13" s="22">
        <v>0</v>
      </c>
      <c r="E13" s="22">
        <v>0</v>
      </c>
      <c r="F13" s="22">
        <v>354</v>
      </c>
      <c r="G13" s="22">
        <v>632</v>
      </c>
      <c r="H13" s="22">
        <v>515</v>
      </c>
      <c r="I13" s="22">
        <v>349</v>
      </c>
      <c r="J13" s="22">
        <v>172</v>
      </c>
      <c r="K13" s="22">
        <v>26</v>
      </c>
      <c r="L13" s="22">
        <v>1</v>
      </c>
      <c r="M13" s="22">
        <v>1075</v>
      </c>
      <c r="N13" s="22">
        <v>0</v>
      </c>
      <c r="O13" s="22">
        <v>186</v>
      </c>
      <c r="P13" s="22">
        <v>335</v>
      </c>
      <c r="Q13" s="22">
        <v>280</v>
      </c>
      <c r="R13" s="22">
        <v>175</v>
      </c>
      <c r="S13" s="22">
        <v>84</v>
      </c>
      <c r="T13" s="22">
        <v>15</v>
      </c>
      <c r="U13" s="22">
        <v>0</v>
      </c>
      <c r="V13" s="22">
        <v>974</v>
      </c>
      <c r="W13" s="22">
        <v>0</v>
      </c>
      <c r="X13" s="22">
        <v>0</v>
      </c>
      <c r="Y13" s="22">
        <v>168</v>
      </c>
      <c r="Z13" s="22">
        <v>297</v>
      </c>
      <c r="AA13" s="22">
        <v>235</v>
      </c>
      <c r="AB13" s="22">
        <v>174</v>
      </c>
      <c r="AC13" s="22">
        <v>88</v>
      </c>
      <c r="AD13" s="22">
        <v>11</v>
      </c>
      <c r="AE13" s="22">
        <v>1</v>
      </c>
    </row>
    <row r="14" spans="2:31" s="35" customFormat="1" x14ac:dyDescent="0.2">
      <c r="B14" s="36" t="s">
        <v>13</v>
      </c>
      <c r="C14" s="37">
        <v>1123</v>
      </c>
      <c r="D14" s="37">
        <v>0</v>
      </c>
      <c r="E14" s="37">
        <v>0</v>
      </c>
      <c r="F14" s="37">
        <v>198</v>
      </c>
      <c r="G14" s="37">
        <v>349</v>
      </c>
      <c r="H14" s="37">
        <v>274</v>
      </c>
      <c r="I14" s="37">
        <v>177</v>
      </c>
      <c r="J14" s="37">
        <v>113</v>
      </c>
      <c r="K14" s="37">
        <v>12</v>
      </c>
      <c r="L14" s="37">
        <v>0</v>
      </c>
      <c r="M14" s="37">
        <v>592</v>
      </c>
      <c r="N14" s="37">
        <v>0</v>
      </c>
      <c r="O14" s="37">
        <v>94</v>
      </c>
      <c r="P14" s="37">
        <v>182</v>
      </c>
      <c r="Q14" s="37">
        <v>151</v>
      </c>
      <c r="R14" s="37">
        <v>99</v>
      </c>
      <c r="S14" s="37">
        <v>63</v>
      </c>
      <c r="T14" s="37">
        <v>3</v>
      </c>
      <c r="U14" s="37">
        <v>0</v>
      </c>
      <c r="V14" s="37">
        <v>531</v>
      </c>
      <c r="W14" s="37">
        <v>0</v>
      </c>
      <c r="X14" s="37">
        <v>0</v>
      </c>
      <c r="Y14" s="37">
        <v>104</v>
      </c>
      <c r="Z14" s="37">
        <v>167</v>
      </c>
      <c r="AA14" s="37">
        <v>123</v>
      </c>
      <c r="AB14" s="37">
        <v>78</v>
      </c>
      <c r="AC14" s="37">
        <v>50</v>
      </c>
      <c r="AD14" s="37">
        <v>9</v>
      </c>
      <c r="AE14" s="37">
        <v>0</v>
      </c>
    </row>
    <row r="15" spans="2:31" x14ac:dyDescent="0.2">
      <c r="B15" s="21" t="s">
        <v>14</v>
      </c>
      <c r="C15" s="22">
        <v>666</v>
      </c>
      <c r="D15" s="22">
        <v>0</v>
      </c>
      <c r="E15" s="22">
        <v>0</v>
      </c>
      <c r="F15" s="22">
        <v>109</v>
      </c>
      <c r="G15" s="22">
        <v>223</v>
      </c>
      <c r="H15" s="22">
        <v>175</v>
      </c>
      <c r="I15" s="22">
        <v>98</v>
      </c>
      <c r="J15" s="22">
        <v>56</v>
      </c>
      <c r="K15" s="22">
        <v>5</v>
      </c>
      <c r="L15" s="22">
        <v>0</v>
      </c>
      <c r="M15" s="22">
        <v>346</v>
      </c>
      <c r="N15" s="22">
        <v>0</v>
      </c>
      <c r="O15" s="22">
        <v>55</v>
      </c>
      <c r="P15" s="22">
        <v>110</v>
      </c>
      <c r="Q15" s="22">
        <v>94</v>
      </c>
      <c r="R15" s="22">
        <v>55</v>
      </c>
      <c r="S15" s="22">
        <v>31</v>
      </c>
      <c r="T15" s="22">
        <v>1</v>
      </c>
      <c r="U15" s="22">
        <v>0</v>
      </c>
      <c r="V15" s="22">
        <v>320</v>
      </c>
      <c r="W15" s="22">
        <v>0</v>
      </c>
      <c r="X15" s="22">
        <v>0</v>
      </c>
      <c r="Y15" s="22">
        <v>54</v>
      </c>
      <c r="Z15" s="22">
        <v>113</v>
      </c>
      <c r="AA15" s="22">
        <v>81</v>
      </c>
      <c r="AB15" s="22">
        <v>43</v>
      </c>
      <c r="AC15" s="22">
        <v>25</v>
      </c>
      <c r="AD15" s="22">
        <v>4</v>
      </c>
      <c r="AE15" s="22">
        <v>0</v>
      </c>
    </row>
    <row r="16" spans="2:31" x14ac:dyDescent="0.2">
      <c r="B16" s="21" t="s">
        <v>41</v>
      </c>
      <c r="C16" s="22">
        <v>320</v>
      </c>
      <c r="D16" s="22">
        <v>0</v>
      </c>
      <c r="E16" s="22">
        <v>0</v>
      </c>
      <c r="F16" s="22">
        <v>68</v>
      </c>
      <c r="G16" s="22">
        <v>87</v>
      </c>
      <c r="H16" s="22">
        <v>67</v>
      </c>
      <c r="I16" s="22">
        <v>57</v>
      </c>
      <c r="J16" s="22">
        <v>37</v>
      </c>
      <c r="K16" s="22">
        <v>4</v>
      </c>
      <c r="L16" s="22">
        <v>0</v>
      </c>
      <c r="M16" s="22">
        <v>170</v>
      </c>
      <c r="N16" s="22">
        <v>0</v>
      </c>
      <c r="O16" s="22">
        <v>33</v>
      </c>
      <c r="P16" s="22">
        <v>50</v>
      </c>
      <c r="Q16" s="22">
        <v>35</v>
      </c>
      <c r="R16" s="22">
        <v>31</v>
      </c>
      <c r="S16" s="22">
        <v>20</v>
      </c>
      <c r="T16" s="22">
        <v>1</v>
      </c>
      <c r="U16" s="22">
        <v>0</v>
      </c>
      <c r="V16" s="22">
        <v>150</v>
      </c>
      <c r="W16" s="22">
        <v>0</v>
      </c>
      <c r="X16" s="22">
        <v>0</v>
      </c>
      <c r="Y16" s="22">
        <v>35</v>
      </c>
      <c r="Z16" s="22">
        <v>37</v>
      </c>
      <c r="AA16" s="22">
        <v>32</v>
      </c>
      <c r="AB16" s="22">
        <v>26</v>
      </c>
      <c r="AC16" s="22">
        <v>17</v>
      </c>
      <c r="AD16" s="22">
        <v>3</v>
      </c>
      <c r="AE16" s="22">
        <v>0</v>
      </c>
    </row>
    <row r="17" spans="2:31" x14ac:dyDescent="0.2">
      <c r="B17" s="21" t="s">
        <v>15</v>
      </c>
      <c r="C17" s="22">
        <v>137</v>
      </c>
      <c r="D17" s="22">
        <v>0</v>
      </c>
      <c r="E17" s="22">
        <v>0</v>
      </c>
      <c r="F17" s="22">
        <v>21</v>
      </c>
      <c r="G17" s="22">
        <v>39</v>
      </c>
      <c r="H17" s="22">
        <v>32</v>
      </c>
      <c r="I17" s="22">
        <v>22</v>
      </c>
      <c r="J17" s="22">
        <v>20</v>
      </c>
      <c r="K17" s="22">
        <v>3</v>
      </c>
      <c r="L17" s="22">
        <v>0</v>
      </c>
      <c r="M17" s="22">
        <v>76</v>
      </c>
      <c r="N17" s="22">
        <v>0</v>
      </c>
      <c r="O17" s="22">
        <v>6</v>
      </c>
      <c r="P17" s="22">
        <v>22</v>
      </c>
      <c r="Q17" s="22">
        <v>22</v>
      </c>
      <c r="R17" s="22">
        <v>13</v>
      </c>
      <c r="S17" s="22">
        <v>12</v>
      </c>
      <c r="T17" s="22">
        <v>1</v>
      </c>
      <c r="U17" s="22">
        <v>0</v>
      </c>
      <c r="V17" s="22">
        <v>61</v>
      </c>
      <c r="W17" s="22">
        <v>0</v>
      </c>
      <c r="X17" s="22">
        <v>0</v>
      </c>
      <c r="Y17" s="22">
        <v>15</v>
      </c>
      <c r="Z17" s="22">
        <v>17</v>
      </c>
      <c r="AA17" s="22">
        <v>10</v>
      </c>
      <c r="AB17" s="22">
        <v>9</v>
      </c>
      <c r="AC17" s="22">
        <v>8</v>
      </c>
      <c r="AD17" s="22">
        <v>2</v>
      </c>
      <c r="AE17" s="22">
        <v>0</v>
      </c>
    </row>
    <row r="18" spans="2:31" s="35" customFormat="1" x14ac:dyDescent="0.2">
      <c r="B18" s="36" t="s">
        <v>64</v>
      </c>
      <c r="C18" s="37">
        <v>1154</v>
      </c>
      <c r="D18" s="37">
        <v>1</v>
      </c>
      <c r="E18" s="37">
        <v>1</v>
      </c>
      <c r="F18" s="37">
        <v>312</v>
      </c>
      <c r="G18" s="37">
        <v>407</v>
      </c>
      <c r="H18" s="37">
        <v>214</v>
      </c>
      <c r="I18" s="37">
        <v>132</v>
      </c>
      <c r="J18" s="37">
        <v>79</v>
      </c>
      <c r="K18" s="37">
        <v>8</v>
      </c>
      <c r="L18" s="37">
        <v>0</v>
      </c>
      <c r="M18" s="37">
        <v>627</v>
      </c>
      <c r="N18" s="37">
        <v>1</v>
      </c>
      <c r="O18" s="37">
        <v>170</v>
      </c>
      <c r="P18" s="37">
        <v>222</v>
      </c>
      <c r="Q18" s="37">
        <v>118</v>
      </c>
      <c r="R18" s="37">
        <v>74</v>
      </c>
      <c r="S18" s="37">
        <v>38</v>
      </c>
      <c r="T18" s="37">
        <v>4</v>
      </c>
      <c r="U18" s="37">
        <v>0</v>
      </c>
      <c r="V18" s="37">
        <v>527</v>
      </c>
      <c r="W18" s="37">
        <v>1</v>
      </c>
      <c r="X18" s="37">
        <v>0</v>
      </c>
      <c r="Y18" s="37">
        <v>142</v>
      </c>
      <c r="Z18" s="37">
        <v>185</v>
      </c>
      <c r="AA18" s="37">
        <v>96</v>
      </c>
      <c r="AB18" s="37">
        <v>58</v>
      </c>
      <c r="AC18" s="37">
        <v>41</v>
      </c>
      <c r="AD18" s="37">
        <v>4</v>
      </c>
      <c r="AE18" s="37">
        <v>0</v>
      </c>
    </row>
    <row r="19" spans="2:31" x14ac:dyDescent="0.2">
      <c r="B19" s="21" t="s">
        <v>17</v>
      </c>
      <c r="C19" s="22">
        <v>416</v>
      </c>
      <c r="D19" s="22">
        <v>1</v>
      </c>
      <c r="E19" s="22">
        <v>1</v>
      </c>
      <c r="F19" s="22">
        <v>106</v>
      </c>
      <c r="G19" s="22">
        <v>134</v>
      </c>
      <c r="H19" s="22">
        <v>82</v>
      </c>
      <c r="I19" s="22">
        <v>55</v>
      </c>
      <c r="J19" s="22">
        <v>34</v>
      </c>
      <c r="K19" s="22">
        <v>3</v>
      </c>
      <c r="L19" s="22">
        <v>0</v>
      </c>
      <c r="M19" s="22">
        <v>236</v>
      </c>
      <c r="N19" s="22">
        <v>1</v>
      </c>
      <c r="O19" s="22">
        <v>60</v>
      </c>
      <c r="P19" s="22">
        <v>77</v>
      </c>
      <c r="Q19" s="22">
        <v>51</v>
      </c>
      <c r="R19" s="22">
        <v>30</v>
      </c>
      <c r="S19" s="22">
        <v>15</v>
      </c>
      <c r="T19" s="22">
        <v>2</v>
      </c>
      <c r="U19" s="22">
        <v>0</v>
      </c>
      <c r="V19" s="22">
        <v>180</v>
      </c>
      <c r="W19" s="22">
        <v>1</v>
      </c>
      <c r="X19" s="22">
        <v>0</v>
      </c>
      <c r="Y19" s="22">
        <v>46</v>
      </c>
      <c r="Z19" s="22">
        <v>57</v>
      </c>
      <c r="AA19" s="22">
        <v>31</v>
      </c>
      <c r="AB19" s="22">
        <v>25</v>
      </c>
      <c r="AC19" s="22">
        <v>19</v>
      </c>
      <c r="AD19" s="22">
        <v>1</v>
      </c>
      <c r="AE19" s="22">
        <v>0</v>
      </c>
    </row>
    <row r="20" spans="2:31" x14ac:dyDescent="0.2">
      <c r="B20" s="21" t="s">
        <v>18</v>
      </c>
      <c r="C20" s="22">
        <v>220</v>
      </c>
      <c r="D20" s="22">
        <v>0</v>
      </c>
      <c r="E20" s="22">
        <v>0</v>
      </c>
      <c r="F20" s="22">
        <v>56</v>
      </c>
      <c r="G20" s="22">
        <v>78</v>
      </c>
      <c r="H20" s="22">
        <v>42</v>
      </c>
      <c r="I20" s="22">
        <v>21</v>
      </c>
      <c r="J20" s="22">
        <v>20</v>
      </c>
      <c r="K20" s="22">
        <v>3</v>
      </c>
      <c r="L20" s="22">
        <v>0</v>
      </c>
      <c r="M20" s="22">
        <v>118</v>
      </c>
      <c r="N20" s="22">
        <v>0</v>
      </c>
      <c r="O20" s="22">
        <v>33</v>
      </c>
      <c r="P20" s="22">
        <v>41</v>
      </c>
      <c r="Q20" s="22">
        <v>19</v>
      </c>
      <c r="R20" s="22">
        <v>11</v>
      </c>
      <c r="S20" s="22">
        <v>13</v>
      </c>
      <c r="T20" s="22">
        <v>1</v>
      </c>
      <c r="U20" s="22">
        <v>0</v>
      </c>
      <c r="V20" s="22">
        <v>102</v>
      </c>
      <c r="W20" s="22">
        <v>0</v>
      </c>
      <c r="X20" s="22">
        <v>0</v>
      </c>
      <c r="Y20" s="22">
        <v>23</v>
      </c>
      <c r="Z20" s="22">
        <v>37</v>
      </c>
      <c r="AA20" s="22">
        <v>23</v>
      </c>
      <c r="AB20" s="22">
        <v>10</v>
      </c>
      <c r="AC20" s="22">
        <v>7</v>
      </c>
      <c r="AD20" s="22">
        <v>2</v>
      </c>
      <c r="AE20" s="22">
        <v>0</v>
      </c>
    </row>
    <row r="21" spans="2:31" x14ac:dyDescent="0.2">
      <c r="B21" s="21" t="s">
        <v>19</v>
      </c>
      <c r="C21" s="22">
        <v>352</v>
      </c>
      <c r="D21" s="22">
        <v>0</v>
      </c>
      <c r="E21" s="22">
        <v>0</v>
      </c>
      <c r="F21" s="22">
        <v>108</v>
      </c>
      <c r="G21" s="22">
        <v>127</v>
      </c>
      <c r="H21" s="22">
        <v>61</v>
      </c>
      <c r="I21" s="22">
        <v>36</v>
      </c>
      <c r="J21" s="22">
        <v>18</v>
      </c>
      <c r="K21" s="22">
        <v>2</v>
      </c>
      <c r="L21" s="22">
        <v>0</v>
      </c>
      <c r="M21" s="22">
        <v>192</v>
      </c>
      <c r="N21" s="22">
        <v>0</v>
      </c>
      <c r="O21" s="22">
        <v>55</v>
      </c>
      <c r="P21" s="22">
        <v>70</v>
      </c>
      <c r="Q21" s="22">
        <v>36</v>
      </c>
      <c r="R21" s="22">
        <v>22</v>
      </c>
      <c r="S21" s="22">
        <v>8</v>
      </c>
      <c r="T21" s="22">
        <v>1</v>
      </c>
      <c r="U21" s="22">
        <v>0</v>
      </c>
      <c r="V21" s="22">
        <v>160</v>
      </c>
      <c r="W21" s="22">
        <v>0</v>
      </c>
      <c r="X21" s="22">
        <v>0</v>
      </c>
      <c r="Y21" s="22">
        <v>53</v>
      </c>
      <c r="Z21" s="22">
        <v>57</v>
      </c>
      <c r="AA21" s="22">
        <v>25</v>
      </c>
      <c r="AB21" s="22">
        <v>14</v>
      </c>
      <c r="AC21" s="22">
        <v>10</v>
      </c>
      <c r="AD21" s="22">
        <v>1</v>
      </c>
      <c r="AE21" s="22">
        <v>0</v>
      </c>
    </row>
    <row r="22" spans="2:31" x14ac:dyDescent="0.2">
      <c r="B22" s="21" t="s">
        <v>20</v>
      </c>
      <c r="C22" s="22">
        <v>166</v>
      </c>
      <c r="D22" s="22">
        <v>0</v>
      </c>
      <c r="E22" s="22">
        <v>0</v>
      </c>
      <c r="F22" s="22">
        <v>42</v>
      </c>
      <c r="G22" s="22">
        <v>68</v>
      </c>
      <c r="H22" s="22">
        <v>29</v>
      </c>
      <c r="I22" s="22">
        <v>20</v>
      </c>
      <c r="J22" s="22">
        <v>7</v>
      </c>
      <c r="K22" s="22">
        <v>0</v>
      </c>
      <c r="L22" s="22">
        <v>0</v>
      </c>
      <c r="M22" s="22">
        <v>81</v>
      </c>
      <c r="N22" s="22">
        <v>0</v>
      </c>
      <c r="O22" s="22">
        <v>22</v>
      </c>
      <c r="P22" s="22">
        <v>34</v>
      </c>
      <c r="Q22" s="22">
        <v>12</v>
      </c>
      <c r="R22" s="22">
        <v>11</v>
      </c>
      <c r="S22" s="22">
        <v>2</v>
      </c>
      <c r="T22" s="22">
        <v>0</v>
      </c>
      <c r="U22" s="22">
        <v>0</v>
      </c>
      <c r="V22" s="22">
        <v>85</v>
      </c>
      <c r="W22" s="22">
        <v>0</v>
      </c>
      <c r="X22" s="22">
        <v>0</v>
      </c>
      <c r="Y22" s="22">
        <v>20</v>
      </c>
      <c r="Z22" s="22">
        <v>34</v>
      </c>
      <c r="AA22" s="22">
        <v>17</v>
      </c>
      <c r="AB22" s="22">
        <v>9</v>
      </c>
      <c r="AC22" s="22">
        <v>5</v>
      </c>
      <c r="AD22" s="22">
        <v>0</v>
      </c>
      <c r="AE22" s="22">
        <v>0</v>
      </c>
    </row>
    <row r="23" spans="2:31" s="35" customFormat="1" x14ac:dyDescent="0.2">
      <c r="B23" s="36" t="s">
        <v>21</v>
      </c>
      <c r="C23" s="37">
        <v>832</v>
      </c>
      <c r="D23" s="37">
        <v>0</v>
      </c>
      <c r="E23" s="37">
        <v>1</v>
      </c>
      <c r="F23" s="37">
        <v>144</v>
      </c>
      <c r="G23" s="37">
        <v>200</v>
      </c>
      <c r="H23" s="37">
        <v>191</v>
      </c>
      <c r="I23" s="37">
        <v>134</v>
      </c>
      <c r="J23" s="37">
        <v>114</v>
      </c>
      <c r="K23" s="37">
        <v>46</v>
      </c>
      <c r="L23" s="37">
        <v>2</v>
      </c>
      <c r="M23" s="37">
        <v>421</v>
      </c>
      <c r="N23" s="37">
        <v>0</v>
      </c>
      <c r="O23" s="37">
        <v>79</v>
      </c>
      <c r="P23" s="37">
        <v>96</v>
      </c>
      <c r="Q23" s="37">
        <v>103</v>
      </c>
      <c r="R23" s="37">
        <v>63</v>
      </c>
      <c r="S23" s="37">
        <v>60</v>
      </c>
      <c r="T23" s="37">
        <v>19</v>
      </c>
      <c r="U23" s="37">
        <v>1</v>
      </c>
      <c r="V23" s="37">
        <v>411</v>
      </c>
      <c r="W23" s="37">
        <v>0</v>
      </c>
      <c r="X23" s="37">
        <v>1</v>
      </c>
      <c r="Y23" s="37">
        <v>65</v>
      </c>
      <c r="Z23" s="37">
        <v>104</v>
      </c>
      <c r="AA23" s="37">
        <v>88</v>
      </c>
      <c r="AB23" s="37">
        <v>71</v>
      </c>
      <c r="AC23" s="37">
        <v>54</v>
      </c>
      <c r="AD23" s="37">
        <v>27</v>
      </c>
      <c r="AE23" s="37">
        <v>1</v>
      </c>
    </row>
    <row r="24" spans="2:31" x14ac:dyDescent="0.2">
      <c r="B24" s="21" t="s">
        <v>22</v>
      </c>
      <c r="C24" s="22">
        <v>161</v>
      </c>
      <c r="D24" s="22">
        <v>0</v>
      </c>
      <c r="E24" s="22">
        <v>0</v>
      </c>
      <c r="F24" s="22">
        <v>2</v>
      </c>
      <c r="G24" s="22">
        <v>1</v>
      </c>
      <c r="H24" s="22">
        <v>22</v>
      </c>
      <c r="I24" s="22">
        <v>46</v>
      </c>
      <c r="J24" s="22">
        <v>54</v>
      </c>
      <c r="K24" s="22">
        <v>35</v>
      </c>
      <c r="L24" s="22">
        <v>1</v>
      </c>
      <c r="M24" s="22">
        <v>85</v>
      </c>
      <c r="N24" s="22">
        <v>0</v>
      </c>
      <c r="O24" s="22">
        <v>0</v>
      </c>
      <c r="P24" s="22">
        <v>1</v>
      </c>
      <c r="Q24" s="22">
        <v>15</v>
      </c>
      <c r="R24" s="22">
        <v>25</v>
      </c>
      <c r="S24" s="22">
        <v>28</v>
      </c>
      <c r="T24" s="22">
        <v>15</v>
      </c>
      <c r="U24" s="22">
        <v>1</v>
      </c>
      <c r="V24" s="22">
        <v>76</v>
      </c>
      <c r="W24" s="22">
        <v>0</v>
      </c>
      <c r="X24" s="22">
        <v>0</v>
      </c>
      <c r="Y24" s="22">
        <v>2</v>
      </c>
      <c r="Z24" s="22">
        <v>0</v>
      </c>
      <c r="AA24" s="22">
        <v>7</v>
      </c>
      <c r="AB24" s="22">
        <v>21</v>
      </c>
      <c r="AC24" s="22">
        <v>26</v>
      </c>
      <c r="AD24" s="22">
        <v>20</v>
      </c>
      <c r="AE24" s="22">
        <v>0</v>
      </c>
    </row>
    <row r="25" spans="2:31" x14ac:dyDescent="0.2">
      <c r="B25" s="21" t="s">
        <v>42</v>
      </c>
      <c r="C25" s="22">
        <v>121</v>
      </c>
      <c r="D25" s="22">
        <v>0</v>
      </c>
      <c r="E25" s="22">
        <v>0</v>
      </c>
      <c r="F25" s="22">
        <v>28</v>
      </c>
      <c r="G25" s="22">
        <v>29</v>
      </c>
      <c r="H25" s="22">
        <v>32</v>
      </c>
      <c r="I25" s="22">
        <v>16</v>
      </c>
      <c r="J25" s="22">
        <v>16</v>
      </c>
      <c r="K25" s="22">
        <v>0</v>
      </c>
      <c r="L25" s="22">
        <v>0</v>
      </c>
      <c r="M25" s="22">
        <v>58</v>
      </c>
      <c r="N25" s="22">
        <v>0</v>
      </c>
      <c r="O25" s="22">
        <v>12</v>
      </c>
      <c r="P25" s="22">
        <v>15</v>
      </c>
      <c r="Q25" s="22">
        <v>14</v>
      </c>
      <c r="R25" s="22">
        <v>8</v>
      </c>
      <c r="S25" s="22">
        <v>9</v>
      </c>
      <c r="T25" s="22">
        <v>0</v>
      </c>
      <c r="U25" s="22">
        <v>0</v>
      </c>
      <c r="V25" s="22">
        <v>63</v>
      </c>
      <c r="W25" s="22">
        <v>0</v>
      </c>
      <c r="X25" s="22">
        <v>0</v>
      </c>
      <c r="Y25" s="22">
        <v>16</v>
      </c>
      <c r="Z25" s="22">
        <v>14</v>
      </c>
      <c r="AA25" s="22">
        <v>18</v>
      </c>
      <c r="AB25" s="22">
        <v>8</v>
      </c>
      <c r="AC25" s="22">
        <v>7</v>
      </c>
      <c r="AD25" s="22">
        <v>0</v>
      </c>
      <c r="AE25" s="22">
        <v>0</v>
      </c>
    </row>
    <row r="26" spans="2:31" x14ac:dyDescent="0.2">
      <c r="B26" s="21" t="s">
        <v>23</v>
      </c>
      <c r="C26" s="22">
        <v>550</v>
      </c>
      <c r="D26" s="22">
        <v>0</v>
      </c>
      <c r="E26" s="22">
        <v>1</v>
      </c>
      <c r="F26" s="22">
        <v>114</v>
      </c>
      <c r="G26" s="22">
        <v>170</v>
      </c>
      <c r="H26" s="22">
        <v>137</v>
      </c>
      <c r="I26" s="22">
        <v>72</v>
      </c>
      <c r="J26" s="22">
        <v>44</v>
      </c>
      <c r="K26" s="22">
        <v>11</v>
      </c>
      <c r="L26" s="22">
        <v>1</v>
      </c>
      <c r="M26" s="22">
        <v>278</v>
      </c>
      <c r="N26" s="22">
        <v>0</v>
      </c>
      <c r="O26" s="22">
        <v>67</v>
      </c>
      <c r="P26" s="22">
        <v>80</v>
      </c>
      <c r="Q26" s="22">
        <v>74</v>
      </c>
      <c r="R26" s="22">
        <v>30</v>
      </c>
      <c r="S26" s="22">
        <v>23</v>
      </c>
      <c r="T26" s="22">
        <v>4</v>
      </c>
      <c r="U26" s="22">
        <v>0</v>
      </c>
      <c r="V26" s="22">
        <v>272</v>
      </c>
      <c r="W26" s="22">
        <v>0</v>
      </c>
      <c r="X26" s="22">
        <v>1</v>
      </c>
      <c r="Y26" s="22">
        <v>47</v>
      </c>
      <c r="Z26" s="22">
        <v>90</v>
      </c>
      <c r="AA26" s="22">
        <v>63</v>
      </c>
      <c r="AB26" s="22">
        <v>42</v>
      </c>
      <c r="AC26" s="22">
        <v>21</v>
      </c>
      <c r="AD26" s="22">
        <v>7</v>
      </c>
      <c r="AE26" s="22">
        <v>1</v>
      </c>
    </row>
    <row r="27" spans="2:31" s="35" customFormat="1" x14ac:dyDescent="0.2">
      <c r="B27" s="36" t="s">
        <v>24</v>
      </c>
      <c r="C27" s="37">
        <v>2014</v>
      </c>
      <c r="D27" s="37">
        <v>0</v>
      </c>
      <c r="E27" s="37">
        <v>0</v>
      </c>
      <c r="F27" s="37">
        <v>264</v>
      </c>
      <c r="G27" s="37">
        <v>585</v>
      </c>
      <c r="H27" s="37">
        <v>449</v>
      </c>
      <c r="I27" s="37">
        <v>364</v>
      </c>
      <c r="J27" s="37">
        <v>276</v>
      </c>
      <c r="K27" s="37">
        <v>75</v>
      </c>
      <c r="L27" s="37">
        <v>1</v>
      </c>
      <c r="M27" s="37">
        <v>1088</v>
      </c>
      <c r="N27" s="37">
        <v>0</v>
      </c>
      <c r="O27" s="37">
        <v>138</v>
      </c>
      <c r="P27" s="37">
        <v>315</v>
      </c>
      <c r="Q27" s="37">
        <v>230</v>
      </c>
      <c r="R27" s="37">
        <v>205</v>
      </c>
      <c r="S27" s="37">
        <v>159</v>
      </c>
      <c r="T27" s="37">
        <v>40</v>
      </c>
      <c r="U27" s="37">
        <v>1</v>
      </c>
      <c r="V27" s="37">
        <v>926</v>
      </c>
      <c r="W27" s="37">
        <v>0</v>
      </c>
      <c r="X27" s="37">
        <v>0</v>
      </c>
      <c r="Y27" s="37">
        <v>126</v>
      </c>
      <c r="Z27" s="37">
        <v>270</v>
      </c>
      <c r="AA27" s="37">
        <v>219</v>
      </c>
      <c r="AB27" s="37">
        <v>159</v>
      </c>
      <c r="AC27" s="37">
        <v>117</v>
      </c>
      <c r="AD27" s="37">
        <v>35</v>
      </c>
      <c r="AE27" s="37">
        <v>0</v>
      </c>
    </row>
    <row r="28" spans="2:31" x14ac:dyDescent="0.2">
      <c r="B28" s="21" t="s">
        <v>25</v>
      </c>
      <c r="C28" s="22">
        <v>379</v>
      </c>
      <c r="D28" s="22">
        <v>0</v>
      </c>
      <c r="E28" s="22">
        <v>0</v>
      </c>
      <c r="F28" s="22">
        <v>31</v>
      </c>
      <c r="G28" s="22">
        <v>92</v>
      </c>
      <c r="H28" s="22">
        <v>74</v>
      </c>
      <c r="I28" s="22">
        <v>87</v>
      </c>
      <c r="J28" s="22">
        <v>83</v>
      </c>
      <c r="K28" s="22">
        <v>12</v>
      </c>
      <c r="L28" s="22">
        <v>0</v>
      </c>
      <c r="M28" s="22">
        <v>186</v>
      </c>
      <c r="N28" s="22">
        <v>0</v>
      </c>
      <c r="O28" s="22">
        <v>17</v>
      </c>
      <c r="P28" s="22">
        <v>43</v>
      </c>
      <c r="Q28" s="22">
        <v>29</v>
      </c>
      <c r="R28" s="22">
        <v>44</v>
      </c>
      <c r="S28" s="22">
        <v>46</v>
      </c>
      <c r="T28" s="22">
        <v>7</v>
      </c>
      <c r="U28" s="22">
        <v>0</v>
      </c>
      <c r="V28" s="22">
        <v>193</v>
      </c>
      <c r="W28" s="22">
        <v>0</v>
      </c>
      <c r="X28" s="22">
        <v>0</v>
      </c>
      <c r="Y28" s="22">
        <v>14</v>
      </c>
      <c r="Z28" s="22">
        <v>49</v>
      </c>
      <c r="AA28" s="22">
        <v>45</v>
      </c>
      <c r="AB28" s="22">
        <v>43</v>
      </c>
      <c r="AC28" s="22">
        <v>37</v>
      </c>
      <c r="AD28" s="22">
        <v>5</v>
      </c>
      <c r="AE28" s="22">
        <v>0</v>
      </c>
    </row>
    <row r="29" spans="2:31" x14ac:dyDescent="0.2">
      <c r="B29" s="21" t="s">
        <v>26</v>
      </c>
      <c r="C29" s="22">
        <v>1425</v>
      </c>
      <c r="D29" s="22">
        <v>0</v>
      </c>
      <c r="E29" s="22">
        <v>0</v>
      </c>
      <c r="F29" s="22">
        <v>184</v>
      </c>
      <c r="G29" s="22">
        <v>430</v>
      </c>
      <c r="H29" s="22">
        <v>333</v>
      </c>
      <c r="I29" s="22">
        <v>245</v>
      </c>
      <c r="J29" s="22">
        <v>174</v>
      </c>
      <c r="K29" s="22">
        <v>58</v>
      </c>
      <c r="L29" s="22">
        <v>1</v>
      </c>
      <c r="M29" s="22">
        <v>810</v>
      </c>
      <c r="N29" s="22">
        <v>0</v>
      </c>
      <c r="O29" s="22">
        <v>97</v>
      </c>
      <c r="P29" s="22">
        <v>245</v>
      </c>
      <c r="Q29" s="22">
        <v>183</v>
      </c>
      <c r="R29" s="22">
        <v>147</v>
      </c>
      <c r="S29" s="22">
        <v>104</v>
      </c>
      <c r="T29" s="22">
        <v>33</v>
      </c>
      <c r="U29" s="22">
        <v>1</v>
      </c>
      <c r="V29" s="22">
        <v>615</v>
      </c>
      <c r="W29" s="22">
        <v>0</v>
      </c>
      <c r="X29" s="22">
        <v>0</v>
      </c>
      <c r="Y29" s="22">
        <v>87</v>
      </c>
      <c r="Z29" s="22">
        <v>185</v>
      </c>
      <c r="AA29" s="22">
        <v>150</v>
      </c>
      <c r="AB29" s="22">
        <v>98</v>
      </c>
      <c r="AC29" s="22">
        <v>70</v>
      </c>
      <c r="AD29" s="22">
        <v>25</v>
      </c>
      <c r="AE29" s="22">
        <v>0</v>
      </c>
    </row>
    <row r="30" spans="2:31" x14ac:dyDescent="0.2">
      <c r="B30" s="21" t="s">
        <v>43</v>
      </c>
      <c r="C30" s="22">
        <v>210</v>
      </c>
      <c r="D30" s="22">
        <v>0</v>
      </c>
      <c r="E30" s="22">
        <v>0</v>
      </c>
      <c r="F30" s="22">
        <v>49</v>
      </c>
      <c r="G30" s="22">
        <v>63</v>
      </c>
      <c r="H30" s="22">
        <v>42</v>
      </c>
      <c r="I30" s="22">
        <v>32</v>
      </c>
      <c r="J30" s="22">
        <v>19</v>
      </c>
      <c r="K30" s="22">
        <v>5</v>
      </c>
      <c r="L30" s="22">
        <v>0</v>
      </c>
      <c r="M30" s="22">
        <v>92</v>
      </c>
      <c r="N30" s="22">
        <v>0</v>
      </c>
      <c r="O30" s="22">
        <v>24</v>
      </c>
      <c r="P30" s="22">
        <v>27</v>
      </c>
      <c r="Q30" s="22">
        <v>18</v>
      </c>
      <c r="R30" s="22">
        <v>14</v>
      </c>
      <c r="S30" s="22">
        <v>9</v>
      </c>
      <c r="T30" s="22">
        <v>0</v>
      </c>
      <c r="U30" s="22">
        <v>0</v>
      </c>
      <c r="V30" s="22">
        <v>118</v>
      </c>
      <c r="W30" s="22">
        <v>0</v>
      </c>
      <c r="X30" s="22">
        <v>0</v>
      </c>
      <c r="Y30" s="22">
        <v>25</v>
      </c>
      <c r="Z30" s="22">
        <v>36</v>
      </c>
      <c r="AA30" s="22">
        <v>24</v>
      </c>
      <c r="AB30" s="22">
        <v>18</v>
      </c>
      <c r="AC30" s="22">
        <v>10</v>
      </c>
      <c r="AD30" s="22">
        <v>5</v>
      </c>
      <c r="AE30" s="22">
        <v>0</v>
      </c>
    </row>
    <row r="31" spans="2:31" s="35" customFormat="1" x14ac:dyDescent="0.2">
      <c r="B31" s="36" t="s">
        <v>27</v>
      </c>
      <c r="C31" s="37">
        <v>1088</v>
      </c>
      <c r="D31" s="37">
        <v>0</v>
      </c>
      <c r="E31" s="37">
        <v>6</v>
      </c>
      <c r="F31" s="37">
        <v>210</v>
      </c>
      <c r="G31" s="37">
        <v>386</v>
      </c>
      <c r="H31" s="37">
        <v>234</v>
      </c>
      <c r="I31" s="37">
        <v>155</v>
      </c>
      <c r="J31" s="37">
        <v>82</v>
      </c>
      <c r="K31" s="37">
        <v>15</v>
      </c>
      <c r="L31" s="37">
        <v>0</v>
      </c>
      <c r="M31" s="37">
        <v>576</v>
      </c>
      <c r="N31" s="37">
        <v>4</v>
      </c>
      <c r="O31" s="37">
        <v>111</v>
      </c>
      <c r="P31" s="37">
        <v>202</v>
      </c>
      <c r="Q31" s="37">
        <v>130</v>
      </c>
      <c r="R31" s="37">
        <v>80</v>
      </c>
      <c r="S31" s="37">
        <v>42</v>
      </c>
      <c r="T31" s="37">
        <v>7</v>
      </c>
      <c r="U31" s="37">
        <v>0</v>
      </c>
      <c r="V31" s="37">
        <v>512</v>
      </c>
      <c r="W31" s="37">
        <v>0</v>
      </c>
      <c r="X31" s="37">
        <v>2</v>
      </c>
      <c r="Y31" s="37">
        <v>99</v>
      </c>
      <c r="Z31" s="37">
        <v>184</v>
      </c>
      <c r="AA31" s="37">
        <v>104</v>
      </c>
      <c r="AB31" s="37">
        <v>75</v>
      </c>
      <c r="AC31" s="37">
        <v>40</v>
      </c>
      <c r="AD31" s="37">
        <v>8</v>
      </c>
      <c r="AE31" s="37">
        <v>0</v>
      </c>
    </row>
    <row r="32" spans="2:31" x14ac:dyDescent="0.2">
      <c r="B32" s="21" t="s">
        <v>28</v>
      </c>
      <c r="C32" s="22">
        <v>400</v>
      </c>
      <c r="D32" s="22">
        <v>0</v>
      </c>
      <c r="E32" s="22">
        <v>0</v>
      </c>
      <c r="F32" s="22">
        <v>72</v>
      </c>
      <c r="G32" s="22">
        <v>141</v>
      </c>
      <c r="H32" s="22">
        <v>96</v>
      </c>
      <c r="I32" s="22">
        <v>61</v>
      </c>
      <c r="J32" s="22">
        <v>25</v>
      </c>
      <c r="K32" s="22">
        <v>5</v>
      </c>
      <c r="L32" s="22">
        <v>0</v>
      </c>
      <c r="M32" s="22">
        <v>220</v>
      </c>
      <c r="N32" s="22">
        <v>0</v>
      </c>
      <c r="O32" s="22">
        <v>37</v>
      </c>
      <c r="P32" s="22">
        <v>83</v>
      </c>
      <c r="Q32" s="22">
        <v>54</v>
      </c>
      <c r="R32" s="22">
        <v>27</v>
      </c>
      <c r="S32" s="22">
        <v>16</v>
      </c>
      <c r="T32" s="22">
        <v>3</v>
      </c>
      <c r="U32" s="22">
        <v>0</v>
      </c>
      <c r="V32" s="22">
        <v>180</v>
      </c>
      <c r="W32" s="22">
        <v>0</v>
      </c>
      <c r="X32" s="22">
        <v>0</v>
      </c>
      <c r="Y32" s="22">
        <v>35</v>
      </c>
      <c r="Z32" s="22">
        <v>58</v>
      </c>
      <c r="AA32" s="22">
        <v>42</v>
      </c>
      <c r="AB32" s="22">
        <v>34</v>
      </c>
      <c r="AC32" s="22">
        <v>9</v>
      </c>
      <c r="AD32" s="22">
        <v>2</v>
      </c>
      <c r="AE32" s="22">
        <v>0</v>
      </c>
    </row>
    <row r="33" spans="2:31" x14ac:dyDescent="0.2">
      <c r="B33" s="21" t="s">
        <v>29</v>
      </c>
      <c r="C33" s="22">
        <v>352</v>
      </c>
      <c r="D33" s="22">
        <v>0</v>
      </c>
      <c r="E33" s="22">
        <v>0</v>
      </c>
      <c r="F33" s="22">
        <v>42</v>
      </c>
      <c r="G33" s="22">
        <v>100</v>
      </c>
      <c r="H33" s="22">
        <v>98</v>
      </c>
      <c r="I33" s="22">
        <v>64</v>
      </c>
      <c r="J33" s="22">
        <v>40</v>
      </c>
      <c r="K33" s="22">
        <v>8</v>
      </c>
      <c r="L33" s="22">
        <v>0</v>
      </c>
      <c r="M33" s="22">
        <v>190</v>
      </c>
      <c r="N33" s="22">
        <v>0</v>
      </c>
      <c r="O33" s="22">
        <v>21</v>
      </c>
      <c r="P33" s="22">
        <v>52</v>
      </c>
      <c r="Q33" s="22">
        <v>56</v>
      </c>
      <c r="R33" s="22">
        <v>38</v>
      </c>
      <c r="S33" s="22">
        <v>20</v>
      </c>
      <c r="T33" s="22">
        <v>3</v>
      </c>
      <c r="U33" s="22">
        <v>0</v>
      </c>
      <c r="V33" s="22">
        <v>162</v>
      </c>
      <c r="W33" s="22">
        <v>0</v>
      </c>
      <c r="X33" s="22">
        <v>0</v>
      </c>
      <c r="Y33" s="22">
        <v>21</v>
      </c>
      <c r="Z33" s="22">
        <v>48</v>
      </c>
      <c r="AA33" s="22">
        <v>42</v>
      </c>
      <c r="AB33" s="22">
        <v>26</v>
      </c>
      <c r="AC33" s="22">
        <v>20</v>
      </c>
      <c r="AD33" s="22">
        <v>5</v>
      </c>
      <c r="AE33" s="22">
        <v>0</v>
      </c>
    </row>
    <row r="34" spans="2:31" x14ac:dyDescent="0.2">
      <c r="B34" s="21" t="s">
        <v>30</v>
      </c>
      <c r="C34" s="22">
        <v>238</v>
      </c>
      <c r="D34" s="22">
        <v>0</v>
      </c>
      <c r="E34" s="22">
        <v>6</v>
      </c>
      <c r="F34" s="22">
        <v>68</v>
      </c>
      <c r="G34" s="22">
        <v>106</v>
      </c>
      <c r="H34" s="22">
        <v>27</v>
      </c>
      <c r="I34" s="22">
        <v>19</v>
      </c>
      <c r="J34" s="22">
        <v>11</v>
      </c>
      <c r="K34" s="22">
        <v>1</v>
      </c>
      <c r="L34" s="22">
        <v>0</v>
      </c>
      <c r="M34" s="22">
        <v>115</v>
      </c>
      <c r="N34" s="22">
        <v>4</v>
      </c>
      <c r="O34" s="22">
        <v>38</v>
      </c>
      <c r="P34" s="22">
        <v>45</v>
      </c>
      <c r="Q34" s="22">
        <v>14</v>
      </c>
      <c r="R34" s="22">
        <v>10</v>
      </c>
      <c r="S34" s="22">
        <v>3</v>
      </c>
      <c r="T34" s="22">
        <v>1</v>
      </c>
      <c r="U34" s="22">
        <v>0</v>
      </c>
      <c r="V34" s="22">
        <v>123</v>
      </c>
      <c r="W34" s="22">
        <v>0</v>
      </c>
      <c r="X34" s="22">
        <v>2</v>
      </c>
      <c r="Y34" s="22">
        <v>30</v>
      </c>
      <c r="Z34" s="22">
        <v>61</v>
      </c>
      <c r="AA34" s="22">
        <v>13</v>
      </c>
      <c r="AB34" s="22">
        <v>9</v>
      </c>
      <c r="AC34" s="22">
        <v>8</v>
      </c>
      <c r="AD34" s="22">
        <v>0</v>
      </c>
      <c r="AE34" s="22">
        <v>0</v>
      </c>
    </row>
    <row r="35" spans="2:31" x14ac:dyDescent="0.2">
      <c r="B35" s="21" t="s">
        <v>46</v>
      </c>
      <c r="C35" s="22">
        <v>98</v>
      </c>
      <c r="D35" s="22">
        <v>0</v>
      </c>
      <c r="E35" s="22">
        <v>0</v>
      </c>
      <c r="F35" s="22">
        <v>28</v>
      </c>
      <c r="G35" s="22">
        <v>39</v>
      </c>
      <c r="H35" s="22">
        <v>13</v>
      </c>
      <c r="I35" s="22">
        <v>11</v>
      </c>
      <c r="J35" s="22">
        <v>6</v>
      </c>
      <c r="K35" s="22">
        <v>1</v>
      </c>
      <c r="L35" s="22">
        <v>0</v>
      </c>
      <c r="M35" s="22">
        <v>51</v>
      </c>
      <c r="N35" s="22">
        <v>0</v>
      </c>
      <c r="O35" s="22">
        <v>15</v>
      </c>
      <c r="P35" s="22">
        <v>22</v>
      </c>
      <c r="Q35" s="22">
        <v>6</v>
      </c>
      <c r="R35" s="22">
        <v>5</v>
      </c>
      <c r="S35" s="22">
        <v>3</v>
      </c>
      <c r="T35" s="22">
        <v>0</v>
      </c>
      <c r="U35" s="22">
        <v>0</v>
      </c>
      <c r="V35" s="22">
        <v>47</v>
      </c>
      <c r="W35" s="22">
        <v>0</v>
      </c>
      <c r="X35" s="22">
        <v>0</v>
      </c>
      <c r="Y35" s="22">
        <v>13</v>
      </c>
      <c r="Z35" s="22">
        <v>17</v>
      </c>
      <c r="AA35" s="22">
        <v>7</v>
      </c>
      <c r="AB35" s="22">
        <v>6</v>
      </c>
      <c r="AC35" s="22">
        <v>3</v>
      </c>
      <c r="AD35" s="22">
        <v>1</v>
      </c>
      <c r="AE35" s="22">
        <v>0</v>
      </c>
    </row>
    <row r="36" spans="2:31" s="35" customFormat="1" x14ac:dyDescent="0.2">
      <c r="B36" s="36" t="s">
        <v>31</v>
      </c>
      <c r="C36" s="37">
        <v>1062</v>
      </c>
      <c r="D36" s="37">
        <v>0</v>
      </c>
      <c r="E36" s="37">
        <v>0</v>
      </c>
      <c r="F36" s="37">
        <v>280</v>
      </c>
      <c r="G36" s="37">
        <v>384</v>
      </c>
      <c r="H36" s="37">
        <v>194</v>
      </c>
      <c r="I36" s="37">
        <v>121</v>
      </c>
      <c r="J36" s="37">
        <v>70</v>
      </c>
      <c r="K36" s="37">
        <v>13</v>
      </c>
      <c r="L36" s="37">
        <v>0</v>
      </c>
      <c r="M36" s="37">
        <v>552</v>
      </c>
      <c r="N36" s="37">
        <v>0</v>
      </c>
      <c r="O36" s="37">
        <v>135</v>
      </c>
      <c r="P36" s="37">
        <v>223</v>
      </c>
      <c r="Q36" s="37">
        <v>96</v>
      </c>
      <c r="R36" s="37">
        <v>54</v>
      </c>
      <c r="S36" s="37">
        <v>38</v>
      </c>
      <c r="T36" s="37">
        <v>6</v>
      </c>
      <c r="U36" s="37">
        <v>0</v>
      </c>
      <c r="V36" s="37">
        <v>510</v>
      </c>
      <c r="W36" s="37">
        <v>0</v>
      </c>
      <c r="X36" s="37">
        <v>0</v>
      </c>
      <c r="Y36" s="37">
        <v>145</v>
      </c>
      <c r="Z36" s="37">
        <v>161</v>
      </c>
      <c r="AA36" s="37">
        <v>98</v>
      </c>
      <c r="AB36" s="37">
        <v>67</v>
      </c>
      <c r="AC36" s="37">
        <v>32</v>
      </c>
      <c r="AD36" s="37">
        <v>7</v>
      </c>
      <c r="AE36" s="37">
        <v>0</v>
      </c>
    </row>
    <row r="37" spans="2:31" x14ac:dyDescent="0.2">
      <c r="B37" s="21" t="s">
        <v>32</v>
      </c>
      <c r="C37" s="22">
        <v>340</v>
      </c>
      <c r="D37" s="22">
        <v>0</v>
      </c>
      <c r="E37" s="22">
        <v>0</v>
      </c>
      <c r="F37" s="22">
        <v>77</v>
      </c>
      <c r="G37" s="22">
        <v>116</v>
      </c>
      <c r="H37" s="22">
        <v>72</v>
      </c>
      <c r="I37" s="22">
        <v>42</v>
      </c>
      <c r="J37" s="22">
        <v>29</v>
      </c>
      <c r="K37" s="22">
        <v>4</v>
      </c>
      <c r="L37" s="22">
        <v>0</v>
      </c>
      <c r="M37" s="22">
        <v>176</v>
      </c>
      <c r="N37" s="22">
        <v>0</v>
      </c>
      <c r="O37" s="22">
        <v>41</v>
      </c>
      <c r="P37" s="22">
        <v>62</v>
      </c>
      <c r="Q37" s="22">
        <v>38</v>
      </c>
      <c r="R37" s="22">
        <v>16</v>
      </c>
      <c r="S37" s="22">
        <v>15</v>
      </c>
      <c r="T37" s="22">
        <v>4</v>
      </c>
      <c r="U37" s="22">
        <v>0</v>
      </c>
      <c r="V37" s="22">
        <v>164</v>
      </c>
      <c r="W37" s="22">
        <v>0</v>
      </c>
      <c r="X37" s="22">
        <v>0</v>
      </c>
      <c r="Y37" s="22">
        <v>36</v>
      </c>
      <c r="Z37" s="22">
        <v>54</v>
      </c>
      <c r="AA37" s="22">
        <v>34</v>
      </c>
      <c r="AB37" s="22">
        <v>26</v>
      </c>
      <c r="AC37" s="22">
        <v>14</v>
      </c>
      <c r="AD37" s="22">
        <v>0</v>
      </c>
      <c r="AE37" s="22">
        <v>0</v>
      </c>
    </row>
    <row r="38" spans="2:31" x14ac:dyDescent="0.2">
      <c r="B38" s="21" t="s">
        <v>33</v>
      </c>
      <c r="C38" s="22">
        <v>155</v>
      </c>
      <c r="D38" s="22">
        <v>0</v>
      </c>
      <c r="E38" s="22">
        <v>0</v>
      </c>
      <c r="F38" s="22">
        <v>53</v>
      </c>
      <c r="G38" s="22">
        <v>65</v>
      </c>
      <c r="H38" s="22">
        <v>25</v>
      </c>
      <c r="I38" s="22">
        <v>8</v>
      </c>
      <c r="J38" s="22">
        <v>3</v>
      </c>
      <c r="K38" s="22">
        <v>1</v>
      </c>
      <c r="L38" s="22">
        <v>0</v>
      </c>
      <c r="M38" s="22">
        <v>75</v>
      </c>
      <c r="N38" s="22">
        <v>0</v>
      </c>
      <c r="O38" s="22">
        <v>24</v>
      </c>
      <c r="P38" s="22">
        <v>39</v>
      </c>
      <c r="Q38" s="22">
        <v>9</v>
      </c>
      <c r="R38" s="22">
        <v>2</v>
      </c>
      <c r="S38" s="22">
        <v>1</v>
      </c>
      <c r="T38" s="22">
        <v>0</v>
      </c>
      <c r="U38" s="22">
        <v>0</v>
      </c>
      <c r="V38" s="22">
        <v>80</v>
      </c>
      <c r="W38" s="22">
        <v>0</v>
      </c>
      <c r="X38" s="22">
        <v>0</v>
      </c>
      <c r="Y38" s="22">
        <v>29</v>
      </c>
      <c r="Z38" s="22">
        <v>26</v>
      </c>
      <c r="AA38" s="22">
        <v>16</v>
      </c>
      <c r="AB38" s="22">
        <v>6</v>
      </c>
      <c r="AC38" s="22">
        <v>2</v>
      </c>
      <c r="AD38" s="22">
        <v>1</v>
      </c>
      <c r="AE38" s="22">
        <v>0</v>
      </c>
    </row>
    <row r="39" spans="2:31" x14ac:dyDescent="0.2">
      <c r="B39" s="21" t="s">
        <v>34</v>
      </c>
      <c r="C39" s="22">
        <v>567</v>
      </c>
      <c r="D39" s="22">
        <v>0</v>
      </c>
      <c r="E39" s="22">
        <v>0</v>
      </c>
      <c r="F39" s="22">
        <v>150</v>
      </c>
      <c r="G39" s="22">
        <v>203</v>
      </c>
      <c r="H39" s="22">
        <v>97</v>
      </c>
      <c r="I39" s="22">
        <v>71</v>
      </c>
      <c r="J39" s="22">
        <v>38</v>
      </c>
      <c r="K39" s="22">
        <v>8</v>
      </c>
      <c r="L39" s="22">
        <v>0</v>
      </c>
      <c r="M39" s="22">
        <v>301</v>
      </c>
      <c r="N39" s="22">
        <v>0</v>
      </c>
      <c r="O39" s="22">
        <v>70</v>
      </c>
      <c r="P39" s="22">
        <v>122</v>
      </c>
      <c r="Q39" s="22">
        <v>49</v>
      </c>
      <c r="R39" s="22">
        <v>36</v>
      </c>
      <c r="S39" s="22">
        <v>22</v>
      </c>
      <c r="T39" s="22">
        <v>2</v>
      </c>
      <c r="U39" s="22">
        <v>0</v>
      </c>
      <c r="V39" s="22">
        <v>266</v>
      </c>
      <c r="W39" s="22">
        <v>0</v>
      </c>
      <c r="X39" s="22">
        <v>0</v>
      </c>
      <c r="Y39" s="22">
        <v>80</v>
      </c>
      <c r="Z39" s="22">
        <v>81</v>
      </c>
      <c r="AA39" s="22">
        <v>48</v>
      </c>
      <c r="AB39" s="22">
        <v>35</v>
      </c>
      <c r="AC39" s="22">
        <v>16</v>
      </c>
      <c r="AD39" s="22">
        <v>6</v>
      </c>
      <c r="AE39" s="22">
        <v>0</v>
      </c>
    </row>
    <row r="40" spans="2:31" s="35" customFormat="1" x14ac:dyDescent="0.2">
      <c r="B40" s="36" t="s">
        <v>35</v>
      </c>
      <c r="C40" s="37">
        <v>2495</v>
      </c>
      <c r="D40" s="37">
        <v>0</v>
      </c>
      <c r="E40" s="37">
        <v>0</v>
      </c>
      <c r="F40" s="37">
        <v>362</v>
      </c>
      <c r="G40" s="37">
        <v>728</v>
      </c>
      <c r="H40" s="37">
        <v>521</v>
      </c>
      <c r="I40" s="37">
        <v>506</v>
      </c>
      <c r="J40" s="37">
        <v>338</v>
      </c>
      <c r="K40" s="37">
        <v>39</v>
      </c>
      <c r="L40" s="37">
        <v>1</v>
      </c>
      <c r="M40" s="37">
        <v>1308</v>
      </c>
      <c r="N40" s="37">
        <v>0</v>
      </c>
      <c r="O40" s="37">
        <v>185</v>
      </c>
      <c r="P40" s="37">
        <v>391</v>
      </c>
      <c r="Q40" s="37">
        <v>278</v>
      </c>
      <c r="R40" s="37">
        <v>259</v>
      </c>
      <c r="S40" s="37">
        <v>181</v>
      </c>
      <c r="T40" s="37">
        <v>14</v>
      </c>
      <c r="U40" s="37">
        <v>0</v>
      </c>
      <c r="V40" s="37">
        <v>1187</v>
      </c>
      <c r="W40" s="37">
        <v>0</v>
      </c>
      <c r="X40" s="37">
        <v>0</v>
      </c>
      <c r="Y40" s="37">
        <v>177</v>
      </c>
      <c r="Z40" s="37">
        <v>337</v>
      </c>
      <c r="AA40" s="37">
        <v>243</v>
      </c>
      <c r="AB40" s="37">
        <v>247</v>
      </c>
      <c r="AC40" s="37">
        <v>157</v>
      </c>
      <c r="AD40" s="37">
        <v>25</v>
      </c>
      <c r="AE40" s="37">
        <v>1</v>
      </c>
    </row>
    <row r="41" spans="2:31" x14ac:dyDescent="0.2">
      <c r="B41" s="21" t="s">
        <v>36</v>
      </c>
      <c r="C41" s="22">
        <v>275</v>
      </c>
      <c r="D41" s="22">
        <v>0</v>
      </c>
      <c r="E41" s="22">
        <v>0</v>
      </c>
      <c r="F41" s="22">
        <v>43</v>
      </c>
      <c r="G41" s="22">
        <v>80</v>
      </c>
      <c r="H41" s="22">
        <v>54</v>
      </c>
      <c r="I41" s="22">
        <v>68</v>
      </c>
      <c r="J41" s="22">
        <v>28</v>
      </c>
      <c r="K41" s="22">
        <v>2</v>
      </c>
      <c r="L41" s="22">
        <v>0</v>
      </c>
      <c r="M41" s="22">
        <v>130</v>
      </c>
      <c r="N41" s="22">
        <v>0</v>
      </c>
      <c r="O41" s="22">
        <v>19</v>
      </c>
      <c r="P41" s="22">
        <v>42</v>
      </c>
      <c r="Q41" s="22">
        <v>25</v>
      </c>
      <c r="R41" s="22">
        <v>27</v>
      </c>
      <c r="S41" s="22">
        <v>16</v>
      </c>
      <c r="T41" s="22">
        <v>1</v>
      </c>
      <c r="U41" s="22">
        <v>0</v>
      </c>
      <c r="V41" s="22">
        <v>145</v>
      </c>
      <c r="W41" s="22">
        <v>0</v>
      </c>
      <c r="X41" s="22">
        <v>0</v>
      </c>
      <c r="Y41" s="22">
        <v>24</v>
      </c>
      <c r="Z41" s="22">
        <v>38</v>
      </c>
      <c r="AA41" s="22">
        <v>29</v>
      </c>
      <c r="AB41" s="22">
        <v>41</v>
      </c>
      <c r="AC41" s="22">
        <v>12</v>
      </c>
      <c r="AD41" s="22">
        <v>1</v>
      </c>
      <c r="AE41" s="22">
        <v>0</v>
      </c>
    </row>
    <row r="42" spans="2:31" x14ac:dyDescent="0.2">
      <c r="B42" s="21" t="s">
        <v>37</v>
      </c>
      <c r="C42" s="22">
        <v>1003</v>
      </c>
      <c r="D42" s="22">
        <v>0</v>
      </c>
      <c r="E42" s="22">
        <v>0</v>
      </c>
      <c r="F42" s="22">
        <v>138</v>
      </c>
      <c r="G42" s="22">
        <v>262</v>
      </c>
      <c r="H42" s="22">
        <v>228</v>
      </c>
      <c r="I42" s="22">
        <v>216</v>
      </c>
      <c r="J42" s="22">
        <v>133</v>
      </c>
      <c r="K42" s="22">
        <v>26</v>
      </c>
      <c r="L42" s="22">
        <v>0</v>
      </c>
      <c r="M42" s="22">
        <v>548</v>
      </c>
      <c r="N42" s="22">
        <v>0</v>
      </c>
      <c r="O42" s="22">
        <v>74</v>
      </c>
      <c r="P42" s="22">
        <v>145</v>
      </c>
      <c r="Q42" s="22">
        <v>119</v>
      </c>
      <c r="R42" s="22">
        <v>115</v>
      </c>
      <c r="S42" s="22">
        <v>85</v>
      </c>
      <c r="T42" s="22">
        <v>10</v>
      </c>
      <c r="U42" s="22">
        <v>0</v>
      </c>
      <c r="V42" s="22">
        <v>455</v>
      </c>
      <c r="W42" s="22">
        <v>0</v>
      </c>
      <c r="X42" s="22">
        <v>0</v>
      </c>
      <c r="Y42" s="22">
        <v>64</v>
      </c>
      <c r="Z42" s="22">
        <v>117</v>
      </c>
      <c r="AA42" s="22">
        <v>109</v>
      </c>
      <c r="AB42" s="22">
        <v>101</v>
      </c>
      <c r="AC42" s="22">
        <v>48</v>
      </c>
      <c r="AD42" s="22">
        <v>16</v>
      </c>
      <c r="AE42" s="22">
        <v>0</v>
      </c>
    </row>
    <row r="43" spans="2:31" x14ac:dyDescent="0.2">
      <c r="B43" s="21" t="s">
        <v>38</v>
      </c>
      <c r="C43" s="22">
        <v>1217</v>
      </c>
      <c r="D43" s="22">
        <v>0</v>
      </c>
      <c r="E43" s="22">
        <v>0</v>
      </c>
      <c r="F43" s="22">
        <v>181</v>
      </c>
      <c r="G43" s="22">
        <v>386</v>
      </c>
      <c r="H43" s="22">
        <v>239</v>
      </c>
      <c r="I43" s="22">
        <v>222</v>
      </c>
      <c r="J43" s="22">
        <v>177</v>
      </c>
      <c r="K43" s="22">
        <v>11</v>
      </c>
      <c r="L43" s="22">
        <v>1</v>
      </c>
      <c r="M43" s="22">
        <v>630</v>
      </c>
      <c r="N43" s="22">
        <v>0</v>
      </c>
      <c r="O43" s="22">
        <v>92</v>
      </c>
      <c r="P43" s="22">
        <v>204</v>
      </c>
      <c r="Q43" s="22">
        <v>134</v>
      </c>
      <c r="R43" s="22">
        <v>117</v>
      </c>
      <c r="S43" s="22">
        <v>80</v>
      </c>
      <c r="T43" s="22">
        <v>3</v>
      </c>
      <c r="U43" s="22">
        <v>0</v>
      </c>
      <c r="V43" s="22">
        <v>587</v>
      </c>
      <c r="W43" s="22">
        <v>0</v>
      </c>
      <c r="X43" s="22">
        <v>0</v>
      </c>
      <c r="Y43" s="22">
        <v>89</v>
      </c>
      <c r="Z43" s="22">
        <v>182</v>
      </c>
      <c r="AA43" s="22">
        <v>105</v>
      </c>
      <c r="AB43" s="22">
        <v>105</v>
      </c>
      <c r="AC43" s="22">
        <v>97</v>
      </c>
      <c r="AD43" s="22">
        <v>8</v>
      </c>
      <c r="AE43" s="22">
        <v>1</v>
      </c>
    </row>
    <row r="44" spans="2:31" s="35" customFormat="1" x14ac:dyDescent="0.2">
      <c r="B44" s="36" t="s">
        <v>39</v>
      </c>
      <c r="C44" s="37">
        <v>1327</v>
      </c>
      <c r="D44" s="37">
        <v>1</v>
      </c>
      <c r="E44" s="37">
        <v>0</v>
      </c>
      <c r="F44" s="37">
        <v>200</v>
      </c>
      <c r="G44" s="37">
        <v>404</v>
      </c>
      <c r="H44" s="37">
        <v>308</v>
      </c>
      <c r="I44" s="37">
        <v>231</v>
      </c>
      <c r="J44" s="37">
        <v>120</v>
      </c>
      <c r="K44" s="37">
        <v>61</v>
      </c>
      <c r="L44" s="37">
        <v>2</v>
      </c>
      <c r="M44" s="37">
        <v>654</v>
      </c>
      <c r="N44" s="37">
        <v>0</v>
      </c>
      <c r="O44" s="37">
        <v>95</v>
      </c>
      <c r="P44" s="37">
        <v>201</v>
      </c>
      <c r="Q44" s="37">
        <v>145</v>
      </c>
      <c r="R44" s="37">
        <v>117</v>
      </c>
      <c r="S44" s="37">
        <v>60</v>
      </c>
      <c r="T44" s="37">
        <v>36</v>
      </c>
      <c r="U44" s="37">
        <v>0</v>
      </c>
      <c r="V44" s="37">
        <v>673</v>
      </c>
      <c r="W44" s="37">
        <v>1</v>
      </c>
      <c r="X44" s="37">
        <v>0</v>
      </c>
      <c r="Y44" s="37">
        <v>105</v>
      </c>
      <c r="Z44" s="37">
        <v>203</v>
      </c>
      <c r="AA44" s="37">
        <v>163</v>
      </c>
      <c r="AB44" s="37">
        <v>114</v>
      </c>
      <c r="AC44" s="37">
        <v>60</v>
      </c>
      <c r="AD44" s="37">
        <v>25</v>
      </c>
      <c r="AE44" s="37">
        <v>2</v>
      </c>
    </row>
    <row r="45" spans="2:31" x14ac:dyDescent="0.2">
      <c r="B45" s="21" t="s">
        <v>40</v>
      </c>
      <c r="C45" s="22">
        <v>797</v>
      </c>
      <c r="D45" s="22">
        <v>1</v>
      </c>
      <c r="E45" s="22">
        <v>0</v>
      </c>
      <c r="F45" s="22">
        <v>120</v>
      </c>
      <c r="G45" s="22">
        <v>228</v>
      </c>
      <c r="H45" s="22">
        <v>169</v>
      </c>
      <c r="I45" s="22">
        <v>137</v>
      </c>
      <c r="J45" s="22">
        <v>82</v>
      </c>
      <c r="K45" s="22">
        <v>58</v>
      </c>
      <c r="L45" s="22">
        <v>2</v>
      </c>
      <c r="M45" s="22">
        <v>421</v>
      </c>
      <c r="N45" s="22">
        <v>0</v>
      </c>
      <c r="O45" s="22">
        <v>59</v>
      </c>
      <c r="P45" s="22">
        <v>123</v>
      </c>
      <c r="Q45" s="22">
        <v>86</v>
      </c>
      <c r="R45" s="22">
        <v>81</v>
      </c>
      <c r="S45" s="22">
        <v>38</v>
      </c>
      <c r="T45" s="22">
        <v>34</v>
      </c>
      <c r="U45" s="22">
        <v>0</v>
      </c>
      <c r="V45" s="22">
        <v>376</v>
      </c>
      <c r="W45" s="22">
        <v>1</v>
      </c>
      <c r="X45" s="22">
        <v>0</v>
      </c>
      <c r="Y45" s="22">
        <v>61</v>
      </c>
      <c r="Z45" s="22">
        <v>105</v>
      </c>
      <c r="AA45" s="22">
        <v>83</v>
      </c>
      <c r="AB45" s="22">
        <v>56</v>
      </c>
      <c r="AC45" s="22">
        <v>44</v>
      </c>
      <c r="AD45" s="22">
        <v>24</v>
      </c>
      <c r="AE45" s="22">
        <v>2</v>
      </c>
    </row>
    <row r="46" spans="2:31" x14ac:dyDescent="0.2">
      <c r="B46" s="21" t="s">
        <v>48</v>
      </c>
      <c r="C46" s="22">
        <v>315</v>
      </c>
      <c r="D46" s="22">
        <v>0</v>
      </c>
      <c r="E46" s="22">
        <v>0</v>
      </c>
      <c r="F46" s="22">
        <v>50</v>
      </c>
      <c r="G46" s="22">
        <v>110</v>
      </c>
      <c r="H46" s="22">
        <v>82</v>
      </c>
      <c r="I46" s="22">
        <v>51</v>
      </c>
      <c r="J46" s="22">
        <v>19</v>
      </c>
      <c r="K46" s="22">
        <v>3</v>
      </c>
      <c r="L46" s="22">
        <v>0</v>
      </c>
      <c r="M46" s="22">
        <v>131</v>
      </c>
      <c r="N46" s="22">
        <v>0</v>
      </c>
      <c r="O46" s="22">
        <v>21</v>
      </c>
      <c r="P46" s="22">
        <v>45</v>
      </c>
      <c r="Q46" s="22">
        <v>32</v>
      </c>
      <c r="R46" s="22">
        <v>20</v>
      </c>
      <c r="S46" s="22">
        <v>11</v>
      </c>
      <c r="T46" s="22">
        <v>2</v>
      </c>
      <c r="U46" s="22">
        <v>0</v>
      </c>
      <c r="V46" s="22">
        <v>184</v>
      </c>
      <c r="W46" s="22">
        <v>0</v>
      </c>
      <c r="X46" s="22">
        <v>0</v>
      </c>
      <c r="Y46" s="22">
        <v>29</v>
      </c>
      <c r="Z46" s="22">
        <v>65</v>
      </c>
      <c r="AA46" s="22">
        <v>50</v>
      </c>
      <c r="AB46" s="22">
        <v>31</v>
      </c>
      <c r="AC46" s="22">
        <v>8</v>
      </c>
      <c r="AD46" s="22">
        <v>1</v>
      </c>
      <c r="AE46" s="22">
        <v>0</v>
      </c>
    </row>
    <row r="47" spans="2:31" x14ac:dyDescent="0.2">
      <c r="B47" s="21" t="s">
        <v>47</v>
      </c>
      <c r="C47" s="22">
        <v>215</v>
      </c>
      <c r="D47" s="22">
        <v>0</v>
      </c>
      <c r="E47" s="22">
        <v>0</v>
      </c>
      <c r="F47" s="22">
        <v>30</v>
      </c>
      <c r="G47" s="22">
        <v>66</v>
      </c>
      <c r="H47" s="22">
        <v>57</v>
      </c>
      <c r="I47" s="22">
        <v>43</v>
      </c>
      <c r="J47" s="22">
        <v>19</v>
      </c>
      <c r="K47" s="22">
        <v>0</v>
      </c>
      <c r="L47" s="22">
        <v>0</v>
      </c>
      <c r="M47" s="22">
        <v>102</v>
      </c>
      <c r="N47" s="22">
        <v>0</v>
      </c>
      <c r="O47" s="22">
        <v>15</v>
      </c>
      <c r="P47" s="22">
        <v>33</v>
      </c>
      <c r="Q47" s="22">
        <v>27</v>
      </c>
      <c r="R47" s="22">
        <v>16</v>
      </c>
      <c r="S47" s="22">
        <v>11</v>
      </c>
      <c r="T47" s="22">
        <v>0</v>
      </c>
      <c r="U47" s="22">
        <v>0</v>
      </c>
      <c r="V47" s="22">
        <v>113</v>
      </c>
      <c r="W47" s="22">
        <v>0</v>
      </c>
      <c r="X47" s="22">
        <v>0</v>
      </c>
      <c r="Y47" s="22">
        <v>15</v>
      </c>
      <c r="Z47" s="22">
        <v>33</v>
      </c>
      <c r="AA47" s="22">
        <v>30</v>
      </c>
      <c r="AB47" s="22">
        <v>27</v>
      </c>
      <c r="AC47" s="22">
        <v>8</v>
      </c>
      <c r="AD47" s="22">
        <v>0</v>
      </c>
      <c r="AE47" s="22">
        <v>0</v>
      </c>
    </row>
    <row r="48" spans="2:31" x14ac:dyDescent="0.2">
      <c r="B48" s="67" t="s">
        <v>67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</row>
    <row r="49" spans="2:31" x14ac:dyDescent="0.2">
      <c r="B49" s="75" t="s">
        <v>65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</row>
  </sheetData>
  <mergeCells count="10">
    <mergeCell ref="B48:AE48"/>
    <mergeCell ref="B49:AE49"/>
    <mergeCell ref="B2:AE2"/>
    <mergeCell ref="B3:B4"/>
    <mergeCell ref="C3:C4"/>
    <mergeCell ref="D3:L3"/>
    <mergeCell ref="M3:M4"/>
    <mergeCell ref="N3:U3"/>
    <mergeCell ref="V3:V4"/>
    <mergeCell ref="W3:AE3"/>
  </mergeCells>
  <pageMargins left="0.7" right="0.7" top="0.75" bottom="0.75" header="0.3" footer="0.3"/>
  <ignoredErrors>
    <ignoredError sqref="D3:AE4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F58A-04F3-47ED-9890-B6DA180BD9E9}">
  <dimension ref="B1:AW50"/>
  <sheetViews>
    <sheetView showGridLines="0" zoomScaleNormal="100" workbookViewId="0">
      <selection activeCell="C5" sqref="C5"/>
    </sheetView>
  </sheetViews>
  <sheetFormatPr baseColWidth="10" defaultColWidth="8" defaultRowHeight="12" x14ac:dyDescent="0.2"/>
  <cols>
    <col min="1" max="1" width="8" style="3"/>
    <col min="2" max="2" width="20.42578125" style="3" customWidth="1"/>
    <col min="3" max="3" width="6.7109375" style="3" customWidth="1"/>
    <col min="4" max="4" width="3.28515625" style="3" customWidth="1"/>
    <col min="5" max="10" width="5.5703125" style="3" customWidth="1"/>
    <col min="11" max="11" width="4.5703125" style="3" customWidth="1"/>
    <col min="12" max="12" width="4.28515625" style="3" customWidth="1"/>
    <col min="13" max="13" width="5.5703125" style="3" customWidth="1"/>
    <col min="14" max="14" width="3.28515625" style="3" customWidth="1"/>
    <col min="15" max="21" width="5.5703125" style="3" customWidth="1"/>
    <col min="22" max="22" width="4.7109375" style="3" customWidth="1"/>
    <col min="23" max="23" width="5.5703125" style="3" customWidth="1"/>
    <col min="24" max="24" width="2.7109375" style="3" customWidth="1"/>
    <col min="25" max="30" width="5.5703125" style="3" customWidth="1"/>
    <col min="31" max="31" width="6" style="3" customWidth="1"/>
    <col min="32" max="32" width="8" style="3"/>
    <col min="33" max="33" width="5.5703125" style="3" customWidth="1"/>
    <col min="34" max="34" width="6.28515625" style="3" customWidth="1"/>
    <col min="35" max="35" width="4.85546875" style="3" customWidth="1"/>
    <col min="36" max="36" width="6.28515625" style="3" customWidth="1"/>
    <col min="37" max="37" width="6" style="3" customWidth="1"/>
    <col min="38" max="38" width="6.42578125" style="3" customWidth="1"/>
    <col min="39" max="39" width="5.28515625" style="3" customWidth="1"/>
    <col min="40" max="40" width="5.7109375" style="3" customWidth="1"/>
    <col min="41" max="43" width="8" style="3"/>
    <col min="44" max="44" width="5" style="3" bestFit="1" customWidth="1"/>
    <col min="45" max="45" width="5" style="3" customWidth="1"/>
    <col min="46" max="46" width="4" style="3" bestFit="1" customWidth="1"/>
    <col min="47" max="47" width="11.140625" style="3" bestFit="1" customWidth="1"/>
    <col min="48" max="48" width="12.5703125" style="3" bestFit="1" customWidth="1"/>
    <col min="49" max="16384" width="8" style="3"/>
  </cols>
  <sheetData>
    <row r="1" spans="2:49" ht="57.75" customHeight="1" x14ac:dyDescent="0.2"/>
    <row r="2" spans="2:49" ht="37.5" customHeight="1" x14ac:dyDescent="0.25">
      <c r="B2" s="68" t="s">
        <v>70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/>
    </row>
    <row r="3" spans="2:49" ht="15" x14ac:dyDescent="0.25">
      <c r="B3" s="84" t="s">
        <v>0</v>
      </c>
      <c r="C3" s="71" t="s">
        <v>1</v>
      </c>
      <c r="D3" s="65" t="s">
        <v>2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71" t="s">
        <v>44</v>
      </c>
      <c r="P3" s="66" t="s">
        <v>3</v>
      </c>
      <c r="Q3" s="66"/>
      <c r="R3" s="66"/>
      <c r="S3" s="66"/>
      <c r="T3" s="66"/>
      <c r="U3" s="66"/>
      <c r="V3" s="66"/>
      <c r="W3" s="66"/>
      <c r="X3" s="66"/>
      <c r="Y3" s="66"/>
      <c r="Z3" s="66"/>
      <c r="AA3" s="71" t="s">
        <v>44</v>
      </c>
      <c r="AB3" s="66" t="s">
        <v>4</v>
      </c>
      <c r="AC3" s="66"/>
      <c r="AD3" s="66"/>
      <c r="AE3" s="66"/>
      <c r="AF3" s="66"/>
      <c r="AG3" s="66"/>
      <c r="AH3" s="66"/>
      <c r="AI3" s="66"/>
      <c r="AJ3" s="50"/>
    </row>
    <row r="4" spans="2:49" s="35" customFormat="1" x14ac:dyDescent="0.2">
      <c r="B4" s="85"/>
      <c r="C4" s="72"/>
      <c r="D4" s="34" t="s">
        <v>50</v>
      </c>
      <c r="E4" s="34" t="s">
        <v>51</v>
      </c>
      <c r="F4" s="34">
        <v>2</v>
      </c>
      <c r="G4" s="34" t="s">
        <v>52</v>
      </c>
      <c r="H4" s="34" t="s">
        <v>53</v>
      </c>
      <c r="I4" s="34" t="s">
        <v>54</v>
      </c>
      <c r="J4" s="34" t="s">
        <v>55</v>
      </c>
      <c r="K4" s="34" t="s">
        <v>56</v>
      </c>
      <c r="L4" s="34">
        <v>8</v>
      </c>
      <c r="M4" s="34">
        <v>9</v>
      </c>
      <c r="N4" s="38">
        <v>12</v>
      </c>
      <c r="O4" s="72"/>
      <c r="P4" s="34" t="s">
        <v>50</v>
      </c>
      <c r="Q4" s="34" t="s">
        <v>51</v>
      </c>
      <c r="R4" s="34" t="s">
        <v>61</v>
      </c>
      <c r="S4" s="34" t="s">
        <v>52</v>
      </c>
      <c r="T4" s="34" t="s">
        <v>53</v>
      </c>
      <c r="U4" s="34" t="s">
        <v>54</v>
      </c>
      <c r="V4" s="34" t="s">
        <v>55</v>
      </c>
      <c r="W4" s="34" t="s">
        <v>56</v>
      </c>
      <c r="X4" s="34">
        <v>8</v>
      </c>
      <c r="Y4" s="34">
        <v>9</v>
      </c>
      <c r="Z4" s="38">
        <v>12</v>
      </c>
      <c r="AA4" s="72"/>
      <c r="AB4" s="34" t="s">
        <v>50</v>
      </c>
      <c r="AC4" s="34" t="s">
        <v>51</v>
      </c>
      <c r="AD4" s="34" t="s">
        <v>61</v>
      </c>
      <c r="AE4" s="34" t="s">
        <v>52</v>
      </c>
      <c r="AF4" s="34" t="s">
        <v>53</v>
      </c>
      <c r="AG4" s="34" t="s">
        <v>54</v>
      </c>
      <c r="AH4" s="34" t="s">
        <v>55</v>
      </c>
      <c r="AI4" s="34" t="s">
        <v>56</v>
      </c>
      <c r="AJ4" s="51">
        <v>8</v>
      </c>
    </row>
    <row r="5" spans="2:49" s="35" customFormat="1" x14ac:dyDescent="0.2">
      <c r="B5" s="36" t="s">
        <v>44</v>
      </c>
      <c r="C5" s="37">
        <f>+SUM(D5:N5)</f>
        <v>17867</v>
      </c>
      <c r="D5" s="37">
        <f>+SUM(D7+D10+D14+D18+D23+D28+D32+D41+D45)</f>
        <v>2</v>
      </c>
      <c r="E5" s="37">
        <f>+SUM(E7+E10+E14+E18+E23+E28+E32+E41+E45)</f>
        <v>4</v>
      </c>
      <c r="F5" s="37">
        <f>+SUM(F7+F10+F14+F18+F23+F28+F32+F37+F41+F45)</f>
        <v>3005</v>
      </c>
      <c r="G5" s="37">
        <f t="shared" ref="G5:M5" si="0">+SUM(G7+G10+G14+G18+G23+G28+G32+G37+G41+G45)</f>
        <v>5970</v>
      </c>
      <c r="H5" s="37">
        <f t="shared" si="0"/>
        <v>3746</v>
      </c>
      <c r="I5" s="37">
        <f t="shared" si="0"/>
        <v>2817</v>
      </c>
      <c r="J5" s="37">
        <f t="shared" si="0"/>
        <v>1836</v>
      </c>
      <c r="K5" s="37">
        <f t="shared" si="0"/>
        <v>465</v>
      </c>
      <c r="L5" s="37">
        <f t="shared" si="0"/>
        <v>20</v>
      </c>
      <c r="M5" s="37">
        <f t="shared" si="0"/>
        <v>1</v>
      </c>
      <c r="N5" s="37">
        <f>+SUM(N7+N10+N14+N18+N23+N28+N32+N41+N45)</f>
        <v>1</v>
      </c>
      <c r="O5" s="37">
        <f>+SUM(P5:Z5)</f>
        <v>9124</v>
      </c>
      <c r="P5" s="37">
        <f t="shared" ref="P5:Z5" si="1">+SUM(P7+P10+P14+P18+P23+P28+P32+P37+P41+P45)</f>
        <v>1</v>
      </c>
      <c r="Q5" s="37">
        <f t="shared" si="1"/>
        <v>1</v>
      </c>
      <c r="R5" s="37">
        <f t="shared" si="1"/>
        <v>1536</v>
      </c>
      <c r="S5" s="37">
        <f t="shared" si="1"/>
        <v>3065</v>
      </c>
      <c r="T5" s="37">
        <f t="shared" si="1"/>
        <v>1924</v>
      </c>
      <c r="U5" s="37">
        <f t="shared" si="1"/>
        <v>1412</v>
      </c>
      <c r="V5" s="37">
        <f t="shared" si="1"/>
        <v>939</v>
      </c>
      <c r="W5" s="37">
        <f t="shared" si="1"/>
        <v>237</v>
      </c>
      <c r="X5" s="37">
        <f t="shared" si="1"/>
        <v>7</v>
      </c>
      <c r="Y5" s="37">
        <f t="shared" si="1"/>
        <v>1</v>
      </c>
      <c r="Z5" s="37">
        <f t="shared" si="1"/>
        <v>1</v>
      </c>
      <c r="AA5" s="37">
        <f>+SUM(AB5:AJ5)</f>
        <v>8743</v>
      </c>
      <c r="AB5" s="37">
        <f t="shared" ref="AB5:AJ5" si="2">+SUM(AB7+AB10+AB14+AB18+AB23+AB28+AB32+AB37+AB41+AB45)</f>
        <v>1</v>
      </c>
      <c r="AC5" s="37">
        <f t="shared" si="2"/>
        <v>3</v>
      </c>
      <c r="AD5" s="37">
        <f t="shared" si="2"/>
        <v>1469</v>
      </c>
      <c r="AE5" s="37">
        <f t="shared" si="2"/>
        <v>2905</v>
      </c>
      <c r="AF5" s="37">
        <f t="shared" si="2"/>
        <v>1822</v>
      </c>
      <c r="AG5" s="37">
        <f t="shared" si="2"/>
        <v>1405</v>
      </c>
      <c r="AH5" s="37">
        <f t="shared" si="2"/>
        <v>897</v>
      </c>
      <c r="AI5" s="37">
        <f t="shared" si="2"/>
        <v>228</v>
      </c>
      <c r="AJ5" s="37">
        <f t="shared" si="2"/>
        <v>13</v>
      </c>
    </row>
    <row r="6" spans="2:49" s="35" customFormat="1" x14ac:dyDescent="0.2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0"/>
    </row>
    <row r="7" spans="2:49" s="35" customFormat="1" x14ac:dyDescent="0.2">
      <c r="B7" s="36" t="s">
        <v>62</v>
      </c>
      <c r="C7" s="13">
        <f t="shared" ref="C7:C48" si="3">+SUM(D7:N7)</f>
        <v>5683</v>
      </c>
      <c r="D7" s="13">
        <f t="shared" ref="D7:N7" si="4">+SUM(D8:D9)</f>
        <v>0</v>
      </c>
      <c r="E7" s="13">
        <f t="shared" si="4"/>
        <v>0</v>
      </c>
      <c r="F7" s="13">
        <f t="shared" si="4"/>
        <v>912</v>
      </c>
      <c r="G7" s="13">
        <f t="shared" si="4"/>
        <v>1850</v>
      </c>
      <c r="H7" s="13">
        <f t="shared" si="4"/>
        <v>1219</v>
      </c>
      <c r="I7" s="13">
        <f t="shared" si="4"/>
        <v>924</v>
      </c>
      <c r="J7" s="13">
        <f t="shared" si="4"/>
        <v>641</v>
      </c>
      <c r="K7" s="13">
        <f t="shared" si="4"/>
        <v>134</v>
      </c>
      <c r="L7" s="13">
        <f t="shared" si="4"/>
        <v>2</v>
      </c>
      <c r="M7" s="13">
        <f t="shared" si="4"/>
        <v>0</v>
      </c>
      <c r="N7" s="13">
        <f t="shared" si="4"/>
        <v>1</v>
      </c>
      <c r="O7" s="19">
        <f t="shared" ref="O7:O48" si="5">+SUM(P7:Z7)</f>
        <v>3009</v>
      </c>
      <c r="P7" s="37">
        <f t="shared" ref="P7:Z7" si="6">+SUM(P8:P9)</f>
        <v>0</v>
      </c>
      <c r="Q7" s="37">
        <f t="shared" si="6"/>
        <v>0</v>
      </c>
      <c r="R7" s="37">
        <f t="shared" si="6"/>
        <v>493</v>
      </c>
      <c r="S7" s="37">
        <f t="shared" si="6"/>
        <v>997</v>
      </c>
      <c r="T7" s="37">
        <f t="shared" si="6"/>
        <v>632</v>
      </c>
      <c r="U7" s="37">
        <f t="shared" si="6"/>
        <v>463</v>
      </c>
      <c r="V7" s="37">
        <f t="shared" si="6"/>
        <v>343</v>
      </c>
      <c r="W7" s="37">
        <f t="shared" si="6"/>
        <v>79</v>
      </c>
      <c r="X7" s="37">
        <f t="shared" si="6"/>
        <v>1</v>
      </c>
      <c r="Y7" s="37">
        <f t="shared" si="6"/>
        <v>0</v>
      </c>
      <c r="Z7" s="37">
        <f t="shared" si="6"/>
        <v>1</v>
      </c>
      <c r="AA7" s="37">
        <f t="shared" ref="AA7:AA48" si="7">+SUM(AB7:AJ7)</f>
        <v>2674</v>
      </c>
      <c r="AB7" s="37">
        <f t="shared" ref="AB7:AJ7" si="8">+SUM(AB8:AB9)</f>
        <v>0</v>
      </c>
      <c r="AC7" s="37">
        <f t="shared" si="8"/>
        <v>0</v>
      </c>
      <c r="AD7" s="37">
        <f t="shared" si="8"/>
        <v>419</v>
      </c>
      <c r="AE7" s="37">
        <f t="shared" si="8"/>
        <v>853</v>
      </c>
      <c r="AF7" s="37">
        <f t="shared" si="8"/>
        <v>587</v>
      </c>
      <c r="AG7" s="37">
        <f t="shared" si="8"/>
        <v>461</v>
      </c>
      <c r="AH7" s="37">
        <f t="shared" si="8"/>
        <v>298</v>
      </c>
      <c r="AI7" s="37">
        <f t="shared" si="8"/>
        <v>55</v>
      </c>
      <c r="AJ7" s="37">
        <f t="shared" si="8"/>
        <v>1</v>
      </c>
    </row>
    <row r="8" spans="2:49" x14ac:dyDescent="0.2">
      <c r="B8" s="21" t="s">
        <v>7</v>
      </c>
      <c r="C8" s="3">
        <f t="shared" si="3"/>
        <v>779</v>
      </c>
      <c r="D8" s="3">
        <v>0</v>
      </c>
      <c r="E8" s="3">
        <v>0</v>
      </c>
      <c r="F8" s="3">
        <v>158</v>
      </c>
      <c r="G8" s="3">
        <v>275</v>
      </c>
      <c r="H8" s="3">
        <v>158</v>
      </c>
      <c r="I8" s="3">
        <v>113</v>
      </c>
      <c r="J8" s="3">
        <v>58</v>
      </c>
      <c r="K8" s="3">
        <v>16</v>
      </c>
      <c r="L8" s="3">
        <v>1</v>
      </c>
      <c r="M8" s="3">
        <v>0</v>
      </c>
      <c r="N8" s="3">
        <v>0</v>
      </c>
      <c r="O8" s="22">
        <f t="shared" si="5"/>
        <v>423</v>
      </c>
      <c r="P8" s="22">
        <v>0</v>
      </c>
      <c r="Q8" s="22">
        <v>0</v>
      </c>
      <c r="R8" s="22">
        <v>94</v>
      </c>
      <c r="S8" s="22">
        <v>140</v>
      </c>
      <c r="T8" s="22">
        <v>87</v>
      </c>
      <c r="U8" s="22">
        <v>57</v>
      </c>
      <c r="V8" s="22">
        <v>34</v>
      </c>
      <c r="W8" s="22">
        <v>10</v>
      </c>
      <c r="X8" s="22">
        <v>1</v>
      </c>
      <c r="Y8" s="22">
        <v>0</v>
      </c>
      <c r="Z8" s="22">
        <v>0</v>
      </c>
      <c r="AA8" s="22">
        <f t="shared" si="7"/>
        <v>356</v>
      </c>
      <c r="AB8" s="22">
        <v>0</v>
      </c>
      <c r="AC8" s="22">
        <v>0</v>
      </c>
      <c r="AD8" s="22">
        <v>64</v>
      </c>
      <c r="AE8" s="22">
        <v>135</v>
      </c>
      <c r="AF8" s="22">
        <v>71</v>
      </c>
      <c r="AG8" s="22">
        <v>56</v>
      </c>
      <c r="AH8" s="22">
        <v>24</v>
      </c>
      <c r="AI8" s="22">
        <v>6</v>
      </c>
      <c r="AJ8" s="22">
        <v>0</v>
      </c>
    </row>
    <row r="9" spans="2:49" x14ac:dyDescent="0.2">
      <c r="B9" s="21" t="s">
        <v>8</v>
      </c>
      <c r="C9" s="3">
        <f t="shared" si="3"/>
        <v>4904</v>
      </c>
      <c r="D9" s="3">
        <v>0</v>
      </c>
      <c r="E9" s="3">
        <v>0</v>
      </c>
      <c r="F9" s="3">
        <v>754</v>
      </c>
      <c r="G9" s="3">
        <v>1575</v>
      </c>
      <c r="H9" s="3">
        <v>1061</v>
      </c>
      <c r="I9" s="3">
        <v>811</v>
      </c>
      <c r="J9" s="3">
        <v>583</v>
      </c>
      <c r="K9" s="3">
        <v>118</v>
      </c>
      <c r="L9" s="3">
        <v>1</v>
      </c>
      <c r="M9" s="3">
        <v>0</v>
      </c>
      <c r="N9" s="3">
        <v>1</v>
      </c>
      <c r="O9" s="22">
        <f t="shared" si="5"/>
        <v>2586</v>
      </c>
      <c r="P9" s="22">
        <v>0</v>
      </c>
      <c r="Q9" s="22">
        <v>0</v>
      </c>
      <c r="R9" s="22">
        <v>399</v>
      </c>
      <c r="S9" s="22">
        <v>857</v>
      </c>
      <c r="T9" s="22">
        <v>545</v>
      </c>
      <c r="U9" s="22">
        <v>406</v>
      </c>
      <c r="V9" s="22">
        <v>309</v>
      </c>
      <c r="W9" s="22">
        <v>69</v>
      </c>
      <c r="X9" s="22">
        <v>0</v>
      </c>
      <c r="Y9" s="22">
        <v>0</v>
      </c>
      <c r="Z9" s="22">
        <v>1</v>
      </c>
      <c r="AA9" s="22">
        <f t="shared" si="7"/>
        <v>2318</v>
      </c>
      <c r="AB9" s="22">
        <v>0</v>
      </c>
      <c r="AC9" s="22">
        <v>0</v>
      </c>
      <c r="AD9" s="22">
        <v>355</v>
      </c>
      <c r="AE9" s="22">
        <v>718</v>
      </c>
      <c r="AF9" s="22">
        <v>516</v>
      </c>
      <c r="AG9" s="22">
        <v>405</v>
      </c>
      <c r="AH9" s="22">
        <v>274</v>
      </c>
      <c r="AI9" s="22">
        <v>49</v>
      </c>
      <c r="AJ9" s="30">
        <v>1</v>
      </c>
    </row>
    <row r="10" spans="2:49" s="35" customFormat="1" x14ac:dyDescent="0.2">
      <c r="B10" s="36" t="s">
        <v>63</v>
      </c>
      <c r="C10" s="13">
        <f t="shared" si="3"/>
        <v>2703</v>
      </c>
      <c r="D10" s="13">
        <f t="shared" ref="D10:N10" si="9">+SUM(D11:D13)</f>
        <v>1</v>
      </c>
      <c r="E10" s="13">
        <f t="shared" si="9"/>
        <v>0</v>
      </c>
      <c r="F10" s="13">
        <f t="shared" si="9"/>
        <v>485</v>
      </c>
      <c r="G10" s="13">
        <f t="shared" si="9"/>
        <v>885</v>
      </c>
      <c r="H10" s="13">
        <f t="shared" si="9"/>
        <v>599</v>
      </c>
      <c r="I10" s="13">
        <f t="shared" si="9"/>
        <v>429</v>
      </c>
      <c r="J10" s="13">
        <f t="shared" si="9"/>
        <v>251</v>
      </c>
      <c r="K10" s="13">
        <f t="shared" si="9"/>
        <v>52</v>
      </c>
      <c r="L10" s="13">
        <f t="shared" si="9"/>
        <v>1</v>
      </c>
      <c r="M10" s="13">
        <f t="shared" si="9"/>
        <v>0</v>
      </c>
      <c r="N10" s="13">
        <f t="shared" si="9"/>
        <v>0</v>
      </c>
      <c r="O10" s="19">
        <f t="shared" si="5"/>
        <v>1331</v>
      </c>
      <c r="P10" s="37">
        <f t="shared" ref="P10:Z10" si="10">+SUM(P11:P13)</f>
        <v>0</v>
      </c>
      <c r="Q10" s="37">
        <f t="shared" si="10"/>
        <v>0</v>
      </c>
      <c r="R10" s="37">
        <f t="shared" si="10"/>
        <v>216</v>
      </c>
      <c r="S10" s="37">
        <f t="shared" si="10"/>
        <v>455</v>
      </c>
      <c r="T10" s="37">
        <f t="shared" si="10"/>
        <v>300</v>
      </c>
      <c r="U10" s="37">
        <f t="shared" si="10"/>
        <v>212</v>
      </c>
      <c r="V10" s="37">
        <f t="shared" si="10"/>
        <v>123</v>
      </c>
      <c r="W10" s="37">
        <f t="shared" si="10"/>
        <v>24</v>
      </c>
      <c r="X10" s="37">
        <f t="shared" si="10"/>
        <v>1</v>
      </c>
      <c r="Y10" s="37">
        <f t="shared" si="10"/>
        <v>0</v>
      </c>
      <c r="Z10" s="37">
        <f t="shared" si="10"/>
        <v>0</v>
      </c>
      <c r="AA10" s="37">
        <f t="shared" si="7"/>
        <v>1372</v>
      </c>
      <c r="AB10" s="37">
        <f t="shared" ref="AB10:AJ10" si="11">+SUM(AB11:AB13)</f>
        <v>1</v>
      </c>
      <c r="AC10" s="37">
        <f t="shared" si="11"/>
        <v>0</v>
      </c>
      <c r="AD10" s="37">
        <f t="shared" si="11"/>
        <v>269</v>
      </c>
      <c r="AE10" s="37">
        <f t="shared" si="11"/>
        <v>430</v>
      </c>
      <c r="AF10" s="37">
        <f t="shared" si="11"/>
        <v>299</v>
      </c>
      <c r="AG10" s="37">
        <f t="shared" si="11"/>
        <v>217</v>
      </c>
      <c r="AH10" s="37">
        <f t="shared" si="11"/>
        <v>128</v>
      </c>
      <c r="AI10" s="37">
        <f t="shared" si="11"/>
        <v>28</v>
      </c>
      <c r="AJ10" s="37">
        <f t="shared" si="11"/>
        <v>0</v>
      </c>
    </row>
    <row r="11" spans="2:49" x14ac:dyDescent="0.2">
      <c r="B11" s="21" t="s">
        <v>10</v>
      </c>
      <c r="C11" s="3">
        <f t="shared" si="3"/>
        <v>633</v>
      </c>
      <c r="D11" s="3">
        <v>1</v>
      </c>
      <c r="E11" s="3">
        <v>0</v>
      </c>
      <c r="F11" s="3">
        <v>93</v>
      </c>
      <c r="G11" s="3">
        <v>201</v>
      </c>
      <c r="H11" s="3">
        <v>121</v>
      </c>
      <c r="I11" s="3">
        <v>119</v>
      </c>
      <c r="J11" s="3">
        <v>79</v>
      </c>
      <c r="K11" s="3">
        <v>18</v>
      </c>
      <c r="L11" s="3">
        <v>1</v>
      </c>
      <c r="M11" s="3">
        <v>0</v>
      </c>
      <c r="N11" s="3">
        <v>0</v>
      </c>
      <c r="O11" s="22">
        <f t="shared" si="5"/>
        <v>309</v>
      </c>
      <c r="P11" s="22">
        <v>0</v>
      </c>
      <c r="Q11" s="22">
        <v>0</v>
      </c>
      <c r="R11" s="22">
        <v>37</v>
      </c>
      <c r="S11" s="22">
        <v>101</v>
      </c>
      <c r="T11" s="22">
        <v>62</v>
      </c>
      <c r="U11" s="22">
        <v>66</v>
      </c>
      <c r="V11" s="22">
        <v>35</v>
      </c>
      <c r="W11" s="22">
        <v>7</v>
      </c>
      <c r="X11" s="22">
        <v>1</v>
      </c>
      <c r="Y11" s="22">
        <v>0</v>
      </c>
      <c r="Z11" s="22">
        <v>0</v>
      </c>
      <c r="AA11" s="22">
        <f t="shared" si="7"/>
        <v>324</v>
      </c>
      <c r="AB11" s="22">
        <v>1</v>
      </c>
      <c r="AC11" s="22">
        <v>0</v>
      </c>
      <c r="AD11" s="22">
        <v>56</v>
      </c>
      <c r="AE11" s="22">
        <v>100</v>
      </c>
      <c r="AF11" s="22">
        <v>59</v>
      </c>
      <c r="AG11" s="22">
        <v>53</v>
      </c>
      <c r="AH11" s="22">
        <v>44</v>
      </c>
      <c r="AI11" s="22">
        <v>11</v>
      </c>
      <c r="AJ11" s="22">
        <v>0</v>
      </c>
    </row>
    <row r="12" spans="2:49" x14ac:dyDescent="0.2">
      <c r="B12" s="21" t="s">
        <v>11</v>
      </c>
      <c r="C12" s="3">
        <f t="shared" si="3"/>
        <v>374</v>
      </c>
      <c r="D12" s="3">
        <v>0</v>
      </c>
      <c r="E12" s="3">
        <v>0</v>
      </c>
      <c r="F12" s="3">
        <v>63</v>
      </c>
      <c r="G12" s="3">
        <v>124</v>
      </c>
      <c r="H12" s="3">
        <v>68</v>
      </c>
      <c r="I12" s="3">
        <v>60</v>
      </c>
      <c r="J12" s="3">
        <v>42</v>
      </c>
      <c r="K12" s="3">
        <v>17</v>
      </c>
      <c r="L12" s="3">
        <v>0</v>
      </c>
      <c r="M12" s="3">
        <v>0</v>
      </c>
      <c r="N12" s="3">
        <v>0</v>
      </c>
      <c r="O12" s="22">
        <f t="shared" si="5"/>
        <v>182</v>
      </c>
      <c r="P12" s="22">
        <v>0</v>
      </c>
      <c r="Q12" s="22">
        <v>0</v>
      </c>
      <c r="R12" s="22">
        <v>26</v>
      </c>
      <c r="S12" s="22">
        <v>61</v>
      </c>
      <c r="T12" s="22">
        <v>31</v>
      </c>
      <c r="U12" s="22">
        <v>36</v>
      </c>
      <c r="V12" s="22">
        <v>19</v>
      </c>
      <c r="W12" s="22">
        <v>9</v>
      </c>
      <c r="X12" s="22">
        <v>0</v>
      </c>
      <c r="Y12" s="22">
        <v>0</v>
      </c>
      <c r="Z12" s="22">
        <v>0</v>
      </c>
      <c r="AA12" s="22">
        <f t="shared" si="7"/>
        <v>192</v>
      </c>
      <c r="AB12" s="22">
        <v>0</v>
      </c>
      <c r="AC12" s="22">
        <v>0</v>
      </c>
      <c r="AD12" s="22">
        <v>37</v>
      </c>
      <c r="AE12" s="22">
        <v>63</v>
      </c>
      <c r="AF12" s="22">
        <v>37</v>
      </c>
      <c r="AG12" s="22">
        <v>24</v>
      </c>
      <c r="AH12" s="22">
        <v>23</v>
      </c>
      <c r="AI12" s="22">
        <v>8</v>
      </c>
      <c r="AJ12" s="22">
        <v>0</v>
      </c>
    </row>
    <row r="13" spans="2:49" x14ac:dyDescent="0.2">
      <c r="B13" s="21" t="s">
        <v>12</v>
      </c>
      <c r="C13" s="3">
        <f t="shared" si="3"/>
        <v>1696</v>
      </c>
      <c r="D13" s="3">
        <v>0</v>
      </c>
      <c r="E13" s="3">
        <v>0</v>
      </c>
      <c r="F13" s="3">
        <v>329</v>
      </c>
      <c r="G13" s="3">
        <v>560</v>
      </c>
      <c r="H13" s="3">
        <v>410</v>
      </c>
      <c r="I13" s="3">
        <v>250</v>
      </c>
      <c r="J13" s="3">
        <v>130</v>
      </c>
      <c r="K13" s="3">
        <v>17</v>
      </c>
      <c r="L13" s="3">
        <v>0</v>
      </c>
      <c r="M13" s="3">
        <v>0</v>
      </c>
      <c r="N13" s="3">
        <v>0</v>
      </c>
      <c r="O13" s="22">
        <f t="shared" si="5"/>
        <v>840</v>
      </c>
      <c r="P13" s="22">
        <v>0</v>
      </c>
      <c r="Q13" s="22">
        <v>0</v>
      </c>
      <c r="R13" s="22">
        <v>153</v>
      </c>
      <c r="S13" s="22">
        <v>293</v>
      </c>
      <c r="T13" s="22">
        <v>207</v>
      </c>
      <c r="U13" s="22">
        <v>110</v>
      </c>
      <c r="V13" s="22">
        <v>69</v>
      </c>
      <c r="W13" s="22">
        <v>8</v>
      </c>
      <c r="X13" s="22">
        <v>0</v>
      </c>
      <c r="Y13" s="22">
        <v>0</v>
      </c>
      <c r="Z13" s="22">
        <v>0</v>
      </c>
      <c r="AA13" s="22">
        <f t="shared" si="7"/>
        <v>856</v>
      </c>
      <c r="AB13" s="22">
        <v>0</v>
      </c>
      <c r="AC13" s="22">
        <v>0</v>
      </c>
      <c r="AD13" s="22">
        <v>176</v>
      </c>
      <c r="AE13" s="22">
        <v>267</v>
      </c>
      <c r="AF13" s="22">
        <v>203</v>
      </c>
      <c r="AG13" s="22">
        <v>140</v>
      </c>
      <c r="AH13" s="22">
        <v>61</v>
      </c>
      <c r="AI13" s="22">
        <v>9</v>
      </c>
      <c r="AJ13" s="22">
        <v>0</v>
      </c>
      <c r="AQ13" s="22"/>
      <c r="AR13" s="22"/>
      <c r="AS13" s="22"/>
      <c r="AT13" s="22"/>
      <c r="AU13" s="22"/>
      <c r="AV13" s="22"/>
      <c r="AW13" s="22"/>
    </row>
    <row r="14" spans="2:49" s="35" customFormat="1" x14ac:dyDescent="0.2">
      <c r="B14" s="36" t="s">
        <v>13</v>
      </c>
      <c r="C14" s="13">
        <f t="shared" si="3"/>
        <v>828</v>
      </c>
      <c r="D14" s="13">
        <f t="shared" ref="D14:N14" si="12">+SUM(D15:D17)</f>
        <v>0</v>
      </c>
      <c r="E14" s="13">
        <f t="shared" si="12"/>
        <v>0</v>
      </c>
      <c r="F14" s="13">
        <f t="shared" si="12"/>
        <v>123</v>
      </c>
      <c r="G14" s="13">
        <f t="shared" si="12"/>
        <v>295</v>
      </c>
      <c r="H14" s="13">
        <f t="shared" si="12"/>
        <v>180</v>
      </c>
      <c r="I14" s="13">
        <f t="shared" si="12"/>
        <v>110</v>
      </c>
      <c r="J14" s="13">
        <f t="shared" si="12"/>
        <v>91</v>
      </c>
      <c r="K14" s="13">
        <f t="shared" si="12"/>
        <v>28</v>
      </c>
      <c r="L14" s="13">
        <f t="shared" si="12"/>
        <v>1</v>
      </c>
      <c r="M14" s="13">
        <f t="shared" si="12"/>
        <v>0</v>
      </c>
      <c r="N14" s="13">
        <f t="shared" si="12"/>
        <v>0</v>
      </c>
      <c r="O14" s="19">
        <f t="shared" si="5"/>
        <v>414</v>
      </c>
      <c r="P14" s="37">
        <f t="shared" ref="P14:Z14" si="13">+SUM(P15:P17)</f>
        <v>0</v>
      </c>
      <c r="Q14" s="37">
        <f t="shared" si="13"/>
        <v>0</v>
      </c>
      <c r="R14" s="37">
        <f t="shared" si="13"/>
        <v>58</v>
      </c>
      <c r="S14" s="37">
        <f t="shared" si="13"/>
        <v>148</v>
      </c>
      <c r="T14" s="37">
        <f t="shared" si="13"/>
        <v>91</v>
      </c>
      <c r="U14" s="37">
        <f t="shared" si="13"/>
        <v>58</v>
      </c>
      <c r="V14" s="37">
        <f t="shared" si="13"/>
        <v>45</v>
      </c>
      <c r="W14" s="37">
        <f t="shared" si="13"/>
        <v>14</v>
      </c>
      <c r="X14" s="37">
        <f t="shared" si="13"/>
        <v>0</v>
      </c>
      <c r="Y14" s="37">
        <f t="shared" si="13"/>
        <v>0</v>
      </c>
      <c r="Z14" s="37">
        <f t="shared" si="13"/>
        <v>0</v>
      </c>
      <c r="AA14" s="37">
        <f t="shared" si="7"/>
        <v>414</v>
      </c>
      <c r="AB14" s="37">
        <f t="shared" ref="AB14:AJ14" si="14">+SUM(AB15:AB17)</f>
        <v>0</v>
      </c>
      <c r="AC14" s="37">
        <f t="shared" si="14"/>
        <v>0</v>
      </c>
      <c r="AD14" s="37">
        <f t="shared" si="14"/>
        <v>65</v>
      </c>
      <c r="AE14" s="37">
        <f t="shared" si="14"/>
        <v>147</v>
      </c>
      <c r="AF14" s="37">
        <f t="shared" si="14"/>
        <v>89</v>
      </c>
      <c r="AG14" s="37">
        <f t="shared" si="14"/>
        <v>52</v>
      </c>
      <c r="AH14" s="37">
        <f t="shared" si="14"/>
        <v>46</v>
      </c>
      <c r="AI14" s="37">
        <f t="shared" si="14"/>
        <v>14</v>
      </c>
      <c r="AJ14" s="37">
        <f t="shared" si="14"/>
        <v>1</v>
      </c>
      <c r="AQ14" s="37"/>
    </row>
    <row r="15" spans="2:49" x14ac:dyDescent="0.2">
      <c r="B15" s="21" t="s">
        <v>14</v>
      </c>
      <c r="C15" s="3">
        <f t="shared" si="3"/>
        <v>387</v>
      </c>
      <c r="D15" s="3">
        <v>0</v>
      </c>
      <c r="E15" s="3">
        <v>0</v>
      </c>
      <c r="F15" s="3">
        <v>85</v>
      </c>
      <c r="G15" s="3">
        <v>169</v>
      </c>
      <c r="H15" s="3">
        <v>76</v>
      </c>
      <c r="I15" s="3">
        <v>32</v>
      </c>
      <c r="J15" s="3">
        <v>22</v>
      </c>
      <c r="K15" s="3">
        <v>3</v>
      </c>
      <c r="L15" s="3">
        <v>0</v>
      </c>
      <c r="M15" s="3">
        <v>0</v>
      </c>
      <c r="N15" s="3">
        <v>0</v>
      </c>
      <c r="O15" s="22">
        <f t="shared" si="5"/>
        <v>193</v>
      </c>
      <c r="P15" s="22">
        <v>0</v>
      </c>
      <c r="Q15" s="22">
        <v>0</v>
      </c>
      <c r="R15" s="22">
        <v>38</v>
      </c>
      <c r="S15" s="22">
        <v>83</v>
      </c>
      <c r="T15" s="22">
        <v>42</v>
      </c>
      <c r="U15" s="22">
        <v>21</v>
      </c>
      <c r="V15" s="22">
        <v>8</v>
      </c>
      <c r="W15" s="22">
        <v>1</v>
      </c>
      <c r="X15" s="22">
        <v>0</v>
      </c>
      <c r="Y15" s="22">
        <v>0</v>
      </c>
      <c r="Z15" s="22">
        <v>0</v>
      </c>
      <c r="AA15" s="22">
        <f t="shared" si="7"/>
        <v>194</v>
      </c>
      <c r="AB15" s="22">
        <v>0</v>
      </c>
      <c r="AC15" s="22">
        <v>0</v>
      </c>
      <c r="AD15" s="22">
        <v>47</v>
      </c>
      <c r="AE15" s="22">
        <v>86</v>
      </c>
      <c r="AF15" s="22">
        <v>34</v>
      </c>
      <c r="AG15" s="22">
        <v>11</v>
      </c>
      <c r="AH15" s="22">
        <v>14</v>
      </c>
      <c r="AI15" s="22">
        <v>2</v>
      </c>
      <c r="AJ15" s="22">
        <v>0</v>
      </c>
    </row>
    <row r="16" spans="2:49" x14ac:dyDescent="0.2">
      <c r="B16" s="21" t="s">
        <v>15</v>
      </c>
      <c r="C16" s="3">
        <f t="shared" si="3"/>
        <v>138</v>
      </c>
      <c r="D16" s="3">
        <v>0</v>
      </c>
      <c r="E16" s="3">
        <v>0</v>
      </c>
      <c r="F16" s="3">
        <v>9</v>
      </c>
      <c r="G16" s="3">
        <v>45</v>
      </c>
      <c r="H16" s="3">
        <v>33</v>
      </c>
      <c r="I16" s="3">
        <v>25</v>
      </c>
      <c r="J16" s="3">
        <v>22</v>
      </c>
      <c r="K16" s="3">
        <v>3</v>
      </c>
      <c r="L16" s="3">
        <v>1</v>
      </c>
      <c r="M16" s="3">
        <v>0</v>
      </c>
      <c r="N16" s="3">
        <v>0</v>
      </c>
      <c r="O16" s="22">
        <f t="shared" si="5"/>
        <v>76</v>
      </c>
      <c r="P16" s="22">
        <v>0</v>
      </c>
      <c r="Q16" s="22">
        <v>0</v>
      </c>
      <c r="R16" s="22">
        <v>6</v>
      </c>
      <c r="S16" s="22">
        <v>27</v>
      </c>
      <c r="T16" s="22">
        <v>18</v>
      </c>
      <c r="U16" s="22">
        <v>11</v>
      </c>
      <c r="V16" s="22">
        <v>13</v>
      </c>
      <c r="W16" s="22">
        <v>1</v>
      </c>
      <c r="X16" s="22">
        <v>0</v>
      </c>
      <c r="Y16" s="22">
        <v>0</v>
      </c>
      <c r="Z16" s="22">
        <v>0</v>
      </c>
      <c r="AA16" s="22">
        <f t="shared" si="7"/>
        <v>62</v>
      </c>
      <c r="AB16" s="22">
        <v>0</v>
      </c>
      <c r="AC16" s="22">
        <v>0</v>
      </c>
      <c r="AD16" s="22">
        <v>3</v>
      </c>
      <c r="AE16" s="22">
        <v>18</v>
      </c>
      <c r="AF16" s="22">
        <v>15</v>
      </c>
      <c r="AG16" s="22">
        <v>14</v>
      </c>
      <c r="AH16" s="22">
        <v>9</v>
      </c>
      <c r="AI16" s="22">
        <v>2</v>
      </c>
      <c r="AJ16" s="30">
        <v>1</v>
      </c>
    </row>
    <row r="17" spans="2:42" x14ac:dyDescent="0.2">
      <c r="B17" s="21" t="s">
        <v>41</v>
      </c>
      <c r="C17" s="3">
        <f t="shared" si="3"/>
        <v>303</v>
      </c>
      <c r="D17" s="3">
        <v>0</v>
      </c>
      <c r="E17" s="3">
        <v>0</v>
      </c>
      <c r="F17" s="3">
        <v>29</v>
      </c>
      <c r="G17" s="3">
        <v>81</v>
      </c>
      <c r="H17" s="3">
        <v>71</v>
      </c>
      <c r="I17" s="3">
        <v>53</v>
      </c>
      <c r="J17" s="3">
        <v>47</v>
      </c>
      <c r="K17" s="3">
        <v>22</v>
      </c>
      <c r="L17" s="3">
        <v>0</v>
      </c>
      <c r="M17" s="3">
        <v>0</v>
      </c>
      <c r="N17" s="3">
        <v>0</v>
      </c>
      <c r="O17" s="22">
        <f t="shared" si="5"/>
        <v>145</v>
      </c>
      <c r="P17" s="22">
        <v>0</v>
      </c>
      <c r="Q17" s="22">
        <v>0</v>
      </c>
      <c r="R17" s="22">
        <v>14</v>
      </c>
      <c r="S17" s="22">
        <v>38</v>
      </c>
      <c r="T17" s="22">
        <v>31</v>
      </c>
      <c r="U17" s="22">
        <v>26</v>
      </c>
      <c r="V17" s="22">
        <v>24</v>
      </c>
      <c r="W17" s="22">
        <v>12</v>
      </c>
      <c r="X17" s="22">
        <v>0</v>
      </c>
      <c r="Y17" s="22">
        <v>0</v>
      </c>
      <c r="Z17" s="22">
        <v>0</v>
      </c>
      <c r="AA17" s="22">
        <f t="shared" si="7"/>
        <v>158</v>
      </c>
      <c r="AB17" s="22">
        <v>0</v>
      </c>
      <c r="AC17" s="22">
        <v>0</v>
      </c>
      <c r="AD17" s="22">
        <v>15</v>
      </c>
      <c r="AE17" s="22">
        <v>43</v>
      </c>
      <c r="AF17" s="22">
        <v>40</v>
      </c>
      <c r="AG17" s="22">
        <v>27</v>
      </c>
      <c r="AH17" s="22">
        <v>23</v>
      </c>
      <c r="AI17" s="22">
        <v>10</v>
      </c>
      <c r="AJ17" s="22">
        <v>0</v>
      </c>
      <c r="AP17" s="22"/>
    </row>
    <row r="18" spans="2:42" s="35" customFormat="1" x14ac:dyDescent="0.2">
      <c r="B18" s="36" t="s">
        <v>64</v>
      </c>
      <c r="C18" s="13">
        <f t="shared" si="3"/>
        <v>966</v>
      </c>
      <c r="D18" s="13">
        <f t="shared" ref="D18:N18" si="15">+SUM(D19:D22)</f>
        <v>0</v>
      </c>
      <c r="E18" s="13">
        <f t="shared" si="15"/>
        <v>2</v>
      </c>
      <c r="F18" s="13">
        <f t="shared" si="15"/>
        <v>235</v>
      </c>
      <c r="G18" s="13">
        <f t="shared" si="15"/>
        <v>408</v>
      </c>
      <c r="H18" s="13">
        <f t="shared" si="15"/>
        <v>162</v>
      </c>
      <c r="I18" s="13">
        <f t="shared" si="15"/>
        <v>106</v>
      </c>
      <c r="J18" s="13">
        <f t="shared" si="15"/>
        <v>46</v>
      </c>
      <c r="K18" s="13">
        <f t="shared" si="15"/>
        <v>7</v>
      </c>
      <c r="L18" s="13">
        <f t="shared" si="15"/>
        <v>0</v>
      </c>
      <c r="M18" s="13">
        <f t="shared" si="15"/>
        <v>0</v>
      </c>
      <c r="N18" s="13">
        <f t="shared" si="15"/>
        <v>0</v>
      </c>
      <c r="O18" s="19">
        <f t="shared" si="5"/>
        <v>500</v>
      </c>
      <c r="P18" s="37">
        <f t="shared" ref="P18:Z18" si="16">+SUM(P19:P22)</f>
        <v>0</v>
      </c>
      <c r="Q18" s="37">
        <f t="shared" si="16"/>
        <v>1</v>
      </c>
      <c r="R18" s="37">
        <f t="shared" si="16"/>
        <v>127</v>
      </c>
      <c r="S18" s="37">
        <f t="shared" si="16"/>
        <v>210</v>
      </c>
      <c r="T18" s="37">
        <f t="shared" si="16"/>
        <v>82</v>
      </c>
      <c r="U18" s="37">
        <f t="shared" si="16"/>
        <v>59</v>
      </c>
      <c r="V18" s="37">
        <f t="shared" si="16"/>
        <v>21</v>
      </c>
      <c r="W18" s="37">
        <f t="shared" si="16"/>
        <v>0</v>
      </c>
      <c r="X18" s="37">
        <f t="shared" si="16"/>
        <v>0</v>
      </c>
      <c r="Y18" s="37">
        <f t="shared" si="16"/>
        <v>0</v>
      </c>
      <c r="Z18" s="37">
        <f t="shared" si="16"/>
        <v>0</v>
      </c>
      <c r="AA18" s="37">
        <f t="shared" si="7"/>
        <v>466</v>
      </c>
      <c r="AB18" s="37">
        <f t="shared" ref="AB18:AJ18" si="17">+SUM(AB19:AB22)</f>
        <v>0</v>
      </c>
      <c r="AC18" s="37">
        <f t="shared" si="17"/>
        <v>1</v>
      </c>
      <c r="AD18" s="37">
        <f t="shared" si="17"/>
        <v>108</v>
      </c>
      <c r="AE18" s="37">
        <f t="shared" si="17"/>
        <v>198</v>
      </c>
      <c r="AF18" s="37">
        <f t="shared" si="17"/>
        <v>80</v>
      </c>
      <c r="AG18" s="37">
        <f t="shared" si="17"/>
        <v>47</v>
      </c>
      <c r="AH18" s="37">
        <f t="shared" si="17"/>
        <v>25</v>
      </c>
      <c r="AI18" s="37">
        <f t="shared" si="17"/>
        <v>7</v>
      </c>
      <c r="AJ18" s="37">
        <f t="shared" si="17"/>
        <v>0</v>
      </c>
    </row>
    <row r="19" spans="2:42" x14ac:dyDescent="0.2">
      <c r="B19" s="21" t="s">
        <v>17</v>
      </c>
      <c r="C19" s="3">
        <f t="shared" si="3"/>
        <v>322</v>
      </c>
      <c r="D19" s="3">
        <v>0</v>
      </c>
      <c r="E19" s="3">
        <v>2</v>
      </c>
      <c r="F19" s="3">
        <v>65</v>
      </c>
      <c r="G19" s="3">
        <v>155</v>
      </c>
      <c r="H19" s="3">
        <v>44</v>
      </c>
      <c r="I19" s="3">
        <v>35</v>
      </c>
      <c r="J19" s="3">
        <v>19</v>
      </c>
      <c r="K19" s="3">
        <v>2</v>
      </c>
      <c r="L19" s="3">
        <v>0</v>
      </c>
      <c r="M19" s="3">
        <v>0</v>
      </c>
      <c r="N19" s="3">
        <v>0</v>
      </c>
      <c r="O19" s="22">
        <f t="shared" si="5"/>
        <v>155</v>
      </c>
      <c r="P19" s="22">
        <v>0</v>
      </c>
      <c r="Q19" s="22">
        <v>1</v>
      </c>
      <c r="R19" s="22">
        <v>38</v>
      </c>
      <c r="S19" s="22">
        <v>69</v>
      </c>
      <c r="T19" s="22">
        <v>17</v>
      </c>
      <c r="U19" s="22">
        <v>21</v>
      </c>
      <c r="V19" s="22">
        <v>9</v>
      </c>
      <c r="W19" s="22">
        <v>0</v>
      </c>
      <c r="X19" s="22">
        <v>0</v>
      </c>
      <c r="Y19" s="22">
        <v>0</v>
      </c>
      <c r="Z19" s="22">
        <v>0</v>
      </c>
      <c r="AA19" s="22">
        <f t="shared" si="7"/>
        <v>167</v>
      </c>
      <c r="AB19" s="22">
        <v>0</v>
      </c>
      <c r="AC19" s="22">
        <v>1</v>
      </c>
      <c r="AD19" s="22">
        <v>27</v>
      </c>
      <c r="AE19" s="22">
        <v>86</v>
      </c>
      <c r="AF19" s="22">
        <v>27</v>
      </c>
      <c r="AG19" s="22">
        <v>14</v>
      </c>
      <c r="AH19" s="22">
        <v>10</v>
      </c>
      <c r="AI19" s="22">
        <v>2</v>
      </c>
      <c r="AJ19" s="22">
        <v>0</v>
      </c>
    </row>
    <row r="20" spans="2:42" x14ac:dyDescent="0.2">
      <c r="B20" s="21" t="s">
        <v>19</v>
      </c>
      <c r="C20" s="3">
        <f t="shared" si="3"/>
        <v>348</v>
      </c>
      <c r="D20" s="3">
        <v>0</v>
      </c>
      <c r="E20" s="3">
        <v>0</v>
      </c>
      <c r="F20" s="3">
        <v>82</v>
      </c>
      <c r="G20" s="3">
        <v>139</v>
      </c>
      <c r="H20" s="3">
        <v>69</v>
      </c>
      <c r="I20" s="3">
        <v>38</v>
      </c>
      <c r="J20" s="3">
        <v>17</v>
      </c>
      <c r="K20" s="3">
        <v>3</v>
      </c>
      <c r="L20" s="3">
        <v>0</v>
      </c>
      <c r="M20" s="3">
        <v>0</v>
      </c>
      <c r="N20" s="3">
        <v>0</v>
      </c>
      <c r="O20" s="22">
        <f t="shared" si="5"/>
        <v>202</v>
      </c>
      <c r="P20" s="22">
        <v>0</v>
      </c>
      <c r="Q20" s="22">
        <v>0</v>
      </c>
      <c r="R20" s="22">
        <v>48</v>
      </c>
      <c r="S20" s="22">
        <v>83</v>
      </c>
      <c r="T20" s="22">
        <v>41</v>
      </c>
      <c r="U20" s="22">
        <v>21</v>
      </c>
      <c r="V20" s="22">
        <v>9</v>
      </c>
      <c r="W20" s="22">
        <v>0</v>
      </c>
      <c r="X20" s="22">
        <v>0</v>
      </c>
      <c r="Y20" s="22">
        <v>0</v>
      </c>
      <c r="Z20" s="22">
        <v>0</v>
      </c>
      <c r="AA20" s="22">
        <f t="shared" si="7"/>
        <v>146</v>
      </c>
      <c r="AB20" s="22">
        <v>0</v>
      </c>
      <c r="AC20" s="22">
        <v>0</v>
      </c>
      <c r="AD20" s="22">
        <v>34</v>
      </c>
      <c r="AE20" s="22">
        <v>56</v>
      </c>
      <c r="AF20" s="22">
        <v>28</v>
      </c>
      <c r="AG20" s="22">
        <v>17</v>
      </c>
      <c r="AH20" s="22">
        <v>8</v>
      </c>
      <c r="AI20" s="22">
        <v>3</v>
      </c>
      <c r="AJ20" s="22">
        <v>0</v>
      </c>
    </row>
    <row r="21" spans="2:42" x14ac:dyDescent="0.2">
      <c r="B21" s="21" t="s">
        <v>18</v>
      </c>
      <c r="C21" s="3">
        <f t="shared" si="3"/>
        <v>162</v>
      </c>
      <c r="D21" s="3">
        <v>0</v>
      </c>
      <c r="E21" s="3">
        <v>0</v>
      </c>
      <c r="F21" s="3">
        <v>50</v>
      </c>
      <c r="G21" s="3">
        <v>66</v>
      </c>
      <c r="H21" s="3">
        <v>23</v>
      </c>
      <c r="I21" s="3">
        <v>17</v>
      </c>
      <c r="J21" s="3">
        <v>5</v>
      </c>
      <c r="K21" s="3">
        <v>1</v>
      </c>
      <c r="L21" s="3">
        <v>0</v>
      </c>
      <c r="M21" s="3">
        <v>0</v>
      </c>
      <c r="N21" s="3">
        <v>0</v>
      </c>
      <c r="O21" s="22">
        <f t="shared" si="5"/>
        <v>83</v>
      </c>
      <c r="P21" s="22">
        <v>0</v>
      </c>
      <c r="Q21" s="22">
        <v>0</v>
      </c>
      <c r="R21" s="22">
        <v>26</v>
      </c>
      <c r="S21" s="22">
        <v>34</v>
      </c>
      <c r="T21" s="22">
        <v>12</v>
      </c>
      <c r="U21" s="22">
        <v>9</v>
      </c>
      <c r="V21" s="22">
        <v>2</v>
      </c>
      <c r="W21" s="22">
        <v>0</v>
      </c>
      <c r="X21" s="22">
        <v>0</v>
      </c>
      <c r="Y21" s="22">
        <v>0</v>
      </c>
      <c r="Z21" s="22">
        <v>0</v>
      </c>
      <c r="AA21" s="22">
        <f t="shared" si="7"/>
        <v>79</v>
      </c>
      <c r="AB21" s="22">
        <v>0</v>
      </c>
      <c r="AC21" s="22">
        <v>0</v>
      </c>
      <c r="AD21" s="22">
        <v>24</v>
      </c>
      <c r="AE21" s="22">
        <v>32</v>
      </c>
      <c r="AF21" s="22">
        <v>11</v>
      </c>
      <c r="AG21" s="22">
        <v>8</v>
      </c>
      <c r="AH21" s="22">
        <v>3</v>
      </c>
      <c r="AI21" s="22">
        <v>1</v>
      </c>
      <c r="AJ21" s="22">
        <v>0</v>
      </c>
    </row>
    <row r="22" spans="2:42" x14ac:dyDescent="0.2">
      <c r="B22" s="21" t="s">
        <v>20</v>
      </c>
      <c r="C22" s="3">
        <f t="shared" si="3"/>
        <v>134</v>
      </c>
      <c r="D22" s="3">
        <v>0</v>
      </c>
      <c r="E22" s="3">
        <v>0</v>
      </c>
      <c r="F22" s="3">
        <v>38</v>
      </c>
      <c r="G22" s="3">
        <v>48</v>
      </c>
      <c r="H22" s="3">
        <v>26</v>
      </c>
      <c r="I22" s="3">
        <v>16</v>
      </c>
      <c r="J22" s="3">
        <v>5</v>
      </c>
      <c r="K22" s="3">
        <v>1</v>
      </c>
      <c r="L22" s="3">
        <v>0</v>
      </c>
      <c r="M22" s="3">
        <v>0</v>
      </c>
      <c r="N22" s="3">
        <v>0</v>
      </c>
      <c r="O22" s="22">
        <f t="shared" si="5"/>
        <v>60</v>
      </c>
      <c r="P22" s="22">
        <v>0</v>
      </c>
      <c r="Q22" s="22">
        <v>0</v>
      </c>
      <c r="R22" s="22">
        <v>15</v>
      </c>
      <c r="S22" s="22">
        <v>24</v>
      </c>
      <c r="T22" s="22">
        <v>12</v>
      </c>
      <c r="U22" s="22">
        <v>8</v>
      </c>
      <c r="V22" s="22">
        <v>1</v>
      </c>
      <c r="W22" s="22">
        <v>0</v>
      </c>
      <c r="X22" s="22">
        <v>0</v>
      </c>
      <c r="Y22" s="22">
        <v>0</v>
      </c>
      <c r="Z22" s="22">
        <v>0</v>
      </c>
      <c r="AA22" s="22">
        <f t="shared" si="7"/>
        <v>74</v>
      </c>
      <c r="AB22" s="22">
        <v>0</v>
      </c>
      <c r="AC22" s="22">
        <v>0</v>
      </c>
      <c r="AD22" s="22">
        <v>23</v>
      </c>
      <c r="AE22" s="22">
        <v>24</v>
      </c>
      <c r="AF22" s="22">
        <v>14</v>
      </c>
      <c r="AG22" s="22">
        <v>8</v>
      </c>
      <c r="AH22" s="22">
        <v>4</v>
      </c>
      <c r="AI22" s="22">
        <v>1</v>
      </c>
      <c r="AJ22" s="22">
        <v>0</v>
      </c>
    </row>
    <row r="23" spans="2:42" s="35" customFormat="1" x14ac:dyDescent="0.2">
      <c r="B23" s="36" t="s">
        <v>21</v>
      </c>
      <c r="C23" s="13">
        <f t="shared" si="3"/>
        <v>1217</v>
      </c>
      <c r="D23" s="13">
        <f t="shared" ref="D23:N23" si="18">+SUM(D24:D27)</f>
        <v>0</v>
      </c>
      <c r="E23" s="13">
        <f t="shared" si="18"/>
        <v>1</v>
      </c>
      <c r="F23" s="13">
        <f t="shared" si="18"/>
        <v>148</v>
      </c>
      <c r="G23" s="13">
        <f t="shared" si="18"/>
        <v>293</v>
      </c>
      <c r="H23" s="13">
        <f t="shared" si="18"/>
        <v>268</v>
      </c>
      <c r="I23" s="13">
        <f t="shared" si="18"/>
        <v>244</v>
      </c>
      <c r="J23" s="13">
        <f t="shared" si="18"/>
        <v>195</v>
      </c>
      <c r="K23" s="13">
        <f t="shared" si="18"/>
        <v>65</v>
      </c>
      <c r="L23" s="13">
        <f t="shared" si="18"/>
        <v>3</v>
      </c>
      <c r="M23" s="13">
        <f t="shared" si="18"/>
        <v>0</v>
      </c>
      <c r="N23" s="13">
        <f t="shared" si="18"/>
        <v>0</v>
      </c>
      <c r="O23" s="19">
        <f t="shared" si="5"/>
        <v>612</v>
      </c>
      <c r="P23" s="37">
        <f t="shared" ref="P23:Z23" si="19">+SUM(P24:P27)</f>
        <v>0</v>
      </c>
      <c r="Q23" s="37">
        <f t="shared" si="19"/>
        <v>0</v>
      </c>
      <c r="R23" s="37">
        <f t="shared" si="19"/>
        <v>77</v>
      </c>
      <c r="S23" s="37">
        <f t="shared" si="19"/>
        <v>145</v>
      </c>
      <c r="T23" s="37">
        <f t="shared" si="19"/>
        <v>131</v>
      </c>
      <c r="U23" s="37">
        <f t="shared" si="19"/>
        <v>131</v>
      </c>
      <c r="V23" s="37">
        <f t="shared" si="19"/>
        <v>98</v>
      </c>
      <c r="W23" s="37">
        <f t="shared" si="19"/>
        <v>29</v>
      </c>
      <c r="X23" s="37">
        <f t="shared" si="19"/>
        <v>1</v>
      </c>
      <c r="Y23" s="37">
        <f t="shared" si="19"/>
        <v>0</v>
      </c>
      <c r="Z23" s="37">
        <f t="shared" si="19"/>
        <v>0</v>
      </c>
      <c r="AA23" s="37">
        <f t="shared" si="7"/>
        <v>605</v>
      </c>
      <c r="AB23" s="37">
        <f t="shared" ref="AB23:AJ23" si="20">+SUM(AB24:AB27)</f>
        <v>0</v>
      </c>
      <c r="AC23" s="37">
        <f t="shared" si="20"/>
        <v>1</v>
      </c>
      <c r="AD23" s="37">
        <f t="shared" si="20"/>
        <v>71</v>
      </c>
      <c r="AE23" s="37">
        <f t="shared" si="20"/>
        <v>148</v>
      </c>
      <c r="AF23" s="37">
        <f t="shared" si="20"/>
        <v>137</v>
      </c>
      <c r="AG23" s="37">
        <f t="shared" si="20"/>
        <v>113</v>
      </c>
      <c r="AH23" s="37">
        <f t="shared" si="20"/>
        <v>97</v>
      </c>
      <c r="AI23" s="37">
        <f t="shared" si="20"/>
        <v>36</v>
      </c>
      <c r="AJ23" s="37">
        <f t="shared" si="20"/>
        <v>2</v>
      </c>
    </row>
    <row r="24" spans="2:42" x14ac:dyDescent="0.2">
      <c r="B24" s="21" t="s">
        <v>79</v>
      </c>
      <c r="C24" s="3">
        <f t="shared" si="3"/>
        <v>12</v>
      </c>
      <c r="D24" s="3">
        <v>0</v>
      </c>
      <c r="E24" s="3">
        <v>0</v>
      </c>
      <c r="F24" s="3">
        <v>1</v>
      </c>
      <c r="G24" s="3">
        <v>7</v>
      </c>
      <c r="H24" s="3">
        <v>4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22">
        <f t="shared" si="5"/>
        <v>4</v>
      </c>
      <c r="P24" s="37">
        <v>0</v>
      </c>
      <c r="Q24" s="37">
        <v>0</v>
      </c>
      <c r="R24" s="37">
        <v>1</v>
      </c>
      <c r="S24" s="37">
        <v>2</v>
      </c>
      <c r="T24" s="37">
        <v>1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52">
        <f t="shared" si="7"/>
        <v>8</v>
      </c>
      <c r="AB24" s="52">
        <v>0</v>
      </c>
      <c r="AC24" s="52">
        <v>0</v>
      </c>
      <c r="AD24" s="52">
        <v>0</v>
      </c>
      <c r="AE24" s="52">
        <v>5</v>
      </c>
      <c r="AF24" s="52">
        <v>3</v>
      </c>
      <c r="AG24" s="52">
        <v>0</v>
      </c>
      <c r="AH24" s="52">
        <v>0</v>
      </c>
      <c r="AI24" s="52">
        <v>0</v>
      </c>
      <c r="AJ24" s="22">
        <v>0</v>
      </c>
    </row>
    <row r="25" spans="2:42" x14ac:dyDescent="0.2">
      <c r="B25" s="21" t="s">
        <v>22</v>
      </c>
      <c r="C25" s="3">
        <f t="shared" si="3"/>
        <v>330</v>
      </c>
      <c r="D25" s="3">
        <v>0</v>
      </c>
      <c r="E25" s="3">
        <v>0</v>
      </c>
      <c r="F25" s="3">
        <v>3</v>
      </c>
      <c r="G25" s="3">
        <v>29</v>
      </c>
      <c r="H25" s="3">
        <v>66</v>
      </c>
      <c r="I25" s="3">
        <v>88</v>
      </c>
      <c r="J25" s="3">
        <v>93</v>
      </c>
      <c r="K25" s="3">
        <v>48</v>
      </c>
      <c r="L25" s="3">
        <v>3</v>
      </c>
      <c r="M25" s="3">
        <v>0</v>
      </c>
      <c r="N25" s="3">
        <v>0</v>
      </c>
      <c r="O25" s="22">
        <f t="shared" si="5"/>
        <v>153</v>
      </c>
      <c r="P25" s="22">
        <v>0</v>
      </c>
      <c r="Q25" s="22">
        <v>0</v>
      </c>
      <c r="R25" s="22">
        <v>1</v>
      </c>
      <c r="S25" s="22">
        <v>17</v>
      </c>
      <c r="T25" s="22">
        <v>27</v>
      </c>
      <c r="U25" s="22">
        <v>42</v>
      </c>
      <c r="V25" s="22">
        <v>44</v>
      </c>
      <c r="W25" s="22">
        <v>21</v>
      </c>
      <c r="X25" s="22">
        <v>1</v>
      </c>
      <c r="Y25" s="22">
        <v>0</v>
      </c>
      <c r="Z25" s="22">
        <v>0</v>
      </c>
      <c r="AA25" s="22">
        <f t="shared" si="7"/>
        <v>177</v>
      </c>
      <c r="AB25" s="22">
        <v>0</v>
      </c>
      <c r="AC25" s="22">
        <v>0</v>
      </c>
      <c r="AD25" s="22">
        <v>2</v>
      </c>
      <c r="AE25" s="22">
        <v>12</v>
      </c>
      <c r="AF25" s="22">
        <v>39</v>
      </c>
      <c r="AG25" s="22">
        <v>46</v>
      </c>
      <c r="AH25" s="22">
        <v>49</v>
      </c>
      <c r="AI25" s="22">
        <v>27</v>
      </c>
      <c r="AJ25" s="30">
        <v>2</v>
      </c>
    </row>
    <row r="26" spans="2:42" x14ac:dyDescent="0.2">
      <c r="B26" s="21" t="s">
        <v>42</v>
      </c>
      <c r="C26" s="3">
        <f t="shared" si="3"/>
        <v>359</v>
      </c>
      <c r="D26" s="3">
        <v>0</v>
      </c>
      <c r="E26" s="3">
        <v>0</v>
      </c>
      <c r="F26" s="3">
        <v>31</v>
      </c>
      <c r="G26" s="3">
        <v>69</v>
      </c>
      <c r="H26" s="3">
        <v>81</v>
      </c>
      <c r="I26" s="3">
        <v>88</v>
      </c>
      <c r="J26" s="3">
        <v>78</v>
      </c>
      <c r="K26" s="3">
        <v>12</v>
      </c>
      <c r="L26" s="3">
        <v>0</v>
      </c>
      <c r="M26" s="3">
        <v>0</v>
      </c>
      <c r="N26" s="3">
        <v>0</v>
      </c>
      <c r="O26" s="22">
        <f t="shared" si="5"/>
        <v>197</v>
      </c>
      <c r="P26" s="22">
        <v>0</v>
      </c>
      <c r="Q26" s="22">
        <v>0</v>
      </c>
      <c r="R26" s="22">
        <v>18</v>
      </c>
      <c r="S26" s="22">
        <v>34</v>
      </c>
      <c r="T26" s="22">
        <v>44</v>
      </c>
      <c r="U26" s="22">
        <v>53</v>
      </c>
      <c r="V26" s="22">
        <v>42</v>
      </c>
      <c r="W26" s="22">
        <v>6</v>
      </c>
      <c r="X26" s="22">
        <v>0</v>
      </c>
      <c r="Y26" s="22">
        <v>0</v>
      </c>
      <c r="Z26" s="22">
        <v>0</v>
      </c>
      <c r="AA26" s="22">
        <f t="shared" si="7"/>
        <v>162</v>
      </c>
      <c r="AB26" s="22">
        <v>0</v>
      </c>
      <c r="AC26" s="22">
        <v>0</v>
      </c>
      <c r="AD26" s="22">
        <v>13</v>
      </c>
      <c r="AE26" s="22">
        <v>35</v>
      </c>
      <c r="AF26" s="22">
        <v>37</v>
      </c>
      <c r="AG26" s="22">
        <v>35</v>
      </c>
      <c r="AH26" s="22">
        <v>36</v>
      </c>
      <c r="AI26" s="22">
        <v>6</v>
      </c>
      <c r="AJ26" s="22">
        <v>0</v>
      </c>
    </row>
    <row r="27" spans="2:42" s="35" customFormat="1" x14ac:dyDescent="0.2">
      <c r="B27" s="21" t="s">
        <v>23</v>
      </c>
      <c r="C27" s="3">
        <f t="shared" si="3"/>
        <v>516</v>
      </c>
      <c r="D27" s="3">
        <v>0</v>
      </c>
      <c r="E27" s="3">
        <v>1</v>
      </c>
      <c r="F27" s="3">
        <v>113</v>
      </c>
      <c r="G27" s="3">
        <v>188</v>
      </c>
      <c r="H27" s="3">
        <v>117</v>
      </c>
      <c r="I27" s="3">
        <v>68</v>
      </c>
      <c r="J27" s="3">
        <v>24</v>
      </c>
      <c r="K27" s="3">
        <v>5</v>
      </c>
      <c r="L27" s="3">
        <v>0</v>
      </c>
      <c r="M27" s="3">
        <v>0</v>
      </c>
      <c r="N27" s="3">
        <v>0</v>
      </c>
      <c r="O27" s="22">
        <f t="shared" si="5"/>
        <v>258</v>
      </c>
      <c r="P27" s="22">
        <v>0</v>
      </c>
      <c r="Q27" s="22">
        <v>0</v>
      </c>
      <c r="R27" s="22">
        <v>57</v>
      </c>
      <c r="S27" s="22">
        <v>92</v>
      </c>
      <c r="T27" s="22">
        <v>59</v>
      </c>
      <c r="U27" s="22">
        <v>36</v>
      </c>
      <c r="V27" s="22">
        <v>12</v>
      </c>
      <c r="W27" s="22">
        <v>2</v>
      </c>
      <c r="X27" s="22">
        <v>0</v>
      </c>
      <c r="Y27" s="22">
        <v>0</v>
      </c>
      <c r="Z27" s="22">
        <v>0</v>
      </c>
      <c r="AA27" s="22">
        <f t="shared" si="7"/>
        <v>258</v>
      </c>
      <c r="AB27" s="22">
        <v>0</v>
      </c>
      <c r="AC27" s="22">
        <v>1</v>
      </c>
      <c r="AD27" s="22">
        <v>56</v>
      </c>
      <c r="AE27" s="22">
        <v>96</v>
      </c>
      <c r="AF27" s="22">
        <v>58</v>
      </c>
      <c r="AG27" s="22">
        <v>32</v>
      </c>
      <c r="AH27" s="22">
        <v>12</v>
      </c>
      <c r="AI27" s="22">
        <v>3</v>
      </c>
      <c r="AJ27" s="22">
        <v>0</v>
      </c>
    </row>
    <row r="28" spans="2:42" x14ac:dyDescent="0.2">
      <c r="B28" s="36" t="s">
        <v>24</v>
      </c>
      <c r="C28" s="13">
        <f t="shared" si="3"/>
        <v>1362</v>
      </c>
      <c r="D28" s="13">
        <f t="shared" ref="D28:N28" si="21">+SUM(D29:D31)</f>
        <v>0</v>
      </c>
      <c r="E28" s="13">
        <f t="shared" si="21"/>
        <v>1</v>
      </c>
      <c r="F28" s="13">
        <f t="shared" si="21"/>
        <v>222</v>
      </c>
      <c r="G28" s="13">
        <f t="shared" si="21"/>
        <v>484</v>
      </c>
      <c r="H28" s="13">
        <f t="shared" si="21"/>
        <v>297</v>
      </c>
      <c r="I28" s="13">
        <f t="shared" si="21"/>
        <v>195</v>
      </c>
      <c r="J28" s="13">
        <f t="shared" si="21"/>
        <v>125</v>
      </c>
      <c r="K28" s="13">
        <f t="shared" si="21"/>
        <v>32</v>
      </c>
      <c r="L28" s="13">
        <f t="shared" si="21"/>
        <v>6</v>
      </c>
      <c r="M28" s="13">
        <f t="shared" si="21"/>
        <v>0</v>
      </c>
      <c r="N28" s="13">
        <f t="shared" si="21"/>
        <v>0</v>
      </c>
      <c r="O28" s="19">
        <f t="shared" si="5"/>
        <v>687</v>
      </c>
      <c r="P28" s="37">
        <f t="shared" ref="P28:Z28" si="22">+SUM(P29:P31)</f>
        <v>0</v>
      </c>
      <c r="Q28" s="37">
        <f t="shared" si="22"/>
        <v>0</v>
      </c>
      <c r="R28" s="37">
        <f t="shared" si="22"/>
        <v>118</v>
      </c>
      <c r="S28" s="37">
        <f t="shared" si="22"/>
        <v>249</v>
      </c>
      <c r="T28" s="37">
        <f t="shared" si="22"/>
        <v>166</v>
      </c>
      <c r="U28" s="37">
        <f t="shared" si="22"/>
        <v>82</v>
      </c>
      <c r="V28" s="37">
        <f t="shared" si="22"/>
        <v>57</v>
      </c>
      <c r="W28" s="37">
        <f t="shared" si="22"/>
        <v>13</v>
      </c>
      <c r="X28" s="37">
        <f t="shared" si="22"/>
        <v>2</v>
      </c>
      <c r="Y28" s="37">
        <f t="shared" si="22"/>
        <v>0</v>
      </c>
      <c r="Z28" s="37">
        <f t="shared" si="22"/>
        <v>0</v>
      </c>
      <c r="AA28" s="37">
        <f t="shared" si="7"/>
        <v>675</v>
      </c>
      <c r="AB28" s="37">
        <f t="shared" ref="AB28:AJ28" si="23">+SUM(AB29:AB31)</f>
        <v>0</v>
      </c>
      <c r="AC28" s="37">
        <f t="shared" si="23"/>
        <v>1</v>
      </c>
      <c r="AD28" s="37">
        <f t="shared" si="23"/>
        <v>104</v>
      </c>
      <c r="AE28" s="37">
        <f t="shared" si="23"/>
        <v>235</v>
      </c>
      <c r="AF28" s="37">
        <f t="shared" si="23"/>
        <v>131</v>
      </c>
      <c r="AG28" s="37">
        <f t="shared" si="23"/>
        <v>113</v>
      </c>
      <c r="AH28" s="37">
        <f t="shared" si="23"/>
        <v>68</v>
      </c>
      <c r="AI28" s="37">
        <f t="shared" si="23"/>
        <v>19</v>
      </c>
      <c r="AJ28" s="37">
        <f t="shared" si="23"/>
        <v>4</v>
      </c>
    </row>
    <row r="29" spans="2:42" x14ac:dyDescent="0.2">
      <c r="B29" s="21" t="s">
        <v>25</v>
      </c>
      <c r="C29" s="3">
        <f t="shared" si="3"/>
        <v>207</v>
      </c>
      <c r="D29" s="3">
        <v>0</v>
      </c>
      <c r="E29" s="3">
        <v>0</v>
      </c>
      <c r="F29" s="3">
        <v>26</v>
      </c>
      <c r="G29" s="3">
        <v>66</v>
      </c>
      <c r="H29" s="3">
        <v>49</v>
      </c>
      <c r="I29" s="3">
        <v>21</v>
      </c>
      <c r="J29" s="3">
        <v>38</v>
      </c>
      <c r="K29" s="3">
        <v>6</v>
      </c>
      <c r="L29" s="3">
        <v>1</v>
      </c>
      <c r="M29" s="3">
        <v>0</v>
      </c>
      <c r="N29" s="3">
        <v>0</v>
      </c>
      <c r="O29" s="22">
        <f t="shared" si="5"/>
        <v>100</v>
      </c>
      <c r="P29" s="22">
        <v>0</v>
      </c>
      <c r="Q29" s="22">
        <v>0</v>
      </c>
      <c r="R29" s="22">
        <v>14</v>
      </c>
      <c r="S29" s="22">
        <v>34</v>
      </c>
      <c r="T29" s="22">
        <v>29</v>
      </c>
      <c r="U29" s="22">
        <v>5</v>
      </c>
      <c r="V29" s="22">
        <v>16</v>
      </c>
      <c r="W29" s="22">
        <v>1</v>
      </c>
      <c r="X29" s="22">
        <v>1</v>
      </c>
      <c r="Y29" s="22">
        <v>0</v>
      </c>
      <c r="Z29" s="22">
        <v>0</v>
      </c>
      <c r="AA29" s="22">
        <f t="shared" si="7"/>
        <v>107</v>
      </c>
      <c r="AB29" s="22">
        <v>0</v>
      </c>
      <c r="AC29" s="22">
        <v>0</v>
      </c>
      <c r="AD29" s="3">
        <v>12</v>
      </c>
      <c r="AE29" s="3">
        <v>32</v>
      </c>
      <c r="AF29" s="3">
        <v>20</v>
      </c>
      <c r="AG29" s="3">
        <v>16</v>
      </c>
      <c r="AH29" s="3">
        <v>22</v>
      </c>
      <c r="AI29" s="3">
        <v>5</v>
      </c>
      <c r="AJ29" s="22">
        <v>0</v>
      </c>
    </row>
    <row r="30" spans="2:42" x14ac:dyDescent="0.2">
      <c r="B30" s="21" t="s">
        <v>26</v>
      </c>
      <c r="C30" s="3">
        <f t="shared" si="3"/>
        <v>946</v>
      </c>
      <c r="D30" s="3">
        <v>0</v>
      </c>
      <c r="E30" s="3">
        <v>1</v>
      </c>
      <c r="F30" s="3">
        <v>163</v>
      </c>
      <c r="G30" s="3">
        <v>348</v>
      </c>
      <c r="H30" s="3">
        <v>218</v>
      </c>
      <c r="I30" s="3">
        <v>141</v>
      </c>
      <c r="J30" s="3">
        <v>63</v>
      </c>
      <c r="K30" s="3">
        <v>11</v>
      </c>
      <c r="L30" s="3">
        <v>1</v>
      </c>
      <c r="M30" s="3">
        <v>0</v>
      </c>
      <c r="N30" s="3">
        <v>0</v>
      </c>
      <c r="O30" s="22">
        <f t="shared" si="5"/>
        <v>479</v>
      </c>
      <c r="P30" s="22">
        <v>0</v>
      </c>
      <c r="Q30" s="22">
        <v>0</v>
      </c>
      <c r="R30" s="3">
        <v>86</v>
      </c>
      <c r="S30" s="3">
        <v>178</v>
      </c>
      <c r="T30" s="3">
        <v>114</v>
      </c>
      <c r="U30" s="3">
        <v>66</v>
      </c>
      <c r="V30" s="3">
        <v>31</v>
      </c>
      <c r="W30" s="3">
        <v>4</v>
      </c>
      <c r="X30" s="22">
        <v>0</v>
      </c>
      <c r="Y30" s="22">
        <v>0</v>
      </c>
      <c r="Z30" s="22">
        <v>0</v>
      </c>
      <c r="AA30" s="22">
        <f t="shared" si="7"/>
        <v>467</v>
      </c>
      <c r="AB30" s="22">
        <v>0</v>
      </c>
      <c r="AC30" s="3">
        <v>1</v>
      </c>
      <c r="AD30" s="3">
        <v>77</v>
      </c>
      <c r="AE30" s="3">
        <v>170</v>
      </c>
      <c r="AF30" s="3">
        <v>104</v>
      </c>
      <c r="AG30" s="3">
        <v>75</v>
      </c>
      <c r="AH30" s="3">
        <v>32</v>
      </c>
      <c r="AI30" s="3">
        <v>7</v>
      </c>
      <c r="AJ30" s="30">
        <v>1</v>
      </c>
    </row>
    <row r="31" spans="2:42" s="35" customFormat="1" x14ac:dyDescent="0.2">
      <c r="B31" s="21" t="s">
        <v>43</v>
      </c>
      <c r="C31" s="3">
        <f t="shared" si="3"/>
        <v>209</v>
      </c>
      <c r="D31" s="3">
        <v>0</v>
      </c>
      <c r="E31" s="3">
        <v>0</v>
      </c>
      <c r="F31" s="3">
        <v>33</v>
      </c>
      <c r="G31" s="3">
        <v>70</v>
      </c>
      <c r="H31" s="3">
        <v>30</v>
      </c>
      <c r="I31" s="3">
        <v>33</v>
      </c>
      <c r="J31" s="3">
        <v>24</v>
      </c>
      <c r="K31" s="3">
        <v>15</v>
      </c>
      <c r="L31" s="3">
        <v>4</v>
      </c>
      <c r="M31" s="3">
        <v>0</v>
      </c>
      <c r="N31" s="3">
        <v>0</v>
      </c>
      <c r="O31" s="22">
        <f t="shared" si="5"/>
        <v>108</v>
      </c>
      <c r="P31" s="22">
        <v>0</v>
      </c>
      <c r="Q31" s="22">
        <v>0</v>
      </c>
      <c r="R31" s="3">
        <v>18</v>
      </c>
      <c r="S31" s="3">
        <v>37</v>
      </c>
      <c r="T31" s="3">
        <v>23</v>
      </c>
      <c r="U31" s="3">
        <v>11</v>
      </c>
      <c r="V31" s="3">
        <v>10</v>
      </c>
      <c r="W31" s="3">
        <v>8</v>
      </c>
      <c r="X31" s="3">
        <v>1</v>
      </c>
      <c r="Y31" s="22">
        <v>0</v>
      </c>
      <c r="Z31" s="22">
        <v>0</v>
      </c>
      <c r="AA31" s="22">
        <f t="shared" si="7"/>
        <v>101</v>
      </c>
      <c r="AB31" s="22">
        <v>0</v>
      </c>
      <c r="AC31" s="22">
        <v>0</v>
      </c>
      <c r="AD31" s="3">
        <v>15</v>
      </c>
      <c r="AE31" s="3">
        <v>33</v>
      </c>
      <c r="AF31" s="3">
        <v>7</v>
      </c>
      <c r="AG31" s="3">
        <v>22</v>
      </c>
      <c r="AH31" s="3">
        <v>14</v>
      </c>
      <c r="AI31" s="3">
        <v>7</v>
      </c>
      <c r="AJ31" s="30">
        <v>3</v>
      </c>
    </row>
    <row r="32" spans="2:42" x14ac:dyDescent="0.2">
      <c r="B32" s="36" t="s">
        <v>27</v>
      </c>
      <c r="C32" s="13">
        <f t="shared" si="3"/>
        <v>1015</v>
      </c>
      <c r="D32" s="13">
        <f t="shared" ref="D32:J32" si="24">+SUM(D33:D36)</f>
        <v>1</v>
      </c>
      <c r="E32" s="13">
        <f t="shared" si="24"/>
        <v>0</v>
      </c>
      <c r="F32" s="13">
        <f t="shared" si="24"/>
        <v>204</v>
      </c>
      <c r="G32" s="13">
        <f t="shared" si="24"/>
        <v>387</v>
      </c>
      <c r="H32" s="13">
        <f t="shared" si="24"/>
        <v>223</v>
      </c>
      <c r="I32" s="13">
        <f t="shared" si="24"/>
        <v>126</v>
      </c>
      <c r="J32" s="13">
        <f t="shared" si="24"/>
        <v>63</v>
      </c>
      <c r="K32" s="13">
        <f>+SUM(K33:K35)</f>
        <v>10</v>
      </c>
      <c r="L32" s="13">
        <f>+SUM(L33:L35)</f>
        <v>1</v>
      </c>
      <c r="M32" s="13">
        <f>+SUM(M33:M35)</f>
        <v>0</v>
      </c>
      <c r="N32" s="13">
        <f>+SUM(N33:N35)</f>
        <v>0</v>
      </c>
      <c r="O32" s="19">
        <f t="shared" si="5"/>
        <v>510</v>
      </c>
      <c r="P32" s="37">
        <f t="shared" ref="P32:Z32" si="25">+SUM(P33:P36)</f>
        <v>1</v>
      </c>
      <c r="Q32" s="37">
        <f t="shared" si="25"/>
        <v>0</v>
      </c>
      <c r="R32" s="37">
        <f t="shared" si="25"/>
        <v>102</v>
      </c>
      <c r="S32" s="37">
        <f t="shared" si="25"/>
        <v>190</v>
      </c>
      <c r="T32" s="37">
        <f t="shared" si="25"/>
        <v>117</v>
      </c>
      <c r="U32" s="37">
        <f t="shared" si="25"/>
        <v>57</v>
      </c>
      <c r="V32" s="37">
        <f t="shared" si="25"/>
        <v>37</v>
      </c>
      <c r="W32" s="37">
        <f t="shared" si="25"/>
        <v>5</v>
      </c>
      <c r="X32" s="37">
        <f t="shared" si="25"/>
        <v>1</v>
      </c>
      <c r="Y32" s="37">
        <f t="shared" si="25"/>
        <v>0</v>
      </c>
      <c r="Z32" s="37">
        <f t="shared" si="25"/>
        <v>0</v>
      </c>
      <c r="AA32" s="37">
        <f t="shared" si="7"/>
        <v>505</v>
      </c>
      <c r="AB32" s="37">
        <f t="shared" ref="AB32:AJ32" si="26">+SUM(AB33:AB36)</f>
        <v>0</v>
      </c>
      <c r="AC32" s="37">
        <f t="shared" si="26"/>
        <v>0</v>
      </c>
      <c r="AD32" s="37">
        <f t="shared" si="26"/>
        <v>102</v>
      </c>
      <c r="AE32" s="37">
        <f t="shared" si="26"/>
        <v>197</v>
      </c>
      <c r="AF32" s="37">
        <f t="shared" si="26"/>
        <v>106</v>
      </c>
      <c r="AG32" s="37">
        <f t="shared" si="26"/>
        <v>69</v>
      </c>
      <c r="AH32" s="37">
        <f t="shared" si="26"/>
        <v>26</v>
      </c>
      <c r="AI32" s="37">
        <f t="shared" si="26"/>
        <v>5</v>
      </c>
      <c r="AJ32" s="37">
        <f t="shared" si="26"/>
        <v>0</v>
      </c>
    </row>
    <row r="33" spans="2:36" x14ac:dyDescent="0.2">
      <c r="B33" s="21" t="s">
        <v>28</v>
      </c>
      <c r="C33" s="3">
        <f t="shared" si="3"/>
        <v>376</v>
      </c>
      <c r="D33" s="3">
        <v>0</v>
      </c>
      <c r="E33" s="3">
        <v>0</v>
      </c>
      <c r="F33" s="3">
        <v>61</v>
      </c>
      <c r="G33" s="3">
        <v>138</v>
      </c>
      <c r="H33" s="3">
        <v>85</v>
      </c>
      <c r="I33" s="3">
        <v>62</v>
      </c>
      <c r="J33" s="3">
        <v>28</v>
      </c>
      <c r="K33" s="3">
        <v>2</v>
      </c>
      <c r="L33" s="3">
        <v>0</v>
      </c>
      <c r="M33" s="3">
        <v>0</v>
      </c>
      <c r="N33" s="3">
        <v>0</v>
      </c>
      <c r="O33" s="22">
        <f t="shared" si="5"/>
        <v>179</v>
      </c>
      <c r="P33" s="22">
        <v>0</v>
      </c>
      <c r="Q33" s="22">
        <v>0</v>
      </c>
      <c r="R33" s="22">
        <v>26</v>
      </c>
      <c r="S33" s="22">
        <v>49</v>
      </c>
      <c r="T33" s="22">
        <v>64</v>
      </c>
      <c r="U33" s="22">
        <v>22</v>
      </c>
      <c r="V33" s="22">
        <v>14</v>
      </c>
      <c r="W33" s="22">
        <v>3</v>
      </c>
      <c r="X33" s="22">
        <v>1</v>
      </c>
      <c r="Y33" s="22">
        <v>0</v>
      </c>
      <c r="Z33" s="22">
        <v>0</v>
      </c>
      <c r="AA33" s="22">
        <f t="shared" si="7"/>
        <v>186</v>
      </c>
      <c r="AB33" s="22">
        <v>0</v>
      </c>
      <c r="AC33" s="22">
        <v>0</v>
      </c>
      <c r="AD33" s="22">
        <v>30</v>
      </c>
      <c r="AE33" s="22">
        <v>67</v>
      </c>
      <c r="AF33" s="22">
        <v>48</v>
      </c>
      <c r="AG33" s="22">
        <v>31</v>
      </c>
      <c r="AH33" s="22">
        <v>10</v>
      </c>
      <c r="AI33" s="22">
        <v>0</v>
      </c>
      <c r="AJ33" s="22">
        <v>0</v>
      </c>
    </row>
    <row r="34" spans="2:36" x14ac:dyDescent="0.2">
      <c r="B34" s="21" t="s">
        <v>29</v>
      </c>
      <c r="C34" s="3">
        <f t="shared" si="3"/>
        <v>354</v>
      </c>
      <c r="D34" s="3">
        <v>0</v>
      </c>
      <c r="E34" s="3">
        <v>0</v>
      </c>
      <c r="F34" s="3">
        <v>47</v>
      </c>
      <c r="G34" s="3">
        <v>108</v>
      </c>
      <c r="H34" s="3">
        <v>113</v>
      </c>
      <c r="I34" s="3">
        <v>48</v>
      </c>
      <c r="J34" s="3">
        <v>30</v>
      </c>
      <c r="K34" s="3">
        <v>7</v>
      </c>
      <c r="L34" s="3">
        <v>1</v>
      </c>
      <c r="M34" s="3">
        <v>0</v>
      </c>
      <c r="N34" s="3">
        <v>0</v>
      </c>
      <c r="O34" s="22">
        <f t="shared" si="5"/>
        <v>191</v>
      </c>
      <c r="P34" s="22">
        <v>1</v>
      </c>
      <c r="Q34" s="22">
        <v>0</v>
      </c>
      <c r="R34" s="22">
        <v>31</v>
      </c>
      <c r="S34" s="22">
        <v>71</v>
      </c>
      <c r="T34" s="22">
        <v>37</v>
      </c>
      <c r="U34" s="22">
        <v>31</v>
      </c>
      <c r="V34" s="22">
        <v>18</v>
      </c>
      <c r="W34" s="22">
        <v>2</v>
      </c>
      <c r="X34" s="22">
        <v>0</v>
      </c>
      <c r="Y34" s="22">
        <v>0</v>
      </c>
      <c r="Z34" s="22">
        <v>0</v>
      </c>
      <c r="AA34" s="22">
        <f t="shared" si="7"/>
        <v>175</v>
      </c>
      <c r="AB34" s="22">
        <v>0</v>
      </c>
      <c r="AC34" s="22">
        <v>0</v>
      </c>
      <c r="AD34" s="22">
        <v>21</v>
      </c>
      <c r="AE34" s="22">
        <v>59</v>
      </c>
      <c r="AF34" s="22">
        <v>49</v>
      </c>
      <c r="AG34" s="22">
        <v>26</v>
      </c>
      <c r="AH34" s="22">
        <v>16</v>
      </c>
      <c r="AI34" s="22">
        <v>4</v>
      </c>
      <c r="AJ34" s="22">
        <v>0</v>
      </c>
    </row>
    <row r="35" spans="2:36" x14ac:dyDescent="0.2">
      <c r="B35" s="21" t="s">
        <v>30</v>
      </c>
      <c r="C35" s="3">
        <f t="shared" si="3"/>
        <v>195</v>
      </c>
      <c r="D35" s="3">
        <v>1</v>
      </c>
      <c r="E35" s="3">
        <v>0</v>
      </c>
      <c r="F35" s="3">
        <v>69</v>
      </c>
      <c r="G35" s="3">
        <v>100</v>
      </c>
      <c r="H35" s="3">
        <v>11</v>
      </c>
      <c r="I35" s="3">
        <v>11</v>
      </c>
      <c r="J35" s="3">
        <v>2</v>
      </c>
      <c r="K35" s="3">
        <v>1</v>
      </c>
      <c r="L35" s="3">
        <v>0</v>
      </c>
      <c r="M35" s="3">
        <v>0</v>
      </c>
      <c r="N35" s="3">
        <v>0</v>
      </c>
      <c r="O35" s="22">
        <f t="shared" si="5"/>
        <v>98</v>
      </c>
      <c r="P35" s="22">
        <v>0</v>
      </c>
      <c r="Q35" s="22">
        <v>0</v>
      </c>
      <c r="R35" s="22">
        <v>35</v>
      </c>
      <c r="S35" s="22">
        <v>53</v>
      </c>
      <c r="T35" s="22">
        <v>6</v>
      </c>
      <c r="U35" s="22">
        <v>2</v>
      </c>
      <c r="V35" s="22">
        <v>2</v>
      </c>
      <c r="W35" s="22">
        <v>0</v>
      </c>
      <c r="X35" s="22">
        <v>0</v>
      </c>
      <c r="Y35" s="22">
        <v>0</v>
      </c>
      <c r="Z35" s="22">
        <v>0</v>
      </c>
      <c r="AA35" s="22">
        <f t="shared" si="7"/>
        <v>96</v>
      </c>
      <c r="AB35" s="22">
        <v>0</v>
      </c>
      <c r="AC35" s="22">
        <v>0</v>
      </c>
      <c r="AD35" s="22">
        <v>34</v>
      </c>
      <c r="AE35" s="22">
        <v>47</v>
      </c>
      <c r="AF35" s="22">
        <v>5</v>
      </c>
      <c r="AG35" s="22">
        <v>9</v>
      </c>
      <c r="AH35" s="22">
        <v>0</v>
      </c>
      <c r="AI35" s="22">
        <v>1</v>
      </c>
      <c r="AJ35" s="22">
        <v>0</v>
      </c>
    </row>
    <row r="36" spans="2:36" s="35" customFormat="1" x14ac:dyDescent="0.2">
      <c r="B36" s="21" t="s">
        <v>46</v>
      </c>
      <c r="C36" s="3">
        <f t="shared" si="3"/>
        <v>90</v>
      </c>
      <c r="D36" s="3">
        <v>0</v>
      </c>
      <c r="E36" s="3">
        <v>0</v>
      </c>
      <c r="F36" s="3">
        <v>27</v>
      </c>
      <c r="G36" s="3">
        <v>41</v>
      </c>
      <c r="H36" s="3">
        <v>14</v>
      </c>
      <c r="I36" s="3">
        <v>5</v>
      </c>
      <c r="J36" s="3">
        <v>3</v>
      </c>
      <c r="K36" s="3">
        <v>0</v>
      </c>
      <c r="L36" s="3">
        <v>0</v>
      </c>
      <c r="M36" s="3">
        <v>0</v>
      </c>
      <c r="N36" s="3">
        <v>0</v>
      </c>
      <c r="O36" s="22">
        <f t="shared" si="5"/>
        <v>42</v>
      </c>
      <c r="P36" s="22">
        <v>0</v>
      </c>
      <c r="Q36" s="22">
        <v>0</v>
      </c>
      <c r="R36" s="3">
        <v>10</v>
      </c>
      <c r="S36" s="3">
        <v>17</v>
      </c>
      <c r="T36" s="3">
        <v>10</v>
      </c>
      <c r="U36" s="3">
        <v>2</v>
      </c>
      <c r="V36" s="3">
        <v>3</v>
      </c>
      <c r="W36" s="22">
        <v>0</v>
      </c>
      <c r="X36" s="22">
        <v>0</v>
      </c>
      <c r="Y36" s="22">
        <v>0</v>
      </c>
      <c r="Z36" s="22">
        <v>0</v>
      </c>
      <c r="AA36" s="22">
        <f t="shared" si="7"/>
        <v>48</v>
      </c>
      <c r="AB36" s="22">
        <v>0</v>
      </c>
      <c r="AC36" s="22">
        <v>0</v>
      </c>
      <c r="AD36" s="3">
        <v>17</v>
      </c>
      <c r="AE36" s="3">
        <v>24</v>
      </c>
      <c r="AF36" s="3">
        <v>4</v>
      </c>
      <c r="AG36" s="3">
        <v>3</v>
      </c>
      <c r="AH36" s="22">
        <v>0</v>
      </c>
      <c r="AI36" s="22">
        <v>0</v>
      </c>
      <c r="AJ36" s="22">
        <v>0</v>
      </c>
    </row>
    <row r="37" spans="2:36" x14ac:dyDescent="0.2">
      <c r="B37" s="36" t="s">
        <v>31</v>
      </c>
      <c r="C37" s="13">
        <f t="shared" si="3"/>
        <v>1242</v>
      </c>
      <c r="D37" s="13">
        <f t="shared" ref="D37:N37" si="27">+SUM(D38:D40)</f>
        <v>0</v>
      </c>
      <c r="E37" s="13">
        <f t="shared" si="27"/>
        <v>0</v>
      </c>
      <c r="F37" s="13">
        <f t="shared" si="27"/>
        <v>224</v>
      </c>
      <c r="G37" s="13">
        <f t="shared" si="27"/>
        <v>474</v>
      </c>
      <c r="H37" s="13">
        <f t="shared" si="27"/>
        <v>271</v>
      </c>
      <c r="I37" s="13">
        <f t="shared" si="27"/>
        <v>171</v>
      </c>
      <c r="J37" s="13">
        <f t="shared" si="27"/>
        <v>75</v>
      </c>
      <c r="K37" s="13">
        <f t="shared" si="27"/>
        <v>25</v>
      </c>
      <c r="L37" s="13">
        <f t="shared" si="27"/>
        <v>1</v>
      </c>
      <c r="M37" s="13">
        <f t="shared" si="27"/>
        <v>1</v>
      </c>
      <c r="N37" s="13">
        <f t="shared" si="27"/>
        <v>0</v>
      </c>
      <c r="O37" s="19">
        <f t="shared" si="5"/>
        <v>616</v>
      </c>
      <c r="P37" s="37">
        <f t="shared" ref="P37:Z37" si="28">+SUM(P38:P40)</f>
        <v>0</v>
      </c>
      <c r="Q37" s="37">
        <f t="shared" si="28"/>
        <v>0</v>
      </c>
      <c r="R37" s="37">
        <f t="shared" si="28"/>
        <v>110</v>
      </c>
      <c r="S37" s="37">
        <f t="shared" si="28"/>
        <v>236</v>
      </c>
      <c r="T37" s="37">
        <f t="shared" si="28"/>
        <v>139</v>
      </c>
      <c r="U37" s="37">
        <f t="shared" si="28"/>
        <v>82</v>
      </c>
      <c r="V37" s="37">
        <f t="shared" si="28"/>
        <v>34</v>
      </c>
      <c r="W37" s="37">
        <f t="shared" si="28"/>
        <v>14</v>
      </c>
      <c r="X37" s="37">
        <f t="shared" si="28"/>
        <v>0</v>
      </c>
      <c r="Y37" s="37">
        <f t="shared" si="28"/>
        <v>1</v>
      </c>
      <c r="Z37" s="37">
        <f t="shared" si="28"/>
        <v>0</v>
      </c>
      <c r="AA37" s="37">
        <f t="shared" si="7"/>
        <v>626</v>
      </c>
      <c r="AB37" s="37">
        <f t="shared" ref="AB37:AJ37" si="29">+SUM(AB38:AB40)</f>
        <v>0</v>
      </c>
      <c r="AC37" s="37">
        <f t="shared" si="29"/>
        <v>0</v>
      </c>
      <c r="AD37" s="37">
        <f t="shared" si="29"/>
        <v>114</v>
      </c>
      <c r="AE37" s="37">
        <f t="shared" si="29"/>
        <v>238</v>
      </c>
      <c r="AF37" s="37">
        <f t="shared" si="29"/>
        <v>132</v>
      </c>
      <c r="AG37" s="37">
        <f t="shared" si="29"/>
        <v>89</v>
      </c>
      <c r="AH37" s="37">
        <f t="shared" si="29"/>
        <v>41</v>
      </c>
      <c r="AI37" s="37">
        <f t="shared" si="29"/>
        <v>11</v>
      </c>
      <c r="AJ37" s="37">
        <f t="shared" si="29"/>
        <v>1</v>
      </c>
    </row>
    <row r="38" spans="2:36" x14ac:dyDescent="0.2">
      <c r="B38" s="21" t="s">
        <v>32</v>
      </c>
      <c r="C38" s="3">
        <f t="shared" si="3"/>
        <v>333</v>
      </c>
      <c r="D38" s="3">
        <v>0</v>
      </c>
      <c r="F38" s="3">
        <v>56</v>
      </c>
      <c r="G38" s="3">
        <v>120</v>
      </c>
      <c r="H38" s="3">
        <v>72</v>
      </c>
      <c r="I38" s="3">
        <v>60</v>
      </c>
      <c r="J38" s="3">
        <v>21</v>
      </c>
      <c r="K38" s="3">
        <v>4</v>
      </c>
      <c r="L38" s="3">
        <v>0</v>
      </c>
      <c r="M38" s="3">
        <v>0</v>
      </c>
      <c r="N38" s="3">
        <v>0</v>
      </c>
      <c r="O38" s="22">
        <f t="shared" si="5"/>
        <v>166</v>
      </c>
      <c r="P38" s="22">
        <v>0</v>
      </c>
      <c r="Q38" s="22">
        <v>0</v>
      </c>
      <c r="R38" s="3">
        <v>22</v>
      </c>
      <c r="S38" s="3">
        <v>61</v>
      </c>
      <c r="T38" s="3">
        <v>39</v>
      </c>
      <c r="U38" s="3">
        <v>30</v>
      </c>
      <c r="V38" s="3">
        <v>12</v>
      </c>
      <c r="W38" s="3">
        <v>2</v>
      </c>
      <c r="X38" s="22">
        <v>0</v>
      </c>
      <c r="Y38" s="22">
        <v>0</v>
      </c>
      <c r="Z38" s="22">
        <v>0</v>
      </c>
      <c r="AA38" s="22">
        <f t="shared" si="7"/>
        <v>167</v>
      </c>
      <c r="AB38" s="22">
        <v>0</v>
      </c>
      <c r="AC38" s="22">
        <v>0</v>
      </c>
      <c r="AD38" s="22">
        <v>34</v>
      </c>
      <c r="AE38" s="22">
        <v>59</v>
      </c>
      <c r="AF38" s="22">
        <v>33</v>
      </c>
      <c r="AG38" s="22">
        <v>30</v>
      </c>
      <c r="AH38" s="22">
        <v>9</v>
      </c>
      <c r="AI38" s="22">
        <v>2</v>
      </c>
      <c r="AJ38" s="30">
        <v>0</v>
      </c>
    </row>
    <row r="39" spans="2:36" x14ac:dyDescent="0.2">
      <c r="B39" s="21" t="s">
        <v>33</v>
      </c>
      <c r="C39" s="3">
        <f t="shared" si="3"/>
        <v>391</v>
      </c>
      <c r="D39" s="3">
        <v>0</v>
      </c>
      <c r="E39" s="3">
        <v>0</v>
      </c>
      <c r="F39" s="3">
        <v>56</v>
      </c>
      <c r="G39" s="3">
        <v>124</v>
      </c>
      <c r="H39" s="3">
        <v>106</v>
      </c>
      <c r="I39" s="3">
        <v>58</v>
      </c>
      <c r="J39" s="3">
        <v>26</v>
      </c>
      <c r="K39" s="3">
        <v>19</v>
      </c>
      <c r="L39" s="3">
        <v>1</v>
      </c>
      <c r="M39" s="3">
        <v>1</v>
      </c>
      <c r="N39" s="3">
        <v>0</v>
      </c>
      <c r="O39" s="22">
        <f t="shared" si="5"/>
        <v>202</v>
      </c>
      <c r="P39" s="22">
        <v>0</v>
      </c>
      <c r="Q39" s="22">
        <v>0</v>
      </c>
      <c r="R39" s="22">
        <v>33</v>
      </c>
      <c r="S39" s="22">
        <v>64</v>
      </c>
      <c r="T39" s="22">
        <v>53</v>
      </c>
      <c r="U39" s="22">
        <v>30</v>
      </c>
      <c r="V39" s="22">
        <v>11</v>
      </c>
      <c r="W39" s="22">
        <v>10</v>
      </c>
      <c r="X39" s="22">
        <v>0</v>
      </c>
      <c r="Y39" s="22">
        <v>1</v>
      </c>
      <c r="Z39" s="22">
        <v>0</v>
      </c>
      <c r="AA39" s="22">
        <f t="shared" si="7"/>
        <v>189</v>
      </c>
      <c r="AB39" s="22">
        <v>0</v>
      </c>
      <c r="AC39" s="22">
        <v>0</v>
      </c>
      <c r="AD39" s="22">
        <v>23</v>
      </c>
      <c r="AE39" s="22">
        <v>60</v>
      </c>
      <c r="AF39" s="22">
        <v>53</v>
      </c>
      <c r="AG39" s="22">
        <v>28</v>
      </c>
      <c r="AH39" s="22">
        <v>15</v>
      </c>
      <c r="AI39" s="22">
        <v>9</v>
      </c>
      <c r="AJ39" s="30">
        <v>1</v>
      </c>
    </row>
    <row r="40" spans="2:36" s="35" customFormat="1" x14ac:dyDescent="0.2">
      <c r="B40" s="21" t="s">
        <v>34</v>
      </c>
      <c r="C40" s="3">
        <f t="shared" si="3"/>
        <v>518</v>
      </c>
      <c r="D40" s="3">
        <v>0</v>
      </c>
      <c r="E40" s="3">
        <v>0</v>
      </c>
      <c r="F40" s="3">
        <v>112</v>
      </c>
      <c r="G40" s="3">
        <v>230</v>
      </c>
      <c r="H40" s="3">
        <v>93</v>
      </c>
      <c r="I40" s="3">
        <v>53</v>
      </c>
      <c r="J40" s="3">
        <v>28</v>
      </c>
      <c r="K40" s="3">
        <v>2</v>
      </c>
      <c r="L40" s="3">
        <v>0</v>
      </c>
      <c r="M40" s="3">
        <v>0</v>
      </c>
      <c r="N40" s="3">
        <v>0</v>
      </c>
      <c r="O40" s="22">
        <f t="shared" si="5"/>
        <v>248</v>
      </c>
      <c r="P40" s="22">
        <v>0</v>
      </c>
      <c r="Q40" s="22">
        <v>0</v>
      </c>
      <c r="R40" s="3">
        <v>55</v>
      </c>
      <c r="S40" s="3">
        <v>111</v>
      </c>
      <c r="T40" s="3">
        <v>47</v>
      </c>
      <c r="U40" s="3">
        <v>22</v>
      </c>
      <c r="V40" s="3">
        <v>11</v>
      </c>
      <c r="W40" s="3">
        <v>2</v>
      </c>
      <c r="X40" s="3"/>
      <c r="Y40" s="3"/>
      <c r="Z40" s="22">
        <v>0</v>
      </c>
      <c r="AA40" s="22">
        <f t="shared" si="7"/>
        <v>270</v>
      </c>
      <c r="AB40" s="22">
        <v>0</v>
      </c>
      <c r="AC40" s="22">
        <v>0</v>
      </c>
      <c r="AD40" s="22">
        <v>57</v>
      </c>
      <c r="AE40" s="22">
        <v>119</v>
      </c>
      <c r="AF40" s="22">
        <v>46</v>
      </c>
      <c r="AG40" s="22">
        <v>31</v>
      </c>
      <c r="AH40" s="22">
        <v>17</v>
      </c>
      <c r="AI40" s="22">
        <v>0</v>
      </c>
      <c r="AJ40" s="22">
        <v>0</v>
      </c>
    </row>
    <row r="41" spans="2:36" x14ac:dyDescent="0.2">
      <c r="B41" s="36" t="s">
        <v>35</v>
      </c>
      <c r="C41" s="13">
        <f t="shared" si="3"/>
        <v>1881</v>
      </c>
      <c r="D41" s="13">
        <f t="shared" ref="D41:N41" si="30">+SUM(D42:D44)</f>
        <v>0</v>
      </c>
      <c r="E41" s="13">
        <f t="shared" si="30"/>
        <v>0</v>
      </c>
      <c r="F41" s="13">
        <f t="shared" si="30"/>
        <v>271</v>
      </c>
      <c r="G41" s="13">
        <f t="shared" si="30"/>
        <v>519</v>
      </c>
      <c r="H41" s="13">
        <f t="shared" si="30"/>
        <v>342</v>
      </c>
      <c r="I41" s="13">
        <f t="shared" si="30"/>
        <v>369</v>
      </c>
      <c r="J41" s="13">
        <f t="shared" si="30"/>
        <v>270</v>
      </c>
      <c r="K41" s="13">
        <f t="shared" si="30"/>
        <v>105</v>
      </c>
      <c r="L41" s="13">
        <f t="shared" si="30"/>
        <v>5</v>
      </c>
      <c r="M41" s="13">
        <f t="shared" si="30"/>
        <v>0</v>
      </c>
      <c r="N41" s="13">
        <f t="shared" si="30"/>
        <v>0</v>
      </c>
      <c r="O41" s="19">
        <f t="shared" si="5"/>
        <v>953</v>
      </c>
      <c r="P41" s="37">
        <f t="shared" ref="P41:Z41" si="31">+SUM(P42:P44)</f>
        <v>0</v>
      </c>
      <c r="Q41" s="37">
        <f t="shared" si="31"/>
        <v>0</v>
      </c>
      <c r="R41" s="37">
        <f t="shared" si="31"/>
        <v>137</v>
      </c>
      <c r="S41" s="37">
        <f t="shared" si="31"/>
        <v>250</v>
      </c>
      <c r="T41" s="37">
        <f t="shared" si="31"/>
        <v>170</v>
      </c>
      <c r="U41" s="37">
        <f t="shared" si="31"/>
        <v>198</v>
      </c>
      <c r="V41" s="37">
        <f t="shared" si="31"/>
        <v>140</v>
      </c>
      <c r="W41" s="37">
        <f t="shared" si="31"/>
        <v>57</v>
      </c>
      <c r="X41" s="37">
        <f t="shared" si="31"/>
        <v>1</v>
      </c>
      <c r="Y41" s="37">
        <f t="shared" si="31"/>
        <v>0</v>
      </c>
      <c r="Z41" s="37">
        <f t="shared" si="31"/>
        <v>0</v>
      </c>
      <c r="AA41" s="37">
        <f t="shared" si="7"/>
        <v>928</v>
      </c>
      <c r="AB41" s="37">
        <f t="shared" ref="AB41:AJ41" si="32">+SUM(AB42:AB44)</f>
        <v>0</v>
      </c>
      <c r="AC41" s="37">
        <f t="shared" si="32"/>
        <v>0</v>
      </c>
      <c r="AD41" s="37">
        <f t="shared" si="32"/>
        <v>134</v>
      </c>
      <c r="AE41" s="37">
        <f t="shared" si="32"/>
        <v>269</v>
      </c>
      <c r="AF41" s="37">
        <f t="shared" si="32"/>
        <v>172</v>
      </c>
      <c r="AG41" s="37">
        <f t="shared" si="32"/>
        <v>171</v>
      </c>
      <c r="AH41" s="37">
        <f t="shared" si="32"/>
        <v>130</v>
      </c>
      <c r="AI41" s="37">
        <f t="shared" si="32"/>
        <v>48</v>
      </c>
      <c r="AJ41" s="37">
        <f t="shared" si="32"/>
        <v>4</v>
      </c>
    </row>
    <row r="42" spans="2:36" x14ac:dyDescent="0.2">
      <c r="B42" s="21" t="s">
        <v>36</v>
      </c>
      <c r="C42" s="3">
        <f t="shared" si="3"/>
        <v>214</v>
      </c>
      <c r="D42" s="3">
        <v>0</v>
      </c>
      <c r="E42" s="3">
        <v>0</v>
      </c>
      <c r="F42" s="3">
        <v>35</v>
      </c>
      <c r="G42" s="3">
        <v>74</v>
      </c>
      <c r="H42" s="3">
        <v>50</v>
      </c>
      <c r="I42" s="3">
        <v>36</v>
      </c>
      <c r="J42" s="3">
        <v>19</v>
      </c>
      <c r="K42" s="3">
        <v>0</v>
      </c>
      <c r="L42" s="3">
        <v>0</v>
      </c>
      <c r="M42" s="3">
        <v>0</v>
      </c>
      <c r="N42" s="3">
        <v>0</v>
      </c>
      <c r="O42" s="22">
        <f t="shared" si="5"/>
        <v>103</v>
      </c>
      <c r="P42" s="22">
        <v>0</v>
      </c>
      <c r="Q42" s="22">
        <v>0</v>
      </c>
      <c r="R42" s="22">
        <v>15</v>
      </c>
      <c r="S42" s="22">
        <v>36</v>
      </c>
      <c r="T42" s="22">
        <v>25</v>
      </c>
      <c r="U42" s="22">
        <v>19</v>
      </c>
      <c r="V42" s="22">
        <v>8</v>
      </c>
      <c r="W42" s="22">
        <v>0</v>
      </c>
      <c r="X42" s="22">
        <v>0</v>
      </c>
      <c r="Y42" s="22">
        <v>0</v>
      </c>
      <c r="Z42" s="22">
        <v>0</v>
      </c>
      <c r="AA42" s="22">
        <f t="shared" si="7"/>
        <v>111</v>
      </c>
      <c r="AB42" s="22">
        <v>0</v>
      </c>
      <c r="AC42" s="22">
        <v>0</v>
      </c>
      <c r="AD42" s="22">
        <v>20</v>
      </c>
      <c r="AE42" s="22">
        <v>38</v>
      </c>
      <c r="AF42" s="22">
        <v>25</v>
      </c>
      <c r="AG42" s="22">
        <v>17</v>
      </c>
      <c r="AH42" s="22">
        <v>11</v>
      </c>
      <c r="AI42" s="22">
        <v>0</v>
      </c>
      <c r="AJ42" s="22">
        <v>0</v>
      </c>
    </row>
    <row r="43" spans="2:36" x14ac:dyDescent="0.2">
      <c r="B43" s="21" t="s">
        <v>37</v>
      </c>
      <c r="C43" s="3">
        <f t="shared" si="3"/>
        <v>752</v>
      </c>
      <c r="D43" s="3">
        <v>0</v>
      </c>
      <c r="E43" s="3">
        <v>0</v>
      </c>
      <c r="F43" s="3">
        <v>124</v>
      </c>
      <c r="G43" s="3">
        <v>202</v>
      </c>
      <c r="H43" s="3">
        <v>156</v>
      </c>
      <c r="I43" s="3">
        <v>148</v>
      </c>
      <c r="J43" s="3">
        <v>105</v>
      </c>
      <c r="K43" s="3">
        <v>17</v>
      </c>
      <c r="L43" s="3">
        <v>0</v>
      </c>
      <c r="M43" s="3">
        <v>0</v>
      </c>
      <c r="N43" s="3">
        <v>0</v>
      </c>
      <c r="O43" s="22">
        <f t="shared" si="5"/>
        <v>397</v>
      </c>
      <c r="P43" s="22">
        <v>0</v>
      </c>
      <c r="Q43" s="22">
        <v>0</v>
      </c>
      <c r="R43" s="22">
        <v>66</v>
      </c>
      <c r="S43" s="22">
        <v>107</v>
      </c>
      <c r="T43" s="22">
        <v>72</v>
      </c>
      <c r="U43" s="22">
        <v>79</v>
      </c>
      <c r="V43" s="22">
        <v>61</v>
      </c>
      <c r="W43" s="22">
        <v>12</v>
      </c>
      <c r="X43" s="22">
        <v>0</v>
      </c>
      <c r="Y43" s="22">
        <v>0</v>
      </c>
      <c r="Z43" s="22">
        <v>0</v>
      </c>
      <c r="AA43" s="22">
        <f t="shared" si="7"/>
        <v>355</v>
      </c>
      <c r="AB43" s="22">
        <v>0</v>
      </c>
      <c r="AC43" s="22">
        <v>0</v>
      </c>
      <c r="AD43" s="22">
        <v>58</v>
      </c>
      <c r="AE43" s="22">
        <v>95</v>
      </c>
      <c r="AF43" s="22">
        <v>84</v>
      </c>
      <c r="AG43" s="22">
        <v>69</v>
      </c>
      <c r="AH43" s="22">
        <v>44</v>
      </c>
      <c r="AI43" s="22">
        <v>5</v>
      </c>
      <c r="AJ43" s="22">
        <v>0</v>
      </c>
    </row>
    <row r="44" spans="2:36" s="35" customFormat="1" x14ac:dyDescent="0.2">
      <c r="B44" s="21" t="s">
        <v>38</v>
      </c>
      <c r="C44" s="3">
        <f t="shared" si="3"/>
        <v>915</v>
      </c>
      <c r="D44" s="3">
        <v>0</v>
      </c>
      <c r="E44" s="3">
        <v>0</v>
      </c>
      <c r="F44" s="3">
        <v>112</v>
      </c>
      <c r="G44" s="3">
        <v>243</v>
      </c>
      <c r="H44" s="3">
        <v>136</v>
      </c>
      <c r="I44" s="3">
        <v>185</v>
      </c>
      <c r="J44" s="3">
        <v>146</v>
      </c>
      <c r="K44" s="3">
        <v>88</v>
      </c>
      <c r="L44" s="3">
        <v>5</v>
      </c>
      <c r="M44" s="3">
        <v>0</v>
      </c>
      <c r="N44" s="3">
        <v>0</v>
      </c>
      <c r="O44" s="22">
        <f t="shared" si="5"/>
        <v>453</v>
      </c>
      <c r="P44" s="22">
        <v>0</v>
      </c>
      <c r="Q44" s="22">
        <v>0</v>
      </c>
      <c r="R44" s="22">
        <v>56</v>
      </c>
      <c r="S44" s="22">
        <v>107</v>
      </c>
      <c r="T44" s="22">
        <v>73</v>
      </c>
      <c r="U44" s="22">
        <v>100</v>
      </c>
      <c r="V44" s="22">
        <v>71</v>
      </c>
      <c r="W44" s="22">
        <v>45</v>
      </c>
      <c r="X44" s="22">
        <v>1</v>
      </c>
      <c r="Y44" s="22">
        <v>0</v>
      </c>
      <c r="Z44" s="22">
        <v>0</v>
      </c>
      <c r="AA44" s="22">
        <f t="shared" si="7"/>
        <v>462</v>
      </c>
      <c r="AB44" s="22">
        <v>0</v>
      </c>
      <c r="AC44" s="22">
        <v>0</v>
      </c>
      <c r="AD44" s="22">
        <v>56</v>
      </c>
      <c r="AE44" s="22">
        <v>136</v>
      </c>
      <c r="AF44" s="22">
        <v>63</v>
      </c>
      <c r="AG44" s="22">
        <v>85</v>
      </c>
      <c r="AH44" s="22">
        <v>75</v>
      </c>
      <c r="AI44" s="22">
        <v>43</v>
      </c>
      <c r="AJ44" s="30">
        <v>4</v>
      </c>
    </row>
    <row r="45" spans="2:36" x14ac:dyDescent="0.2">
      <c r="B45" s="36" t="s">
        <v>39</v>
      </c>
      <c r="C45" s="13">
        <f t="shared" si="3"/>
        <v>970</v>
      </c>
      <c r="D45" s="13">
        <f t="shared" ref="D45:N45" si="33">+SUM(D46:D48)</f>
        <v>0</v>
      </c>
      <c r="E45" s="13">
        <f t="shared" si="33"/>
        <v>0</v>
      </c>
      <c r="F45" s="13">
        <f t="shared" si="33"/>
        <v>181</v>
      </c>
      <c r="G45" s="13">
        <f t="shared" si="33"/>
        <v>375</v>
      </c>
      <c r="H45" s="13">
        <f t="shared" si="33"/>
        <v>185</v>
      </c>
      <c r="I45" s="13">
        <f t="shared" si="33"/>
        <v>143</v>
      </c>
      <c r="J45" s="13">
        <f t="shared" si="33"/>
        <v>79</v>
      </c>
      <c r="K45" s="13">
        <f t="shared" si="33"/>
        <v>7</v>
      </c>
      <c r="L45" s="13">
        <f t="shared" si="33"/>
        <v>0</v>
      </c>
      <c r="M45" s="13">
        <f t="shared" si="33"/>
        <v>0</v>
      </c>
      <c r="N45" s="13">
        <f t="shared" si="33"/>
        <v>0</v>
      </c>
      <c r="O45" s="19">
        <f t="shared" si="5"/>
        <v>492</v>
      </c>
      <c r="P45" s="37">
        <f t="shared" ref="P45:Z45" si="34">+SUM(P46:P48)</f>
        <v>0</v>
      </c>
      <c r="Q45" s="37">
        <f t="shared" si="34"/>
        <v>0</v>
      </c>
      <c r="R45" s="37">
        <f t="shared" si="34"/>
        <v>98</v>
      </c>
      <c r="S45" s="37">
        <f t="shared" si="34"/>
        <v>185</v>
      </c>
      <c r="T45" s="37">
        <f t="shared" si="34"/>
        <v>96</v>
      </c>
      <c r="U45" s="37">
        <f t="shared" si="34"/>
        <v>70</v>
      </c>
      <c r="V45" s="37">
        <f t="shared" si="34"/>
        <v>41</v>
      </c>
      <c r="W45" s="37">
        <f t="shared" si="34"/>
        <v>2</v>
      </c>
      <c r="X45" s="37">
        <f t="shared" si="34"/>
        <v>0</v>
      </c>
      <c r="Y45" s="37">
        <f t="shared" si="34"/>
        <v>0</v>
      </c>
      <c r="Z45" s="37">
        <f t="shared" si="34"/>
        <v>0</v>
      </c>
      <c r="AA45" s="37">
        <f t="shared" si="7"/>
        <v>478</v>
      </c>
      <c r="AB45" s="37">
        <f t="shared" ref="AB45:AJ45" si="35">+SUM(AB46:AB48)</f>
        <v>0</v>
      </c>
      <c r="AC45" s="37">
        <f t="shared" si="35"/>
        <v>0</v>
      </c>
      <c r="AD45" s="37">
        <f t="shared" si="35"/>
        <v>83</v>
      </c>
      <c r="AE45" s="37">
        <f t="shared" si="35"/>
        <v>190</v>
      </c>
      <c r="AF45" s="37">
        <f t="shared" si="35"/>
        <v>89</v>
      </c>
      <c r="AG45" s="37">
        <f t="shared" si="35"/>
        <v>73</v>
      </c>
      <c r="AH45" s="37">
        <f t="shared" si="35"/>
        <v>38</v>
      </c>
      <c r="AI45" s="37">
        <f t="shared" si="35"/>
        <v>5</v>
      </c>
      <c r="AJ45" s="37">
        <f t="shared" si="35"/>
        <v>0</v>
      </c>
    </row>
    <row r="46" spans="2:36" x14ac:dyDescent="0.2">
      <c r="B46" s="21" t="s">
        <v>40</v>
      </c>
      <c r="C46" s="3">
        <f t="shared" si="3"/>
        <v>554</v>
      </c>
      <c r="D46" s="3">
        <v>0</v>
      </c>
      <c r="E46" s="3">
        <v>0</v>
      </c>
      <c r="F46" s="3">
        <v>123</v>
      </c>
      <c r="G46" s="3">
        <v>239</v>
      </c>
      <c r="H46" s="3">
        <v>105</v>
      </c>
      <c r="I46" s="3">
        <v>67</v>
      </c>
      <c r="J46" s="3">
        <v>19</v>
      </c>
      <c r="K46" s="3">
        <v>1</v>
      </c>
      <c r="L46" s="3">
        <v>0</v>
      </c>
      <c r="M46" s="3">
        <v>0</v>
      </c>
      <c r="N46" s="3">
        <v>0</v>
      </c>
      <c r="O46" s="22">
        <f t="shared" si="5"/>
        <v>283</v>
      </c>
      <c r="P46" s="22">
        <v>0</v>
      </c>
      <c r="Q46" s="22">
        <v>0</v>
      </c>
      <c r="R46" s="22">
        <v>65</v>
      </c>
      <c r="S46" s="22">
        <v>117</v>
      </c>
      <c r="T46" s="22">
        <v>57</v>
      </c>
      <c r="U46" s="22">
        <v>32</v>
      </c>
      <c r="V46" s="22">
        <v>11</v>
      </c>
      <c r="W46" s="22">
        <v>1</v>
      </c>
      <c r="X46" s="22">
        <v>0</v>
      </c>
      <c r="Y46" s="22">
        <v>0</v>
      </c>
      <c r="Z46" s="22">
        <v>0</v>
      </c>
      <c r="AA46" s="22">
        <f t="shared" si="7"/>
        <v>271</v>
      </c>
      <c r="AB46" s="22">
        <v>0</v>
      </c>
      <c r="AC46" s="22">
        <v>0</v>
      </c>
      <c r="AD46" s="22">
        <v>58</v>
      </c>
      <c r="AE46" s="22">
        <v>122</v>
      </c>
      <c r="AF46" s="22">
        <v>48</v>
      </c>
      <c r="AG46" s="22">
        <v>35</v>
      </c>
      <c r="AH46" s="22">
        <v>8</v>
      </c>
      <c r="AI46" s="22">
        <v>0</v>
      </c>
      <c r="AJ46" s="22">
        <v>0</v>
      </c>
    </row>
    <row r="47" spans="2:36" x14ac:dyDescent="0.2">
      <c r="B47" s="21" t="s">
        <v>48</v>
      </c>
      <c r="C47" s="3">
        <f t="shared" si="3"/>
        <v>268</v>
      </c>
      <c r="D47" s="3">
        <v>0</v>
      </c>
      <c r="E47" s="3">
        <v>0</v>
      </c>
      <c r="F47" s="3">
        <v>39</v>
      </c>
      <c r="G47" s="3">
        <v>86</v>
      </c>
      <c r="H47" s="3">
        <v>53</v>
      </c>
      <c r="I47" s="3">
        <v>50</v>
      </c>
      <c r="J47" s="3">
        <v>36</v>
      </c>
      <c r="K47" s="3">
        <v>4</v>
      </c>
      <c r="L47" s="3">
        <v>0</v>
      </c>
      <c r="M47" s="3">
        <v>0</v>
      </c>
      <c r="N47" s="3">
        <v>0</v>
      </c>
      <c r="O47" s="22">
        <f t="shared" si="5"/>
        <v>136</v>
      </c>
      <c r="P47" s="22">
        <v>0</v>
      </c>
      <c r="Q47" s="22">
        <v>0</v>
      </c>
      <c r="R47" s="22">
        <v>23</v>
      </c>
      <c r="S47" s="22">
        <v>42</v>
      </c>
      <c r="T47" s="22">
        <v>28</v>
      </c>
      <c r="U47" s="22">
        <v>23</v>
      </c>
      <c r="V47" s="22">
        <v>20</v>
      </c>
      <c r="W47" s="22">
        <v>0</v>
      </c>
      <c r="X47" s="22">
        <v>0</v>
      </c>
      <c r="Y47" s="22">
        <v>0</v>
      </c>
      <c r="Z47" s="22">
        <v>0</v>
      </c>
      <c r="AA47" s="22">
        <f t="shared" si="7"/>
        <v>132</v>
      </c>
      <c r="AB47" s="22">
        <v>0</v>
      </c>
      <c r="AC47" s="22">
        <v>0</v>
      </c>
      <c r="AD47" s="22">
        <v>16</v>
      </c>
      <c r="AE47" s="22">
        <v>44</v>
      </c>
      <c r="AF47" s="22">
        <v>25</v>
      </c>
      <c r="AG47" s="22">
        <v>27</v>
      </c>
      <c r="AH47" s="22">
        <v>16</v>
      </c>
      <c r="AI47" s="22">
        <v>4</v>
      </c>
      <c r="AJ47" s="22">
        <v>0</v>
      </c>
    </row>
    <row r="48" spans="2:36" x14ac:dyDescent="0.2">
      <c r="B48" s="21" t="s">
        <v>47</v>
      </c>
      <c r="C48" s="59">
        <f t="shared" si="3"/>
        <v>148</v>
      </c>
      <c r="D48" s="59">
        <v>0</v>
      </c>
      <c r="E48" s="59">
        <v>0</v>
      </c>
      <c r="F48" s="59">
        <v>19</v>
      </c>
      <c r="G48" s="59">
        <v>50</v>
      </c>
      <c r="H48" s="59">
        <v>27</v>
      </c>
      <c r="I48" s="59">
        <v>26</v>
      </c>
      <c r="J48" s="59">
        <v>24</v>
      </c>
      <c r="K48" s="59">
        <v>2</v>
      </c>
      <c r="L48" s="59">
        <v>0</v>
      </c>
      <c r="M48" s="59">
        <v>0</v>
      </c>
      <c r="N48" s="59">
        <v>0</v>
      </c>
      <c r="O48" s="22">
        <f t="shared" si="5"/>
        <v>73</v>
      </c>
      <c r="P48" s="22">
        <v>0</v>
      </c>
      <c r="Q48" s="22">
        <v>0</v>
      </c>
      <c r="R48" s="22">
        <v>10</v>
      </c>
      <c r="S48" s="22">
        <v>26</v>
      </c>
      <c r="T48" s="22">
        <v>11</v>
      </c>
      <c r="U48" s="22">
        <v>15</v>
      </c>
      <c r="V48" s="22">
        <v>10</v>
      </c>
      <c r="W48" s="22">
        <v>1</v>
      </c>
      <c r="X48" s="22">
        <v>0</v>
      </c>
      <c r="Y48" s="22">
        <v>0</v>
      </c>
      <c r="Z48" s="22">
        <v>0</v>
      </c>
      <c r="AA48" s="22">
        <f t="shared" si="7"/>
        <v>75</v>
      </c>
      <c r="AB48" s="22">
        <v>0</v>
      </c>
      <c r="AC48" s="22">
        <v>0</v>
      </c>
      <c r="AD48" s="22">
        <v>9</v>
      </c>
      <c r="AE48" s="22">
        <v>24</v>
      </c>
      <c r="AF48" s="22">
        <v>16</v>
      </c>
      <c r="AG48" s="22">
        <v>11</v>
      </c>
      <c r="AH48" s="22">
        <v>14</v>
      </c>
      <c r="AI48" s="22">
        <v>1</v>
      </c>
      <c r="AJ48" s="57">
        <v>0</v>
      </c>
    </row>
    <row r="49" spans="2:36" ht="15" x14ac:dyDescent="0.25">
      <c r="B49" s="61" t="s">
        <v>67</v>
      </c>
      <c r="C49" s="61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/>
    </row>
    <row r="50" spans="2:36" ht="15" x14ac:dyDescent="0.25">
      <c r="B50" s="62" t="s">
        <v>65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/>
    </row>
  </sheetData>
  <mergeCells count="10">
    <mergeCell ref="B49:AI49"/>
    <mergeCell ref="B50:AI50"/>
    <mergeCell ref="B3:B4"/>
    <mergeCell ref="C3:C4"/>
    <mergeCell ref="B2:AI2"/>
    <mergeCell ref="D3:N3"/>
    <mergeCell ref="O3:O4"/>
    <mergeCell ref="P3:Z3"/>
    <mergeCell ref="AA3:AA4"/>
    <mergeCell ref="AB3:A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3.Caipi_2015</vt:lpstr>
      <vt:lpstr>3.Caipi_2016</vt:lpstr>
      <vt:lpstr>3.Caipi_2017</vt:lpstr>
      <vt:lpstr>3.Caipi_2018</vt:lpstr>
      <vt:lpstr>3.Caipi_2019</vt:lpstr>
      <vt:lpstr>3.Caipi_2020</vt:lpstr>
      <vt:lpstr>3.Caipi_2021</vt:lpstr>
      <vt:lpstr>3.Caipi_2022</vt:lpstr>
      <vt:lpstr>3.Caipi_2023</vt:lpstr>
      <vt:lpstr>3.Caipi_2024</vt:lpstr>
      <vt:lpstr>3.Caipi_2025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Steven N. Mambru Amarante</cp:lastModifiedBy>
  <dcterms:created xsi:type="dcterms:W3CDTF">2024-07-19T19:12:12Z</dcterms:created>
  <dcterms:modified xsi:type="dcterms:W3CDTF">2026-05-08T14:33:13Z</dcterms:modified>
</cp:coreProperties>
</file>