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0" yWindow="0" windowWidth="28800" windowHeight="12300" activeTab="4"/>
  </bookViews>
  <sheets>
    <sheet name="2021" sheetId="1" r:id="rId1"/>
    <sheet name="2022" sheetId="2" r:id="rId2"/>
    <sheet name="2023" sheetId="3" r:id="rId3"/>
    <sheet name="2024" sheetId="4" r:id="rId4"/>
    <sheet name="2025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0">'[5]344.13'!#REF!</definedName>
    <definedName name="____aaa98">'[6]344.13'!#REF!</definedName>
    <definedName name="____aaa99" localSheetId="0">'[5]344.13'!#REF!</definedName>
    <definedName name="____aaa99">'[6]344.13'!#REF!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0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 localSheetId="0">'[5]344.13'!#REF!</definedName>
    <definedName name="__aaa98">'[8]344.13'!#REF!</definedName>
    <definedName name="__aaa99" localSheetId="0">'[5]344.13'!#REF!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 localSheetId="0">'[5]333.02'!#REF!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 localSheetId="0">'[9]344.13'!#REF!</definedName>
    <definedName name="_aa98">'[6]344.13'!#REF!</definedName>
    <definedName name="_aaa98" localSheetId="0">'[10]344.13'!#REF!</definedName>
    <definedName name="_aaa98">'[11]344.13'!#REF!</definedName>
    <definedName name="_aaa99" localSheetId="0">'[10]344.13'!#REF!</definedName>
    <definedName name="_aaa99">'[11]344.13'!#REF!</definedName>
    <definedName name="_dga11">#REF!</definedName>
    <definedName name="_dga12">#REF!</definedName>
    <definedName name="_f">#REF!</definedName>
    <definedName name="_fc" localSheetId="0">'[2]1.03'!$H$12</definedName>
    <definedName name="_fc">'[12]1.03'!$H$12</definedName>
    <definedName name="_Order1" hidden="1">255</definedName>
    <definedName name="_r" localSheetId="0">'[10]333.02'!#REF!</definedName>
    <definedName name="_r">'[11]333.02'!#REF!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0">'[5]333.09'!$D$10</definedName>
    <definedName name="a">'[8]333.09'!$D$10</definedName>
    <definedName name="aa" localSheetId="0">'[5]333.05'!#REF!</definedName>
    <definedName name="aa">'[8]333.05'!#REF!</definedName>
    <definedName name="aa_10">'[8]333.05'!#REF!</definedName>
    <definedName name="aa_11">'[8]333.05'!#REF!</definedName>
    <definedName name="aaa" localSheetId="0">'[5]333.06'!$N$9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 localSheetId="0">'[5]333.03'!$F$12</definedName>
    <definedName name="ab">'[8]333.03'!$F$12</definedName>
    <definedName name="AC" localSheetId="0">'[13]6.03'!$L$20</definedName>
    <definedName name="AC">'[14]6.03'!$L$20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'[5]333.09'!$F$10</definedName>
    <definedName name="ai">'[8]333.09'!$F$10</definedName>
    <definedName name="alan">'[15]1'!#REF!</definedName>
    <definedName name="ALL">#REF!</definedName>
    <definedName name="Año">[16]BD!$D$7:$AZ$7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'[5]331-04'!#REF!</definedName>
    <definedName name="ap">'[8]331-04'!#REF!</definedName>
    <definedName name="ap_10">'[8]331-04'!#REF!</definedName>
    <definedName name="ap_11">'[8]331-04'!#REF!</definedName>
    <definedName name="AS" localSheetId="0">'[5]333.02'!$D$7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 localSheetId="0">'[5]333.09'!#REF!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 localSheetId="0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 localSheetId="0">#REF!</definedName>
    <definedName name="bbbb">'[17]3.22-11'!$H$7</definedName>
    <definedName name="bbbbb" localSheetId="0">#REF!</definedName>
    <definedName name="bbbbb">'[17]3.22-11'!$J$7</definedName>
    <definedName name="BD">[16]BD!$D$10:$AZ$944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 localSheetId="0">'[18]2'!$H$13</definedName>
    <definedName name="cb">'[15]2'!$H$13</definedName>
    <definedName name="cc" localSheetId="0">'[13]8.03'!$E$9</definedName>
    <definedName name="cc">'[14]8.03'!$E$9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 localSheetId="0">'[18]6'!$I$13</definedName>
    <definedName name="cerw">'[15]6'!$I$13</definedName>
    <definedName name="cibao">#REF!</definedName>
    <definedName name="cibao2">#REF!</definedName>
    <definedName name="coccident">#REF!</definedName>
    <definedName name="coccident2">#REF!</definedName>
    <definedName name="Codigo">[16]BD!$B$10:$B$944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[16]BD!$D$9:$AZ$9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c" localSheetId="0">'[2]6.03'!$D$8</definedName>
    <definedName name="cvc">'[12]6.03'!$D$8</definedName>
    <definedName name="d" localSheetId="0">'[5]333.09'!#REF!</definedName>
    <definedName name="d">'[8]333.09'!#REF!</definedName>
    <definedName name="d_10">'[8]333.09'!#REF!</definedName>
    <definedName name="d_11">'[8]333.09'!#REF!</definedName>
    <definedName name="dd" localSheetId="0">'[5]333.05'!$B$9</definedName>
    <definedName name="dd">'[8]333.05'!$B$9</definedName>
    <definedName name="dddd" localSheetId="0">'[5]333.06'!$J$7</definedName>
    <definedName name="dddd">'[8]333.06'!$J$7</definedName>
    <definedName name="dfhd" localSheetId="0">'[18]2'!$B$13</definedName>
    <definedName name="dfhd">'[15]2'!$B$13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 localSheetId="0">'[5]333.02'!#REF!</definedName>
    <definedName name="di">'[8]333.02'!#REF!</definedName>
    <definedName name="di_10">'[8]333.02'!#REF!</definedName>
    <definedName name="di_11">'[8]333.02'!#REF!</definedName>
    <definedName name="ds" localSheetId="0">'[5]333.08'!$D$7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 localSheetId="0">'[18]5'!$B$13</definedName>
    <definedName name="ecewt">'[15]5'!$B$13</definedName>
    <definedName name="ed" localSheetId="0">'[5]333.02'!$F$11</definedName>
    <definedName name="ed">'[8]333.02'!$F$11</definedName>
    <definedName name="ee" localSheetId="0">'[5]333.06'!#REF!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 localSheetId="0">'[5]333.03'!$D$12</definedName>
    <definedName name="ff">#REF!</definedName>
    <definedName name="fff" localSheetId="0">'[5]333.06'!#REF!</definedName>
    <definedName name="fff">'[8]333.06'!#REF!</definedName>
    <definedName name="fff_10">'[8]333.06'!#REF!</definedName>
    <definedName name="fff_11">'[8]333.06'!#REF!</definedName>
    <definedName name="ffff" localSheetId="0">'[13]5.03'!$B$10</definedName>
    <definedName name="ffff">'[14]5.03'!$B$10</definedName>
    <definedName name="fg">#REF!</definedName>
    <definedName name="fg_10">#REF!</definedName>
    <definedName name="fg_11">#REF!</definedName>
    <definedName name="fge" localSheetId="0">'[18]10'!$F$12</definedName>
    <definedName name="fge">'[15]10'!$F$12</definedName>
    <definedName name="fgf">#REF!</definedName>
    <definedName name="fgf_10">#REF!</definedName>
    <definedName name="fgf_11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'[5]333.08'!$F$7</definedName>
    <definedName name="ft">#REF!</definedName>
    <definedName name="FUENTE" localSheetId="0">#REF!</definedName>
    <definedName name="FUENTE">#REF!</definedName>
    <definedName name="g" localSheetId="0">'[5]333.02'!$B$11</definedName>
    <definedName name="g">'[8]333.02'!$B$11</definedName>
    <definedName name="gbfhhs">#REF!</definedName>
    <definedName name="gdgfds" localSheetId="0">'[2]4.03'!$B$10</definedName>
    <definedName name="gdgfds">'[12]4.03'!$B$10</definedName>
    <definedName name="gdsert" localSheetId="0">'[2]1.03'!$B$11</definedName>
    <definedName name="gdsert">'[12]1.03'!$B$11</definedName>
    <definedName name="geb" localSheetId="0">'[18]8'!$P$13</definedName>
    <definedName name="geb">'[15]8'!$P$13</definedName>
    <definedName name="gf">#REF!</definedName>
    <definedName name="gf_10">#REF!</definedName>
    <definedName name="gf_11">#REF!</definedName>
    <definedName name="gfdgdgdgdg" localSheetId="0">'[5]333.10'!#REF!</definedName>
    <definedName name="gfdgdgdgdg">'[8]333.10'!#REF!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'[19]14.3'!$F$9</definedName>
    <definedName name="ggggg">'[19]14.3'!$H$9</definedName>
    <definedName name="gt" localSheetId="0">'[5]343-01'!#REF!</definedName>
    <definedName name="gt">'[8]343-01'!#REF!</definedName>
    <definedName name="gt_10">'[8]343-01'!#REF!</definedName>
    <definedName name="gt_11">'[8]343-01'!#REF!</definedName>
    <definedName name="gtdfgh" localSheetId="0">'[2]1.03'!#REF!</definedName>
    <definedName name="gtdfgh">'[12]1.03'!#REF!</definedName>
    <definedName name="h" localSheetId="0">'[5]333.03'!$B$12</definedName>
    <definedName name="H">#REF!</definedName>
    <definedName name="ha" localSheetId="0">#REF!</definedName>
    <definedName name="ha">#REF!</definedName>
    <definedName name="haa" localSheetId="0">#REF!</definedName>
    <definedName name="haa">#REF!</definedName>
    <definedName name="haaa">#REF!</definedName>
    <definedName name="HatoMayor" localSheetId="0">'[5]343-05'!#REF!</definedName>
    <definedName name="HatoMayor">'[8]343-05'!#REF!</definedName>
    <definedName name="HatoMayor2" localSheetId="0">'[5]343-05'!#REF!</definedName>
    <definedName name="HatoMayor2">'[8]343-05'!#REF!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'[19]14.2'!$H$8</definedName>
    <definedName name="hhhhhhhhhhh" localSheetId="0">'[2]6.03'!$G$8</definedName>
    <definedName name="hhhhhhhhhhh">'[12]6.03'!$G$8</definedName>
    <definedName name="hhyt" localSheetId="0">'[18]1'!#REF!</definedName>
    <definedName name="hhyt">'[15]1'!#REF!</definedName>
    <definedName name="hp">#REF!</definedName>
    <definedName name="hu">#REF!</definedName>
    <definedName name="huyhj" localSheetId="0">'[20]8.03'!$I$8</definedName>
    <definedName name="huyhj">'[21]8.03'!$I$8</definedName>
    <definedName name="hyr" localSheetId="0">'[18]1'!#REF!</definedName>
    <definedName name="hyr">'[15]1'!#REF!</definedName>
    <definedName name="i" localSheetId="0">'[5]333.09'!$J$10</definedName>
    <definedName name="i">'[8]333.09'!$J$10</definedName>
    <definedName name="ii" localSheetId="0">'[5]333.08'!$H$7</definedName>
    <definedName name="ii">'[8]333.08'!$H$7</definedName>
    <definedName name="iii" localSheetId="0">'[13]18.03'!$J$11</definedName>
    <definedName name="iii">'[14]18.03'!$J$11</definedName>
    <definedName name="iiii" localSheetId="0">'[13]18.03'!$B$11</definedName>
    <definedName name="iiii">'[14]18.03'!$B$11</definedName>
    <definedName name="iiiii" localSheetId="0">'[13]18.03'!$H$11</definedName>
    <definedName name="iiiii">'[14]18.03'!$H$11</definedName>
    <definedName name="iiiiii" localSheetId="0">'[13]30.03'!$B$9</definedName>
    <definedName name="iiiiii">'[14]30.03'!$B$9</definedName>
    <definedName name="IIO" localSheetId="0">#REF!</definedName>
    <definedName name="IIO">#REF!</definedName>
    <definedName name="ik" localSheetId="0">'[18]3'!$B$14</definedName>
    <definedName name="ik">'[15]3'!$B$14</definedName>
    <definedName name="io" localSheetId="0">'[5]333.08'!$B$7</definedName>
    <definedName name="io">'[8]333.08'!$B$7</definedName>
    <definedName name="iou" localSheetId="0">'[18]1'!$B$14</definedName>
    <definedName name="iou">'[15]1'!$B$14</definedName>
    <definedName name="j">#REF!</definedName>
    <definedName name="jj" localSheetId="0">'[5]333.04'!#REF!</definedName>
    <definedName name="jj">'[8]333.04'!#REF!</definedName>
    <definedName name="jj_10">'[8]333.04'!#REF!</definedName>
    <definedName name="jj_11">'[8]333.04'!#REF!</definedName>
    <definedName name="jjj" localSheetId="0">'[5]333.06'!#REF!</definedName>
    <definedName name="jjj">'[8]333.06'!#REF!</definedName>
    <definedName name="jjj_10">'[8]333.06'!#REF!</definedName>
    <definedName name="jjj_11">'[8]333.06'!#REF!</definedName>
    <definedName name="juan" localSheetId="0">'[22]3.20-02'!$J$9</definedName>
    <definedName name="juan">'[23]3.20-02'!$J$9</definedName>
    <definedName name="juil" localSheetId="0">'[10]333.02'!#REF!</definedName>
    <definedName name="juil">'[11]333.02'!#REF!</definedName>
    <definedName name="jul" localSheetId="0">'[5]333.02'!#REF!</definedName>
    <definedName name="jul">'[8]333.02'!#REF!</definedName>
    <definedName name="jul_10">'[8]333.02'!#REF!</definedName>
    <definedName name="jul_11">'[8]333.02'!#REF!</definedName>
    <definedName name="JULIO4" localSheetId="0">'[5]333-11'!$C$8</definedName>
    <definedName name="JULIO4">'[8]333-11'!$C$8</definedName>
    <definedName name="JULIO4_10">'[8]333-11'!$C$8</definedName>
    <definedName name="JULIO4_11">'[8]333-11'!$C$8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 localSheetId="0">'[5]333.04'!$B$11</definedName>
    <definedName name="k">'[8]333.04'!$B$11</definedName>
    <definedName name="kjkl" localSheetId="0">'[20]8.03'!$H$8</definedName>
    <definedName name="kjkl">'[21]8.03'!$H$8</definedName>
    <definedName name="kk" localSheetId="0">'[5]333.06'!#REF!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 localSheetId="0">'[13]11.03'!$J$11</definedName>
    <definedName name="kkkk">'[14]11.03'!$J$11</definedName>
    <definedName name="kkkkk" localSheetId="0">'[13]12.03'!$B$10</definedName>
    <definedName name="kkkkk">'[14]12.03'!$B$10</definedName>
    <definedName name="kkkkkk" localSheetId="0">'[13]13.03'!$B$10</definedName>
    <definedName name="kkkkkk">'[14]13.03'!$B$10</definedName>
    <definedName name="kkkkkkk" localSheetId="0">'[13]13.03'!$D$10</definedName>
    <definedName name="kkkkkkk">'[14]13.03'!$D$10</definedName>
    <definedName name="kl" localSheetId="0">'[13]15.03'!$D$9</definedName>
    <definedName name="kl">'[14]15.03'!$D$9</definedName>
    <definedName name="klk" localSheetId="0">'[13]16.03'!$C$9</definedName>
    <definedName name="klk">'[14]16.03'!$C$9</definedName>
    <definedName name="kll" localSheetId="0">'[13]17.03'!$C$9</definedName>
    <definedName name="kll">'[14]17.03'!$C$9</definedName>
    <definedName name="klm" localSheetId="0">'[10]333.09'!#REF!</definedName>
    <definedName name="klm">'[11]333.09'!#REF!</definedName>
    <definedName name="l" localSheetId="0">'[5]333.03'!#REF!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 localSheetId="0">'[5]344.13'!#REF!</definedName>
    <definedName name="leslie">'[5]344.13'!#REF!</definedName>
    <definedName name="lili">#REF!</definedName>
    <definedName name="lili_10">#REF!</definedName>
    <definedName name="lili_11">#REF!</definedName>
    <definedName name="lk" localSheetId="0">'[5]333.06'!$H$9</definedName>
    <definedName name="lk">'[8]333.06'!$H$9</definedName>
    <definedName name="lkjh">#REF!</definedName>
    <definedName name="lkl" localSheetId="0">'[13]16.03'!$E$9</definedName>
    <definedName name="lkl">'[14]16.03'!$E$9</definedName>
    <definedName name="LL" localSheetId="0">#REF!</definedName>
    <definedName name="ll">'[8]333.03'!#REF!</definedName>
    <definedName name="ll_10">'[8]333.03'!#REF!</definedName>
    <definedName name="ll_11">'[8]333.03'!#REF!</definedName>
    <definedName name="llk" localSheetId="0">'[13]17.03'!$E$9</definedName>
    <definedName name="llk">'[14]17.03'!$E$9</definedName>
    <definedName name="lll" localSheetId="0">'[5]333.06'!$B$9</definedName>
    <definedName name="lll">'[8]333.06'!$B$9</definedName>
    <definedName name="llll" localSheetId="0">'[13]10.03'!$H$11</definedName>
    <definedName name="llll">'[14]10.03'!$H$11</definedName>
    <definedName name="lllll" localSheetId="0">'[13]14.03'!$D$20</definedName>
    <definedName name="lllll">'[14]14.03'!$D$20</definedName>
    <definedName name="llllll" localSheetId="0">'[13]14.03'!$H$20</definedName>
    <definedName name="llllll">'[14]14.03'!$H$20</definedName>
    <definedName name="lllllll" localSheetId="0">'[13]14.03'!$L$20</definedName>
    <definedName name="lllllll">'[14]14.03'!$L$20</definedName>
    <definedName name="llllllll" localSheetId="0">'[13]14.03'!$P$20</definedName>
    <definedName name="llllllll">'[14]14.03'!$P$20</definedName>
    <definedName name="lo" localSheetId="0">'[18]3'!$D$14</definedName>
    <definedName name="lo">'[15]3'!$D$14</definedName>
    <definedName name="m" localSheetId="0">'[5]333.06'!#REF!</definedName>
    <definedName name="m">#REF!</definedName>
    <definedName name="m_10">'[8]333.06'!#REF!</definedName>
    <definedName name="m_11">'[8]333.06'!#REF!</definedName>
    <definedName name="mali" localSheetId="0">'[5]333.07'!#REF!</definedName>
    <definedName name="mali">'[8]333.07'!#REF!</definedName>
    <definedName name="mali_10">'[8]333.07'!#REF!</definedName>
    <definedName name="mali_11">'[8]333.07'!#REF!</definedName>
    <definedName name="mary" localSheetId="0">#REF!</definedName>
    <definedName name="mary">#REF!</definedName>
    <definedName name="mbnihfs">#REF!</definedName>
    <definedName name="mm" localSheetId="0">'[5]333.06'!#REF!</definedName>
    <definedName name="mm">'[8]333.06'!#REF!</definedName>
    <definedName name="mm_10">'[8]333.06'!#REF!</definedName>
    <definedName name="mm_11">'[8]333.06'!#REF!</definedName>
    <definedName name="mmm" localSheetId="0">'[5]333.06'!#REF!</definedName>
    <definedName name="mmm">'[8]333.06'!#REF!</definedName>
    <definedName name="mmm_10">'[8]333.06'!#REF!</definedName>
    <definedName name="mmm_11">'[8]333.06'!#REF!</definedName>
    <definedName name="mmmm" localSheetId="0">'[2]2.03'!$J$11</definedName>
    <definedName name="mmmm">'[12]2.03'!$J$11</definedName>
    <definedName name="mmmmm" localSheetId="0">'[5]333.06'!#REF!</definedName>
    <definedName name="mmmmm">'[8]333.06'!#REF!</definedName>
    <definedName name="mmmmm_10">'[8]333.06'!#REF!</definedName>
    <definedName name="mmmmm_11">'[8]333.06'!#REF!</definedName>
    <definedName name="mmmnmnb" localSheetId="0">'[2]2.03'!$H$11</definedName>
    <definedName name="mmmnmnb">'[12]2.03'!$H$11</definedName>
    <definedName name="mmnb" localSheetId="0">'[2]2.03'!$B$11</definedName>
    <definedName name="mmnb">'[12]2.03'!$B$11</definedName>
    <definedName name="mn" localSheetId="0">'[24]13.1'!$B$7</definedName>
    <definedName name="mn">'[25]13.1'!$B$7</definedName>
    <definedName name="mnb">#REF!</definedName>
    <definedName name="mnbv">#REF!</definedName>
    <definedName name="mnm" localSheetId="0">'[2]5.03'!$D$21</definedName>
    <definedName name="mnm">'[12]5.03'!$D$21</definedName>
    <definedName name="mnmnb" localSheetId="0">'[2]2.03'!$D$11</definedName>
    <definedName name="mnmnb">'[12]2.03'!$D$11</definedName>
    <definedName name="MonseñorNouel" localSheetId="0">'[5]343-05'!#REF!</definedName>
    <definedName name="MonseñorNouel">'[8]343-05'!#REF!</definedName>
    <definedName name="MonseñorNouel2" localSheetId="0">'[5]343-05'!#REF!</definedName>
    <definedName name="MonseñorNouel2">'[8]343-05'!#REF!</definedName>
    <definedName name="MonteCristi" localSheetId="0">'[5]343-05'!#REF!</definedName>
    <definedName name="MonteCristi">'[8]343-05'!#REF!</definedName>
    <definedName name="MonteCristi2" localSheetId="0">'[5]343-05'!#REF!</definedName>
    <definedName name="MonteCristi2">'[8]343-05'!#REF!</definedName>
    <definedName name="MontePlata" localSheetId="0">'[5]343-05'!#REF!</definedName>
    <definedName name="MontePlata">'[8]343-05'!#REF!</definedName>
    <definedName name="MontePlata2" localSheetId="0">'[5]343-05'!#REF!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 localSheetId="0">'[5]333.10'!#REF!</definedName>
    <definedName name="nb">'[8]333.10'!#REF!</definedName>
    <definedName name="nb_10">'[8]333.10'!#REF!</definedName>
    <definedName name="nb_11">'[8]333.10'!#REF!</definedName>
    <definedName name="nmbnvmvbh" localSheetId="0">'[2]2.03'!$J$13</definedName>
    <definedName name="nmbnvmvbh">'[12]2.03'!$J$13</definedName>
    <definedName name="nn">#REF!</definedName>
    <definedName name="nn_10">#REF!</definedName>
    <definedName name="nn_11">#REF!</definedName>
    <definedName name="nngvb" localSheetId="0">'[2]1.03'!$H$11</definedName>
    <definedName name="nngvb">'[12]1.03'!$H$11</definedName>
    <definedName name="nnn">#REF!</definedName>
    <definedName name="nnn_10">#REF!</definedName>
    <definedName name="nnn_11">#REF!</definedName>
    <definedName name="nnnnnnnnnnh" localSheetId="0">'[2]1.03'!#REF!</definedName>
    <definedName name="nnnnnnnnnnh">'[12]1.03'!#REF!</definedName>
    <definedName name="ñ" localSheetId="0">'[13]25.03'!$G$9</definedName>
    <definedName name="ñ">'[14]25.03'!$G$9</definedName>
    <definedName name="ññ" localSheetId="0">'[13]31.03'!$D$9</definedName>
    <definedName name="ññ">'[14]31.03'!$D$9</definedName>
    <definedName name="o" localSheetId="0">'[5]333.04'!$D$11</definedName>
    <definedName name="o">'[8]333.04'!$D$11</definedName>
    <definedName name="ocoa">'[8]333.04'!#REF!</definedName>
    <definedName name="OCTUBRE">#N/A</definedName>
    <definedName name="ol" localSheetId="0">'[18]3'!$H$14</definedName>
    <definedName name="ol">'[15]3'!$H$14</definedName>
    <definedName name="oo" localSheetId="0">'[5]333.09'!$H$10</definedName>
    <definedName name="oo">'[8]333.09'!$H$10</definedName>
    <definedName name="ooo" localSheetId="0">'[5]333.06'!#REF!</definedName>
    <definedName name="ooo">'[8]333.06'!#REF!</definedName>
    <definedName name="ooo_10">'[8]333.06'!#REF!</definedName>
    <definedName name="ooo_11">'[8]333.06'!#REF!</definedName>
    <definedName name="oooo" localSheetId="0">'[13]29.03'!$D$9</definedName>
    <definedName name="oooo">'[14]29.03'!$D$9</definedName>
    <definedName name="ooooo">#REF!</definedName>
    <definedName name="ooooooo" localSheetId="0">'[13]18.03'!#REF!</definedName>
    <definedName name="ooooooo">'[14]18.03'!#REF!</definedName>
    <definedName name="op" localSheetId="0">'[18]1'!$C$14</definedName>
    <definedName name="op">'[15]1'!$C$14</definedName>
    <definedName name="oppo" localSheetId="0">'[18]1'!$G$14</definedName>
    <definedName name="oppo">'[15]1'!$G$14</definedName>
    <definedName name="p">#REF!</definedName>
    <definedName name="pablo">#REF!</definedName>
    <definedName name="pablo1">#REF!</definedName>
    <definedName name="Pedernales" localSheetId="0">'[5]343-05'!#REF!</definedName>
    <definedName name="Pedernales">'[8]343-05'!#REF!</definedName>
    <definedName name="Pedernales2" localSheetId="0">'[5]343-05'!#REF!</definedName>
    <definedName name="Pedernales2">'[8]343-05'!#REF!</definedName>
    <definedName name="Peravia" localSheetId="0">'[5]343-05'!#REF!</definedName>
    <definedName name="Peravia">'[8]343-05'!#REF!</definedName>
    <definedName name="Peravia2" localSheetId="0">'[5]343-05'!#REF!</definedName>
    <definedName name="Peravia2">'[8]343-05'!#REF!</definedName>
    <definedName name="Periodo">[16]BD!$D$8:$AZ$8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>#REF!</definedName>
    <definedName name="PIB">[16]Codigos!$H$2:$I$11</definedName>
    <definedName name="PIO" localSheetId="0">'[5]333-11'!$E$8</definedName>
    <definedName name="PIO">'[8]333-11'!$E$8</definedName>
    <definedName name="PIO_10">'[8]333-11'!$E$8</definedName>
    <definedName name="PIO_11">'[8]333-11'!$E$8</definedName>
    <definedName name="PJ" localSheetId="0">'[5]331-04'!#REF!</definedName>
    <definedName name="PJ">'[8]331-04'!#REF!</definedName>
    <definedName name="PJ_10">'[8]331-04'!#REF!</definedName>
    <definedName name="PJ_11">'[8]331-04'!#REF!</definedName>
    <definedName name="PL" localSheetId="0">'[5]331-04'!#REF!</definedName>
    <definedName name="PL">'[8]331-04'!#REF!</definedName>
    <definedName name="PL_10">'[8]331-04'!#REF!</definedName>
    <definedName name="PL_11">'[8]331-04'!#REF!</definedName>
    <definedName name="po" localSheetId="0">'[18]3'!$J$14</definedName>
    <definedName name="po">'[15]3'!$J$14</definedName>
    <definedName name="poiu">#REF!</definedName>
    <definedName name="poko" localSheetId="0">'[2]1.03'!$D$11</definedName>
    <definedName name="poko">'[12]1.03'!$D$11</definedName>
    <definedName name="polok">#REF!</definedName>
    <definedName name="polok_10">#REF!</definedName>
    <definedName name="polok_11">#REF!</definedName>
    <definedName name="pop" localSheetId="0">'[5]333.04'!#REF!</definedName>
    <definedName name="pop">'[8]333.04'!#REF!</definedName>
    <definedName name="pop_10">'[8]333.04'!#REF!</definedName>
    <definedName name="pop_11">'[8]333.04'!#REF!</definedName>
    <definedName name="popop" localSheetId="0">'[5]333.04'!#REF!</definedName>
    <definedName name="popop">'[8]333.04'!#REF!</definedName>
    <definedName name="popop_10">'[8]333.04'!#REF!</definedName>
    <definedName name="popop_11">'[8]333.04'!#REF!</definedName>
    <definedName name="popp" localSheetId="0">'[5]333.04'!#REF!</definedName>
    <definedName name="popp">'[8]333.04'!#REF!</definedName>
    <definedName name="popp_10">'[8]333.04'!#REF!</definedName>
    <definedName name="popp_11">'[8]333.04'!#REF!</definedName>
    <definedName name="pp">#REF!</definedName>
    <definedName name="ppp" localSheetId="0">#REF!</definedName>
    <definedName name="ppp">'[8]333.04'!#REF!</definedName>
    <definedName name="ppp_10">'[8]333.04'!#REF!</definedName>
    <definedName name="ppp_11">'[8]333.04'!#REF!</definedName>
    <definedName name="pppp" localSheetId="0">'[13]31.03'!$B$9</definedName>
    <definedName name="pppp">'[14]31.03'!$B$9</definedName>
    <definedName name="ppppp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0">'[5]331-04'!$D$7</definedName>
    <definedName name="pr">'[8]331-04'!$D$7</definedName>
    <definedName name="ps">#REF!</definedName>
    <definedName name="pss">#REF!</definedName>
    <definedName name="PuertoPlata" localSheetId="0">'[5]343-05'!#REF!</definedName>
    <definedName name="PuertoPlata">'[8]343-05'!#REF!</definedName>
    <definedName name="PuertoPlata2" localSheetId="0">'[5]343-05'!#REF!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 localSheetId="0">'[2]1.03'!$J$11</definedName>
    <definedName name="redfred">'[12]1.03'!$J$11</definedName>
    <definedName name="rere" localSheetId="0">'[2]3.03'!$D$10</definedName>
    <definedName name="rere">'[12]3.03'!$D$10</definedName>
    <definedName name="res">#REF!</definedName>
    <definedName name="res_10">#REF!</definedName>
    <definedName name="res_11">#REF!</definedName>
    <definedName name="rey" localSheetId="0">'[18]8'!$B$13</definedName>
    <definedName name="rey">'[15]8'!$B$13</definedName>
    <definedName name="ROS">#N/A</definedName>
    <definedName name="rou" localSheetId="0">#REF!</definedName>
    <definedName name="rou">#REF!</definedName>
    <definedName name="rr" localSheetId="0">'[5]333.05'!$D$9</definedName>
    <definedName name="rr">'[8]333.05'!$D$9</definedName>
    <definedName name="rrr" localSheetId="0">'[5]333.06'!$L$9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 localSheetId="0">'[18]5'!$D$13</definedName>
    <definedName name="rtvg">'[15]5'!$D$13</definedName>
    <definedName name="rtyh" localSheetId="0">'[18]1'!#REF!</definedName>
    <definedName name="rtyh">'[15]1'!#REF!</definedName>
    <definedName name="s" localSheetId="0">#REF!</definedName>
    <definedName name="s">'[8]333.09'!$B$10</definedName>
    <definedName name="Salcedo" localSheetId="0">'[5]343-05'!#REF!</definedName>
    <definedName name="Salcedo">'[8]343-05'!#REF!</definedName>
    <definedName name="Salcedo2" localSheetId="0">'[5]343-05'!#REF!</definedName>
    <definedName name="Salcedo2">'[8]343-05'!#REF!</definedName>
    <definedName name="Samaná" localSheetId="0">'[5]343-05'!#REF!</definedName>
    <definedName name="Samaná">'[8]343-05'!#REF!</definedName>
    <definedName name="Samaná2" localSheetId="0">'[5]343-05'!#REF!</definedName>
    <definedName name="Samaná2">'[8]343-05'!#REF!</definedName>
    <definedName name="SánchezRamírez" localSheetId="0">'[5]343-05'!#REF!</definedName>
    <definedName name="SánchezRamírez">'[8]343-05'!#REF!</definedName>
    <definedName name="SánchezRamírez2" localSheetId="0">'[5]343-05'!#REF!</definedName>
    <definedName name="SánchezRamírez2">'[8]343-05'!#REF!</definedName>
    <definedName name="SanCristóbal" localSheetId="0">'[5]343-05'!#REF!</definedName>
    <definedName name="SanCristóbal">'[8]343-05'!#REF!</definedName>
    <definedName name="SanCristóbal2" localSheetId="0">'[5]343-05'!#REF!</definedName>
    <definedName name="SanCristóbal2">'[8]343-05'!#REF!</definedName>
    <definedName name="SanJuan" localSheetId="0">'[5]343-05'!#REF!</definedName>
    <definedName name="SanJuan">'[8]343-05'!#REF!</definedName>
    <definedName name="SanJuan2" localSheetId="0">'[5]343-05'!#REF!</definedName>
    <definedName name="SanJuan2">'[8]343-05'!#REF!</definedName>
    <definedName name="SanPedroMacorís" localSheetId="0">'[5]343-05'!#REF!</definedName>
    <definedName name="SanPedroMacorís">'[8]343-05'!#REF!</definedName>
    <definedName name="SanPedroMacorís2" localSheetId="0">'[5]343-05'!#REF!</definedName>
    <definedName name="SanPedroMacorís2">'[8]343-05'!#REF!</definedName>
    <definedName name="Santiago" localSheetId="0">'[5]343-05'!#REF!</definedName>
    <definedName name="Santiago">'[8]343-05'!#REF!</definedName>
    <definedName name="Santiago2" localSheetId="0">'[5]343-05'!#REF!</definedName>
    <definedName name="Santiago2">'[8]343-05'!#REF!</definedName>
    <definedName name="SantiagoRodríguez" localSheetId="0">'[5]343-05'!#REF!</definedName>
    <definedName name="SantiagoRodríguez">'[8]343-05'!#REF!</definedName>
    <definedName name="SantiagoRodríguez2" localSheetId="0">'[5]343-05'!#REF!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 localSheetId="0">'[18]2'!$D$13</definedName>
    <definedName name="sdfg">'[15]2'!$D$13</definedName>
    <definedName name="sdfgr" localSheetId="0">'[2]1.03'!#REF!</definedName>
    <definedName name="sdfgr">'[12]1.03'!#REF!</definedName>
    <definedName name="sdsd">#REF!</definedName>
    <definedName name="sdsd_10">#REF!</definedName>
    <definedName name="sdsd_11">#REF!</definedName>
    <definedName name="sfdg" localSheetId="0">'[18]2'!$F$13</definedName>
    <definedName name="sfdg">'[15]2'!$F$13</definedName>
    <definedName name="ss" localSheetId="0">'[5]343-01'!#REF!</definedName>
    <definedName name="ss">'[8]343-01'!#REF!</definedName>
    <definedName name="ss_10">'[8]343-01'!#REF!</definedName>
    <definedName name="ss_11">'[8]343-01'!#REF!</definedName>
    <definedName name="sss" localSheetId="0">'[5]333.02'!#REF!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 localSheetId="0">'[5]333.02'!#REF!</definedName>
    <definedName name="t">'[8]333.02'!#REF!</definedName>
    <definedName name="t_10">'[8]333.02'!#REF!</definedName>
    <definedName name="t_11">'[8]333.02'!#REF!</definedName>
    <definedName name="ta" localSheetId="0">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[16]Codigos!$A$2:$E$8</definedName>
    <definedName name="tt" localSheetId="0">'[5]344.13'!#REF!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 localSheetId="0">'[5]333.03'!#REF!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 localSheetId="0">'[18]1'!$F$14</definedName>
    <definedName name="uiyt">'[15]1'!$F$14</definedName>
    <definedName name="utyu" localSheetId="0">'[18]6'!$B$13</definedName>
    <definedName name="utyu">'[15]6'!$B$13</definedName>
    <definedName name="uu" localSheetId="0">'[5]333.04'!#REF!</definedName>
    <definedName name="uu">'[8]333.04'!#REF!</definedName>
    <definedName name="uu_10">'[8]333.04'!#REF!</definedName>
    <definedName name="uu_11">'[8]333.04'!#REF!</definedName>
    <definedName name="uuuu" localSheetId="0">'[26]344.13'!#REF!</definedName>
    <definedName name="uuuu">'[26]344.13'!#REF!</definedName>
    <definedName name="uuuuu" localSheetId="0">'[5]333.04'!#REF!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 localSheetId="0">'[5]343-05'!#REF!</definedName>
    <definedName name="Valverde">'[8]343-05'!#REF!</definedName>
    <definedName name="Valverde2" localSheetId="0">'[5]343-05'!#REF!</definedName>
    <definedName name="Valverde2">'[8]343-05'!#REF!</definedName>
    <definedName name="vbfgbdfbg">'[27]3.22-11'!$B$7</definedName>
    <definedName name="VBV">#REF!</definedName>
    <definedName name="VBV_10">#REF!</definedName>
    <definedName name="VBV_11">#REF!</definedName>
    <definedName name="vd" localSheetId="0">'[13]8.03'!$C$9</definedName>
    <definedName name="vd">'[14]8.03'!$C$9</definedName>
    <definedName name="vfc">#REF!</definedName>
    <definedName name="vfc_10">#REF!</definedName>
    <definedName name="vfc_11">#REF!</definedName>
    <definedName name="vfdx" localSheetId="0">'[2]3.03'!$B$10</definedName>
    <definedName name="vfdx">'[12]3.03'!$B$10</definedName>
    <definedName name="vfv" localSheetId="0">'[5]333.07'!#REF!</definedName>
    <definedName name="vfv">'[8]333.07'!#REF!</definedName>
    <definedName name="vfv_10">'[8]333.07'!#REF!</definedName>
    <definedName name="vfv_11">'[8]333.07'!#REF!</definedName>
    <definedName name="vfxv" localSheetId="0">'[5]333.07'!#REF!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 localSheetId="0">'[18]6'!$P$13</definedName>
    <definedName name="vwt">'[15]6'!$P$13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localSheetId="0">'[13]24.03'!$D$20</definedName>
    <definedName name="X" hidden="1">#REF!</definedName>
    <definedName name="xx" localSheetId="0">'[13]27.03'!$B$9</definedName>
    <definedName name="xx">'[14]27.03'!$B$9</definedName>
    <definedName name="xxx" localSheetId="0">'[13]27.03'!$D$9</definedName>
    <definedName name="xxx">'[14]27.03'!$D$9</definedName>
    <definedName name="xxxx" localSheetId="0">'[13]28.03'!$B$9</definedName>
    <definedName name="xxxx">'[14]28.03'!$B$9</definedName>
    <definedName name="xzcxz" localSheetId="0">'[2]1.03'!$B$12</definedName>
    <definedName name="xzcxz">'[12]1.03'!$B$12</definedName>
    <definedName name="y" localSheetId="0">'[5]333.02'!$D$11</definedName>
    <definedName name="y">'[8]333.02'!$D$11</definedName>
    <definedName name="yt" localSheetId="0">'[28]331-16'!#REF!</definedName>
    <definedName name="yt">'[29]331-16'!#REF!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 localSheetId="0">'[13]22.03'!$D$10</definedName>
    <definedName name="yy">'[14]22.03'!$D$10</definedName>
    <definedName name="yyy" localSheetId="0">'[13]19.03'!$B$11</definedName>
    <definedName name="yyy">'[14]19.03'!$B$11</definedName>
    <definedName name="yyyy" localSheetId="0">'[13]19.03'!$D$11</definedName>
    <definedName name="yyyy">'[14]19.03'!$D$11</definedName>
    <definedName name="yyyyy" localSheetId="0">'[13]19.03'!$H$11</definedName>
    <definedName name="yyyyy">'[14]19.03'!$H$11</definedName>
    <definedName name="yyyyyy" localSheetId="0">'[13]19.03'!$J$11</definedName>
    <definedName name="yyyyyy">'[14]19.03'!$J$11</definedName>
    <definedName name="z" localSheetId="0">'[5]333.03'!#REF!</definedName>
    <definedName name="z">'[8]333.03'!#REF!</definedName>
    <definedName name="z_10">'[8]333.03'!#REF!</definedName>
    <definedName name="z_11">'[8]333.03'!#REF!</definedName>
    <definedName name="zas" localSheetId="0">'[13]26.03'!$D$9</definedName>
    <definedName name="zas">'[14]26.03'!$D$9</definedName>
    <definedName name="zsz" localSheetId="0">'[13]25.03'!$D$9</definedName>
    <definedName name="zsz">'[14]25.03'!$D$9</definedName>
    <definedName name="zx" localSheetId="0">'[13]24.03'!$L$20</definedName>
    <definedName name="zx">'[14]24.03'!$L$20</definedName>
    <definedName name="zxc">#REF!</definedName>
    <definedName name="zxcv" localSheetId="0">'[2]5.03'!$P$21</definedName>
    <definedName name="zxcv">'[12]5.03'!$P$21</definedName>
    <definedName name="zxcx" localSheetId="0">'[13]28.03'!$D$9</definedName>
    <definedName name="zxcx">'[14]28.03'!$D$9</definedName>
    <definedName name="zxz" localSheetId="0">'[13]24.03'!$P$20</definedName>
    <definedName name="zxz">'[14]24.03'!$P$20</definedName>
    <definedName name="zxzx" localSheetId="0">'[13]26.03'!$B$9</definedName>
    <definedName name="zxzx">'[14]26.03'!$B$9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5" l="1"/>
  <c r="I6" i="5"/>
  <c r="N6" i="5"/>
  <c r="G6" i="5"/>
  <c r="M6" i="5"/>
  <c r="L6" i="5"/>
  <c r="H6" i="5"/>
  <c r="F6" i="5"/>
  <c r="E6" i="5"/>
  <c r="D6" i="5"/>
  <c r="C15" i="5"/>
  <c r="G15" i="5"/>
  <c r="K15" i="5"/>
  <c r="K6" i="5" l="1"/>
  <c r="C12" i="5" l="1"/>
  <c r="K12" i="5"/>
  <c r="G12" i="5"/>
  <c r="C6" i="5" l="1"/>
  <c r="K11" i="5" l="1"/>
  <c r="G11" i="5"/>
  <c r="C11" i="5"/>
  <c r="K10" i="5"/>
  <c r="G10" i="5"/>
  <c r="C10" i="5" l="1"/>
  <c r="K8" i="5" l="1"/>
  <c r="K9" i="5"/>
  <c r="K7" i="5"/>
  <c r="G8" i="5"/>
  <c r="G9" i="5"/>
  <c r="G7" i="5"/>
  <c r="C9" i="5"/>
  <c r="C8" i="5"/>
  <c r="C7" i="5"/>
  <c r="K18" i="4" l="1"/>
  <c r="K17" i="4"/>
  <c r="G18" i="4"/>
  <c r="G17" i="4"/>
  <c r="C18" i="4"/>
  <c r="C17" i="4"/>
  <c r="G11" i="4" l="1"/>
  <c r="K9" i="4" l="1"/>
  <c r="G9" i="4"/>
  <c r="C9" i="4"/>
  <c r="M6" i="4" l="1"/>
  <c r="N6" i="4"/>
  <c r="L6" i="4"/>
  <c r="K7" i="4"/>
  <c r="I6" i="4"/>
  <c r="J6" i="4"/>
  <c r="H6" i="4"/>
  <c r="G7" i="4"/>
  <c r="E6" i="4"/>
  <c r="F6" i="4"/>
  <c r="D6" i="4"/>
  <c r="C7" i="4"/>
  <c r="C6" i="4" l="1"/>
  <c r="G6" i="4"/>
  <c r="K6" i="4"/>
  <c r="N6" i="3" l="1"/>
  <c r="K18" i="3" l="1"/>
  <c r="G18" i="3"/>
  <c r="C18" i="3"/>
  <c r="K17" i="3"/>
  <c r="G17" i="3"/>
  <c r="C17" i="3"/>
  <c r="K16" i="3"/>
  <c r="G16" i="3"/>
  <c r="C16" i="3"/>
  <c r="K15" i="3"/>
  <c r="G15" i="3"/>
  <c r="C15" i="3"/>
  <c r="K14" i="3"/>
  <c r="G14" i="3"/>
  <c r="C14" i="3"/>
  <c r="K13" i="3"/>
  <c r="G13" i="3"/>
  <c r="C13" i="3"/>
  <c r="K12" i="3"/>
  <c r="G12" i="3"/>
  <c r="C12" i="3"/>
  <c r="K11" i="3"/>
  <c r="G11" i="3"/>
  <c r="C11" i="3"/>
  <c r="K10" i="3"/>
  <c r="G10" i="3"/>
  <c r="C10" i="3"/>
  <c r="K9" i="3"/>
  <c r="G9" i="3"/>
  <c r="C9" i="3"/>
  <c r="K8" i="3"/>
  <c r="G8" i="3"/>
  <c r="C8" i="3"/>
  <c r="K7" i="3"/>
  <c r="G7" i="3"/>
  <c r="C7" i="3"/>
  <c r="M6" i="3"/>
  <c r="L6" i="3"/>
  <c r="J6" i="3"/>
  <c r="I6" i="3"/>
  <c r="H6" i="3"/>
  <c r="F6" i="3"/>
  <c r="E6" i="3"/>
  <c r="D6" i="3"/>
  <c r="C6" i="3" l="1"/>
  <c r="K6" i="3"/>
  <c r="G6" i="3"/>
  <c r="D6" i="2"/>
  <c r="E6" i="2"/>
  <c r="F6" i="2"/>
  <c r="H6" i="2"/>
  <c r="I6" i="2"/>
  <c r="J6" i="2"/>
  <c r="L6" i="2"/>
  <c r="M6" i="2"/>
  <c r="N6" i="2"/>
  <c r="K18" i="2"/>
  <c r="G18" i="2"/>
  <c r="C18" i="2"/>
  <c r="C14" i="2" l="1"/>
  <c r="K17" i="2" l="1"/>
  <c r="G17" i="2"/>
  <c r="C17" i="2"/>
  <c r="K16" i="2"/>
  <c r="G16" i="2"/>
  <c r="C16" i="2"/>
  <c r="K15" i="2"/>
  <c r="G15" i="2"/>
  <c r="C15" i="2"/>
  <c r="K14" i="2"/>
  <c r="G14" i="2"/>
  <c r="K13" i="2"/>
  <c r="G13" i="2"/>
  <c r="C13" i="2"/>
  <c r="K12" i="2"/>
  <c r="G12" i="2"/>
  <c r="C12" i="2"/>
  <c r="K11" i="2"/>
  <c r="G11" i="2"/>
  <c r="C11" i="2"/>
  <c r="K10" i="2"/>
  <c r="G10" i="2"/>
  <c r="C10" i="2"/>
  <c r="K9" i="2"/>
  <c r="G9" i="2"/>
  <c r="C9" i="2"/>
  <c r="K8" i="2"/>
  <c r="G8" i="2"/>
  <c r="C8" i="2"/>
  <c r="K7" i="2"/>
  <c r="G7" i="2"/>
  <c r="C7" i="2"/>
  <c r="G6" i="2" l="1"/>
  <c r="K6" i="2"/>
  <c r="C6" i="2"/>
  <c r="K18" i="1"/>
  <c r="G18" i="1"/>
  <c r="C18" i="1"/>
  <c r="K17" i="1"/>
  <c r="G17" i="1"/>
  <c r="C17" i="1"/>
  <c r="K16" i="1"/>
  <c r="G16" i="1"/>
  <c r="C16" i="1"/>
  <c r="K15" i="1"/>
  <c r="G15" i="1"/>
  <c r="C15" i="1"/>
  <c r="K14" i="1"/>
  <c r="G14" i="1"/>
  <c r="C14" i="1"/>
  <c r="K13" i="1"/>
  <c r="G13" i="1"/>
  <c r="C13" i="1"/>
  <c r="K12" i="1"/>
  <c r="G12" i="1"/>
  <c r="C12" i="1"/>
  <c r="K11" i="1"/>
  <c r="G11" i="1"/>
  <c r="C11" i="1"/>
  <c r="K10" i="1"/>
  <c r="G10" i="1"/>
  <c r="C10" i="1"/>
  <c r="K9" i="1"/>
  <c r="G9" i="1"/>
  <c r="C9" i="1"/>
  <c r="K8" i="1"/>
  <c r="G8" i="1"/>
  <c r="C8" i="1"/>
  <c r="K7" i="1"/>
  <c r="G7" i="1"/>
  <c r="C7" i="1"/>
  <c r="N6" i="1"/>
  <c r="M6" i="1"/>
  <c r="L6" i="1"/>
  <c r="J6" i="1"/>
  <c r="I6" i="1"/>
  <c r="H6" i="1"/>
  <c r="F6" i="1"/>
  <c r="E6" i="1"/>
  <c r="D6" i="1"/>
  <c r="C6" i="1" l="1"/>
  <c r="K6" i="1"/>
  <c r="G6" i="1"/>
</calcChain>
</file>

<file path=xl/sharedStrings.xml><?xml version="1.0" encoding="utf-8"?>
<sst xmlns="http://schemas.openxmlformats.org/spreadsheetml/2006/main" count="168" uniqueCount="35">
  <si>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</si>
  <si>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</si>
  <si>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</si>
  <si>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</si>
  <si>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</si>
  <si>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</si>
  <si>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</si>
  <si>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</si>
  <si>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</si>
  <si>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</si>
  <si>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</si>
  <si>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</si>
  <si>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</si>
  <si>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Oficina para el Reordenamiento del Transporte (OPRET)</t>
  </si>
  <si>
    <t xml:space="preserve"> Mes</t>
  </si>
  <si>
    <t>Total línea 1</t>
  </si>
  <si>
    <t>Línea 1</t>
  </si>
  <si>
    <t>Total línea 2</t>
  </si>
  <si>
    <t>Línea 2</t>
  </si>
  <si>
    <t>Total Teleférico</t>
  </si>
  <si>
    <t xml:space="preserve">Teleférico </t>
  </si>
  <si>
    <t>Matutino</t>
  </si>
  <si>
    <t>Vespertino</t>
  </si>
  <si>
    <t>Nocturno</t>
  </si>
  <si>
    <t>Nota: Matutino horario de 05:30 a.m. a 11:59 a.m., vespertino de 12:00 p.m. a 6:59 p.m. y nocturno de 7:00 p.m.  a 11:30 p.m.</t>
  </si>
  <si>
    <t>*Cifras sujetas a rectificacion</t>
  </si>
  <si>
    <t>*Cifras  sujetas a rectificación</t>
  </si>
  <si>
    <t>Nota 1: Matutino horario de 05:30 a.m. a 11:59 a.m., vespertino de 12:00 p.m. a 6:59 p.m. y nocturno de 7:00 p.m.  a 11:30 p.m.</t>
  </si>
  <si>
    <t>Nota 2: Avería presentada  en el mes de mayo la cual fue subsanada.</t>
  </si>
  <si>
    <r>
      <t>Mayo</t>
    </r>
    <r>
      <rPr>
        <vertAlign val="superscript"/>
        <sz val="9"/>
        <color theme="1"/>
        <rFont val="Roboto regular"/>
      </rPr>
      <t xml:space="preserve"> 2</t>
    </r>
  </si>
  <si>
    <r>
      <rPr>
        <b/>
        <sz val="9"/>
        <color theme="1"/>
        <rFont val="Roboto regular"/>
      </rPr>
      <t xml:space="preserve">Cuadro 7.18 </t>
    </r>
    <r>
      <rPr>
        <sz val="9"/>
        <color theme="1"/>
        <rFont val="Roboto regular"/>
      </rPr>
      <t>REPÚBLICA DOMINICANA: Usuarios transportados en el Metro y Teleférico de Santo Domingo, por tandas, según el mes,2024*</t>
    </r>
  </si>
  <si>
    <r>
      <rPr>
        <b/>
        <sz val="9"/>
        <color theme="1"/>
        <rFont val="Roboto Black"/>
      </rPr>
      <t>Cuadro 7.18</t>
    </r>
    <r>
      <rPr>
        <b/>
        <sz val="9"/>
        <color theme="1"/>
        <rFont val="Roboto"/>
      </rPr>
      <t xml:space="preserve"> </t>
    </r>
    <r>
      <rPr>
        <sz val="9"/>
        <color theme="1"/>
        <rFont val="Roboto regular"/>
      </rPr>
      <t>REPÚBLICA DOMINICANA: Usuarios transportados en el Metro y Teleférico de Santo Domingo, por tandas, según el mes, 2021*</t>
    </r>
  </si>
  <si>
    <r>
      <rPr>
        <b/>
        <sz val="9"/>
        <color theme="1"/>
        <rFont val="Roboto regular"/>
      </rPr>
      <t xml:space="preserve">Cuadro 7.18 </t>
    </r>
    <r>
      <rPr>
        <sz val="9"/>
        <color theme="1"/>
        <rFont val="Roboto regular"/>
      </rPr>
      <t>REPÚBLICA DOMINICANA: Usuarios transportados en el Metro y Teleférico de Santo Domingo, por tandas, según el mes, 2022*</t>
    </r>
  </si>
  <si>
    <r>
      <rPr>
        <b/>
        <sz val="9"/>
        <color theme="1"/>
        <rFont val="Roboto regular"/>
      </rPr>
      <t xml:space="preserve">Cuadro 7.18 </t>
    </r>
    <r>
      <rPr>
        <sz val="9"/>
        <color theme="1"/>
        <rFont val="Roboto regular"/>
      </rPr>
      <t>REPÚBLICA DOMINICANA: Usuarios transportados en el Metro y Teleférico de Santo Domingo, por tandas, según el mes, 2023*</t>
    </r>
  </si>
  <si>
    <r>
      <rPr>
        <b/>
        <sz val="9"/>
        <color theme="1"/>
        <rFont val="Roboto regular"/>
      </rPr>
      <t xml:space="preserve">Cuadro 7.18 </t>
    </r>
    <r>
      <rPr>
        <sz val="9"/>
        <color theme="1"/>
        <rFont val="Roboto regular"/>
      </rPr>
      <t>REPÚBLICA DOMINICANA: Usuarios transportados en el Metro y Teleférico de Santo Domingo, por tandas, según el mes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</si>
</sst>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0"/>
      <name val="Arial"/>
      <family val="2"/>
    </font>
    <font>
      <b/>
      <sz val="9"/>
      <color theme="1"/>
      <name val="Roboto Black"/>
    </font>
    <font>
      <sz val="9"/>
      <color theme="1"/>
      <name val="Roboto regular"/>
    </font>
    <font>
      <sz val="11"/>
      <color theme="1"/>
      <name val="Roboto"/>
    </font>
    <font>
      <sz val="11"/>
      <color theme="1"/>
      <name val="Roboto Black"/>
    </font>
    <font>
      <sz val="7"/>
      <name val="Roboto regular"/>
    </font>
    <font>
      <sz val="7"/>
      <color theme="1"/>
      <name val="Roboto regular"/>
    </font>
    <font>
      <sz val="7"/>
      <color theme="1"/>
      <name val="Roboto"/>
    </font>
    <font>
      <b/>
      <sz val="11"/>
      <color theme="1"/>
      <name val="Roboto"/>
    </font>
    <font>
      <b/>
      <sz val="9"/>
      <color theme="1"/>
      <name val="Roboto regular"/>
    </font>
    <font>
      <b/>
      <sz val="7"/>
      <color theme="1"/>
      <name val="Roboto"/>
    </font>
    <font>
      <vertAlign val="superscript"/>
      <sz val="9"/>
      <color theme="1"/>
      <name val="Roboto regula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2" borderId="0" xfId="0" applyFont="1" applyFill="1"/>
    <xf numFmtId="0" fontId="6" fillId="2" borderId="0" xfId="0" applyFont="1" applyFill="1"/>
    <xf numFmtId="0" fontId="7" fillId="2" borderId="0" xfId="0" applyFont="1" applyFill="1"/>
    <xf numFmtId="3" fontId="5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center"/>
    </xf>
    <xf numFmtId="0" fontId="5" fillId="2" borderId="0" xfId="0" applyFont="1" applyFill="1"/>
    <xf numFmtId="3" fontId="5" fillId="2" borderId="1" xfId="0" applyNumberFormat="1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3" fontId="9" fillId="2" borderId="0" xfId="0" applyNumberFormat="1" applyFont="1" applyFill="1" applyAlignment="1">
      <alignment horizontal="left" vertical="center"/>
    </xf>
    <xf numFmtId="0" fontId="11" fillId="2" borderId="0" xfId="0" applyFont="1" applyFill="1"/>
    <xf numFmtId="3" fontId="12" fillId="2" borderId="0" xfId="0" applyNumberFormat="1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3" fontId="13" fillId="2" borderId="0" xfId="0" applyNumberFormat="1" applyFont="1" applyFill="1"/>
    <xf numFmtId="3" fontId="8" fillId="2" borderId="0" xfId="1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/>
    <xf numFmtId="3" fontId="6" fillId="2" borderId="0" xfId="0" applyNumberFormat="1" applyFont="1" applyFill="1"/>
    <xf numFmtId="0" fontId="15" fillId="2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2" borderId="0" xfId="0" applyNumberFormat="1" applyFont="1" applyFill="1" applyBorder="1" applyAlignment="1">
      <alignment horizontal="left" vertical="center"/>
    </xf>
    <xf numFmtId="3" fontId="12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/>
    <xf numFmtId="3" fontId="5" fillId="2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3" fontId="15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left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3" fontId="8" fillId="2" borderId="0" xfId="1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2" fillId="2" borderId="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Normal 4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333375</xdr:colOff>
      <xdr:row>0</xdr:row>
      <xdr:rowOff>0</xdr:rowOff>
    </xdr:from>
    <xdr:to>
      <xdr:col>13</xdr:col>
      <xdr:colOff>422625</xdr:colOff>
      <xdr:row>2</xdr:row>
      <xdr:rowOff>91036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86825" y="133350"/>
          <a:ext cx="756000" cy="42441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0</xdr:row>
      <xdr:rowOff>180975</xdr:rowOff>
    </xdr:from>
    <xdr:to>
      <xdr:col>13</xdr:col>
      <xdr:colOff>600075</xdr:colOff>
      <xdr:row>2</xdr:row>
      <xdr:rowOff>43410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01100" y="371475"/>
          <a:ext cx="590550" cy="25296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657225</xdr:colOff>
      <xdr:row>1</xdr:row>
      <xdr:rowOff>0</xdr:rowOff>
    </xdr:from>
    <xdr:to>
      <xdr:col>13</xdr:col>
      <xdr:colOff>285750</xdr:colOff>
      <xdr:row>2</xdr:row>
      <xdr:rowOff>52935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24925" y="190500"/>
          <a:ext cx="590550" cy="24343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1</xdr:row>
      <xdr:rowOff>19050</xdr:rowOff>
    </xdr:from>
    <xdr:to>
      <xdr:col>13</xdr:col>
      <xdr:colOff>657225</xdr:colOff>
      <xdr:row>2</xdr:row>
      <xdr:rowOff>71985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01125" y="209550"/>
          <a:ext cx="590550" cy="2434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1</xdr:row>
      <xdr:rowOff>19050</xdr:rowOff>
    </xdr:from>
    <xdr:to>
      <xdr:col>13</xdr:col>
      <xdr:colOff>657225</xdr:colOff>
      <xdr:row>2</xdr:row>
      <xdr:rowOff>71985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01125" y="209550"/>
          <a:ext cx="590550" cy="24343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%2006082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5"/>
      <sheetName val="1.6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-C4.2"/>
      <sheetName val="4.2"/>
      <sheetName val="Mapa 4.2-C4.3"/>
      <sheetName val="4.3"/>
      <sheetName val="Mapa 4.3-C4.4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-C7.3"/>
      <sheetName val="7.3"/>
      <sheetName val="7.4"/>
      <sheetName val="Mapa 7.2-C7.5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-C13.1"/>
      <sheetName val="Mapa 13.2-C13.1"/>
      <sheetName val="13.1"/>
      <sheetName val="13.2."/>
      <sheetName val="13.4.."/>
      <sheetName val="13.3.."/>
      <sheetName val="13.5"/>
      <sheetName val="13.6."/>
      <sheetName val="Cuentas Nacionales"/>
      <sheetName val="Iconografía 14.1 Cuentas Na "/>
      <sheetName val="14.1A"/>
      <sheetName val="14.1"/>
      <sheetName val=" 14.2"/>
      <sheetName val="14.2A"/>
      <sheetName val="14.3"/>
      <sheetName val="14.3B"/>
      <sheetName val="14.4"/>
      <sheetName val=" 14.4B"/>
      <sheetName val="14.5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1-C17.2"/>
      <sheetName val="17.2"/>
      <sheetName val="Mapa 17.2-C17.3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  <sheetName val="Empleo"/>
      <sheetName val="Iconografía 19.1 Empleo"/>
      <sheetName val="13.1 "/>
      <sheetName val="13.2"/>
      <sheetName val="13.3"/>
      <sheetName val="13.4"/>
      <sheetName val="13.5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7">
          <cell r="B7">
            <v>20677222010.34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21"/>
  <sheetViews>
    <sheetView workbookViewId="0">
      <selection activeCell="L27" sqref="L26:M27"/>
    </sheetView>
  </sheetViews>
  <sheetFormatPr baseColWidth="10" defaultColWidth="11.42578125" defaultRowHeight="15"/>
  <cols>
    <col min="1" max="1" width="14.85546875" style="2" customWidth="1"/>
    <col min="2" max="2" width="1.7109375" style="2" customWidth="1"/>
    <col min="3" max="3" width="10.42578125" style="12" customWidth="1"/>
    <col min="4" max="4" width="10.28515625" style="2" customWidth="1"/>
    <col min="5" max="5" width="10.5703125" style="2" customWidth="1"/>
    <col min="6" max="6" width="9.140625" style="2" customWidth="1"/>
    <col min="7" max="7" width="12" style="12" customWidth="1"/>
    <col min="8" max="8" width="10.7109375" style="2" customWidth="1"/>
    <col min="9" max="9" width="13.140625" style="2" customWidth="1"/>
    <col min="10" max="10" width="10" style="2" customWidth="1"/>
    <col min="11" max="11" width="9" style="12" customWidth="1"/>
    <col min="12" max="13" width="10" style="2" customWidth="1"/>
    <col min="14" max="14" width="10.140625" style="2" bestFit="1" customWidth="1"/>
    <col min="15" max="15" width="10.28515625" style="2" customWidth="1"/>
    <col min="16" max="16" width="10" style="2" customWidth="1"/>
    <col min="17" max="16384" width="11.42578125" style="2"/>
  </cols>
  <sheetData>
    <row r="2" spans="1:15" ht="15" customHeight="1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</row>
    <row r="3" spans="1:15" ht="9.75" customHeight="1"/>
    <row r="4" spans="1:15" s="3" customFormat="1" ht="15.75" customHeight="1">
      <c r="A4" s="42" t="s">
        <v>14</v>
      </c>
      <c r="B4" s="15"/>
      <c r="C4" s="44" t="s">
        <v>15</v>
      </c>
      <c r="D4" s="46" t="s">
        <v>16</v>
      </c>
      <c r="E4" s="46"/>
      <c r="F4" s="46"/>
      <c r="G4" s="44" t="s">
        <v>17</v>
      </c>
      <c r="H4" s="46" t="s">
        <v>18</v>
      </c>
      <c r="I4" s="46"/>
      <c r="J4" s="46"/>
      <c r="K4" s="47" t="s">
        <v>19</v>
      </c>
      <c r="L4" s="46" t="s">
        <v>20</v>
      </c>
      <c r="M4" s="46"/>
      <c r="N4" s="46"/>
    </row>
    <row r="5" spans="1:15" s="3" customFormat="1" ht="14.25">
      <c r="A5" s="43"/>
      <c r="B5" s="16"/>
      <c r="C5" s="45"/>
      <c r="D5" s="17" t="s">
        <v>21</v>
      </c>
      <c r="E5" s="17" t="s">
        <v>22</v>
      </c>
      <c r="F5" s="17" t="s">
        <v>23</v>
      </c>
      <c r="G5" s="45"/>
      <c r="H5" s="18" t="s">
        <v>21</v>
      </c>
      <c r="I5" s="18" t="s">
        <v>22</v>
      </c>
      <c r="J5" s="18" t="s">
        <v>23</v>
      </c>
      <c r="K5" s="48"/>
      <c r="L5" s="18" t="s">
        <v>21</v>
      </c>
      <c r="M5" s="18" t="s">
        <v>22</v>
      </c>
      <c r="N5" s="18" t="s">
        <v>23</v>
      </c>
    </row>
    <row r="6" spans="1:15" s="3" customFormat="1" ht="13.5" customHeight="1">
      <c r="A6" s="19" t="s">
        <v>0</v>
      </c>
      <c r="B6" s="20"/>
      <c r="C6" s="13">
        <f>SUM(C7:C18)</f>
        <v>33843416</v>
      </c>
      <c r="D6" s="13">
        <f>SUM(D7:D18)</f>
        <v>14991502</v>
      </c>
      <c r="E6" s="13">
        <f t="shared" ref="E6:N6" si="0">SUM(E7:E18)</f>
        <v>16738735</v>
      </c>
      <c r="F6" s="13">
        <f t="shared" si="0"/>
        <v>2113179</v>
      </c>
      <c r="G6" s="13">
        <f>SUM(G7:G18)</f>
        <v>34408609</v>
      </c>
      <c r="H6" s="13">
        <f t="shared" si="0"/>
        <v>14509955</v>
      </c>
      <c r="I6" s="13">
        <f t="shared" si="0"/>
        <v>17435833</v>
      </c>
      <c r="J6" s="13">
        <f t="shared" si="0"/>
        <v>2462821</v>
      </c>
      <c r="K6" s="13">
        <f>SUM(K7:K18)</f>
        <v>3226994</v>
      </c>
      <c r="L6" s="13">
        <f t="shared" si="0"/>
        <v>1987789</v>
      </c>
      <c r="M6" s="13">
        <f t="shared" si="0"/>
        <v>1100330</v>
      </c>
      <c r="N6" s="13">
        <f t="shared" si="0"/>
        <v>138875</v>
      </c>
    </row>
    <row r="7" spans="1:15" s="6" customFormat="1" ht="16.5" customHeight="1">
      <c r="A7" s="4" t="s">
        <v>1</v>
      </c>
      <c r="B7" s="4"/>
      <c r="C7" s="13">
        <f t="shared" ref="C7:C18" si="1">SUM(D7:F7)</f>
        <v>1957572</v>
      </c>
      <c r="D7" s="5">
        <v>1031394</v>
      </c>
      <c r="E7" s="5">
        <v>917452</v>
      </c>
      <c r="F7" s="5">
        <v>8726</v>
      </c>
      <c r="G7" s="13">
        <f t="shared" ref="G7:G18" si="2">SUM(H7:J7)</f>
        <v>1915335</v>
      </c>
      <c r="H7" s="5">
        <v>955243</v>
      </c>
      <c r="I7" s="5">
        <v>949656</v>
      </c>
      <c r="J7" s="5">
        <v>10436</v>
      </c>
      <c r="K7" s="13">
        <f t="shared" ref="K7:K18" si="3">SUM(L7:N7)</f>
        <v>206846</v>
      </c>
      <c r="L7" s="5">
        <v>142483</v>
      </c>
      <c r="M7" s="5">
        <v>63597</v>
      </c>
      <c r="N7" s="5">
        <v>766</v>
      </c>
    </row>
    <row r="8" spans="1:15" s="6" customFormat="1" ht="12" customHeight="1">
      <c r="A8" s="4" t="s">
        <v>2</v>
      </c>
      <c r="B8" s="4"/>
      <c r="C8" s="13">
        <f t="shared" si="1"/>
        <v>2308581</v>
      </c>
      <c r="D8" s="5">
        <v>1077727</v>
      </c>
      <c r="E8" s="5">
        <v>1161100</v>
      </c>
      <c r="F8" s="5">
        <v>69754</v>
      </c>
      <c r="G8" s="13">
        <f t="shared" si="2"/>
        <v>2283108</v>
      </c>
      <c r="H8" s="5">
        <v>991991</v>
      </c>
      <c r="I8" s="5">
        <v>1208133</v>
      </c>
      <c r="J8" s="5">
        <v>82984</v>
      </c>
      <c r="K8" s="13">
        <f t="shared" si="3"/>
        <v>244498</v>
      </c>
      <c r="L8" s="5">
        <v>153828</v>
      </c>
      <c r="M8" s="5">
        <v>85104</v>
      </c>
      <c r="N8" s="5">
        <v>5566</v>
      </c>
    </row>
    <row r="9" spans="1:15" s="6" customFormat="1" ht="12">
      <c r="A9" s="4" t="s">
        <v>3</v>
      </c>
      <c r="B9" s="4"/>
      <c r="C9" s="13">
        <f t="shared" si="1"/>
        <v>2772149</v>
      </c>
      <c r="D9" s="5">
        <v>1252341</v>
      </c>
      <c r="E9" s="5">
        <v>1358098</v>
      </c>
      <c r="F9" s="5">
        <v>161710</v>
      </c>
      <c r="G9" s="13">
        <f t="shared" si="2"/>
        <v>2787529</v>
      </c>
      <c r="H9" s="5">
        <v>1184926</v>
      </c>
      <c r="I9" s="5">
        <v>1411827</v>
      </c>
      <c r="J9" s="5">
        <v>190776</v>
      </c>
      <c r="K9" s="13">
        <f t="shared" si="3"/>
        <v>245367</v>
      </c>
      <c r="L9" s="5">
        <v>152108</v>
      </c>
      <c r="M9" s="5">
        <v>82079</v>
      </c>
      <c r="N9" s="5">
        <v>11180</v>
      </c>
    </row>
    <row r="10" spans="1:15" s="6" customFormat="1" ht="12">
      <c r="A10" s="4" t="s">
        <v>4</v>
      </c>
      <c r="B10" s="4"/>
      <c r="C10" s="13">
        <f t="shared" si="1"/>
        <v>2264001</v>
      </c>
      <c r="D10" s="5">
        <v>1011675</v>
      </c>
      <c r="E10" s="5">
        <v>1103431</v>
      </c>
      <c r="F10" s="5">
        <v>148895</v>
      </c>
      <c r="G10" s="13">
        <f t="shared" si="2"/>
        <v>2292446</v>
      </c>
      <c r="H10" s="5">
        <v>967869</v>
      </c>
      <c r="I10" s="5">
        <v>1150115</v>
      </c>
      <c r="J10" s="5">
        <v>174462</v>
      </c>
      <c r="K10" s="13">
        <f t="shared" si="3"/>
        <v>208619</v>
      </c>
      <c r="L10" s="5">
        <v>128088</v>
      </c>
      <c r="M10" s="5">
        <v>69719</v>
      </c>
      <c r="N10" s="5">
        <v>10812</v>
      </c>
    </row>
    <row r="11" spans="1:15" s="6" customFormat="1" ht="12">
      <c r="A11" s="4" t="s">
        <v>5</v>
      </c>
      <c r="B11" s="4"/>
      <c r="C11" s="13">
        <f t="shared" si="1"/>
        <v>2852676</v>
      </c>
      <c r="D11" s="5">
        <v>1242016</v>
      </c>
      <c r="E11" s="5">
        <v>1403966</v>
      </c>
      <c r="F11" s="5">
        <v>206694</v>
      </c>
      <c r="G11" s="13">
        <f t="shared" si="2"/>
        <v>2893300</v>
      </c>
      <c r="H11" s="5">
        <v>1195567</v>
      </c>
      <c r="I11" s="5">
        <v>1450446</v>
      </c>
      <c r="J11" s="5">
        <v>247287</v>
      </c>
      <c r="K11" s="13">
        <f t="shared" si="3"/>
        <v>279187</v>
      </c>
      <c r="L11" s="5">
        <v>166841</v>
      </c>
      <c r="M11" s="5">
        <v>97675</v>
      </c>
      <c r="N11" s="5">
        <v>14671</v>
      </c>
    </row>
    <row r="12" spans="1:15" s="6" customFormat="1" ht="12">
      <c r="A12" s="4" t="s">
        <v>6</v>
      </c>
      <c r="B12" s="4"/>
      <c r="C12" s="13">
        <f t="shared" si="1"/>
        <v>2559690</v>
      </c>
      <c r="D12" s="5">
        <v>1217490</v>
      </c>
      <c r="E12" s="5">
        <v>1291029</v>
      </c>
      <c r="F12" s="5">
        <v>51171</v>
      </c>
      <c r="G12" s="13">
        <f t="shared" si="2"/>
        <v>2632362</v>
      </c>
      <c r="H12" s="5">
        <v>1187240</v>
      </c>
      <c r="I12" s="5">
        <v>1389213</v>
      </c>
      <c r="J12" s="5">
        <v>55909</v>
      </c>
      <c r="K12" s="13">
        <f t="shared" si="3"/>
        <v>249890</v>
      </c>
      <c r="L12" s="5">
        <v>168571</v>
      </c>
      <c r="M12" s="5">
        <v>77102</v>
      </c>
      <c r="N12" s="5">
        <v>4217</v>
      </c>
    </row>
    <row r="13" spans="1:15" s="6" customFormat="1" ht="12">
      <c r="A13" s="4" t="s">
        <v>7</v>
      </c>
      <c r="B13" s="4"/>
      <c r="C13" s="13">
        <f t="shared" si="1"/>
        <v>2859314</v>
      </c>
      <c r="D13" s="5">
        <v>1272982</v>
      </c>
      <c r="E13" s="5">
        <v>1416473</v>
      </c>
      <c r="F13" s="5">
        <v>169859</v>
      </c>
      <c r="G13" s="13">
        <f t="shared" si="2"/>
        <v>2992546</v>
      </c>
      <c r="H13" s="5">
        <v>1269787</v>
      </c>
      <c r="I13" s="5">
        <v>1515802</v>
      </c>
      <c r="J13" s="5">
        <v>206957</v>
      </c>
      <c r="K13" s="13">
        <f t="shared" si="3"/>
        <v>283538</v>
      </c>
      <c r="L13" s="5">
        <v>175911</v>
      </c>
      <c r="M13" s="5">
        <v>94987</v>
      </c>
      <c r="N13" s="5">
        <v>12640</v>
      </c>
    </row>
    <row r="14" spans="1:15" s="6" customFormat="1" ht="12">
      <c r="A14" s="4" t="s">
        <v>8</v>
      </c>
      <c r="B14" s="4"/>
      <c r="C14" s="13">
        <f t="shared" si="1"/>
        <v>2915337</v>
      </c>
      <c r="D14" s="5">
        <v>1265984</v>
      </c>
      <c r="E14" s="5">
        <v>1432888</v>
      </c>
      <c r="F14" s="5">
        <v>216465</v>
      </c>
      <c r="G14" s="13">
        <f t="shared" si="2"/>
        <v>3007192</v>
      </c>
      <c r="H14" s="5">
        <v>1240838</v>
      </c>
      <c r="I14" s="5">
        <v>1499829</v>
      </c>
      <c r="J14" s="5">
        <v>266525</v>
      </c>
      <c r="K14" s="13">
        <f t="shared" si="3"/>
        <v>275845</v>
      </c>
      <c r="L14" s="5">
        <v>162839</v>
      </c>
      <c r="M14" s="5">
        <v>97123</v>
      </c>
      <c r="N14" s="5">
        <v>15883</v>
      </c>
    </row>
    <row r="15" spans="1:15" s="6" customFormat="1" ht="12">
      <c r="A15" s="4" t="s">
        <v>9</v>
      </c>
      <c r="B15" s="4"/>
      <c r="C15" s="13">
        <f t="shared" si="1"/>
        <v>3176842</v>
      </c>
      <c r="D15" s="5">
        <v>1367931</v>
      </c>
      <c r="E15" s="5">
        <v>1570098</v>
      </c>
      <c r="F15" s="5">
        <v>238813</v>
      </c>
      <c r="G15" s="13">
        <f t="shared" si="2"/>
        <v>3266849</v>
      </c>
      <c r="H15" s="5">
        <v>1349905</v>
      </c>
      <c r="I15" s="5">
        <v>1629736</v>
      </c>
      <c r="J15" s="5">
        <v>287208</v>
      </c>
      <c r="K15" s="13">
        <f t="shared" si="3"/>
        <v>294771</v>
      </c>
      <c r="L15" s="5">
        <v>173916</v>
      </c>
      <c r="M15" s="5">
        <v>104549</v>
      </c>
      <c r="N15" s="5">
        <v>16306</v>
      </c>
    </row>
    <row r="16" spans="1:15" s="6" customFormat="1" ht="12">
      <c r="A16" s="4" t="s">
        <v>10</v>
      </c>
      <c r="B16" s="4"/>
      <c r="C16" s="13">
        <f t="shared" si="1"/>
        <v>3296745</v>
      </c>
      <c r="D16" s="5">
        <v>1423983</v>
      </c>
      <c r="E16" s="5">
        <v>1629726</v>
      </c>
      <c r="F16" s="5">
        <v>243036</v>
      </c>
      <c r="G16" s="13">
        <f t="shared" si="2"/>
        <v>3369239</v>
      </c>
      <c r="H16" s="5">
        <v>1384552</v>
      </c>
      <c r="I16" s="5">
        <v>1700846</v>
      </c>
      <c r="J16" s="5">
        <v>283841</v>
      </c>
      <c r="K16" s="13">
        <f t="shared" si="3"/>
        <v>305750</v>
      </c>
      <c r="L16" s="5">
        <v>183976</v>
      </c>
      <c r="M16" s="5">
        <v>106494</v>
      </c>
      <c r="N16" s="5">
        <v>15280</v>
      </c>
    </row>
    <row r="17" spans="1:14" s="6" customFormat="1" ht="12">
      <c r="A17" s="4" t="s">
        <v>11</v>
      </c>
      <c r="B17" s="4"/>
      <c r="C17" s="13">
        <f t="shared" si="1"/>
        <v>3333985</v>
      </c>
      <c r="D17" s="5">
        <v>1436239</v>
      </c>
      <c r="E17" s="5">
        <v>1650351</v>
      </c>
      <c r="F17" s="5">
        <v>247395</v>
      </c>
      <c r="G17" s="13">
        <f t="shared" si="2"/>
        <v>3422179</v>
      </c>
      <c r="H17" s="5">
        <v>1390297</v>
      </c>
      <c r="I17" s="5">
        <v>1726107</v>
      </c>
      <c r="J17" s="5">
        <v>305775</v>
      </c>
      <c r="K17" s="13">
        <f t="shared" si="3"/>
        <v>306642</v>
      </c>
      <c r="L17" s="5">
        <v>187977</v>
      </c>
      <c r="M17" s="5">
        <v>103986</v>
      </c>
      <c r="N17" s="5">
        <v>14679</v>
      </c>
    </row>
    <row r="18" spans="1:14" s="6" customFormat="1" ht="12">
      <c r="A18" s="7" t="s">
        <v>12</v>
      </c>
      <c r="B18" s="7"/>
      <c r="C18" s="14">
        <f t="shared" si="1"/>
        <v>3546524</v>
      </c>
      <c r="D18" s="8">
        <v>1391740</v>
      </c>
      <c r="E18" s="8">
        <v>1804123</v>
      </c>
      <c r="F18" s="8">
        <v>350661</v>
      </c>
      <c r="G18" s="14">
        <f t="shared" si="2"/>
        <v>3546524</v>
      </c>
      <c r="H18" s="8">
        <v>1391740</v>
      </c>
      <c r="I18" s="8">
        <v>1804123</v>
      </c>
      <c r="J18" s="8">
        <v>350661</v>
      </c>
      <c r="K18" s="14">
        <f t="shared" si="3"/>
        <v>326041</v>
      </c>
      <c r="L18" s="8">
        <v>191251</v>
      </c>
      <c r="M18" s="8">
        <v>117915</v>
      </c>
      <c r="N18" s="8">
        <v>16875</v>
      </c>
    </row>
    <row r="19" spans="1:14" s="6" customFormat="1" ht="12">
      <c r="A19" s="11" t="s">
        <v>25</v>
      </c>
      <c r="B19" s="4"/>
      <c r="C19" s="13"/>
      <c r="D19" s="5"/>
      <c r="E19" s="5"/>
      <c r="F19" s="5"/>
      <c r="G19" s="13"/>
      <c r="H19" s="5"/>
      <c r="I19" s="5"/>
      <c r="J19" s="5"/>
      <c r="K19" s="13"/>
      <c r="L19" s="5"/>
      <c r="M19" s="5"/>
      <c r="N19" s="5"/>
    </row>
    <row r="20" spans="1:14" ht="12.75" customHeight="1">
      <c r="A20" s="40" t="s">
        <v>24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s="10" customFormat="1" ht="12.75" customHeight="1">
      <c r="A21" s="40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9"/>
    </row>
  </sheetData>
  <mergeCells count="10">
    <mergeCell ref="A20:N20"/>
    <mergeCell ref="A21:M21"/>
    <mergeCell ref="A2:N2"/>
    <mergeCell ref="A4:A5"/>
    <mergeCell ref="C4:C5"/>
    <mergeCell ref="D4:F4"/>
    <mergeCell ref="G4:G5"/>
    <mergeCell ref="H4:J4"/>
    <mergeCell ref="K4:K5"/>
    <mergeCell ref="L4:N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22"/>
  <sheetViews>
    <sheetView workbookViewId="0">
      <selection activeCell="P15" sqref="P15"/>
    </sheetView>
  </sheetViews>
  <sheetFormatPr baseColWidth="10" defaultColWidth="11.42578125" defaultRowHeight="15"/>
  <cols>
    <col min="1" max="1" width="14.85546875" style="2" customWidth="1"/>
    <col min="2" max="2" width="1.7109375" style="2" customWidth="1"/>
    <col min="3" max="3" width="10.42578125" style="12" customWidth="1"/>
    <col min="4" max="4" width="10.28515625" style="2" customWidth="1"/>
    <col min="5" max="5" width="10.5703125" style="2" customWidth="1"/>
    <col min="6" max="6" width="9.140625" style="2" customWidth="1"/>
    <col min="7" max="7" width="12" style="12" customWidth="1"/>
    <col min="8" max="8" width="10.7109375" style="2" customWidth="1"/>
    <col min="9" max="9" width="13.140625" style="2" customWidth="1"/>
    <col min="10" max="10" width="10" style="2" customWidth="1"/>
    <col min="11" max="11" width="9" style="12" customWidth="1"/>
    <col min="12" max="13" width="10" style="2" customWidth="1"/>
    <col min="14" max="14" width="10.140625" style="2" bestFit="1" customWidth="1"/>
    <col min="15" max="15" width="10" style="2" customWidth="1"/>
    <col min="16" max="16384" width="11.42578125" style="2"/>
  </cols>
  <sheetData>
    <row r="2" spans="1:14" ht="15" customHeight="1">
      <c r="A2" s="49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9.75" customHeight="1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s="3" customFormat="1" ht="15.75" customHeight="1">
      <c r="A4" s="42" t="s">
        <v>14</v>
      </c>
      <c r="B4" s="15"/>
      <c r="C4" s="44" t="s">
        <v>15</v>
      </c>
      <c r="D4" s="46" t="s">
        <v>16</v>
      </c>
      <c r="E4" s="46"/>
      <c r="F4" s="46"/>
      <c r="G4" s="44" t="s">
        <v>17</v>
      </c>
      <c r="H4" s="46" t="s">
        <v>18</v>
      </c>
      <c r="I4" s="46"/>
      <c r="J4" s="46"/>
      <c r="K4" s="47" t="s">
        <v>19</v>
      </c>
      <c r="L4" s="46" t="s">
        <v>20</v>
      </c>
      <c r="M4" s="46"/>
      <c r="N4" s="46"/>
    </row>
    <row r="5" spans="1:14" s="3" customFormat="1" ht="14.25">
      <c r="A5" s="43"/>
      <c r="B5" s="16"/>
      <c r="C5" s="45"/>
      <c r="D5" s="17" t="s">
        <v>21</v>
      </c>
      <c r="E5" s="17" t="s">
        <v>22</v>
      </c>
      <c r="F5" s="17" t="s">
        <v>23</v>
      </c>
      <c r="G5" s="45"/>
      <c r="H5" s="18" t="s">
        <v>21</v>
      </c>
      <c r="I5" s="18" t="s">
        <v>22</v>
      </c>
      <c r="J5" s="18" t="s">
        <v>23</v>
      </c>
      <c r="K5" s="48"/>
      <c r="L5" s="18" t="s">
        <v>21</v>
      </c>
      <c r="M5" s="18" t="s">
        <v>22</v>
      </c>
      <c r="N5" s="18" t="s">
        <v>23</v>
      </c>
    </row>
    <row r="6" spans="1:14" s="3" customFormat="1" ht="13.5" customHeight="1">
      <c r="A6" s="19" t="s">
        <v>0</v>
      </c>
      <c r="B6" s="20"/>
      <c r="C6" s="13">
        <f>SUM(C7:C18)</f>
        <v>42973517</v>
      </c>
      <c r="D6" s="13">
        <f t="shared" ref="D6:N6" si="0">SUM(D7:D18)</f>
        <v>18127331</v>
      </c>
      <c r="E6" s="13">
        <f t="shared" si="0"/>
        <v>19266810</v>
      </c>
      <c r="F6" s="13">
        <f t="shared" si="0"/>
        <v>5579376</v>
      </c>
      <c r="G6" s="13">
        <f t="shared" si="0"/>
        <v>47002025</v>
      </c>
      <c r="H6" s="13">
        <f t="shared" si="0"/>
        <v>19178036</v>
      </c>
      <c r="I6" s="13">
        <f t="shared" si="0"/>
        <v>21563856</v>
      </c>
      <c r="J6" s="13">
        <f t="shared" si="0"/>
        <v>6260133</v>
      </c>
      <c r="K6" s="13">
        <f t="shared" si="0"/>
        <v>3811426</v>
      </c>
      <c r="L6" s="13">
        <f t="shared" si="0"/>
        <v>2243070</v>
      </c>
      <c r="M6" s="13">
        <f t="shared" si="0"/>
        <v>1165714</v>
      </c>
      <c r="N6" s="13">
        <f t="shared" si="0"/>
        <v>402642</v>
      </c>
    </row>
    <row r="7" spans="1:14" s="6" customFormat="1" ht="16.5" customHeight="1">
      <c r="A7" s="4" t="s">
        <v>1</v>
      </c>
      <c r="B7" s="4"/>
      <c r="C7" s="13">
        <f>SUM(D7:F7)</f>
        <v>2851331</v>
      </c>
      <c r="D7" s="5">
        <v>1215509</v>
      </c>
      <c r="E7" s="5">
        <v>1402209</v>
      </c>
      <c r="F7" s="5">
        <v>233613</v>
      </c>
      <c r="G7" s="13">
        <f>SUM(H7:J7)</f>
        <v>2940832</v>
      </c>
      <c r="H7" s="5">
        <v>1181823</v>
      </c>
      <c r="I7" s="5">
        <v>1480303</v>
      </c>
      <c r="J7" s="5">
        <v>278706</v>
      </c>
      <c r="K7" s="13">
        <f>SUM(L7:N7)</f>
        <v>272416</v>
      </c>
      <c r="L7" s="5">
        <v>154500</v>
      </c>
      <c r="M7" s="5">
        <v>101985</v>
      </c>
      <c r="N7" s="5">
        <v>15931</v>
      </c>
    </row>
    <row r="8" spans="1:14" s="6" customFormat="1" ht="12" customHeight="1">
      <c r="A8" s="4" t="s">
        <v>2</v>
      </c>
      <c r="B8" s="4"/>
      <c r="C8" s="13">
        <f t="shared" ref="C8:C18" si="1">SUM(D8:F8)</f>
        <v>3337800</v>
      </c>
      <c r="D8" s="5">
        <v>1420882</v>
      </c>
      <c r="E8" s="5">
        <v>1641735</v>
      </c>
      <c r="F8" s="5">
        <v>275183</v>
      </c>
      <c r="G8" s="13">
        <f t="shared" ref="G8:G18" si="2">SUM(H8:J8)</f>
        <v>3401992</v>
      </c>
      <c r="H8" s="5">
        <v>1376707</v>
      </c>
      <c r="I8" s="5">
        <v>1705311</v>
      </c>
      <c r="J8" s="5">
        <v>319974</v>
      </c>
      <c r="K8" s="13">
        <f t="shared" ref="K8:K16" si="3">SUM(L8:N8)</f>
        <v>296095</v>
      </c>
      <c r="L8" s="5">
        <v>176503</v>
      </c>
      <c r="M8" s="5">
        <v>102368</v>
      </c>
      <c r="N8" s="5">
        <v>17224</v>
      </c>
    </row>
    <row r="9" spans="1:14" s="6" customFormat="1" ht="12">
      <c r="A9" s="4" t="s">
        <v>3</v>
      </c>
      <c r="B9" s="4"/>
      <c r="C9" s="13">
        <f t="shared" si="1"/>
        <v>3893512</v>
      </c>
      <c r="D9" s="5">
        <v>1668346</v>
      </c>
      <c r="E9" s="5">
        <v>1892114</v>
      </c>
      <c r="F9" s="5">
        <v>333052</v>
      </c>
      <c r="G9" s="13">
        <f t="shared" si="2"/>
        <v>3958804</v>
      </c>
      <c r="H9" s="5">
        <v>1620747</v>
      </c>
      <c r="I9" s="5">
        <v>1962868</v>
      </c>
      <c r="J9" s="5">
        <v>375189</v>
      </c>
      <c r="K9" s="13">
        <f t="shared" si="3"/>
        <v>339265</v>
      </c>
      <c r="L9" s="5">
        <v>204453</v>
      </c>
      <c r="M9" s="5">
        <v>114714</v>
      </c>
      <c r="N9" s="5">
        <v>20098</v>
      </c>
    </row>
    <row r="10" spans="1:14" s="6" customFormat="1" ht="12">
      <c r="A10" s="4" t="s">
        <v>4</v>
      </c>
      <c r="B10" s="4"/>
      <c r="C10" s="13">
        <f t="shared" si="1"/>
        <v>3390291</v>
      </c>
      <c r="D10" s="5">
        <v>1468083</v>
      </c>
      <c r="E10" s="5">
        <v>1629724</v>
      </c>
      <c r="F10" s="5">
        <v>292484</v>
      </c>
      <c r="G10" s="13">
        <f t="shared" si="2"/>
        <v>3514919</v>
      </c>
      <c r="H10" s="5">
        <v>1457500</v>
      </c>
      <c r="I10" s="5">
        <v>1722264</v>
      </c>
      <c r="J10" s="5">
        <v>335155</v>
      </c>
      <c r="K10" s="13">
        <f t="shared" si="3"/>
        <v>221964</v>
      </c>
      <c r="L10" s="5">
        <v>132534</v>
      </c>
      <c r="M10" s="5">
        <v>75842</v>
      </c>
      <c r="N10" s="5">
        <v>13588</v>
      </c>
    </row>
    <row r="11" spans="1:14" s="6" customFormat="1" ht="13.5">
      <c r="A11" s="23" t="s">
        <v>29</v>
      </c>
      <c r="B11" s="4"/>
      <c r="C11" s="13">
        <f t="shared" si="1"/>
        <v>320061</v>
      </c>
      <c r="D11" s="5">
        <v>184036</v>
      </c>
      <c r="E11" s="5">
        <v>115232</v>
      </c>
      <c r="F11" s="5">
        <v>20793</v>
      </c>
      <c r="G11" s="13">
        <f t="shared" si="2"/>
        <v>3954670</v>
      </c>
      <c r="H11" s="5">
        <v>1609271</v>
      </c>
      <c r="I11" s="5">
        <v>1955108</v>
      </c>
      <c r="J11" s="5">
        <v>390291</v>
      </c>
      <c r="K11" s="13">
        <f t="shared" si="3"/>
        <v>320061</v>
      </c>
      <c r="L11" s="5">
        <v>184036</v>
      </c>
      <c r="M11" s="5">
        <v>115232</v>
      </c>
      <c r="N11" s="5">
        <v>20793</v>
      </c>
    </row>
    <row r="12" spans="1:14" s="6" customFormat="1" ht="12.75" customHeight="1">
      <c r="A12" s="4" t="s">
        <v>6</v>
      </c>
      <c r="B12" s="4"/>
      <c r="C12" s="13">
        <f t="shared" si="1"/>
        <v>3745277</v>
      </c>
      <c r="D12" s="5">
        <v>1597115</v>
      </c>
      <c r="E12" s="5">
        <v>1786874</v>
      </c>
      <c r="F12" s="5">
        <v>361288</v>
      </c>
      <c r="G12" s="13">
        <f t="shared" si="2"/>
        <v>3829105</v>
      </c>
      <c r="H12" s="5">
        <v>1570970</v>
      </c>
      <c r="I12" s="5">
        <v>1884695</v>
      </c>
      <c r="J12" s="5">
        <v>373440</v>
      </c>
      <c r="K12" s="13">
        <f t="shared" si="3"/>
        <v>315519</v>
      </c>
      <c r="L12" s="5">
        <v>186802</v>
      </c>
      <c r="M12" s="5">
        <v>20264</v>
      </c>
      <c r="N12" s="5">
        <v>108453</v>
      </c>
    </row>
    <row r="13" spans="1:14" s="6" customFormat="1" ht="12.75" customHeight="1">
      <c r="A13" s="4" t="s">
        <v>7</v>
      </c>
      <c r="B13" s="4"/>
      <c r="C13" s="13">
        <f t="shared" si="1"/>
        <v>3957652</v>
      </c>
      <c r="D13" s="5">
        <v>1669976</v>
      </c>
      <c r="E13" s="5">
        <v>1890186</v>
      </c>
      <c r="F13" s="5">
        <v>397490</v>
      </c>
      <c r="G13" s="13">
        <f t="shared" si="2"/>
        <v>4003907</v>
      </c>
      <c r="H13" s="5">
        <v>1641832</v>
      </c>
      <c r="I13" s="5">
        <v>1964905</v>
      </c>
      <c r="J13" s="5">
        <v>397170</v>
      </c>
      <c r="K13" s="13">
        <f t="shared" si="3"/>
        <v>327686</v>
      </c>
      <c r="L13" s="5">
        <v>193645</v>
      </c>
      <c r="M13" s="5">
        <v>112848</v>
      </c>
      <c r="N13" s="5">
        <v>21193</v>
      </c>
    </row>
    <row r="14" spans="1:14" s="6" customFormat="1" ht="12">
      <c r="A14" s="4" t="s">
        <v>8</v>
      </c>
      <c r="B14" s="4"/>
      <c r="C14" s="13">
        <f t="shared" si="1"/>
        <v>4110754</v>
      </c>
      <c r="D14" s="5">
        <v>1735803</v>
      </c>
      <c r="E14" s="5">
        <v>1686807</v>
      </c>
      <c r="F14" s="5">
        <v>688144</v>
      </c>
      <c r="G14" s="13">
        <f t="shared" si="2"/>
        <v>4102624</v>
      </c>
      <c r="H14" s="5">
        <v>1687115</v>
      </c>
      <c r="I14" s="5">
        <v>1681150</v>
      </c>
      <c r="J14" s="5">
        <v>734359</v>
      </c>
      <c r="K14" s="13">
        <f t="shared" si="3"/>
        <v>335203</v>
      </c>
      <c r="L14" s="5">
        <v>198453</v>
      </c>
      <c r="M14" s="5">
        <v>99438</v>
      </c>
      <c r="N14" s="5">
        <v>37312</v>
      </c>
    </row>
    <row r="15" spans="1:14" s="6" customFormat="1" ht="14.25" customHeight="1">
      <c r="A15" s="4" t="s">
        <v>9</v>
      </c>
      <c r="B15" s="4"/>
      <c r="C15" s="13">
        <f t="shared" si="1"/>
        <v>4219688</v>
      </c>
      <c r="D15" s="5">
        <v>1718165</v>
      </c>
      <c r="E15" s="5">
        <v>1749251</v>
      </c>
      <c r="F15" s="5">
        <v>752272</v>
      </c>
      <c r="G15" s="13">
        <f t="shared" si="2"/>
        <v>4043957</v>
      </c>
      <c r="H15" s="5">
        <v>1671537</v>
      </c>
      <c r="I15" s="5">
        <v>1672894</v>
      </c>
      <c r="J15" s="5">
        <v>699526</v>
      </c>
      <c r="K15" s="13">
        <f t="shared" si="3"/>
        <v>320286</v>
      </c>
      <c r="L15" s="5">
        <v>190958</v>
      </c>
      <c r="M15" s="5">
        <v>95945</v>
      </c>
      <c r="N15" s="5">
        <v>33383</v>
      </c>
    </row>
    <row r="16" spans="1:14" s="6" customFormat="1" ht="12" customHeight="1">
      <c r="A16" s="4" t="s">
        <v>10</v>
      </c>
      <c r="B16" s="4"/>
      <c r="C16" s="13">
        <f t="shared" si="1"/>
        <v>4549963</v>
      </c>
      <c r="D16" s="5">
        <v>1864015</v>
      </c>
      <c r="E16" s="5">
        <v>1900852</v>
      </c>
      <c r="F16" s="5">
        <v>785096</v>
      </c>
      <c r="G16" s="13">
        <f t="shared" si="2"/>
        <v>4420507</v>
      </c>
      <c r="H16" s="5">
        <v>1826801</v>
      </c>
      <c r="I16" s="5">
        <v>1845834</v>
      </c>
      <c r="J16" s="5">
        <v>747872</v>
      </c>
      <c r="K16" s="13">
        <f t="shared" si="3"/>
        <v>351026</v>
      </c>
      <c r="L16" s="5">
        <v>209416</v>
      </c>
      <c r="M16" s="5">
        <v>105201</v>
      </c>
      <c r="N16" s="5">
        <v>36409</v>
      </c>
    </row>
    <row r="17" spans="1:14" s="6" customFormat="1" ht="12">
      <c r="A17" s="4" t="s">
        <v>11</v>
      </c>
      <c r="B17" s="4"/>
      <c r="C17" s="13">
        <f t="shared" si="1"/>
        <v>4503623</v>
      </c>
      <c r="D17" s="5">
        <v>1865703</v>
      </c>
      <c r="E17" s="5">
        <v>1880707</v>
      </c>
      <c r="F17" s="5">
        <v>757213</v>
      </c>
      <c r="G17" s="13">
        <f t="shared" si="2"/>
        <v>4446284</v>
      </c>
      <c r="H17" s="5">
        <v>1818698</v>
      </c>
      <c r="I17" s="5">
        <v>1847850</v>
      </c>
      <c r="J17" s="5">
        <v>779736</v>
      </c>
      <c r="K17" s="13">
        <f>SUM(L17:N17)</f>
        <v>346662</v>
      </c>
      <c r="L17" s="5">
        <v>208070</v>
      </c>
      <c r="M17" s="5">
        <v>103942</v>
      </c>
      <c r="N17" s="5">
        <v>34650</v>
      </c>
    </row>
    <row r="18" spans="1:14" s="6" customFormat="1" ht="12">
      <c r="A18" s="7" t="s">
        <v>12</v>
      </c>
      <c r="B18" s="7"/>
      <c r="C18" s="14">
        <f t="shared" si="1"/>
        <v>4093565</v>
      </c>
      <c r="D18" s="8">
        <v>1719698</v>
      </c>
      <c r="E18" s="8">
        <v>1691119</v>
      </c>
      <c r="F18" s="8">
        <v>682748</v>
      </c>
      <c r="G18" s="14">
        <f t="shared" si="2"/>
        <v>4384424</v>
      </c>
      <c r="H18" s="8">
        <v>1715035</v>
      </c>
      <c r="I18" s="8">
        <v>1840674</v>
      </c>
      <c r="J18" s="8">
        <v>828715</v>
      </c>
      <c r="K18" s="14">
        <f>SUM(L18:N18)</f>
        <v>365243</v>
      </c>
      <c r="L18" s="8">
        <v>203700</v>
      </c>
      <c r="M18" s="8">
        <v>117935</v>
      </c>
      <c r="N18" s="8">
        <v>43608</v>
      </c>
    </row>
    <row r="19" spans="1:14" s="6" customFormat="1" ht="12">
      <c r="A19" s="10" t="s">
        <v>26</v>
      </c>
      <c r="B19" s="1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5" customHeight="1">
      <c r="A20" s="40" t="s">
        <v>27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4.25">
      <c r="A21" s="22" t="s">
        <v>28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0" customFormat="1" ht="9" customHeight="1">
      <c r="A22" s="40" t="s">
        <v>13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9"/>
    </row>
  </sheetData>
  <mergeCells count="10">
    <mergeCell ref="A20:N20"/>
    <mergeCell ref="A22:M22"/>
    <mergeCell ref="A2:N2"/>
    <mergeCell ref="A4:A5"/>
    <mergeCell ref="C4:C5"/>
    <mergeCell ref="D4:F4"/>
    <mergeCell ref="G4:G5"/>
    <mergeCell ref="H4:J4"/>
    <mergeCell ref="K4:K5"/>
    <mergeCell ref="L4:N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S37"/>
  <sheetViews>
    <sheetView workbookViewId="0">
      <selection activeCell="J24" sqref="J24"/>
    </sheetView>
  </sheetViews>
  <sheetFormatPr baseColWidth="10" defaultColWidth="11.42578125" defaultRowHeight="15"/>
  <cols>
    <col min="1" max="1" width="14.85546875" style="2" customWidth="1"/>
    <col min="2" max="2" width="1.7109375" style="2" customWidth="1"/>
    <col min="3" max="3" width="10.7109375" style="12" bestFit="1" customWidth="1"/>
    <col min="4" max="6" width="14.42578125" style="2" bestFit="1" customWidth="1"/>
    <col min="7" max="7" width="12" style="12" customWidth="1"/>
    <col min="8" max="10" width="14.42578125" style="2" bestFit="1" customWidth="1"/>
    <col min="11" max="11" width="11.140625" style="12" customWidth="1"/>
    <col min="12" max="14" width="14.42578125" style="2" bestFit="1" customWidth="1"/>
    <col min="15" max="15" width="10" style="2" customWidth="1"/>
    <col min="16" max="16384" width="11.42578125" style="2"/>
  </cols>
  <sheetData>
    <row r="2" spans="1:14" ht="15" customHeight="1">
      <c r="A2" s="49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9.75" customHeight="1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s="3" customFormat="1" ht="15.75" customHeight="1">
      <c r="A4" s="42" t="s">
        <v>14</v>
      </c>
      <c r="B4" s="15"/>
      <c r="C4" s="44" t="s">
        <v>15</v>
      </c>
      <c r="D4" s="46" t="s">
        <v>16</v>
      </c>
      <c r="E4" s="46"/>
      <c r="F4" s="46"/>
      <c r="G4" s="44" t="s">
        <v>17</v>
      </c>
      <c r="H4" s="46" t="s">
        <v>18</v>
      </c>
      <c r="I4" s="46"/>
      <c r="J4" s="46"/>
      <c r="K4" s="47" t="s">
        <v>19</v>
      </c>
      <c r="L4" s="46" t="s">
        <v>20</v>
      </c>
      <c r="M4" s="46"/>
      <c r="N4" s="46"/>
    </row>
    <row r="5" spans="1:14" s="3" customFormat="1" ht="14.25">
      <c r="A5" s="43"/>
      <c r="B5" s="16"/>
      <c r="C5" s="45"/>
      <c r="D5" s="17" t="s">
        <v>21</v>
      </c>
      <c r="E5" s="17" t="s">
        <v>22</v>
      </c>
      <c r="F5" s="17" t="s">
        <v>23</v>
      </c>
      <c r="G5" s="45"/>
      <c r="H5" s="18" t="s">
        <v>21</v>
      </c>
      <c r="I5" s="18" t="s">
        <v>22</v>
      </c>
      <c r="J5" s="18" t="s">
        <v>23</v>
      </c>
      <c r="K5" s="48"/>
      <c r="L5" s="18" t="s">
        <v>21</v>
      </c>
      <c r="M5" s="18" t="s">
        <v>22</v>
      </c>
      <c r="N5" s="18" t="s">
        <v>23</v>
      </c>
    </row>
    <row r="6" spans="1:14" s="3" customFormat="1" ht="13.5" customHeight="1">
      <c r="A6" s="19" t="s">
        <v>0</v>
      </c>
      <c r="B6" s="20"/>
      <c r="C6" s="13">
        <f>SUM(C7:C18)</f>
        <v>51816740</v>
      </c>
      <c r="D6" s="13">
        <f t="shared" ref="D6:M6" si="0">SUM(D7:D18)</f>
        <v>21485406</v>
      </c>
      <c r="E6" s="13">
        <f t="shared" si="0"/>
        <v>21286093</v>
      </c>
      <c r="F6" s="13">
        <f t="shared" si="0"/>
        <v>9045241</v>
      </c>
      <c r="G6" s="13">
        <f t="shared" si="0"/>
        <v>51302481</v>
      </c>
      <c r="H6" s="13">
        <f t="shared" si="0"/>
        <v>20886387</v>
      </c>
      <c r="I6" s="13">
        <f t="shared" si="0"/>
        <v>21198156</v>
      </c>
      <c r="J6" s="13">
        <f t="shared" si="0"/>
        <v>9217938</v>
      </c>
      <c r="K6" s="13">
        <f t="shared" si="0"/>
        <v>3593668</v>
      </c>
      <c r="L6" s="13">
        <f t="shared" si="0"/>
        <v>2085581</v>
      </c>
      <c r="M6" s="13">
        <f t="shared" si="0"/>
        <v>1112581</v>
      </c>
      <c r="N6" s="13">
        <f>SUM(N7:N18)</f>
        <v>395506</v>
      </c>
    </row>
    <row r="7" spans="1:14" s="6" customFormat="1" ht="16.5" customHeight="1">
      <c r="A7" s="4" t="s">
        <v>1</v>
      </c>
      <c r="B7" s="4"/>
      <c r="C7" s="13">
        <f>SUM(D7:F7)</f>
        <v>3864491</v>
      </c>
      <c r="D7" s="5">
        <v>1589878</v>
      </c>
      <c r="E7" s="5">
        <v>1612194</v>
      </c>
      <c r="F7" s="5">
        <v>662419</v>
      </c>
      <c r="G7" s="13">
        <f>SUM(H7:J7)</f>
        <v>3944361</v>
      </c>
      <c r="H7" s="5">
        <v>1553922</v>
      </c>
      <c r="I7" s="28">
        <v>1652637</v>
      </c>
      <c r="J7" s="5">
        <v>737802</v>
      </c>
      <c r="K7" s="13">
        <f>SUM(L7:N7)</f>
        <v>315909</v>
      </c>
      <c r="L7" s="5">
        <v>173033</v>
      </c>
      <c r="M7" s="5">
        <v>104611</v>
      </c>
      <c r="N7" s="5">
        <v>38265</v>
      </c>
    </row>
    <row r="8" spans="1:14" s="6" customFormat="1" ht="12" customHeight="1">
      <c r="A8" s="4" t="s">
        <v>2</v>
      </c>
      <c r="B8" s="4"/>
      <c r="C8" s="13">
        <f t="shared" ref="C8:C18" si="1">SUM(D8:F8)</f>
        <v>4442525</v>
      </c>
      <c r="D8" s="5">
        <v>1783703</v>
      </c>
      <c r="E8" s="5">
        <v>1837557</v>
      </c>
      <c r="F8" s="5">
        <v>821265</v>
      </c>
      <c r="G8" s="13">
        <f t="shared" ref="G8:G18" si="2">SUM(H8:J8)</f>
        <v>4137067</v>
      </c>
      <c r="H8" s="5">
        <v>1674690</v>
      </c>
      <c r="I8" s="5">
        <v>1724300</v>
      </c>
      <c r="J8" s="5">
        <v>738077</v>
      </c>
      <c r="K8" s="13">
        <f t="shared" ref="K8:K16" si="3">SUM(L8:N8)</f>
        <v>314431</v>
      </c>
      <c r="L8" s="5">
        <v>179725</v>
      </c>
      <c r="M8" s="5">
        <v>98763</v>
      </c>
      <c r="N8" s="5">
        <v>35943</v>
      </c>
    </row>
    <row r="9" spans="1:14" s="6" customFormat="1" ht="12">
      <c r="A9" s="4" t="s">
        <v>3</v>
      </c>
      <c r="B9" s="4"/>
      <c r="C9" s="13">
        <f t="shared" si="1"/>
        <v>4959633</v>
      </c>
      <c r="D9" s="5">
        <v>2029668</v>
      </c>
      <c r="E9" s="5">
        <v>2043554</v>
      </c>
      <c r="F9" s="5">
        <v>886411</v>
      </c>
      <c r="G9" s="13">
        <f t="shared" si="2"/>
        <v>4733267</v>
      </c>
      <c r="H9" s="5">
        <v>1943199</v>
      </c>
      <c r="I9" s="5">
        <v>1954865</v>
      </c>
      <c r="J9" s="5">
        <v>835203</v>
      </c>
      <c r="K9" s="13">
        <f t="shared" si="3"/>
        <v>349100</v>
      </c>
      <c r="L9" s="5">
        <v>206046</v>
      </c>
      <c r="M9" s="5">
        <v>106665</v>
      </c>
      <c r="N9" s="5">
        <v>36389</v>
      </c>
    </row>
    <row r="10" spans="1:14" s="6" customFormat="1" ht="12">
      <c r="A10" s="4" t="s">
        <v>4</v>
      </c>
      <c r="B10" s="4"/>
      <c r="C10" s="13">
        <f t="shared" si="1"/>
        <v>3874876</v>
      </c>
      <c r="D10" s="5">
        <v>1648898</v>
      </c>
      <c r="E10" s="5">
        <v>1578619</v>
      </c>
      <c r="F10" s="28">
        <v>647359</v>
      </c>
      <c r="G10" s="13">
        <f t="shared" si="2"/>
        <v>3909139</v>
      </c>
      <c r="H10" s="5">
        <v>1612444</v>
      </c>
      <c r="I10" s="5">
        <v>1605665</v>
      </c>
      <c r="J10" s="5">
        <v>691030</v>
      </c>
      <c r="K10" s="13">
        <f t="shared" si="3"/>
        <v>216637</v>
      </c>
      <c r="L10" s="5">
        <v>125845</v>
      </c>
      <c r="M10" s="5">
        <v>66895</v>
      </c>
      <c r="N10" s="5">
        <v>23897</v>
      </c>
    </row>
    <row r="11" spans="1:14" s="6" customFormat="1" ht="13.5">
      <c r="A11" s="23" t="s">
        <v>29</v>
      </c>
      <c r="B11" s="4"/>
      <c r="C11" s="13">
        <f t="shared" si="1"/>
        <v>4411396</v>
      </c>
      <c r="D11" s="5">
        <v>1867258</v>
      </c>
      <c r="E11" s="5">
        <v>1812143</v>
      </c>
      <c r="F11" s="5">
        <v>731995</v>
      </c>
      <c r="G11" s="13">
        <f t="shared" si="2"/>
        <v>4435732</v>
      </c>
      <c r="H11" s="5">
        <v>1815078</v>
      </c>
      <c r="I11" s="5">
        <v>1831865</v>
      </c>
      <c r="J11" s="5">
        <v>788789</v>
      </c>
      <c r="K11" s="13">
        <f t="shared" si="3"/>
        <v>311550</v>
      </c>
      <c r="L11" s="5">
        <v>183049</v>
      </c>
      <c r="M11" s="5">
        <v>94081</v>
      </c>
      <c r="N11" s="5">
        <v>34420</v>
      </c>
    </row>
    <row r="12" spans="1:14" s="6" customFormat="1" ht="12.75" customHeight="1">
      <c r="A12" s="4" t="s">
        <v>6</v>
      </c>
      <c r="B12" s="4"/>
      <c r="C12" s="13">
        <f t="shared" si="1"/>
        <v>4168193</v>
      </c>
      <c r="D12" s="5">
        <v>1751500</v>
      </c>
      <c r="E12" s="5">
        <v>1684622</v>
      </c>
      <c r="F12" s="5">
        <v>732071</v>
      </c>
      <c r="G12" s="13">
        <f t="shared" si="2"/>
        <v>4213088</v>
      </c>
      <c r="H12" s="5">
        <v>1725709</v>
      </c>
      <c r="I12" s="5">
        <v>1724567</v>
      </c>
      <c r="J12" s="5">
        <v>762812</v>
      </c>
      <c r="K12" s="13">
        <f t="shared" si="3"/>
        <v>302699</v>
      </c>
      <c r="L12" s="5">
        <v>176159</v>
      </c>
      <c r="M12" s="5">
        <v>91698</v>
      </c>
      <c r="N12" s="5">
        <v>34842</v>
      </c>
    </row>
    <row r="13" spans="1:14" s="6" customFormat="1" ht="12.75" customHeight="1">
      <c r="A13" s="4" t="s">
        <v>7</v>
      </c>
      <c r="B13" s="4"/>
      <c r="C13" s="13">
        <f t="shared" si="1"/>
        <v>4117492</v>
      </c>
      <c r="D13" s="5">
        <v>1739795</v>
      </c>
      <c r="E13" s="5">
        <v>1674209</v>
      </c>
      <c r="F13" s="5">
        <v>703488</v>
      </c>
      <c r="G13" s="13">
        <f t="shared" si="2"/>
        <v>4211985</v>
      </c>
      <c r="H13" s="5">
        <v>1723558</v>
      </c>
      <c r="I13" s="5">
        <v>1723444</v>
      </c>
      <c r="J13" s="5">
        <v>764983</v>
      </c>
      <c r="K13" s="13">
        <f t="shared" si="3"/>
        <v>290979</v>
      </c>
      <c r="L13" s="5">
        <v>171471</v>
      </c>
      <c r="M13" s="5">
        <v>85388</v>
      </c>
      <c r="N13" s="5">
        <v>34120</v>
      </c>
    </row>
    <row r="14" spans="1:14" s="6" customFormat="1" ht="12">
      <c r="A14" s="4" t="s">
        <v>8</v>
      </c>
      <c r="B14" s="4"/>
      <c r="C14" s="13">
        <f t="shared" si="1"/>
        <v>3853897</v>
      </c>
      <c r="D14" s="5">
        <v>1647486</v>
      </c>
      <c r="E14" s="5">
        <v>1573200</v>
      </c>
      <c r="F14" s="5">
        <v>633211</v>
      </c>
      <c r="G14" s="13">
        <f t="shared" si="2"/>
        <v>4027765</v>
      </c>
      <c r="H14" s="5">
        <v>1655720</v>
      </c>
      <c r="I14" s="5">
        <v>1641599</v>
      </c>
      <c r="J14" s="5">
        <v>730446</v>
      </c>
      <c r="K14" s="13">
        <f t="shared" si="3"/>
        <v>272078</v>
      </c>
      <c r="L14" s="5">
        <v>162829</v>
      </c>
      <c r="M14" s="5">
        <v>80425</v>
      </c>
      <c r="N14" s="5">
        <v>28824</v>
      </c>
    </row>
    <row r="15" spans="1:14" s="6" customFormat="1" ht="14.25" customHeight="1">
      <c r="A15" s="4" t="s">
        <v>9</v>
      </c>
      <c r="B15" s="4"/>
      <c r="C15" s="13">
        <f t="shared" si="1"/>
        <v>4570807</v>
      </c>
      <c r="D15" s="5">
        <v>1863260</v>
      </c>
      <c r="E15" s="5">
        <v>1875190</v>
      </c>
      <c r="F15" s="5">
        <v>832357</v>
      </c>
      <c r="G15" s="13">
        <f t="shared" si="2"/>
        <v>4363434</v>
      </c>
      <c r="H15" s="5">
        <v>1787010</v>
      </c>
      <c r="I15" s="5">
        <v>1805969</v>
      </c>
      <c r="J15" s="5">
        <v>770455</v>
      </c>
      <c r="K15" s="13">
        <f t="shared" si="3"/>
        <v>305169</v>
      </c>
      <c r="L15" s="5">
        <v>179474</v>
      </c>
      <c r="M15" s="5">
        <v>93979</v>
      </c>
      <c r="N15" s="5">
        <v>31716</v>
      </c>
    </row>
    <row r="16" spans="1:14" s="6" customFormat="1" ht="12" customHeight="1">
      <c r="A16" s="4" t="s">
        <v>10</v>
      </c>
      <c r="B16" s="4"/>
      <c r="C16" s="13">
        <f t="shared" si="1"/>
        <v>4925051</v>
      </c>
      <c r="D16" s="5">
        <v>1987879</v>
      </c>
      <c r="E16" s="5">
        <v>2027877</v>
      </c>
      <c r="F16" s="5">
        <v>909295</v>
      </c>
      <c r="G16" s="13">
        <f t="shared" si="2"/>
        <v>4619279</v>
      </c>
      <c r="H16" s="5">
        <v>1900698</v>
      </c>
      <c r="I16" s="5">
        <v>1915745</v>
      </c>
      <c r="J16" s="5">
        <v>802836</v>
      </c>
      <c r="K16" s="13">
        <f t="shared" si="3"/>
        <v>313799</v>
      </c>
      <c r="L16" s="5">
        <v>183434</v>
      </c>
      <c r="M16" s="5">
        <v>97947</v>
      </c>
      <c r="N16" s="5">
        <v>32418</v>
      </c>
    </row>
    <row r="17" spans="1:19" s="6" customFormat="1" ht="12">
      <c r="A17" s="4" t="s">
        <v>11</v>
      </c>
      <c r="B17" s="4"/>
      <c r="C17" s="13">
        <f t="shared" si="1"/>
        <v>4504124</v>
      </c>
      <c r="D17" s="5">
        <v>1859468</v>
      </c>
      <c r="E17" s="5">
        <v>1859702</v>
      </c>
      <c r="F17" s="5">
        <v>784954</v>
      </c>
      <c r="G17" s="13">
        <f t="shared" si="2"/>
        <v>4393990</v>
      </c>
      <c r="H17" s="5">
        <v>1810974</v>
      </c>
      <c r="I17" s="5">
        <v>1807366</v>
      </c>
      <c r="J17" s="5">
        <v>775650</v>
      </c>
      <c r="K17" s="13">
        <f>SUM(L17:N17)</f>
        <v>292450</v>
      </c>
      <c r="L17" s="5">
        <v>173484</v>
      </c>
      <c r="M17" s="5">
        <v>89797</v>
      </c>
      <c r="N17" s="5">
        <v>29169</v>
      </c>
    </row>
    <row r="18" spans="1:19" s="6" customFormat="1" ht="12">
      <c r="A18" s="7" t="s">
        <v>12</v>
      </c>
      <c r="B18" s="7"/>
      <c r="C18" s="14">
        <f t="shared" si="1"/>
        <v>4124255</v>
      </c>
      <c r="D18" s="8">
        <v>1716613</v>
      </c>
      <c r="E18" s="8">
        <v>1707226</v>
      </c>
      <c r="F18" s="8">
        <v>700416</v>
      </c>
      <c r="G18" s="14">
        <f t="shared" si="2"/>
        <v>4313374</v>
      </c>
      <c r="H18" s="8">
        <v>1683385</v>
      </c>
      <c r="I18" s="8">
        <v>1810134</v>
      </c>
      <c r="J18" s="8">
        <v>819855</v>
      </c>
      <c r="K18" s="14">
        <f>SUM(L18:N18)</f>
        <v>308867</v>
      </c>
      <c r="L18" s="8">
        <v>171032</v>
      </c>
      <c r="M18" s="8">
        <v>102332</v>
      </c>
      <c r="N18" s="8">
        <v>35503</v>
      </c>
    </row>
    <row r="19" spans="1:19" s="6" customFormat="1" ht="12">
      <c r="A19" s="10" t="s">
        <v>26</v>
      </c>
      <c r="B19" s="1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9" ht="15" customHeight="1">
      <c r="A20" s="40" t="s">
        <v>27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S20" s="6"/>
    </row>
    <row r="21" spans="1:19" s="10" customFormat="1" ht="9" customHeight="1">
      <c r="A21" s="40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9"/>
    </row>
    <row r="22" spans="1:19">
      <c r="J22" s="26"/>
    </row>
    <row r="23" spans="1:19">
      <c r="J23" s="26"/>
    </row>
    <row r="24" spans="1:19">
      <c r="J24" s="26"/>
    </row>
    <row r="25" spans="1:19">
      <c r="J25" s="26"/>
    </row>
    <row r="26" spans="1:19">
      <c r="J26" s="26"/>
    </row>
    <row r="27" spans="1:19">
      <c r="J27" s="26"/>
    </row>
    <row r="28" spans="1:19">
      <c r="J28" s="26"/>
    </row>
    <row r="29" spans="1:19">
      <c r="J29" s="26"/>
    </row>
    <row r="30" spans="1:19">
      <c r="J30" s="27"/>
    </row>
    <row r="31" spans="1:19">
      <c r="J31" s="26"/>
    </row>
    <row r="32" spans="1:19">
      <c r="J32" s="26"/>
    </row>
    <row r="33" spans="10:10">
      <c r="J33" s="26"/>
    </row>
    <row r="34" spans="10:10">
      <c r="J34" s="26"/>
    </row>
    <row r="35" spans="10:10">
      <c r="J35" s="26"/>
    </row>
    <row r="36" spans="10:10">
      <c r="J36" s="26"/>
    </row>
    <row r="37" spans="10:10">
      <c r="J37" s="27"/>
    </row>
  </sheetData>
  <mergeCells count="10">
    <mergeCell ref="A20:N20"/>
    <mergeCell ref="A21:M21"/>
    <mergeCell ref="A2:N2"/>
    <mergeCell ref="A4:A5"/>
    <mergeCell ref="C4:C5"/>
    <mergeCell ref="D4:F4"/>
    <mergeCell ref="G4:G5"/>
    <mergeCell ref="H4:J4"/>
    <mergeCell ref="K4:K5"/>
    <mergeCell ref="L4:N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4"/>
  <sheetViews>
    <sheetView showGridLines="0" workbookViewId="0">
      <selection activeCell="G42" sqref="G42"/>
    </sheetView>
  </sheetViews>
  <sheetFormatPr baseColWidth="10" defaultColWidth="11.42578125" defaultRowHeight="15"/>
  <cols>
    <col min="1" max="1" width="14.85546875" style="2" customWidth="1"/>
    <col min="2" max="2" width="1.7109375" style="2" customWidth="1"/>
    <col min="3" max="3" width="10.42578125" style="12" customWidth="1"/>
    <col min="4" max="4" width="10.28515625" style="2" customWidth="1"/>
    <col min="5" max="5" width="10.5703125" style="2" customWidth="1"/>
    <col min="6" max="6" width="9.140625" style="2" customWidth="1"/>
    <col min="7" max="7" width="12" style="12" customWidth="1"/>
    <col min="8" max="8" width="10.7109375" style="2" customWidth="1"/>
    <col min="9" max="9" width="13.140625" style="2" customWidth="1"/>
    <col min="10" max="10" width="10" style="2" customWidth="1"/>
    <col min="11" max="11" width="11.140625" style="12" customWidth="1"/>
    <col min="12" max="13" width="10" style="2" customWidth="1"/>
    <col min="14" max="14" width="10.140625" style="2" bestFit="1" customWidth="1"/>
    <col min="15" max="15" width="12.28515625" style="2" customWidth="1"/>
    <col min="16" max="16" width="12.42578125" style="2" bestFit="1" customWidth="1"/>
    <col min="17" max="16384" width="11.42578125" style="2"/>
  </cols>
  <sheetData>
    <row r="2" spans="1:16" ht="15" customHeight="1">
      <c r="A2" s="49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6" ht="9.75" customHeight="1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s="3" customFormat="1" ht="15.75" customHeight="1">
      <c r="A4" s="42" t="s">
        <v>14</v>
      </c>
      <c r="B4" s="15"/>
      <c r="C4" s="44" t="s">
        <v>15</v>
      </c>
      <c r="D4" s="46" t="s">
        <v>16</v>
      </c>
      <c r="E4" s="46"/>
      <c r="F4" s="46"/>
      <c r="G4" s="44" t="s">
        <v>17</v>
      </c>
      <c r="H4" s="46" t="s">
        <v>18</v>
      </c>
      <c r="I4" s="46"/>
      <c r="J4" s="46"/>
      <c r="K4" s="47" t="s">
        <v>19</v>
      </c>
      <c r="L4" s="46" t="s">
        <v>20</v>
      </c>
      <c r="M4" s="46"/>
      <c r="N4" s="46"/>
    </row>
    <row r="5" spans="1:16" s="3" customFormat="1" ht="14.25">
      <c r="A5" s="43"/>
      <c r="B5" s="16"/>
      <c r="C5" s="45"/>
      <c r="D5" s="17" t="s">
        <v>21</v>
      </c>
      <c r="E5" s="17" t="s">
        <v>22</v>
      </c>
      <c r="F5" s="17" t="s">
        <v>23</v>
      </c>
      <c r="G5" s="45"/>
      <c r="H5" s="18" t="s">
        <v>21</v>
      </c>
      <c r="I5" s="18" t="s">
        <v>22</v>
      </c>
      <c r="J5" s="18" t="s">
        <v>23</v>
      </c>
      <c r="K5" s="48"/>
      <c r="L5" s="18" t="s">
        <v>21</v>
      </c>
      <c r="M5" s="18" t="s">
        <v>22</v>
      </c>
      <c r="N5" s="18" t="s">
        <v>23</v>
      </c>
    </row>
    <row r="6" spans="1:16" s="3" customFormat="1" ht="13.5" customHeight="1">
      <c r="A6" s="19" t="s">
        <v>0</v>
      </c>
      <c r="B6" s="20"/>
      <c r="C6" s="13">
        <f>SUM(D6:F6)</f>
        <v>53206005</v>
      </c>
      <c r="D6" s="13">
        <f>SUM(D7:D18)</f>
        <v>22129786</v>
      </c>
      <c r="E6" s="13">
        <f t="shared" ref="E6:F6" si="0">SUM(E7:E18)</f>
        <v>21919699</v>
      </c>
      <c r="F6" s="13">
        <f t="shared" si="0"/>
        <v>9156520</v>
      </c>
      <c r="G6" s="13">
        <f>SUM(H6:J6)</f>
        <v>53021817</v>
      </c>
      <c r="H6" s="13">
        <f>SUM(H7:H18)</f>
        <v>21670967</v>
      </c>
      <c r="I6" s="13">
        <f t="shared" ref="I6:J6" si="1">SUM(I7:I18)</f>
        <v>21867563</v>
      </c>
      <c r="J6" s="13">
        <f t="shared" si="1"/>
        <v>9483287</v>
      </c>
      <c r="K6" s="13">
        <f>SUM(L6:N6)</f>
        <v>3369589</v>
      </c>
      <c r="L6" s="13">
        <f>SUM(L7:L18)</f>
        <v>1994813</v>
      </c>
      <c r="M6" s="13">
        <f t="shared" ref="M6:N6" si="2">SUM(M7:M18)</f>
        <v>1011289</v>
      </c>
      <c r="N6" s="13">
        <f t="shared" si="2"/>
        <v>363487</v>
      </c>
      <c r="O6" s="31"/>
      <c r="P6" s="31"/>
    </row>
    <row r="7" spans="1:16" s="3" customFormat="1" ht="13.5" customHeight="1">
      <c r="A7" s="29" t="s">
        <v>1</v>
      </c>
      <c r="B7" s="20"/>
      <c r="C7" s="13">
        <f>SUM(D7:F7)</f>
        <v>4091297</v>
      </c>
      <c r="D7" s="5">
        <v>1686660</v>
      </c>
      <c r="E7" s="5">
        <v>1693678</v>
      </c>
      <c r="F7" s="5">
        <v>710959</v>
      </c>
      <c r="G7" s="13">
        <f>SUM(H7:J7)</f>
        <v>4271504</v>
      </c>
      <c r="H7" s="5">
        <v>1701534</v>
      </c>
      <c r="I7" s="5">
        <v>1767653</v>
      </c>
      <c r="J7" s="5">
        <v>802317</v>
      </c>
      <c r="K7" s="13">
        <f>SUM(L7:N7)</f>
        <v>272224</v>
      </c>
      <c r="L7" s="5">
        <v>151900</v>
      </c>
      <c r="M7" s="5">
        <v>88001</v>
      </c>
      <c r="N7" s="5">
        <v>32323</v>
      </c>
    </row>
    <row r="8" spans="1:16" s="3" customFormat="1" ht="13.5" customHeight="1">
      <c r="A8" s="29" t="s">
        <v>2</v>
      </c>
      <c r="B8" s="20"/>
      <c r="C8" s="13">
        <v>4634299</v>
      </c>
      <c r="D8" s="5">
        <v>1859691</v>
      </c>
      <c r="E8" s="5">
        <v>1901439</v>
      </c>
      <c r="F8" s="5">
        <v>873169</v>
      </c>
      <c r="G8" s="13">
        <v>4425915</v>
      </c>
      <c r="H8" s="5">
        <v>1807895</v>
      </c>
      <c r="I8" s="5">
        <v>1825264</v>
      </c>
      <c r="J8" s="5">
        <v>792756</v>
      </c>
      <c r="K8" s="13">
        <v>282158</v>
      </c>
      <c r="L8" s="5">
        <v>161586</v>
      </c>
      <c r="M8" s="5">
        <v>89085</v>
      </c>
      <c r="N8" s="5">
        <v>31487</v>
      </c>
    </row>
    <row r="9" spans="1:16" s="3" customFormat="1" ht="13.5" customHeight="1">
      <c r="A9" s="29" t="s">
        <v>3</v>
      </c>
      <c r="B9" s="29"/>
      <c r="C9" s="30">
        <f>SUM(D9:F9)</f>
        <v>4523239</v>
      </c>
      <c r="D9" s="32">
        <v>1858523</v>
      </c>
      <c r="E9" s="32">
        <v>1847782</v>
      </c>
      <c r="F9" s="32">
        <v>816934</v>
      </c>
      <c r="G9" s="30">
        <f>SUM(H9:J9)</f>
        <v>4415041</v>
      </c>
      <c r="H9" s="32">
        <v>1831615</v>
      </c>
      <c r="I9" s="32">
        <v>1803873</v>
      </c>
      <c r="J9" s="32">
        <v>779553</v>
      </c>
      <c r="K9" s="30">
        <f>SUM(L9:N9)</f>
        <v>229088</v>
      </c>
      <c r="L9" s="32">
        <v>134194</v>
      </c>
      <c r="M9" s="32">
        <v>69597</v>
      </c>
      <c r="N9" s="32">
        <v>25297</v>
      </c>
    </row>
    <row r="10" spans="1:16" s="3" customFormat="1" ht="13.5" customHeight="1">
      <c r="A10" s="29" t="s">
        <v>4</v>
      </c>
      <c r="B10" s="29"/>
      <c r="C10" s="30">
        <v>4625695</v>
      </c>
      <c r="D10" s="32">
        <v>1918181</v>
      </c>
      <c r="E10" s="32">
        <v>1918296</v>
      </c>
      <c r="F10" s="32">
        <v>789218</v>
      </c>
      <c r="G10" s="30">
        <v>4469283</v>
      </c>
      <c r="H10" s="32">
        <v>1854457</v>
      </c>
      <c r="I10" s="32">
        <v>1838464</v>
      </c>
      <c r="J10" s="32">
        <v>776362</v>
      </c>
      <c r="K10" s="30">
        <v>285836</v>
      </c>
      <c r="L10" s="32">
        <v>170208</v>
      </c>
      <c r="M10" s="32">
        <v>86747</v>
      </c>
      <c r="N10" s="32">
        <v>28881</v>
      </c>
    </row>
    <row r="11" spans="1:16" s="3" customFormat="1" ht="13.5" customHeight="1">
      <c r="A11" s="29" t="s">
        <v>5</v>
      </c>
      <c r="B11" s="29"/>
      <c r="C11" s="30">
        <v>4527697</v>
      </c>
      <c r="D11" s="32">
        <v>1912393</v>
      </c>
      <c r="E11" s="32">
        <v>1869537</v>
      </c>
      <c r="F11" s="32">
        <v>745767</v>
      </c>
      <c r="G11" s="30">
        <f>SUM(H11:J11)</f>
        <v>4518120</v>
      </c>
      <c r="H11" s="32">
        <v>1853403</v>
      </c>
      <c r="I11" s="32">
        <v>1865422</v>
      </c>
      <c r="J11" s="32">
        <v>799295</v>
      </c>
      <c r="K11" s="30">
        <v>291743</v>
      </c>
      <c r="L11" s="32">
        <v>174375</v>
      </c>
      <c r="M11" s="32">
        <v>86166</v>
      </c>
      <c r="N11" s="32">
        <v>31202</v>
      </c>
    </row>
    <row r="12" spans="1:16" s="3" customFormat="1" ht="13.5" customHeight="1">
      <c r="A12" s="29" t="s">
        <v>6</v>
      </c>
      <c r="B12" s="29"/>
      <c r="C12" s="30">
        <v>4101015</v>
      </c>
      <c r="D12" s="32">
        <v>1733057</v>
      </c>
      <c r="E12" s="32">
        <v>1682153</v>
      </c>
      <c r="F12" s="32">
        <v>685805</v>
      </c>
      <c r="G12" s="30">
        <v>4180945</v>
      </c>
      <c r="H12" s="32">
        <v>1710941</v>
      </c>
      <c r="I12" s="32">
        <v>1726593</v>
      </c>
      <c r="J12" s="32">
        <v>743411</v>
      </c>
      <c r="K12" s="30">
        <v>270485</v>
      </c>
      <c r="L12" s="32">
        <v>162190</v>
      </c>
      <c r="M12" s="32">
        <v>78661</v>
      </c>
      <c r="N12" s="32">
        <v>29634</v>
      </c>
    </row>
    <row r="13" spans="1:16" s="3" customFormat="1" ht="13.5" customHeight="1">
      <c r="A13" s="29" t="s">
        <v>7</v>
      </c>
      <c r="B13" s="29"/>
      <c r="C13" s="30">
        <v>4305821</v>
      </c>
      <c r="D13" s="32">
        <v>1843377</v>
      </c>
      <c r="E13" s="32">
        <v>1756787</v>
      </c>
      <c r="F13" s="32">
        <v>705657</v>
      </c>
      <c r="G13" s="30">
        <v>4422131</v>
      </c>
      <c r="H13" s="32">
        <v>1821982</v>
      </c>
      <c r="I13" s="32">
        <v>1812973</v>
      </c>
      <c r="J13" s="32">
        <v>787176</v>
      </c>
      <c r="K13" s="30">
        <v>276569</v>
      </c>
      <c r="L13" s="32">
        <v>170120</v>
      </c>
      <c r="M13" s="32">
        <v>76278</v>
      </c>
      <c r="N13" s="32">
        <v>30171</v>
      </c>
    </row>
    <row r="14" spans="1:16" s="3" customFormat="1" ht="13.5" customHeight="1">
      <c r="A14" s="29" t="s">
        <v>8</v>
      </c>
      <c r="B14" s="29"/>
      <c r="C14" s="30">
        <v>4299997</v>
      </c>
      <c r="D14" s="32">
        <v>1821208</v>
      </c>
      <c r="E14" s="32">
        <v>1766719</v>
      </c>
      <c r="F14" s="32">
        <v>712070</v>
      </c>
      <c r="G14" s="30">
        <v>4348286</v>
      </c>
      <c r="H14" s="32">
        <v>1779230</v>
      </c>
      <c r="I14" s="32">
        <v>1790278</v>
      </c>
      <c r="J14" s="32">
        <v>778778</v>
      </c>
      <c r="K14" s="30">
        <v>285156</v>
      </c>
      <c r="L14" s="32">
        <v>170375</v>
      </c>
      <c r="M14" s="32">
        <v>82508</v>
      </c>
      <c r="N14" s="32">
        <v>32273</v>
      </c>
    </row>
    <row r="15" spans="1:16" s="3" customFormat="1" ht="13.5" customHeight="1">
      <c r="A15" s="29" t="s">
        <v>9</v>
      </c>
      <c r="B15" s="29"/>
      <c r="C15" s="30">
        <v>4567858</v>
      </c>
      <c r="D15" s="32">
        <v>1879868</v>
      </c>
      <c r="E15" s="32">
        <v>1884819</v>
      </c>
      <c r="F15" s="32">
        <v>803171</v>
      </c>
      <c r="G15" s="30">
        <v>4350383</v>
      </c>
      <c r="H15" s="32">
        <v>1804356</v>
      </c>
      <c r="I15" s="32">
        <v>1790504</v>
      </c>
      <c r="J15" s="32">
        <v>755523</v>
      </c>
      <c r="K15" s="30">
        <v>282778</v>
      </c>
      <c r="L15" s="32">
        <v>168523</v>
      </c>
      <c r="M15" s="32">
        <v>84199</v>
      </c>
      <c r="N15" s="32">
        <v>30056</v>
      </c>
    </row>
    <row r="16" spans="1:16" s="3" customFormat="1" ht="13.5" customHeight="1">
      <c r="A16" s="29" t="s">
        <v>10</v>
      </c>
      <c r="B16" s="29"/>
      <c r="C16" s="30">
        <v>4993346</v>
      </c>
      <c r="D16" s="32">
        <v>2055161</v>
      </c>
      <c r="E16" s="32">
        <v>2065528</v>
      </c>
      <c r="F16" s="32">
        <v>872657</v>
      </c>
      <c r="G16" s="30">
        <v>4800816</v>
      </c>
      <c r="H16" s="32">
        <v>1983490</v>
      </c>
      <c r="I16" s="32">
        <v>1985756</v>
      </c>
      <c r="J16" s="32">
        <v>831570</v>
      </c>
      <c r="K16" s="30">
        <v>308214</v>
      </c>
      <c r="L16" s="32">
        <v>186406</v>
      </c>
      <c r="M16" s="32">
        <v>90767</v>
      </c>
      <c r="N16" s="32">
        <v>31041</v>
      </c>
    </row>
    <row r="17" spans="1:16" s="3" customFormat="1" ht="13.5" customHeight="1">
      <c r="A17" s="29" t="s">
        <v>11</v>
      </c>
      <c r="B17" s="29"/>
      <c r="C17" s="30">
        <f>SUM(D17:F17)</f>
        <v>4485104</v>
      </c>
      <c r="D17" s="32">
        <v>1863593</v>
      </c>
      <c r="E17" s="32">
        <v>1878603</v>
      </c>
      <c r="F17" s="32">
        <v>742908</v>
      </c>
      <c r="G17" s="30">
        <f>SUM(H17:J17)</f>
        <v>4421446</v>
      </c>
      <c r="H17" s="32">
        <v>1810596</v>
      </c>
      <c r="I17" s="32">
        <v>1834448</v>
      </c>
      <c r="J17" s="32">
        <v>776402</v>
      </c>
      <c r="K17" s="30">
        <f>SUM(L17:N17)</f>
        <v>285767</v>
      </c>
      <c r="L17" s="32">
        <v>174557</v>
      </c>
      <c r="M17" s="32">
        <v>84178</v>
      </c>
      <c r="N17" s="32">
        <v>27032</v>
      </c>
      <c r="P17" s="31"/>
    </row>
    <row r="18" spans="1:16" s="6" customFormat="1" ht="13.5" customHeight="1">
      <c r="A18" s="7" t="s">
        <v>12</v>
      </c>
      <c r="B18" s="7"/>
      <c r="C18" s="14">
        <f>SUM(D18:F18)</f>
        <v>4050637</v>
      </c>
      <c r="D18" s="8">
        <v>1698074</v>
      </c>
      <c r="E18" s="8">
        <v>1654358</v>
      </c>
      <c r="F18" s="8">
        <v>698205</v>
      </c>
      <c r="G18" s="14">
        <f>SUM(H18:J18)</f>
        <v>4397947</v>
      </c>
      <c r="H18" s="8">
        <v>1711468</v>
      </c>
      <c r="I18" s="8">
        <v>1826335</v>
      </c>
      <c r="J18" s="8">
        <v>860144</v>
      </c>
      <c r="K18" s="14">
        <f>SUM(L18:N18)</f>
        <v>299571</v>
      </c>
      <c r="L18" s="8">
        <v>170379</v>
      </c>
      <c r="M18" s="8">
        <v>95102</v>
      </c>
      <c r="N18" s="8">
        <v>34090</v>
      </c>
    </row>
    <row r="19" spans="1:16" s="6" customFormat="1" ht="12" customHeight="1">
      <c r="A19" s="10" t="s">
        <v>26</v>
      </c>
      <c r="B19" s="1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6" ht="12" customHeight="1">
      <c r="A20" s="40" t="s">
        <v>27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6" ht="12" customHeight="1">
      <c r="A21" s="22" t="s">
        <v>28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6" s="10" customFormat="1" ht="12" customHeight="1">
      <c r="A22" s="40" t="s">
        <v>13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9"/>
    </row>
    <row r="23" spans="1:16">
      <c r="D23" s="33"/>
      <c r="E23" s="34"/>
      <c r="F23" s="34"/>
      <c r="H23" s="35"/>
      <c r="I23" s="35"/>
      <c r="J23" s="35"/>
      <c r="K23" s="24"/>
      <c r="L23" s="36"/>
      <c r="M23" s="36"/>
      <c r="N23" s="36"/>
      <c r="O23" s="25"/>
    </row>
    <row r="24" spans="1:16">
      <c r="D24" s="35"/>
      <c r="E24" s="35"/>
      <c r="F24" s="35"/>
      <c r="H24" s="35"/>
      <c r="I24" s="35"/>
      <c r="J24" s="35"/>
      <c r="L24" s="36"/>
      <c r="M24" s="36"/>
      <c r="N24" s="36"/>
    </row>
    <row r="25" spans="1:16">
      <c r="D25" s="35"/>
      <c r="E25" s="35"/>
      <c r="F25" s="35"/>
      <c r="H25" s="35"/>
      <c r="I25" s="35"/>
      <c r="J25" s="35"/>
      <c r="L25" s="36"/>
      <c r="M25" s="36"/>
      <c r="N25" s="36"/>
    </row>
    <row r="26" spans="1:16">
      <c r="C26" s="24"/>
      <c r="F26" s="25"/>
    </row>
    <row r="27" spans="1:16">
      <c r="E27" s="25"/>
    </row>
    <row r="28" spans="1:16">
      <c r="C28" s="24"/>
      <c r="J28" s="25"/>
    </row>
    <row r="29" spans="1:16">
      <c r="F29" s="25"/>
    </row>
    <row r="30" spans="1:16">
      <c r="C30" s="24"/>
      <c r="D30" s="24"/>
    </row>
    <row r="31" spans="1:16">
      <c r="H31" s="25"/>
      <c r="I31" s="25"/>
      <c r="J31" s="25"/>
    </row>
    <row r="32" spans="1:16">
      <c r="F32" s="25"/>
      <c r="G32" s="24"/>
      <c r="H32" s="30"/>
    </row>
    <row r="33" spans="4:9">
      <c r="H33" s="30"/>
    </row>
    <row r="34" spans="4:9">
      <c r="D34" s="25"/>
    </row>
    <row r="35" spans="4:9">
      <c r="I35" s="25"/>
    </row>
    <row r="36" spans="4:9">
      <c r="E36" s="25"/>
      <c r="F36" s="25"/>
    </row>
    <row r="44" spans="4:9">
      <c r="F44" s="25"/>
    </row>
  </sheetData>
  <mergeCells count="10">
    <mergeCell ref="A20:N20"/>
    <mergeCell ref="A22:M22"/>
    <mergeCell ref="A2:N2"/>
    <mergeCell ref="A4:A5"/>
    <mergeCell ref="C4:C5"/>
    <mergeCell ref="D4:F4"/>
    <mergeCell ref="G4:G5"/>
    <mergeCell ref="H4:J4"/>
    <mergeCell ref="K4:K5"/>
    <mergeCell ref="L4:N4"/>
  </mergeCells>
  <pageMargins left="0.7" right="0.7" top="0.75" bottom="0.75" header="0.3" footer="0.3"/>
  <ignoredErrors>
    <ignoredError sqref="G6 K6" formula="1"/>
    <ignoredError sqref="G11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4"/>
  <sheetViews>
    <sheetView showGridLines="0" tabSelected="1" workbookViewId="0">
      <selection activeCell="Q10" sqref="Q10"/>
    </sheetView>
  </sheetViews>
  <sheetFormatPr baseColWidth="10" defaultColWidth="11.42578125" defaultRowHeight="15"/>
  <cols>
    <col min="1" max="1" width="12.28515625" style="2" customWidth="1"/>
    <col min="2" max="2" width="1.7109375" style="2" customWidth="1"/>
    <col min="3" max="3" width="10.42578125" style="12" customWidth="1"/>
    <col min="4" max="4" width="10.28515625" style="2" customWidth="1"/>
    <col min="5" max="5" width="10.5703125" style="2" customWidth="1"/>
    <col min="6" max="6" width="9.140625" style="2" customWidth="1"/>
    <col min="7" max="7" width="12" style="12" customWidth="1"/>
    <col min="8" max="8" width="10.7109375" style="2" customWidth="1"/>
    <col min="9" max="9" width="13.140625" style="2" customWidth="1"/>
    <col min="10" max="10" width="10" style="2" customWidth="1"/>
    <col min="11" max="11" width="11.140625" style="12" customWidth="1"/>
    <col min="12" max="13" width="10" style="2" customWidth="1"/>
    <col min="14" max="14" width="10.140625" style="2" bestFit="1" customWidth="1"/>
    <col min="15" max="15" width="12.28515625" style="2" customWidth="1"/>
    <col min="16" max="16" width="12.42578125" style="2" bestFit="1" customWidth="1"/>
    <col min="17" max="16384" width="11.42578125" style="2"/>
  </cols>
  <sheetData>
    <row r="2" spans="1:16" ht="15" customHeight="1">
      <c r="A2" s="49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6" ht="9.75" customHeight="1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s="3" customFormat="1" ht="15.75" customHeight="1">
      <c r="A4" s="42" t="s">
        <v>14</v>
      </c>
      <c r="B4" s="37"/>
      <c r="C4" s="44" t="s">
        <v>15</v>
      </c>
      <c r="D4" s="46" t="s">
        <v>16</v>
      </c>
      <c r="E4" s="46"/>
      <c r="F4" s="46"/>
      <c r="G4" s="44" t="s">
        <v>17</v>
      </c>
      <c r="H4" s="46" t="s">
        <v>18</v>
      </c>
      <c r="I4" s="46"/>
      <c r="J4" s="46"/>
      <c r="K4" s="47" t="s">
        <v>19</v>
      </c>
      <c r="L4" s="46" t="s">
        <v>20</v>
      </c>
      <c r="M4" s="46"/>
      <c r="N4" s="46"/>
    </row>
    <row r="5" spans="1:16" s="3" customFormat="1" ht="14.25">
      <c r="A5" s="43"/>
      <c r="B5" s="38"/>
      <c r="C5" s="45"/>
      <c r="D5" s="39" t="s">
        <v>21</v>
      </c>
      <c r="E5" s="39" t="s">
        <v>22</v>
      </c>
      <c r="F5" s="39" t="s">
        <v>23</v>
      </c>
      <c r="G5" s="45"/>
      <c r="H5" s="18" t="s">
        <v>21</v>
      </c>
      <c r="I5" s="18" t="s">
        <v>22</v>
      </c>
      <c r="J5" s="18" t="s">
        <v>23</v>
      </c>
      <c r="K5" s="48"/>
      <c r="L5" s="18" t="s">
        <v>21</v>
      </c>
      <c r="M5" s="18" t="s">
        <v>22</v>
      </c>
      <c r="N5" s="18" t="s">
        <v>23</v>
      </c>
    </row>
    <row r="6" spans="1:16" s="3" customFormat="1" ht="13.5" customHeight="1">
      <c r="A6" s="19" t="s">
        <v>0</v>
      </c>
      <c r="B6" s="20"/>
      <c r="C6" s="13">
        <f>SUM(D6:F6)</f>
        <v>38783626</v>
      </c>
      <c r="D6" s="13">
        <f>SUM(D7:D15)</f>
        <v>16224836</v>
      </c>
      <c r="E6" s="13">
        <f>SUM(E7:E15)</f>
        <v>15959198</v>
      </c>
      <c r="F6" s="13">
        <f>SUM(F7:F15)</f>
        <v>6599592</v>
      </c>
      <c r="G6" s="13">
        <f>SUM(G7:G15)</f>
        <v>39038704</v>
      </c>
      <c r="H6" s="13">
        <f>SUM(H7:H15)</f>
        <v>16128776</v>
      </c>
      <c r="I6" s="13">
        <f>SUM(I7:I15)</f>
        <v>16042195</v>
      </c>
      <c r="J6" s="13">
        <f>SUM(J7:J15)</f>
        <v>6867733</v>
      </c>
      <c r="K6" s="13">
        <f>SUM(L6:N6)</f>
        <v>6468959</v>
      </c>
      <c r="L6" s="13">
        <f>SUM(L7:L15)</f>
        <v>3110522</v>
      </c>
      <c r="M6" s="13">
        <f>SUM(M7:M15)</f>
        <v>2383839</v>
      </c>
      <c r="N6" s="13">
        <f>SUM(N7:N15)</f>
        <v>974598</v>
      </c>
      <c r="O6" s="31"/>
      <c r="P6" s="31"/>
    </row>
    <row r="7" spans="1:16" s="3" customFormat="1" ht="13.5" customHeight="1">
      <c r="A7" s="29" t="s">
        <v>1</v>
      </c>
      <c r="B7" s="20"/>
      <c r="C7" s="13">
        <f t="shared" ref="C7:C11" si="0">SUM(D7:F7)</f>
        <v>4099391</v>
      </c>
      <c r="D7" s="5">
        <v>1704450</v>
      </c>
      <c r="E7" s="5">
        <v>1688593</v>
      </c>
      <c r="F7" s="5">
        <v>706348</v>
      </c>
      <c r="G7" s="13">
        <f>SUM(H7:J7)</f>
        <v>4235759</v>
      </c>
      <c r="H7" s="5">
        <v>1695448</v>
      </c>
      <c r="I7" s="5">
        <v>1751831</v>
      </c>
      <c r="J7" s="5">
        <v>788480</v>
      </c>
      <c r="K7" s="13">
        <f>SUM(L7:N7)</f>
        <v>280095</v>
      </c>
      <c r="L7" s="5">
        <v>161528</v>
      </c>
      <c r="M7" s="5">
        <v>87184</v>
      </c>
      <c r="N7" s="5">
        <v>31383</v>
      </c>
    </row>
    <row r="8" spans="1:16" s="3" customFormat="1" ht="13.5" customHeight="1">
      <c r="A8" s="29" t="s">
        <v>2</v>
      </c>
      <c r="B8" s="20"/>
      <c r="C8" s="13">
        <f t="shared" si="0"/>
        <v>4457776</v>
      </c>
      <c r="D8" s="5">
        <v>1804038</v>
      </c>
      <c r="E8" s="5">
        <v>1841165</v>
      </c>
      <c r="F8" s="5">
        <v>812573</v>
      </c>
      <c r="G8" s="13">
        <f t="shared" ref="G8:G11" si="1">SUM(H8:J8)</f>
        <v>4265285</v>
      </c>
      <c r="H8" s="5">
        <v>1750126</v>
      </c>
      <c r="I8" s="5">
        <v>1756308</v>
      </c>
      <c r="J8" s="5">
        <v>758851</v>
      </c>
      <c r="K8" s="13">
        <f t="shared" ref="K8:K11" si="2">SUM(L8:N8)</f>
        <v>276379</v>
      </c>
      <c r="L8" s="5">
        <v>164637</v>
      </c>
      <c r="M8" s="5">
        <v>83175</v>
      </c>
      <c r="N8" s="5">
        <v>28567</v>
      </c>
    </row>
    <row r="9" spans="1:16" s="3" customFormat="1" ht="13.5" customHeight="1">
      <c r="A9" s="29" t="s">
        <v>3</v>
      </c>
      <c r="B9" s="29"/>
      <c r="C9" s="13">
        <f t="shared" si="0"/>
        <v>4881698</v>
      </c>
      <c r="D9" s="32">
        <v>2009569</v>
      </c>
      <c r="E9" s="32">
        <v>2009889</v>
      </c>
      <c r="F9" s="32">
        <v>862240</v>
      </c>
      <c r="G9" s="13">
        <f t="shared" si="1"/>
        <v>4696230</v>
      </c>
      <c r="H9" s="32">
        <v>1946854</v>
      </c>
      <c r="I9" s="32">
        <v>1926077</v>
      </c>
      <c r="J9" s="32">
        <v>823299</v>
      </c>
      <c r="K9" s="13">
        <f t="shared" si="2"/>
        <v>311360</v>
      </c>
      <c r="L9" s="32">
        <v>185798</v>
      </c>
      <c r="M9" s="32">
        <v>92555</v>
      </c>
      <c r="N9" s="32">
        <v>33007</v>
      </c>
    </row>
    <row r="10" spans="1:16" s="3" customFormat="1" ht="13.5" customHeight="1">
      <c r="A10" s="29" t="s">
        <v>4</v>
      </c>
      <c r="B10" s="29"/>
      <c r="C10" s="30">
        <f t="shared" si="0"/>
        <v>4182146</v>
      </c>
      <c r="D10" s="32">
        <v>1773041</v>
      </c>
      <c r="E10" s="32">
        <v>1720111</v>
      </c>
      <c r="F10" s="32">
        <v>688994</v>
      </c>
      <c r="G10" s="13">
        <f t="shared" si="1"/>
        <v>4182146</v>
      </c>
      <c r="H10" s="32">
        <v>1773041</v>
      </c>
      <c r="I10" s="32">
        <v>1720111</v>
      </c>
      <c r="J10" s="32">
        <v>688994</v>
      </c>
      <c r="K10" s="13">
        <f t="shared" si="2"/>
        <v>4189054</v>
      </c>
      <c r="L10" s="32">
        <v>1748355</v>
      </c>
      <c r="M10" s="32">
        <v>1712042</v>
      </c>
      <c r="N10" s="32">
        <v>728657</v>
      </c>
    </row>
    <row r="11" spans="1:16" s="3" customFormat="1" ht="13.5" customHeight="1">
      <c r="A11" s="29" t="s">
        <v>5</v>
      </c>
      <c r="B11" s="29"/>
      <c r="C11" s="30">
        <f t="shared" si="0"/>
        <v>4435107</v>
      </c>
      <c r="D11" s="32">
        <v>1880687</v>
      </c>
      <c r="E11" s="32">
        <v>1833956</v>
      </c>
      <c r="F11" s="32">
        <v>720464</v>
      </c>
      <c r="G11" s="13">
        <f t="shared" si="1"/>
        <v>4482055</v>
      </c>
      <c r="H11" s="32">
        <v>1839136</v>
      </c>
      <c r="I11" s="32">
        <v>1858521</v>
      </c>
      <c r="J11" s="32">
        <v>784398</v>
      </c>
      <c r="K11" s="13">
        <f t="shared" si="2"/>
        <v>289790</v>
      </c>
      <c r="L11" s="32">
        <v>174763</v>
      </c>
      <c r="M11" s="32">
        <v>84867</v>
      </c>
      <c r="N11" s="32">
        <v>30160</v>
      </c>
    </row>
    <row r="12" spans="1:16" s="3" customFormat="1" ht="13.5" customHeight="1">
      <c r="A12" s="29" t="s">
        <v>6</v>
      </c>
      <c r="B12" s="29"/>
      <c r="C12" s="30">
        <f>SUM(D12:F12)</f>
        <v>4077170</v>
      </c>
      <c r="D12" s="32">
        <v>1729943</v>
      </c>
      <c r="E12" s="32">
        <v>1665633</v>
      </c>
      <c r="F12" s="32">
        <v>681594</v>
      </c>
      <c r="G12" s="30">
        <f>SUM(H12:J12)</f>
        <v>4172112</v>
      </c>
      <c r="H12" s="32">
        <v>1720032</v>
      </c>
      <c r="I12" s="32">
        <v>1713534</v>
      </c>
      <c r="J12" s="32">
        <v>738546</v>
      </c>
      <c r="K12" s="30">
        <f>SUM(L12:N12)</f>
        <v>273099</v>
      </c>
      <c r="L12" s="32">
        <v>163560</v>
      </c>
      <c r="M12" s="32">
        <v>80355</v>
      </c>
      <c r="N12" s="32">
        <v>29184</v>
      </c>
    </row>
    <row r="13" spans="1:16" s="3" customFormat="1" ht="13.5" customHeight="1">
      <c r="A13" s="29" t="s">
        <v>7</v>
      </c>
      <c r="B13" s="29"/>
      <c r="C13" s="30">
        <v>4055204</v>
      </c>
      <c r="D13" s="32">
        <v>1699824</v>
      </c>
      <c r="E13" s="32">
        <v>1666089</v>
      </c>
      <c r="F13" s="32">
        <v>689291</v>
      </c>
      <c r="G13" s="30">
        <v>4438781</v>
      </c>
      <c r="H13" s="32">
        <v>1828374</v>
      </c>
      <c r="I13" s="32">
        <v>1809488</v>
      </c>
      <c r="J13" s="32">
        <v>800919</v>
      </c>
      <c r="K13" s="30">
        <v>298328</v>
      </c>
      <c r="L13" s="32">
        <v>181186</v>
      </c>
      <c r="M13" s="32">
        <v>83446</v>
      </c>
      <c r="N13" s="32">
        <v>33696</v>
      </c>
    </row>
    <row r="14" spans="1:16" s="3" customFormat="1" ht="13.5" customHeight="1">
      <c r="A14" s="29" t="s">
        <v>8</v>
      </c>
      <c r="B14" s="29"/>
      <c r="C14" s="30">
        <v>4114104</v>
      </c>
      <c r="D14" s="32">
        <v>1744028</v>
      </c>
      <c r="E14" s="32">
        <v>1692318</v>
      </c>
      <c r="F14" s="32">
        <v>677758</v>
      </c>
      <c r="G14" s="30">
        <v>4237861</v>
      </c>
      <c r="H14" s="32">
        <v>1747309</v>
      </c>
      <c r="I14" s="32">
        <v>1731716</v>
      </c>
      <c r="J14" s="32">
        <v>758836</v>
      </c>
      <c r="K14" s="30">
        <v>272794</v>
      </c>
      <c r="L14" s="32">
        <v>162547</v>
      </c>
      <c r="M14" s="32">
        <v>79583</v>
      </c>
      <c r="N14" s="32">
        <v>30664</v>
      </c>
    </row>
    <row r="15" spans="1:16" s="3" customFormat="1" ht="13.5" customHeight="1">
      <c r="A15" s="29" t="s">
        <v>9</v>
      </c>
      <c r="B15" s="29"/>
      <c r="C15" s="30">
        <f>SUM(D15:F15)</f>
        <v>4481030</v>
      </c>
      <c r="D15" s="32">
        <v>1879256</v>
      </c>
      <c r="E15" s="32">
        <v>1841444</v>
      </c>
      <c r="F15" s="32">
        <v>760330</v>
      </c>
      <c r="G15" s="30">
        <f>SUM(H15:J15)</f>
        <v>4328475</v>
      </c>
      <c r="H15" s="32">
        <v>1828456</v>
      </c>
      <c r="I15" s="32">
        <v>1774609</v>
      </c>
      <c r="J15" s="32">
        <v>725410</v>
      </c>
      <c r="K15" s="30">
        <f>SUM(L15:N15)</f>
        <v>278060</v>
      </c>
      <c r="L15" s="32">
        <v>168148</v>
      </c>
      <c r="M15" s="32">
        <v>80632</v>
      </c>
      <c r="N15" s="32">
        <v>29280</v>
      </c>
    </row>
    <row r="16" spans="1:16" s="3" customFormat="1" ht="13.5" customHeight="1">
      <c r="A16" s="29" t="s">
        <v>10</v>
      </c>
      <c r="B16" s="29"/>
      <c r="C16" s="30"/>
      <c r="D16" s="32"/>
      <c r="E16" s="32"/>
      <c r="F16" s="32"/>
      <c r="G16" s="30"/>
      <c r="H16" s="32"/>
      <c r="I16" s="32"/>
      <c r="J16" s="32"/>
      <c r="K16" s="30"/>
      <c r="L16" s="32"/>
      <c r="M16" s="32"/>
      <c r="N16" s="32"/>
    </row>
    <row r="17" spans="1:16" s="3" customFormat="1" ht="13.5" customHeight="1">
      <c r="A17" s="29" t="s">
        <v>11</v>
      </c>
      <c r="B17" s="29"/>
      <c r="C17" s="30"/>
      <c r="D17" s="32"/>
      <c r="E17" s="32"/>
      <c r="F17" s="32"/>
      <c r="G17" s="30"/>
      <c r="H17" s="32"/>
      <c r="I17" s="32"/>
      <c r="J17" s="32"/>
      <c r="K17" s="30"/>
      <c r="L17" s="32"/>
      <c r="M17" s="32"/>
      <c r="N17" s="32"/>
      <c r="P17" s="31"/>
    </row>
    <row r="18" spans="1:16" s="6" customFormat="1" ht="13.5" customHeight="1">
      <c r="A18" s="7" t="s">
        <v>12</v>
      </c>
      <c r="B18" s="7"/>
      <c r="C18" s="14"/>
      <c r="D18" s="8"/>
      <c r="E18" s="8"/>
      <c r="F18" s="8"/>
      <c r="G18" s="14"/>
      <c r="H18" s="8"/>
      <c r="I18" s="8"/>
      <c r="J18" s="8"/>
      <c r="K18" s="14"/>
      <c r="L18" s="8"/>
      <c r="M18" s="8"/>
      <c r="N18" s="8"/>
    </row>
    <row r="19" spans="1:16" s="6" customFormat="1" ht="12" customHeight="1">
      <c r="A19" s="10" t="s">
        <v>26</v>
      </c>
      <c r="B19" s="1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6" ht="12" customHeight="1">
      <c r="A20" s="40" t="s">
        <v>27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6" ht="12" customHeight="1">
      <c r="A21" s="22" t="s">
        <v>28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6" s="10" customFormat="1" ht="12" customHeight="1">
      <c r="A22" s="40" t="s">
        <v>13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9"/>
    </row>
    <row r="23" spans="1:16">
      <c r="D23" s="33"/>
      <c r="E23" s="34"/>
      <c r="F23" s="34"/>
      <c r="H23" s="35"/>
      <c r="I23" s="35"/>
      <c r="J23" s="35"/>
      <c r="K23" s="24"/>
      <c r="L23" s="36"/>
      <c r="M23" s="36"/>
      <c r="N23" s="36"/>
      <c r="O23" s="25"/>
    </row>
    <row r="24" spans="1:16">
      <c r="D24" s="35"/>
      <c r="E24" s="35"/>
      <c r="F24" s="35"/>
      <c r="H24" s="35"/>
      <c r="I24" s="35"/>
      <c r="J24" s="35"/>
      <c r="L24" s="36"/>
      <c r="M24" s="36"/>
      <c r="N24" s="36"/>
    </row>
    <row r="25" spans="1:16">
      <c r="D25" s="35"/>
      <c r="E25" s="35"/>
      <c r="F25" s="35"/>
      <c r="H25" s="35"/>
      <c r="I25" s="35"/>
      <c r="J25" s="35"/>
      <c r="L25" s="36"/>
      <c r="M25" s="36"/>
      <c r="N25" s="36"/>
    </row>
    <row r="26" spans="1:16">
      <c r="C26" s="24"/>
      <c r="F26" s="25"/>
      <c r="H26" s="25"/>
      <c r="I26" s="25"/>
      <c r="K26" s="24"/>
    </row>
    <row r="27" spans="1:16">
      <c r="E27" s="25"/>
    </row>
    <row r="28" spans="1:16">
      <c r="C28" s="24"/>
      <c r="J28" s="25"/>
    </row>
    <row r="29" spans="1:16">
      <c r="D29" s="25"/>
      <c r="F29" s="25"/>
      <c r="G29" s="24"/>
      <c r="L29" s="25"/>
      <c r="M29" s="25"/>
    </row>
    <row r="30" spans="1:16">
      <c r="C30" s="24"/>
      <c r="D30" s="24"/>
      <c r="G30" s="24"/>
      <c r="H30" s="25"/>
      <c r="J30" s="25"/>
      <c r="K30" s="25"/>
    </row>
    <row r="31" spans="1:16">
      <c r="G31" s="24"/>
      <c r="H31" s="25"/>
      <c r="I31" s="25"/>
      <c r="J31" s="25"/>
    </row>
    <row r="32" spans="1:16">
      <c r="F32" s="25"/>
      <c r="G32" s="24"/>
      <c r="H32" s="30"/>
    </row>
    <row r="33" spans="4:9">
      <c r="H33" s="30"/>
    </row>
    <row r="34" spans="4:9">
      <c r="D34" s="25"/>
    </row>
    <row r="35" spans="4:9">
      <c r="I35" s="25"/>
    </row>
    <row r="36" spans="4:9">
      <c r="E36" s="25"/>
      <c r="F36" s="25"/>
    </row>
    <row r="44" spans="4:9">
      <c r="F44" s="25"/>
    </row>
  </sheetData>
  <mergeCells count="10">
    <mergeCell ref="A20:N20"/>
    <mergeCell ref="A22:M22"/>
    <mergeCell ref="A2:N2"/>
    <mergeCell ref="A4:A5"/>
    <mergeCell ref="C4:C5"/>
    <mergeCell ref="D4:F4"/>
    <mergeCell ref="G4:G5"/>
    <mergeCell ref="H4:J4"/>
    <mergeCell ref="K4:K5"/>
    <mergeCell ref="L4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2021-09-02T19:24:24Z</dcterms:created>
  <dcterms:modified xsi:type="dcterms:W3CDTF">2025-10-27T14:58:56Z</dcterms:modified>
</cp:coreProperties>
</file>