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8. Comercio interno\2. Mensuales\"/>
    </mc:Choice>
  </mc:AlternateContent>
  <xr:revisionPtr revIDLastSave="0" documentId="13_ncr:1_{31149428-73E2-4AE2-A296-566525E62B5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2021" sheetId="2" r:id="rId1"/>
    <sheet name="2022" sheetId="3" r:id="rId2"/>
    <sheet name="2023" sheetId="4" r:id="rId3"/>
    <sheet name="2024" sheetId="5" r:id="rId4"/>
    <sheet name="202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6" l="1"/>
  <c r="B18" i="6"/>
  <c r="B17" i="6"/>
  <c r="B16" i="6"/>
  <c r="B15" i="6"/>
  <c r="B14" i="6"/>
  <c r="B13" i="6"/>
  <c r="B12" i="6"/>
  <c r="B11" i="6"/>
  <c r="B10" i="6"/>
  <c r="B9" i="6"/>
  <c r="B8" i="6"/>
  <c r="E7" i="6"/>
  <c r="D7" i="6"/>
  <c r="C7" i="6"/>
  <c r="B7" i="5"/>
  <c r="B7" i="6" l="1"/>
  <c r="B9" i="5"/>
  <c r="B10" i="5"/>
  <c r="B11" i="5"/>
  <c r="B12" i="5"/>
  <c r="B13" i="5"/>
  <c r="B14" i="5"/>
  <c r="B15" i="5"/>
  <c r="B16" i="5"/>
  <c r="B17" i="5"/>
  <c r="B18" i="5"/>
  <c r="B19" i="5"/>
  <c r="B8" i="5"/>
  <c r="E7" i="5"/>
  <c r="D7" i="5" l="1"/>
  <c r="C7" i="5"/>
  <c r="B19" i="4"/>
  <c r="B18" i="4"/>
  <c r="B17" i="4"/>
  <c r="B16" i="4"/>
  <c r="B15" i="4"/>
  <c r="B14" i="4"/>
  <c r="B13" i="4"/>
  <c r="B12" i="4"/>
  <c r="B11" i="4"/>
  <c r="B10" i="4"/>
  <c r="B9" i="4"/>
  <c r="B8" i="4"/>
  <c r="D7" i="4"/>
  <c r="C7" i="4"/>
  <c r="B7" i="4" l="1"/>
  <c r="B19" i="3"/>
  <c r="B18" i="3"/>
  <c r="B17" i="3"/>
  <c r="B16" i="3"/>
  <c r="B15" i="3"/>
  <c r="B14" i="3"/>
  <c r="B13" i="3"/>
  <c r="B12" i="3"/>
  <c r="B11" i="3"/>
  <c r="B10" i="3"/>
  <c r="B9" i="3"/>
  <c r="B8" i="3"/>
  <c r="D7" i="3"/>
  <c r="C7" i="3"/>
  <c r="B7" i="3" l="1"/>
  <c r="C7" i="2"/>
  <c r="B9" i="2"/>
  <c r="B8" i="2"/>
  <c r="B10" i="2"/>
  <c r="B11" i="2"/>
  <c r="B12" i="2"/>
  <c r="B13" i="2"/>
  <c r="B14" i="2"/>
  <c r="B15" i="2"/>
  <c r="B16" i="2"/>
  <c r="B17" i="2"/>
  <c r="B18" i="2"/>
  <c r="B19" i="2"/>
  <c r="D7" i="2" l="1"/>
  <c r="B7" i="2" s="1"/>
</calcChain>
</file>

<file path=xl/sharedStrings.xml><?xml version="1.0" encoding="utf-8"?>
<sst xmlns="http://schemas.openxmlformats.org/spreadsheetml/2006/main" count="111" uniqueCount="27">
  <si>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</si>
  <si>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</si>
  <si>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</si>
  <si>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</si>
  <si>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</si>
  <si>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</si>
  <si>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</si>
  <si>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</si>
  <si>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</si>
  <si>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</si>
  <si>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</si>
  <si>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</si>
  <si>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</si>
  <si>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Mes </t>
  </si>
  <si>
    <t>Masculino</t>
  </si>
  <si>
    <t>Femenino</t>
  </si>
  <si>
    <t>Fuente: Consejo Nacional de Promoción y Apoyo a la Micro, Pequeña y Mediana Empresa (PROMIPYME)</t>
  </si>
  <si>
    <t>*Cifras sujetas a rectificación</t>
  </si>
  <si>
    <t>(RD$)</t>
  </si>
  <si>
    <r>
      <rPr>
        <b/>
        <sz val="9"/>
        <color theme="1"/>
        <rFont val="Roboto"/>
      </rPr>
      <t>Cuadro 5.4</t>
    </r>
    <r>
      <rPr>
        <sz val="9"/>
        <color theme="1"/>
        <rFont val="Roboto"/>
      </rPr>
      <t>. REPÚBLICA DOMINICANA: Monto desembolsado por PROMIPYME por sexo, según mes, 2023*</t>
    </r>
  </si>
  <si>
    <r>
      <rPr>
        <b/>
        <sz val="9"/>
        <color theme="1"/>
        <rFont val="Roboto"/>
      </rPr>
      <t>Cuadro 5.4</t>
    </r>
    <r>
      <rPr>
        <sz val="9"/>
        <color theme="1"/>
        <rFont val="Roboto"/>
      </rPr>
      <t>. REPÚBLICA DOMINICANA: Monto desembolsado por PROMIPYME por sexo, según mes, 2022*</t>
    </r>
  </si>
  <si>
    <r>
      <rPr>
        <b/>
        <sz val="9"/>
        <color theme="1"/>
        <rFont val="Roboto"/>
      </rPr>
      <t>Cuadro 5.4.</t>
    </r>
    <r>
      <rPr>
        <sz val="9"/>
        <color theme="1"/>
        <rFont val="Roboto"/>
      </rPr>
      <t xml:space="preserve"> REPÚBLICA DOMINICANA: Monto desembolsado por PROMIPYME por sexo, según mes, 2021*</t>
    </r>
  </si>
  <si>
    <r>
      <rPr>
        <b/>
        <sz val="9"/>
        <color theme="1"/>
        <rFont val="Roboto"/>
      </rPr>
      <t>Cuadro 5.4</t>
    </r>
    <r>
      <rPr>
        <sz val="9"/>
        <color theme="1"/>
        <rFont val="Roboto"/>
      </rPr>
      <t>. REPÚBLICA DOMINICANA: Monto desembolsado por PROMIPYME por sexo, según mes, 2024*</t>
    </r>
  </si>
  <si>
    <t>Nota: a partir del abril se sacan a parte del total por sexo las empresas con RNC.</t>
  </si>
  <si>
    <t>Empresas con RNC</t>
  </si>
  <si>
    <t>n/d</t>
  </si>
  <si>
    <r>
      <rPr>
        <b/>
        <sz val="9"/>
        <color theme="1"/>
        <rFont val="Roboto"/>
      </rPr>
      <t>Cuadro 5.4</t>
    </r>
    <r>
      <rPr>
        <sz val="9"/>
        <color theme="1"/>
        <rFont val="Roboto"/>
      </rPr>
      <t>. REPÚBLICA DOMINICANA: Monto desembolsado por PROMIPYME por sexo, según mes, enero-septiembre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</si>
</sst>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Roboto"/>
    </font>
    <font>
      <sz val="9"/>
      <color theme="1"/>
      <name val="Roboto"/>
    </font>
    <font>
      <sz val="7"/>
      <color theme="1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164" fontId="3" fillId="0" borderId="0" xfId="1" applyNumberFormat="1" applyFont="1"/>
    <xf numFmtId="164" fontId="2" fillId="0" borderId="0" xfId="1" applyNumberFormat="1" applyFont="1"/>
    <xf numFmtId="164" fontId="2" fillId="0" borderId="2" xfId="1" applyNumberFormat="1" applyFont="1" applyBorder="1"/>
    <xf numFmtId="164" fontId="3" fillId="0" borderId="2" xfId="1" applyNumberFormat="1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165" fontId="3" fillId="0" borderId="0" xfId="0" applyNumberFormat="1" applyFont="1"/>
    <xf numFmtId="0" fontId="3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0</xdr:row>
      <xdr:rowOff>0</xdr:rowOff>
    </xdr:from>
    <xdr:to>
      <xdr:col>6</xdr:col>
      <xdr:colOff>698806</xdr:colOff>
      <xdr:row>2</xdr:row>
      <xdr:rowOff>103667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3075" y="0"/>
          <a:ext cx="603556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0</xdr:row>
      <xdr:rowOff>0</xdr:rowOff>
    </xdr:from>
    <xdr:to>
      <xdr:col>6</xdr:col>
      <xdr:colOff>698806</xdr:colOff>
      <xdr:row>2</xdr:row>
      <xdr:rowOff>103667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3075" y="0"/>
          <a:ext cx="603556" cy="4084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57150</xdr:rowOff>
    </xdr:from>
    <xdr:to>
      <xdr:col>6</xdr:col>
      <xdr:colOff>613081</xdr:colOff>
      <xdr:row>3</xdr:row>
      <xdr:rowOff>8417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7350" y="57150"/>
          <a:ext cx="603556" cy="4084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19050</xdr:rowOff>
    </xdr:from>
    <xdr:to>
      <xdr:col>8</xdr:col>
      <xdr:colOff>184456</xdr:colOff>
      <xdr:row>2</xdr:row>
      <xdr:rowOff>122717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D3F2C4-F5B2-4D29-8327-8923A8811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2725" y="19050"/>
          <a:ext cx="603556" cy="4084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19050</xdr:rowOff>
    </xdr:from>
    <xdr:to>
      <xdr:col>8</xdr:col>
      <xdr:colOff>184456</xdr:colOff>
      <xdr:row>2</xdr:row>
      <xdr:rowOff>122717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7444CC-C590-49F7-8313-60B0C097B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19050"/>
          <a:ext cx="603556" cy="408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21"/>
  <sheetViews>
    <sheetView showGridLines="0" workbookViewId="0">
      <selection activeCell="C7" sqref="C7"/>
    </sheetView>
  </sheetViews>
  <sheetFormatPr baseColWidth="10" defaultColWidth="11.42578125" defaultRowHeight="12" x14ac:dyDescent="0.2"/>
  <cols>
    <col min="1" max="1" width="11.42578125" style="3"/>
    <col min="2" max="4" width="15.85546875" style="3" bestFit="1" customWidth="1"/>
    <col min="5" max="16384" width="11.42578125" style="3"/>
  </cols>
  <sheetData>
    <row r="3" spans="1:4" x14ac:dyDescent="0.2">
      <c r="A3" s="3" t="s">
        <v>21</v>
      </c>
    </row>
    <row r="4" spans="1:4" x14ac:dyDescent="0.2">
      <c r="A4" s="3" t="s">
        <v>18</v>
      </c>
    </row>
    <row r="6" spans="1:4" x14ac:dyDescent="0.2">
      <c r="A6" s="1" t="s">
        <v>13</v>
      </c>
      <c r="B6" s="10" t="s">
        <v>0</v>
      </c>
      <c r="C6" s="10" t="s">
        <v>14</v>
      </c>
      <c r="D6" s="10" t="s">
        <v>15</v>
      </c>
    </row>
    <row r="7" spans="1:4" x14ac:dyDescent="0.2">
      <c r="A7" s="2" t="s">
        <v>0</v>
      </c>
      <c r="B7" s="6">
        <f>SUM(C7:D7)</f>
        <v>7794221241.1800003</v>
      </c>
      <c r="C7" s="6">
        <f>SUM(C8:C19)</f>
        <v>3729622441.1799998</v>
      </c>
      <c r="D7" s="6">
        <f>SUM(D8:D19)</f>
        <v>4064598800</v>
      </c>
    </row>
    <row r="8" spans="1:4" x14ac:dyDescent="0.2">
      <c r="A8" s="3" t="s">
        <v>1</v>
      </c>
      <c r="B8" s="6">
        <f t="shared" ref="B8:B19" si="0">SUM(C8:D8)</f>
        <v>257876500</v>
      </c>
      <c r="C8" s="5">
        <v>108151500</v>
      </c>
      <c r="D8" s="5">
        <v>149725000</v>
      </c>
    </row>
    <row r="9" spans="1:4" x14ac:dyDescent="0.2">
      <c r="A9" s="3" t="s">
        <v>2</v>
      </c>
      <c r="B9" s="6">
        <f>SUM(C9:D9)</f>
        <v>680602300</v>
      </c>
      <c r="C9" s="5">
        <v>309892500</v>
      </c>
      <c r="D9" s="5">
        <v>370709800</v>
      </c>
    </row>
    <row r="10" spans="1:4" x14ac:dyDescent="0.2">
      <c r="A10" s="3" t="s">
        <v>3</v>
      </c>
      <c r="B10" s="6">
        <f t="shared" si="0"/>
        <v>1009867900</v>
      </c>
      <c r="C10" s="5">
        <v>475104700</v>
      </c>
      <c r="D10" s="5">
        <v>534763200</v>
      </c>
    </row>
    <row r="11" spans="1:4" x14ac:dyDescent="0.2">
      <c r="A11" s="3" t="s">
        <v>4</v>
      </c>
      <c r="B11" s="6">
        <f t="shared" si="0"/>
        <v>921284500</v>
      </c>
      <c r="C11" s="5">
        <v>446916500</v>
      </c>
      <c r="D11" s="5">
        <v>474368000</v>
      </c>
    </row>
    <row r="12" spans="1:4" x14ac:dyDescent="0.2">
      <c r="A12" s="3" t="s">
        <v>5</v>
      </c>
      <c r="B12" s="6">
        <f t="shared" si="0"/>
        <v>911241850</v>
      </c>
      <c r="C12" s="5">
        <v>449939850</v>
      </c>
      <c r="D12" s="5">
        <v>461302000</v>
      </c>
    </row>
    <row r="13" spans="1:4" x14ac:dyDescent="0.2">
      <c r="A13" s="3" t="s">
        <v>6</v>
      </c>
      <c r="B13" s="6">
        <f t="shared" si="0"/>
        <v>623950100</v>
      </c>
      <c r="C13" s="5">
        <v>307211500</v>
      </c>
      <c r="D13" s="5">
        <v>316738600</v>
      </c>
    </row>
    <row r="14" spans="1:4" x14ac:dyDescent="0.2">
      <c r="A14" s="3" t="s">
        <v>7</v>
      </c>
      <c r="B14" s="6">
        <f t="shared" si="0"/>
        <v>519491000</v>
      </c>
      <c r="C14" s="5">
        <v>263467000</v>
      </c>
      <c r="D14" s="5">
        <v>256024000</v>
      </c>
    </row>
    <row r="15" spans="1:4" x14ac:dyDescent="0.2">
      <c r="A15" s="3" t="s">
        <v>8</v>
      </c>
      <c r="B15" s="6">
        <f t="shared" si="0"/>
        <v>726233700</v>
      </c>
      <c r="C15" s="5">
        <v>343447500</v>
      </c>
      <c r="D15" s="5">
        <v>382786200</v>
      </c>
    </row>
    <row r="16" spans="1:4" x14ac:dyDescent="0.2">
      <c r="A16" s="3" t="s">
        <v>9</v>
      </c>
      <c r="B16" s="6">
        <f t="shared" si="0"/>
        <v>538883300</v>
      </c>
      <c r="C16" s="5">
        <v>263845500</v>
      </c>
      <c r="D16" s="5">
        <v>275037800</v>
      </c>
    </row>
    <row r="17" spans="1:4" x14ac:dyDescent="0.2">
      <c r="A17" s="3" t="s">
        <v>10</v>
      </c>
      <c r="B17" s="6">
        <f t="shared" si="0"/>
        <v>530651691.18000001</v>
      </c>
      <c r="C17" s="5">
        <v>240156191.18000001</v>
      </c>
      <c r="D17" s="5">
        <v>290495500</v>
      </c>
    </row>
    <row r="18" spans="1:4" x14ac:dyDescent="0.2">
      <c r="A18" s="3" t="s">
        <v>11</v>
      </c>
      <c r="B18" s="6">
        <f t="shared" si="0"/>
        <v>607938900</v>
      </c>
      <c r="C18" s="5">
        <v>285124200</v>
      </c>
      <c r="D18" s="5">
        <v>322814700</v>
      </c>
    </row>
    <row r="19" spans="1:4" x14ac:dyDescent="0.2">
      <c r="A19" s="4" t="s">
        <v>12</v>
      </c>
      <c r="B19" s="7">
        <f t="shared" si="0"/>
        <v>466199500</v>
      </c>
      <c r="C19" s="8">
        <v>236365500</v>
      </c>
      <c r="D19" s="8">
        <v>229834000</v>
      </c>
    </row>
    <row r="20" spans="1:4" x14ac:dyDescent="0.2">
      <c r="A20" s="9" t="s">
        <v>17</v>
      </c>
    </row>
    <row r="21" spans="1:4" x14ac:dyDescent="0.2">
      <c r="A21" s="9" t="s">
        <v>16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21"/>
  <sheetViews>
    <sheetView showGridLines="0" workbookViewId="0">
      <selection activeCell="A4" sqref="A4"/>
    </sheetView>
  </sheetViews>
  <sheetFormatPr baseColWidth="10" defaultColWidth="11.42578125" defaultRowHeight="12" x14ac:dyDescent="0.2"/>
  <cols>
    <col min="1" max="1" width="11.42578125" style="3"/>
    <col min="2" max="4" width="15.85546875" style="3" bestFit="1" customWidth="1"/>
    <col min="5" max="16384" width="11.42578125" style="3"/>
  </cols>
  <sheetData>
    <row r="3" spans="1:4" x14ac:dyDescent="0.2">
      <c r="A3" s="3" t="s">
        <v>20</v>
      </c>
    </row>
    <row r="4" spans="1:4" x14ac:dyDescent="0.2">
      <c r="A4" s="3" t="s">
        <v>18</v>
      </c>
    </row>
    <row r="6" spans="1:4" x14ac:dyDescent="0.2">
      <c r="A6" s="1" t="s">
        <v>13</v>
      </c>
      <c r="B6" s="10" t="s">
        <v>0</v>
      </c>
      <c r="C6" s="10" t="s">
        <v>14</v>
      </c>
      <c r="D6" s="10" t="s">
        <v>15</v>
      </c>
    </row>
    <row r="7" spans="1:4" x14ac:dyDescent="0.2">
      <c r="A7" s="2" t="s">
        <v>0</v>
      </c>
      <c r="B7" s="6">
        <f>SUM(C7:D7)</f>
        <v>6083850254.5599995</v>
      </c>
      <c r="C7" s="6">
        <f>SUM(C8:C19)</f>
        <v>2718491274.3699999</v>
      </c>
      <c r="D7" s="6">
        <f>SUM(D8:D19)</f>
        <v>3365358980.1900001</v>
      </c>
    </row>
    <row r="8" spans="1:4" x14ac:dyDescent="0.2">
      <c r="A8" s="3" t="s">
        <v>1</v>
      </c>
      <c r="B8" s="6">
        <f t="shared" ref="B8:B19" si="0">SUM(C8:D8)</f>
        <v>314263252.02999997</v>
      </c>
      <c r="C8" s="5">
        <v>150203802.03</v>
      </c>
      <c r="D8" s="5">
        <v>164059450</v>
      </c>
    </row>
    <row r="9" spans="1:4" x14ac:dyDescent="0.2">
      <c r="A9" s="3" t="s">
        <v>2</v>
      </c>
      <c r="B9" s="6">
        <f>SUM(C9:D9)</f>
        <v>476787291.98000002</v>
      </c>
      <c r="C9" s="5">
        <v>223971291.97999999</v>
      </c>
      <c r="D9" s="5">
        <v>252816000</v>
      </c>
    </row>
    <row r="10" spans="1:4" x14ac:dyDescent="0.2">
      <c r="A10" s="3" t="s">
        <v>3</v>
      </c>
      <c r="B10" s="6">
        <f t="shared" si="0"/>
        <v>704041532.63</v>
      </c>
      <c r="C10" s="5">
        <v>321441028.54999995</v>
      </c>
      <c r="D10" s="5">
        <v>382600504.08000004</v>
      </c>
    </row>
    <row r="11" spans="1:4" x14ac:dyDescent="0.2">
      <c r="A11" s="3" t="s">
        <v>4</v>
      </c>
      <c r="B11" s="6">
        <f t="shared" si="0"/>
        <v>491812632.23000002</v>
      </c>
      <c r="C11" s="5">
        <v>209791006.12</v>
      </c>
      <c r="D11" s="5">
        <v>282021626.11000001</v>
      </c>
    </row>
    <row r="12" spans="1:4" x14ac:dyDescent="0.2">
      <c r="A12" s="3" t="s">
        <v>5</v>
      </c>
      <c r="B12" s="6">
        <f t="shared" si="0"/>
        <v>477619800</v>
      </c>
      <c r="C12" s="5">
        <v>202838000</v>
      </c>
      <c r="D12" s="5">
        <v>274781800</v>
      </c>
    </row>
    <row r="13" spans="1:4" x14ac:dyDescent="0.2">
      <c r="A13" s="3" t="s">
        <v>6</v>
      </c>
      <c r="B13" s="6">
        <f t="shared" si="0"/>
        <v>580836041.61000001</v>
      </c>
      <c r="C13" s="5">
        <v>272855541.61000001</v>
      </c>
      <c r="D13" s="5">
        <v>307980500</v>
      </c>
    </row>
    <row r="14" spans="1:4" x14ac:dyDescent="0.2">
      <c r="A14" s="3" t="s">
        <v>7</v>
      </c>
      <c r="B14" s="6">
        <f t="shared" si="0"/>
        <v>546938100</v>
      </c>
      <c r="C14" s="5">
        <v>256609000</v>
      </c>
      <c r="D14" s="5">
        <v>290329100</v>
      </c>
    </row>
    <row r="15" spans="1:4" x14ac:dyDescent="0.2">
      <c r="A15" s="3" t="s">
        <v>8</v>
      </c>
      <c r="B15" s="6">
        <f t="shared" si="0"/>
        <v>368075300</v>
      </c>
      <c r="C15" s="5">
        <v>155363800</v>
      </c>
      <c r="D15" s="5">
        <v>212711500</v>
      </c>
    </row>
    <row r="16" spans="1:4" x14ac:dyDescent="0.2">
      <c r="A16" s="3" t="s">
        <v>9</v>
      </c>
      <c r="B16" s="6">
        <f t="shared" si="0"/>
        <v>478126500</v>
      </c>
      <c r="C16" s="5">
        <v>206773800</v>
      </c>
      <c r="D16" s="5">
        <v>271352700</v>
      </c>
    </row>
    <row r="17" spans="1:4" x14ac:dyDescent="0.2">
      <c r="A17" s="3" t="s">
        <v>10</v>
      </c>
      <c r="B17" s="6">
        <f t="shared" si="0"/>
        <v>513175354.07999998</v>
      </c>
      <c r="C17" s="5">
        <v>233034004.07999998</v>
      </c>
      <c r="D17" s="5">
        <v>280141350</v>
      </c>
    </row>
    <row r="18" spans="1:4" x14ac:dyDescent="0.2">
      <c r="A18" s="3" t="s">
        <v>11</v>
      </c>
      <c r="B18" s="6">
        <f t="shared" si="0"/>
        <v>626855000</v>
      </c>
      <c r="C18" s="5">
        <v>257323000</v>
      </c>
      <c r="D18" s="5">
        <v>369532000</v>
      </c>
    </row>
    <row r="19" spans="1:4" x14ac:dyDescent="0.2">
      <c r="A19" s="4" t="s">
        <v>12</v>
      </c>
      <c r="B19" s="7">
        <f t="shared" si="0"/>
        <v>505319450</v>
      </c>
      <c r="C19" s="8">
        <v>228287000</v>
      </c>
      <c r="D19" s="8">
        <v>277032450</v>
      </c>
    </row>
    <row r="20" spans="1:4" x14ac:dyDescent="0.2">
      <c r="A20" s="9" t="s">
        <v>17</v>
      </c>
    </row>
    <row r="21" spans="1:4" x14ac:dyDescent="0.2">
      <c r="A21" s="9" t="s">
        <v>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36"/>
  <sheetViews>
    <sheetView showGridLines="0" workbookViewId="0">
      <selection activeCell="B7" sqref="B7"/>
    </sheetView>
  </sheetViews>
  <sheetFormatPr baseColWidth="10" defaultColWidth="11.42578125" defaultRowHeight="12" x14ac:dyDescent="0.2"/>
  <cols>
    <col min="1" max="1" width="11.42578125" style="3"/>
    <col min="2" max="4" width="15.85546875" style="3" bestFit="1" customWidth="1"/>
    <col min="5" max="5" width="12" style="3" customWidth="1"/>
    <col min="6" max="16384" width="11.42578125" style="3"/>
  </cols>
  <sheetData>
    <row r="3" spans="1:4" x14ac:dyDescent="0.2">
      <c r="A3" s="3" t="s">
        <v>19</v>
      </c>
    </row>
    <row r="4" spans="1:4" x14ac:dyDescent="0.2">
      <c r="A4" s="3" t="s">
        <v>18</v>
      </c>
    </row>
    <row r="6" spans="1:4" x14ac:dyDescent="0.2">
      <c r="A6" s="1" t="s">
        <v>13</v>
      </c>
      <c r="B6" s="10" t="s">
        <v>0</v>
      </c>
      <c r="C6" s="10" t="s">
        <v>14</v>
      </c>
      <c r="D6" s="10" t="s">
        <v>15</v>
      </c>
    </row>
    <row r="7" spans="1:4" x14ac:dyDescent="0.2">
      <c r="A7" s="2" t="s">
        <v>0</v>
      </c>
      <c r="B7" s="6">
        <f>SUM(C7:D7)</f>
        <v>6094278527.4200001</v>
      </c>
      <c r="C7" s="6">
        <f>SUM(C8:C19)</f>
        <v>2898440652.04</v>
      </c>
      <c r="D7" s="6">
        <f>SUM(D8:D19)</f>
        <v>3195837875.3800001</v>
      </c>
    </row>
    <row r="8" spans="1:4" x14ac:dyDescent="0.2">
      <c r="A8" s="3" t="s">
        <v>1</v>
      </c>
      <c r="B8" s="6">
        <f t="shared" ref="B8:B19" si="0">SUM(C8:D8)</f>
        <v>348102402.04000002</v>
      </c>
      <c r="C8" s="5">
        <v>165853902.04000002</v>
      </c>
      <c r="D8" s="5">
        <v>182248500</v>
      </c>
    </row>
    <row r="9" spans="1:4" x14ac:dyDescent="0.2">
      <c r="A9" s="3" t="s">
        <v>2</v>
      </c>
      <c r="B9" s="6">
        <f>SUM(C9:D9)</f>
        <v>439353200</v>
      </c>
      <c r="C9" s="5">
        <v>193392500</v>
      </c>
      <c r="D9" s="5">
        <v>245960700</v>
      </c>
    </row>
    <row r="10" spans="1:4" x14ac:dyDescent="0.2">
      <c r="A10" s="3" t="s">
        <v>3</v>
      </c>
      <c r="B10" s="6">
        <f t="shared" si="0"/>
        <v>576522600</v>
      </c>
      <c r="C10" s="5">
        <v>296704250</v>
      </c>
      <c r="D10" s="5">
        <v>279818350</v>
      </c>
    </row>
    <row r="11" spans="1:4" x14ac:dyDescent="0.2">
      <c r="A11" s="3" t="s">
        <v>4</v>
      </c>
      <c r="B11" s="6">
        <f t="shared" si="0"/>
        <v>603401500</v>
      </c>
      <c r="C11" s="5">
        <v>277687500</v>
      </c>
      <c r="D11" s="5">
        <v>325714000</v>
      </c>
    </row>
    <row r="12" spans="1:4" x14ac:dyDescent="0.2">
      <c r="A12" s="3" t="s">
        <v>5</v>
      </c>
      <c r="B12" s="6">
        <f t="shared" si="0"/>
        <v>501466450</v>
      </c>
      <c r="C12" s="5">
        <v>246527000</v>
      </c>
      <c r="D12" s="5">
        <v>254939450</v>
      </c>
    </row>
    <row r="13" spans="1:4" x14ac:dyDescent="0.2">
      <c r="A13" s="3" t="s">
        <v>6</v>
      </c>
      <c r="B13" s="6">
        <f t="shared" si="0"/>
        <v>600355500</v>
      </c>
      <c r="C13" s="5">
        <v>279369000</v>
      </c>
      <c r="D13" s="5">
        <v>320986500</v>
      </c>
    </row>
    <row r="14" spans="1:4" x14ac:dyDescent="0.2">
      <c r="A14" s="3" t="s">
        <v>7</v>
      </c>
      <c r="B14" s="6">
        <f t="shared" si="0"/>
        <v>569008500</v>
      </c>
      <c r="C14" s="5">
        <v>309923500</v>
      </c>
      <c r="D14" s="5">
        <v>259085000</v>
      </c>
    </row>
    <row r="15" spans="1:4" x14ac:dyDescent="0.2">
      <c r="A15" s="3" t="s">
        <v>8</v>
      </c>
      <c r="B15" s="6">
        <f t="shared" si="0"/>
        <v>521284500</v>
      </c>
      <c r="C15" s="5">
        <v>245509500</v>
      </c>
      <c r="D15" s="5">
        <v>275775000</v>
      </c>
    </row>
    <row r="16" spans="1:4" x14ac:dyDescent="0.2">
      <c r="A16" s="3" t="s">
        <v>9</v>
      </c>
      <c r="B16" s="6">
        <f t="shared" si="0"/>
        <v>620552075.38</v>
      </c>
      <c r="C16" s="5">
        <v>285272000</v>
      </c>
      <c r="D16" s="5">
        <v>335280075.38</v>
      </c>
    </row>
    <row r="17" spans="1:4" x14ac:dyDescent="0.2">
      <c r="A17" s="3" t="s">
        <v>10</v>
      </c>
      <c r="B17" s="6">
        <f t="shared" si="0"/>
        <v>571716800</v>
      </c>
      <c r="C17" s="5">
        <v>269215500</v>
      </c>
      <c r="D17" s="5">
        <v>302501300</v>
      </c>
    </row>
    <row r="18" spans="1:4" x14ac:dyDescent="0.2">
      <c r="A18" s="3" t="s">
        <v>11</v>
      </c>
      <c r="B18" s="6">
        <f t="shared" si="0"/>
        <v>349150000</v>
      </c>
      <c r="C18" s="5">
        <v>162603000</v>
      </c>
      <c r="D18" s="5">
        <v>186547000</v>
      </c>
    </row>
    <row r="19" spans="1:4" x14ac:dyDescent="0.2">
      <c r="A19" s="4" t="s">
        <v>12</v>
      </c>
      <c r="B19" s="7">
        <f t="shared" si="0"/>
        <v>393365000</v>
      </c>
      <c r="C19" s="8">
        <v>166383000</v>
      </c>
      <c r="D19" s="8">
        <v>226982000</v>
      </c>
    </row>
    <row r="20" spans="1:4" x14ac:dyDescent="0.2">
      <c r="A20" s="9" t="s">
        <v>17</v>
      </c>
    </row>
    <row r="21" spans="1:4" x14ac:dyDescent="0.2">
      <c r="A21" s="9" t="s">
        <v>16</v>
      </c>
    </row>
    <row r="23" spans="1:4" x14ac:dyDescent="0.2">
      <c r="B23" s="11"/>
      <c r="C23" s="11"/>
      <c r="D23" s="11"/>
    </row>
    <row r="24" spans="1:4" x14ac:dyDescent="0.2">
      <c r="B24" s="11"/>
    </row>
    <row r="25" spans="1:4" x14ac:dyDescent="0.2">
      <c r="B25" s="11"/>
    </row>
    <row r="26" spans="1:4" x14ac:dyDescent="0.2">
      <c r="B26" s="11"/>
    </row>
    <row r="27" spans="1:4" x14ac:dyDescent="0.2">
      <c r="B27" s="11"/>
    </row>
    <row r="28" spans="1:4" x14ac:dyDescent="0.2">
      <c r="B28" s="11"/>
    </row>
    <row r="29" spans="1:4" x14ac:dyDescent="0.2">
      <c r="B29" s="11"/>
    </row>
    <row r="30" spans="1:4" x14ac:dyDescent="0.2">
      <c r="B30" s="11"/>
    </row>
    <row r="31" spans="1:4" x14ac:dyDescent="0.2">
      <c r="B31" s="11"/>
    </row>
    <row r="32" spans="1:4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98197-230D-46EE-91DA-D074F252EFA1}">
  <dimension ref="A3:E35"/>
  <sheetViews>
    <sheetView showGridLines="0" workbookViewId="0">
      <selection activeCell="E31" sqref="E31"/>
    </sheetView>
  </sheetViews>
  <sheetFormatPr baseColWidth="10" defaultColWidth="11.42578125" defaultRowHeight="12" x14ac:dyDescent="0.2"/>
  <cols>
    <col min="1" max="1" width="14.140625" style="3" bestFit="1" customWidth="1"/>
    <col min="2" max="4" width="15.85546875" style="3" bestFit="1" customWidth="1"/>
    <col min="5" max="5" width="15.28515625" style="3" bestFit="1" customWidth="1"/>
    <col min="6" max="16384" width="11.42578125" style="3"/>
  </cols>
  <sheetData>
    <row r="3" spans="1:5" x14ac:dyDescent="0.2">
      <c r="A3" s="3" t="s">
        <v>22</v>
      </c>
    </row>
    <row r="4" spans="1:5" x14ac:dyDescent="0.2">
      <c r="A4" s="3" t="s">
        <v>18</v>
      </c>
    </row>
    <row r="6" spans="1:5" x14ac:dyDescent="0.2">
      <c r="A6" s="1" t="s">
        <v>13</v>
      </c>
      <c r="B6" s="10" t="s">
        <v>0</v>
      </c>
      <c r="C6" s="10" t="s">
        <v>14</v>
      </c>
      <c r="D6" s="10" t="s">
        <v>15</v>
      </c>
      <c r="E6" s="10" t="s">
        <v>24</v>
      </c>
    </row>
    <row r="7" spans="1:5" x14ac:dyDescent="0.2">
      <c r="A7" s="2" t="s">
        <v>0</v>
      </c>
      <c r="B7" s="6">
        <f>SUM(C7:E7)</f>
        <v>6656324393.6199999</v>
      </c>
      <c r="C7" s="6">
        <f>SUM(C8:C19)</f>
        <v>2966835700</v>
      </c>
      <c r="D7" s="6">
        <f>SUM(D8:D19)</f>
        <v>3445138317.6999998</v>
      </c>
      <c r="E7" s="6">
        <f>SUM(E8:E19)</f>
        <v>244350375.92000002</v>
      </c>
    </row>
    <row r="8" spans="1:5" x14ac:dyDescent="0.2">
      <c r="A8" s="3" t="s">
        <v>1</v>
      </c>
      <c r="B8" s="6">
        <f>SUM(C8:E8)</f>
        <v>153168400</v>
      </c>
      <c r="C8" s="5">
        <v>59254000</v>
      </c>
      <c r="D8" s="5">
        <v>93914400</v>
      </c>
      <c r="E8" s="12" t="s">
        <v>25</v>
      </c>
    </row>
    <row r="9" spans="1:5" x14ac:dyDescent="0.2">
      <c r="A9" s="3" t="s">
        <v>2</v>
      </c>
      <c r="B9" s="6">
        <f t="shared" ref="B9:B19" si="0">SUM(C9:E9)</f>
        <v>478535000</v>
      </c>
      <c r="C9" s="5">
        <v>176588000</v>
      </c>
      <c r="D9" s="5">
        <v>301947000</v>
      </c>
      <c r="E9" s="12" t="s">
        <v>25</v>
      </c>
    </row>
    <row r="10" spans="1:5" x14ac:dyDescent="0.2">
      <c r="A10" s="3" t="s">
        <v>3</v>
      </c>
      <c r="B10" s="6">
        <f t="shared" si="0"/>
        <v>580227250</v>
      </c>
      <c r="C10" s="5">
        <v>233322000</v>
      </c>
      <c r="D10" s="5">
        <v>346905250</v>
      </c>
      <c r="E10" s="12" t="s">
        <v>25</v>
      </c>
    </row>
    <row r="11" spans="1:5" x14ac:dyDescent="0.2">
      <c r="A11" s="3" t="s">
        <v>4</v>
      </c>
      <c r="B11" s="6">
        <f>SUM(C11:E11)</f>
        <v>612135200</v>
      </c>
      <c r="C11" s="5">
        <v>288257000</v>
      </c>
      <c r="D11" s="5">
        <v>311078200</v>
      </c>
      <c r="E11" s="5">
        <v>12800000</v>
      </c>
    </row>
    <row r="12" spans="1:5" x14ac:dyDescent="0.2">
      <c r="A12" s="3" t="s">
        <v>5</v>
      </c>
      <c r="B12" s="6">
        <f t="shared" si="0"/>
        <v>734472500</v>
      </c>
      <c r="C12" s="5">
        <v>341663000</v>
      </c>
      <c r="D12" s="5">
        <v>359209500</v>
      </c>
      <c r="E12" s="5">
        <v>33600000</v>
      </c>
    </row>
    <row r="13" spans="1:5" x14ac:dyDescent="0.2">
      <c r="A13" s="3" t="s">
        <v>6</v>
      </c>
      <c r="B13" s="6">
        <f t="shared" si="0"/>
        <v>458689500</v>
      </c>
      <c r="C13" s="5">
        <v>212735000</v>
      </c>
      <c r="D13" s="5">
        <v>228504500</v>
      </c>
      <c r="E13" s="5">
        <v>17450000</v>
      </c>
    </row>
    <row r="14" spans="1:5" x14ac:dyDescent="0.2">
      <c r="A14" s="3" t="s">
        <v>7</v>
      </c>
      <c r="B14" s="6">
        <f t="shared" si="0"/>
        <v>661448179</v>
      </c>
      <c r="C14" s="5">
        <v>321974000</v>
      </c>
      <c r="D14" s="5">
        <v>312699179</v>
      </c>
      <c r="E14" s="5">
        <v>26775000</v>
      </c>
    </row>
    <row r="15" spans="1:5" x14ac:dyDescent="0.2">
      <c r="A15" s="3" t="s">
        <v>8</v>
      </c>
      <c r="B15" s="6">
        <f t="shared" si="0"/>
        <v>533182000</v>
      </c>
      <c r="C15" s="5">
        <v>247718000</v>
      </c>
      <c r="D15" s="5">
        <v>268064000</v>
      </c>
      <c r="E15" s="5">
        <v>17400000</v>
      </c>
    </row>
    <row r="16" spans="1:5" x14ac:dyDescent="0.2">
      <c r="A16" s="3" t="s">
        <v>9</v>
      </c>
      <c r="B16" s="6">
        <f t="shared" si="0"/>
        <v>495984000</v>
      </c>
      <c r="C16" s="5">
        <v>214654500</v>
      </c>
      <c r="D16" s="5">
        <v>241900500</v>
      </c>
      <c r="E16" s="5">
        <v>39429000</v>
      </c>
    </row>
    <row r="17" spans="1:5" x14ac:dyDescent="0.2">
      <c r="A17" s="3" t="s">
        <v>10</v>
      </c>
      <c r="B17" s="6">
        <f t="shared" si="0"/>
        <v>613123000</v>
      </c>
      <c r="C17" s="5">
        <v>265424000</v>
      </c>
      <c r="D17" s="5">
        <v>312279000</v>
      </c>
      <c r="E17" s="5">
        <v>35420000</v>
      </c>
    </row>
    <row r="18" spans="1:5" x14ac:dyDescent="0.2">
      <c r="A18" s="3" t="s">
        <v>11</v>
      </c>
      <c r="B18" s="6">
        <f t="shared" si="0"/>
        <v>638405488.70000005</v>
      </c>
      <c r="C18" s="5">
        <v>288908200</v>
      </c>
      <c r="D18" s="5">
        <v>324149288.69999999</v>
      </c>
      <c r="E18" s="5">
        <v>25348000</v>
      </c>
    </row>
    <row r="19" spans="1:5" x14ac:dyDescent="0.2">
      <c r="A19" s="4" t="s">
        <v>12</v>
      </c>
      <c r="B19" s="7">
        <f t="shared" si="0"/>
        <v>696953875.91999996</v>
      </c>
      <c r="C19" s="8">
        <v>316338000</v>
      </c>
      <c r="D19" s="8">
        <v>344487500</v>
      </c>
      <c r="E19" s="8">
        <v>36128375.920000002</v>
      </c>
    </row>
    <row r="20" spans="1:5" x14ac:dyDescent="0.2">
      <c r="A20" s="9" t="s">
        <v>17</v>
      </c>
    </row>
    <row r="21" spans="1:5" x14ac:dyDescent="0.2">
      <c r="A21" s="9" t="s">
        <v>23</v>
      </c>
    </row>
    <row r="22" spans="1:5" x14ac:dyDescent="0.2">
      <c r="A22" s="9" t="s">
        <v>16</v>
      </c>
    </row>
    <row r="24" spans="1:5" x14ac:dyDescent="0.2">
      <c r="A24" s="5"/>
    </row>
    <row r="25" spans="1:5" x14ac:dyDescent="0.2">
      <c r="A25" s="5"/>
    </row>
    <row r="26" spans="1:5" x14ac:dyDescent="0.2">
      <c r="A26" s="5"/>
    </row>
    <row r="27" spans="1:5" x14ac:dyDescent="0.2">
      <c r="A27" s="5"/>
    </row>
    <row r="28" spans="1:5" x14ac:dyDescent="0.2">
      <c r="A28" s="5"/>
    </row>
    <row r="29" spans="1:5" x14ac:dyDescent="0.2">
      <c r="A29" s="5"/>
    </row>
    <row r="30" spans="1:5" x14ac:dyDescent="0.2">
      <c r="A30" s="5"/>
    </row>
    <row r="31" spans="1:5" x14ac:dyDescent="0.2">
      <c r="A31" s="5"/>
    </row>
    <row r="32" spans="1:5" x14ac:dyDescent="0.2">
      <c r="A32" s="5"/>
    </row>
    <row r="33" spans="1:1" x14ac:dyDescent="0.2">
      <c r="A33" s="5"/>
    </row>
    <row r="34" spans="1:1" x14ac:dyDescent="0.2">
      <c r="A34" s="5"/>
    </row>
    <row r="35" spans="1:1" x14ac:dyDescent="0.2">
      <c r="A35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05639-AEC7-49BD-9462-820F2343C924}">
  <dimension ref="A3:E34"/>
  <sheetViews>
    <sheetView showGridLines="0" tabSelected="1" workbookViewId="0">
      <selection activeCell="H32" sqref="H32"/>
    </sheetView>
  </sheetViews>
  <sheetFormatPr baseColWidth="10" defaultColWidth="11.42578125" defaultRowHeight="12" x14ac:dyDescent="0.2"/>
  <cols>
    <col min="1" max="1" width="14.140625" style="3" bestFit="1" customWidth="1"/>
    <col min="2" max="4" width="15.85546875" style="3" bestFit="1" customWidth="1"/>
    <col min="5" max="5" width="15.28515625" style="3" bestFit="1" customWidth="1"/>
    <col min="6" max="16384" width="11.42578125" style="3"/>
  </cols>
  <sheetData>
    <row r="3" spans="1:5" x14ac:dyDescent="0.2">
      <c r="A3" s="3" t="s">
        <v>26</v>
      </c>
    </row>
    <row r="4" spans="1:5" x14ac:dyDescent="0.2">
      <c r="A4" s="3" t="s">
        <v>18</v>
      </c>
    </row>
    <row r="6" spans="1:5" x14ac:dyDescent="0.2">
      <c r="A6" s="1" t="s">
        <v>13</v>
      </c>
      <c r="B6" s="10" t="s">
        <v>0</v>
      </c>
      <c r="C6" s="10" t="s">
        <v>14</v>
      </c>
      <c r="D6" s="10" t="s">
        <v>15</v>
      </c>
      <c r="E6" s="10" t="s">
        <v>24</v>
      </c>
    </row>
    <row r="7" spans="1:5" x14ac:dyDescent="0.2">
      <c r="A7" s="2" t="s">
        <v>0</v>
      </c>
      <c r="B7" s="6">
        <f>SUM(C7:E7)</f>
        <v>5349262372.2399998</v>
      </c>
      <c r="C7" s="6">
        <f>SUM(C8:C19)</f>
        <v>2439936069.4699998</v>
      </c>
      <c r="D7" s="6">
        <f>SUM(D8:D19)</f>
        <v>2689423307.6500001</v>
      </c>
      <c r="E7" s="6">
        <f>SUM(E8:E19)</f>
        <v>219902995.12</v>
      </c>
    </row>
    <row r="8" spans="1:5" x14ac:dyDescent="0.2">
      <c r="A8" s="3" t="s">
        <v>1</v>
      </c>
      <c r="B8" s="6">
        <f>SUM(C8:E8)</f>
        <v>592816916.63999999</v>
      </c>
      <c r="C8" s="5">
        <v>296584000</v>
      </c>
      <c r="D8" s="5">
        <v>271497500</v>
      </c>
      <c r="E8" s="5">
        <v>24735416.640000001</v>
      </c>
    </row>
    <row r="9" spans="1:5" x14ac:dyDescent="0.2">
      <c r="A9" s="3" t="s">
        <v>2</v>
      </c>
      <c r="B9" s="6">
        <f t="shared" ref="B9:B19" si="0">SUM(C9:E9)</f>
        <v>548516891.40999997</v>
      </c>
      <c r="C9" s="5">
        <v>243937000</v>
      </c>
      <c r="D9" s="5">
        <v>267040458.75</v>
      </c>
      <c r="E9" s="5">
        <v>37539432.659999996</v>
      </c>
    </row>
    <row r="10" spans="1:5" x14ac:dyDescent="0.2">
      <c r="A10" s="3" t="s">
        <v>3</v>
      </c>
      <c r="B10" s="6">
        <f t="shared" si="0"/>
        <v>608979886.63999999</v>
      </c>
      <c r="C10" s="5">
        <v>278982000</v>
      </c>
      <c r="D10" s="5">
        <v>305775000</v>
      </c>
      <c r="E10" s="5">
        <v>24222886.640000001</v>
      </c>
    </row>
    <row r="11" spans="1:5" x14ac:dyDescent="0.2">
      <c r="A11" s="3" t="s">
        <v>4</v>
      </c>
      <c r="B11" s="6">
        <f>SUM(C11:E11)</f>
        <v>604182000</v>
      </c>
      <c r="C11" s="5">
        <v>272839000</v>
      </c>
      <c r="D11" s="5">
        <v>295973000</v>
      </c>
      <c r="E11" s="5">
        <v>35370000</v>
      </c>
    </row>
    <row r="12" spans="1:5" x14ac:dyDescent="0.2">
      <c r="A12" s="3" t="s">
        <v>5</v>
      </c>
      <c r="B12" s="6">
        <f t="shared" si="0"/>
        <v>643582000</v>
      </c>
      <c r="C12" s="5">
        <v>283799000</v>
      </c>
      <c r="D12" s="5">
        <v>329458000</v>
      </c>
      <c r="E12" s="5">
        <v>30325000</v>
      </c>
    </row>
    <row r="13" spans="1:5" x14ac:dyDescent="0.2">
      <c r="A13" s="3" t="s">
        <v>6</v>
      </c>
      <c r="B13" s="6">
        <f t="shared" si="0"/>
        <v>589188848.89999998</v>
      </c>
      <c r="C13" s="5">
        <v>273680500</v>
      </c>
      <c r="D13" s="5">
        <v>309558348.89999998</v>
      </c>
      <c r="E13" s="5">
        <v>5950000</v>
      </c>
    </row>
    <row r="14" spans="1:5" x14ac:dyDescent="0.2">
      <c r="A14" s="3" t="s">
        <v>7</v>
      </c>
      <c r="B14" s="6">
        <f t="shared" si="0"/>
        <v>631269920.35000002</v>
      </c>
      <c r="C14" s="5">
        <v>306986920.35000002</v>
      </c>
      <c r="D14" s="5">
        <v>300503000</v>
      </c>
      <c r="E14" s="5">
        <v>23780000</v>
      </c>
    </row>
    <row r="15" spans="1:5" x14ac:dyDescent="0.2">
      <c r="A15" s="3" t="s">
        <v>8</v>
      </c>
      <c r="B15" s="6">
        <f t="shared" si="0"/>
        <v>552873259.17999995</v>
      </c>
      <c r="C15" s="5">
        <v>233968000</v>
      </c>
      <c r="D15" s="5">
        <v>304375000</v>
      </c>
      <c r="E15" s="5">
        <v>14530259.18</v>
      </c>
    </row>
    <row r="16" spans="1:5" x14ac:dyDescent="0.2">
      <c r="A16" s="3" t="s">
        <v>9</v>
      </c>
      <c r="B16" s="6">
        <f t="shared" si="0"/>
        <v>577852649.12</v>
      </c>
      <c r="C16" s="5">
        <v>249159649.12</v>
      </c>
      <c r="D16" s="5">
        <v>305243000</v>
      </c>
      <c r="E16" s="5">
        <v>23450000</v>
      </c>
    </row>
    <row r="17" spans="1:5" x14ac:dyDescent="0.2">
      <c r="A17" s="3" t="s">
        <v>10</v>
      </c>
      <c r="B17" s="6">
        <f t="shared" si="0"/>
        <v>0</v>
      </c>
      <c r="C17" s="5"/>
      <c r="D17" s="5"/>
      <c r="E17" s="5"/>
    </row>
    <row r="18" spans="1:5" x14ac:dyDescent="0.2">
      <c r="A18" s="3" t="s">
        <v>11</v>
      </c>
      <c r="B18" s="6">
        <f t="shared" si="0"/>
        <v>0</v>
      </c>
      <c r="C18" s="5"/>
      <c r="D18" s="5"/>
      <c r="E18" s="5"/>
    </row>
    <row r="19" spans="1:5" x14ac:dyDescent="0.2">
      <c r="A19" s="4" t="s">
        <v>12</v>
      </c>
      <c r="B19" s="7">
        <f t="shared" si="0"/>
        <v>0</v>
      </c>
      <c r="C19" s="8"/>
      <c r="D19" s="8"/>
      <c r="E19" s="8"/>
    </row>
    <row r="20" spans="1:5" x14ac:dyDescent="0.2">
      <c r="A20" s="9" t="s">
        <v>17</v>
      </c>
    </row>
    <row r="21" spans="1:5" x14ac:dyDescent="0.2">
      <c r="A21" s="9" t="s">
        <v>16</v>
      </c>
    </row>
    <row r="23" spans="1:5" x14ac:dyDescent="0.2">
      <c r="A23" s="5"/>
    </row>
    <row r="24" spans="1:5" x14ac:dyDescent="0.2">
      <c r="A24" s="5"/>
    </row>
    <row r="25" spans="1:5" x14ac:dyDescent="0.2">
      <c r="A25" s="5"/>
    </row>
    <row r="26" spans="1:5" x14ac:dyDescent="0.2">
      <c r="A26" s="5"/>
    </row>
    <row r="27" spans="1:5" x14ac:dyDescent="0.2">
      <c r="A27" s="5"/>
    </row>
    <row r="28" spans="1:5" x14ac:dyDescent="0.2">
      <c r="A28" s="5"/>
    </row>
    <row r="29" spans="1:5" x14ac:dyDescent="0.2">
      <c r="A29" s="5"/>
    </row>
    <row r="30" spans="1:5" x14ac:dyDescent="0.2">
      <c r="A30" s="5"/>
    </row>
    <row r="31" spans="1:5" x14ac:dyDescent="0.2">
      <c r="A31" s="5"/>
    </row>
    <row r="32" spans="1:5" x14ac:dyDescent="0.2">
      <c r="A32" s="5"/>
    </row>
    <row r="33" spans="1:1" x14ac:dyDescent="0.2">
      <c r="A33" s="5"/>
    </row>
    <row r="34" spans="1:1" x14ac:dyDescent="0.2">
      <c r="A34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Naurelsys Hernández Durán</cp:lastModifiedBy>
  <dcterms:created xsi:type="dcterms:W3CDTF">2024-01-19T14:49:49Z</dcterms:created>
  <dcterms:modified xsi:type="dcterms:W3CDTF">2025-11-03T14:06:49Z</dcterms:modified>
</cp:coreProperties>
</file>