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\\ine.local\perfil\ONE\braudilia.garcia\Desktop\RECEPCIÓN_2025\CONAPE\Conape_2025\"/>
    </mc:Choice>
  </mc:AlternateContent>
  <xr:revisionPtr revIDLastSave="0" documentId="13_ncr:1_{1B87616D-A7ED-4E66-9CC0-C3F72503461C}" xr6:coauthVersionLast="47" xr6:coauthVersionMax="47" xr10:uidLastSave="{00000000-0000-0000-0000-000000000000}"/>
  <bookViews>
    <workbookView xWindow="2160" yWindow="225" windowWidth="18765" windowHeight="14370" xr2:uid="{00000000-000D-0000-FFFF-FFFF00000000}"/>
  </bookViews>
  <sheets>
    <sheet name="6" sheetId="26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121" i="26" l="1"/>
  <c r="M121" i="26"/>
  <c r="L121" i="26"/>
  <c r="K121" i="26"/>
  <c r="J121" i="26"/>
  <c r="I121" i="26"/>
  <c r="H121" i="26"/>
  <c r="G121" i="26"/>
  <c r="F121" i="26"/>
  <c r="E121" i="26"/>
  <c r="D121" i="26"/>
  <c r="C121" i="26"/>
  <c r="N111" i="26"/>
  <c r="M111" i="26"/>
  <c r="L111" i="26"/>
  <c r="K111" i="26"/>
  <c r="J111" i="26"/>
  <c r="I111" i="26"/>
  <c r="H111" i="26"/>
  <c r="G111" i="26"/>
  <c r="F111" i="26"/>
  <c r="E111" i="26"/>
  <c r="D111" i="26"/>
  <c r="C111" i="26"/>
  <c r="N100" i="26"/>
  <c r="M100" i="26"/>
  <c r="L100" i="26"/>
  <c r="K100" i="26"/>
  <c r="J100" i="26"/>
  <c r="I100" i="26"/>
  <c r="H100" i="26"/>
  <c r="G100" i="26"/>
  <c r="F100" i="26"/>
  <c r="E100" i="26"/>
  <c r="D100" i="26"/>
  <c r="C100" i="26"/>
  <c r="N88" i="26"/>
  <c r="M88" i="26"/>
  <c r="L88" i="26"/>
  <c r="K88" i="26"/>
  <c r="J88" i="26"/>
  <c r="I88" i="26"/>
  <c r="H88" i="26"/>
  <c r="G88" i="26"/>
  <c r="F88" i="26"/>
  <c r="E88" i="26"/>
  <c r="D88" i="26"/>
  <c r="C88" i="26"/>
  <c r="N75" i="26"/>
  <c r="M75" i="26"/>
  <c r="L75" i="26"/>
  <c r="K75" i="26"/>
  <c r="J75" i="26"/>
  <c r="I75" i="26"/>
  <c r="H75" i="26"/>
  <c r="G75" i="26"/>
  <c r="F75" i="26"/>
  <c r="E75" i="26"/>
  <c r="D75" i="26"/>
  <c r="C75" i="26"/>
  <c r="N60" i="26"/>
  <c r="M60" i="26"/>
  <c r="L60" i="26"/>
  <c r="K60" i="26"/>
  <c r="J60" i="26"/>
  <c r="I60" i="26"/>
  <c r="H60" i="26"/>
  <c r="G60" i="26"/>
  <c r="F60" i="26"/>
  <c r="E60" i="26"/>
  <c r="D60" i="26"/>
  <c r="C60" i="26"/>
  <c r="N46" i="26"/>
  <c r="M46" i="26"/>
  <c r="L46" i="26"/>
  <c r="K46" i="26"/>
  <c r="J46" i="26"/>
  <c r="I46" i="26"/>
  <c r="H46" i="26"/>
  <c r="G46" i="26"/>
  <c r="F46" i="26"/>
  <c r="E46" i="26"/>
  <c r="D46" i="26"/>
  <c r="C46" i="26"/>
  <c r="N33" i="26"/>
  <c r="M33" i="26"/>
  <c r="L33" i="26"/>
  <c r="K33" i="26"/>
  <c r="J33" i="26"/>
  <c r="I33" i="26"/>
  <c r="H33" i="26"/>
  <c r="G33" i="26"/>
  <c r="F33" i="26"/>
  <c r="E33" i="26"/>
  <c r="D33" i="26"/>
  <c r="C33" i="26"/>
  <c r="N22" i="26"/>
  <c r="M22" i="26"/>
  <c r="L22" i="26"/>
  <c r="K22" i="26"/>
  <c r="J22" i="26"/>
  <c r="I22" i="26"/>
  <c r="H22" i="26"/>
  <c r="G22" i="26"/>
  <c r="F22" i="26"/>
  <c r="E22" i="26"/>
  <c r="D22" i="26"/>
  <c r="C22" i="26"/>
  <c r="N7" i="26"/>
  <c r="M7" i="26"/>
  <c r="L7" i="26"/>
  <c r="K7" i="26"/>
  <c r="J7" i="26"/>
  <c r="I7" i="26"/>
  <c r="H7" i="26"/>
  <c r="G7" i="26"/>
  <c r="F7" i="26"/>
  <c r="E7" i="26"/>
  <c r="D7" i="26"/>
  <c r="C7" i="26"/>
</calcChain>
</file>

<file path=xl/sharedStrings.xml><?xml version="1.0" encoding="utf-8"?>
<sst xmlns="http://schemas.openxmlformats.org/spreadsheetml/2006/main" count="122" uniqueCount="55">
  <si>
    <t>Azua</t>
  </si>
  <si>
    <t>Hato Mayor</t>
  </si>
  <si>
    <t>Santiago</t>
  </si>
  <si>
    <t>Distrito Nacional</t>
  </si>
  <si>
    <t>Monte Plata</t>
  </si>
  <si>
    <t>Valverde</t>
  </si>
  <si>
    <t>Barahona</t>
  </si>
  <si>
    <t>Pedernales</t>
  </si>
  <si>
    <t>Puerto Plata</t>
  </si>
  <si>
    <t>Peravia</t>
  </si>
  <si>
    <t>San Juan</t>
  </si>
  <si>
    <t>El Seibo</t>
  </si>
  <si>
    <t>Santo Domingo</t>
  </si>
  <si>
    <t>La Vega</t>
  </si>
  <si>
    <t>Hermanas Mirabal</t>
  </si>
  <si>
    <t>Espaillat</t>
  </si>
  <si>
    <t>La Altagracia</t>
  </si>
  <si>
    <t>Duarte</t>
  </si>
  <si>
    <t>Independencia</t>
  </si>
  <si>
    <t>La Romana</t>
  </si>
  <si>
    <t>San Pedro de Macorís</t>
  </si>
  <si>
    <t>San José de Ocoa</t>
  </si>
  <si>
    <t>Monseñor Nouel</t>
  </si>
  <si>
    <t>Sánchez Ramírez</t>
  </si>
  <si>
    <t>María Trinidad Sánchez</t>
  </si>
  <si>
    <t>Santiago Rodríguez</t>
  </si>
  <si>
    <t>Dajabón</t>
  </si>
  <si>
    <t>San Cristóbal</t>
  </si>
  <si>
    <t>Samaná</t>
  </si>
  <si>
    <t>Monte Cristi</t>
  </si>
  <si>
    <t>Centro diurno</t>
  </si>
  <si>
    <t xml:space="preserve">Total </t>
  </si>
  <si>
    <t>Región, provincia y tipo de centro</t>
  </si>
  <si>
    <t>Región Ozama</t>
  </si>
  <si>
    <t>Región Cibao Norte</t>
  </si>
  <si>
    <t>Región Cibao Nordeste</t>
  </si>
  <si>
    <t>Región Cibao Noroeste</t>
  </si>
  <si>
    <t>Región Valdesia</t>
  </si>
  <si>
    <t>Región Enriquillo</t>
  </si>
  <si>
    <t>Región Yuma</t>
  </si>
  <si>
    <t>Región Higüamo</t>
  </si>
  <si>
    <t>Baoruco</t>
  </si>
  <si>
    <r>
      <rPr>
        <b/>
        <sz val="9"/>
        <color theme="1"/>
        <rFont val="Roboto"/>
      </rPr>
      <t>Cuadro 6</t>
    </r>
    <r>
      <rPr>
        <sz val="9"/>
        <color theme="1"/>
        <rFont val="Roboto"/>
      </rPr>
      <t>. REPÚBLICA DOMINICANA: Número de centros de atención al adulto mayor, por año, según región de planificación, provincia y tipo de centro, 2013-2024.</t>
    </r>
  </si>
  <si>
    <t xml:space="preserve">ASFL diurna </t>
  </si>
  <si>
    <t>ASFL diurna - privado</t>
  </si>
  <si>
    <t>Región Cibao Sur</t>
  </si>
  <si>
    <t>Región El Valle</t>
  </si>
  <si>
    <t>Elías Piña</t>
  </si>
  <si>
    <t>ASFL permanente</t>
  </si>
  <si>
    <t>ASFL permanente  - privado</t>
  </si>
  <si>
    <t>Centro permanente o asilo</t>
  </si>
  <si>
    <t>ASFL permanente  - Privado</t>
  </si>
  <si>
    <t>Año</t>
  </si>
  <si>
    <r>
      <rPr>
        <b/>
        <sz val="9"/>
        <color theme="1"/>
        <rFont val="Roboto"/>
      </rPr>
      <t>Fuente:</t>
    </r>
    <r>
      <rPr>
        <sz val="9"/>
        <color theme="1"/>
        <rFont val="Roboto"/>
      </rPr>
      <t xml:space="preserve"> Registros administrativos del Consejo Nacional de la Persona Envejeciente (CONAPE)</t>
    </r>
  </si>
  <si>
    <r>
      <rPr>
        <b/>
        <sz val="9"/>
        <color theme="1"/>
        <rFont val="Roboto"/>
      </rPr>
      <t xml:space="preserve">Nota: </t>
    </r>
    <r>
      <rPr>
        <sz val="9"/>
        <color theme="1"/>
        <rFont val="Roboto"/>
      </rPr>
      <t>ASFL: Asociación Sin Fines de Lucro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</si>
</sst>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0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8"/>
      <color theme="3"/>
      <name val="Aptos Display"/>
      <family val="2"/>
      <scheme val="major"/>
    </font>
    <font>
      <b/>
      <sz val="15"/>
      <color theme="3"/>
      <name val="Aptos Narrow"/>
      <family val="2"/>
      <scheme val="minor"/>
    </font>
    <font>
      <b/>
      <sz val="13"/>
      <color theme="3"/>
      <name val="Aptos Narrow"/>
      <family val="2"/>
      <scheme val="minor"/>
    </font>
    <font>
      <b/>
      <sz val="11"/>
      <color theme="3"/>
      <name val="Aptos Narrow"/>
      <family val="2"/>
      <scheme val="minor"/>
    </font>
    <font>
      <sz val="11"/>
      <color rgb="FF006100"/>
      <name val="Aptos Narrow"/>
      <family val="2"/>
      <scheme val="minor"/>
    </font>
    <font>
      <sz val="11"/>
      <color rgb="FF9C0006"/>
      <name val="Aptos Narrow"/>
      <family val="2"/>
      <scheme val="minor"/>
    </font>
    <font>
      <sz val="11"/>
      <color rgb="FF9C5700"/>
      <name val="Aptos Narrow"/>
      <family val="2"/>
      <scheme val="minor"/>
    </font>
    <font>
      <sz val="11"/>
      <color rgb="FF3F3F76"/>
      <name val="Aptos Narrow"/>
      <family val="2"/>
      <scheme val="minor"/>
    </font>
    <font>
      <b/>
      <sz val="11"/>
      <color rgb="FF3F3F3F"/>
      <name val="Aptos Narrow"/>
      <family val="2"/>
      <scheme val="minor"/>
    </font>
    <font>
      <b/>
      <sz val="11"/>
      <color rgb="FFFA7D00"/>
      <name val="Aptos Narrow"/>
      <family val="2"/>
      <scheme val="minor"/>
    </font>
    <font>
      <sz val="11"/>
      <color rgb="FFFA7D00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sz val="11"/>
      <color rgb="FFFF0000"/>
      <name val="Aptos Narrow"/>
      <family val="2"/>
      <scheme val="minor"/>
    </font>
    <font>
      <i/>
      <sz val="11"/>
      <color rgb="FF7F7F7F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b/>
      <sz val="9"/>
      <color theme="1"/>
      <name val="Roboto"/>
    </font>
    <font>
      <sz val="9"/>
      <color theme="1"/>
      <name val="Roboto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21">
    <xf numFmtId="0" fontId="0" fillId="0" borderId="0" xfId="0"/>
    <xf numFmtId="0" fontId="18" fillId="0" borderId="0" xfId="0" applyFont="1"/>
    <xf numFmtId="0" fontId="19" fillId="0" borderId="0" xfId="0" applyFont="1"/>
    <xf numFmtId="0" fontId="18" fillId="0" borderId="10" xfId="0" applyFont="1" applyBorder="1" applyAlignment="1">
      <alignment horizontal="center" vertical="center"/>
    </xf>
    <xf numFmtId="0" fontId="18" fillId="0" borderId="0" xfId="0" applyFont="1" applyAlignment="1">
      <alignment horizontal="left" indent="1"/>
    </xf>
    <xf numFmtId="0" fontId="19" fillId="0" borderId="0" xfId="0" applyFont="1" applyAlignment="1">
      <alignment horizontal="left" indent="2"/>
    </xf>
    <xf numFmtId="0" fontId="18" fillId="0" borderId="0" xfId="0" applyFont="1" applyAlignment="1">
      <alignment horizontal="left"/>
    </xf>
    <xf numFmtId="0" fontId="19" fillId="0" borderId="0" xfId="0" applyFont="1" applyAlignment="1">
      <alignment horizontal="right" vertical="center"/>
    </xf>
    <xf numFmtId="3" fontId="18" fillId="0" borderId="0" xfId="0" applyNumberFormat="1" applyFont="1"/>
    <xf numFmtId="0" fontId="18" fillId="33" borderId="0" xfId="0" applyFont="1" applyFill="1"/>
    <xf numFmtId="0" fontId="19" fillId="33" borderId="0" xfId="0" applyFont="1" applyFill="1" applyAlignment="1">
      <alignment horizontal="left" indent="1"/>
    </xf>
    <xf numFmtId="0" fontId="18" fillId="33" borderId="0" xfId="0" applyFont="1" applyFill="1" applyAlignment="1">
      <alignment horizontal="left" indent="1"/>
    </xf>
    <xf numFmtId="0" fontId="19" fillId="33" borderId="10" xfId="0" applyFont="1" applyFill="1" applyBorder="1" applyAlignment="1">
      <alignment horizontal="left" indent="1"/>
    </xf>
    <xf numFmtId="0" fontId="19" fillId="0" borderId="10" xfId="0" applyFont="1" applyBorder="1"/>
    <xf numFmtId="0" fontId="18" fillId="0" borderId="0" xfId="0" applyFont="1" applyAlignment="1">
      <alignment horizontal="left" vertical="center" wrapText="1"/>
    </xf>
    <xf numFmtId="0" fontId="18" fillId="0" borderId="10" xfId="0" applyFont="1" applyBorder="1" applyAlignment="1">
      <alignment horizontal="left" vertical="center" wrapText="1"/>
    </xf>
    <xf numFmtId="0" fontId="19" fillId="0" borderId="0" xfId="0" applyFont="1" applyAlignment="1">
      <alignment horizontal="center"/>
    </xf>
    <xf numFmtId="0" fontId="19" fillId="0" borderId="11" xfId="0" applyFont="1" applyBorder="1" applyAlignment="1">
      <alignment horizontal="left" vertical="center" wrapText="1"/>
    </xf>
    <xf numFmtId="0" fontId="18" fillId="0" borderId="10" xfId="0" applyFont="1" applyBorder="1" applyAlignment="1">
      <alignment horizontal="center" vertical="center" wrapText="1"/>
    </xf>
    <xf numFmtId="0" fontId="19" fillId="0" borderId="10" xfId="0" applyFont="1" applyBorder="1" applyAlignment="1">
      <alignment horizontal="left" vertical="center" wrapText="1"/>
    </xf>
    <xf numFmtId="0" fontId="19" fillId="0" borderId="0" xfId="0" applyFont="1" applyAlignment="1"/>
  </cellXfs>
  <cellStyles count="42">
    <cellStyle name="20% - Énfasis1" xfId="19" builtinId="30" customBuiltin="1"/>
    <cellStyle name="20% - Énfasis2" xfId="23" builtinId="34" customBuiltin="1"/>
    <cellStyle name="20% - Énfasis3" xfId="27" builtinId="38" customBuiltin="1"/>
    <cellStyle name="20% - Énfasis4" xfId="31" builtinId="42" customBuiltin="1"/>
    <cellStyle name="20% - Énfasis5" xfId="35" builtinId="46" customBuiltin="1"/>
    <cellStyle name="20% - Énfasis6" xfId="39" builtinId="50" customBuiltin="1"/>
    <cellStyle name="40% - Énfasis1" xfId="20" builtinId="31" customBuiltin="1"/>
    <cellStyle name="40% - Énfasis2" xfId="24" builtinId="35" customBuiltin="1"/>
    <cellStyle name="40% - Énfasis3" xfId="28" builtinId="39" customBuiltin="1"/>
    <cellStyle name="40% - Énfasis4" xfId="32" builtinId="43" customBuiltin="1"/>
    <cellStyle name="40% - Énfasis5" xfId="36" builtinId="47" customBuiltin="1"/>
    <cellStyle name="40% - Énfasis6" xfId="40" builtinId="51" customBuiltin="1"/>
    <cellStyle name="60% - Énfasis1" xfId="21" builtinId="32" customBuiltin="1"/>
    <cellStyle name="60% - Énfasis2" xfId="25" builtinId="36" customBuiltin="1"/>
    <cellStyle name="60% - Énfasis3" xfId="29" builtinId="40" customBuiltin="1"/>
    <cellStyle name="60% - Énfasis4" xfId="33" builtinId="44" customBuiltin="1"/>
    <cellStyle name="60% - Énfasis5" xfId="37" builtinId="48" customBuiltin="1"/>
    <cellStyle name="60% - Énfasis6" xfId="41" builtinId="52" customBuiltin="1"/>
    <cellStyle name="Bueno" xfId="6" builtinId="26" customBuiltin="1"/>
    <cellStyle name="Cálculo" xfId="11" builtinId="22" customBuiltin="1"/>
    <cellStyle name="Celda de comprobación" xfId="13" builtinId="23" customBuiltin="1"/>
    <cellStyle name="Celda vinculada" xfId="12" builtinId="24" customBuiltin="1"/>
    <cellStyle name="Encabezado 1" xfId="2" builtinId="16" customBuiltin="1"/>
    <cellStyle name="Encabezado 4" xfId="5" builtinId="19" customBuiltin="1"/>
    <cellStyle name="Énfasis1" xfId="18" builtinId="29" customBuiltin="1"/>
    <cellStyle name="Énfasis2" xfId="22" builtinId="33" customBuiltin="1"/>
    <cellStyle name="Énfasis3" xfId="26" builtinId="37" customBuiltin="1"/>
    <cellStyle name="Énfasis4" xfId="30" builtinId="41" customBuiltin="1"/>
    <cellStyle name="Énfasis5" xfId="34" builtinId="45" customBuiltin="1"/>
    <cellStyle name="Énfasis6" xfId="38" builtinId="49" customBuiltin="1"/>
    <cellStyle name="Entrada" xfId="9" builtinId="20" customBuiltin="1"/>
    <cellStyle name="Incorrecto" xfId="7" builtinId="27" customBuiltin="1"/>
    <cellStyle name="Neutral" xfId="8" builtinId="28" customBuiltin="1"/>
    <cellStyle name="Normal" xfId="0" builtinId="0"/>
    <cellStyle name="Notas" xfId="15" builtinId="10" customBuiltin="1"/>
    <cellStyle name="Salida" xfId="10" builtinId="21" customBuiltin="1"/>
    <cellStyle name="Texto de advertencia" xfId="14" builtinId="11" customBuiltin="1"/>
    <cellStyle name="Texto explicativo" xfId="16" builtinId="53" customBuiltin="1"/>
    <cellStyle name="Título" xfId="1" builtinId="15" customBuiltin="1"/>
    <cellStyle name="Título 2" xfId="3" builtinId="17" customBuiltin="1"/>
    <cellStyle name="Título 3" xfId="4" builtinId="18" customBuiltin="1"/>
    <cellStyle name="Total" xfId="17" builtinId="25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228600</xdr:colOff>
      <xdr:row>0</xdr:row>
      <xdr:rowOff>148931</xdr:rowOff>
    </xdr:from>
    <xdr:to>
      <xdr:col>12</xdr:col>
      <xdr:colOff>333375</xdr:colOff>
      <xdr:row>0</xdr:row>
      <xdr:rowOff>546158</xdr:rowOff>
    </xdr:to>
    <xdr:pic>
      <xdr:nvPicPr>
        <xdr:cNvPr id="2" name="Imagen 1" descr="http://intranet/Publicaciones/logo%20ONE.jpg">
          <a:extLst>
            <a:ext uri="{FF2B5EF4-FFF2-40B4-BE49-F238E27FC236}">
              <a16:creationId xmlns:a16="http://schemas.microsoft.com/office/drawing/2014/main" id="{00000000-0008-0000-0E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800725" y="148931"/>
          <a:ext cx="819150" cy="3972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7AD29B-5CC0-4146-94ED-C0E0879DEA80}">
  <dimension ref="B1:N133"/>
  <sheetViews>
    <sheetView showGridLines="0" tabSelected="1" workbookViewId="0">
      <selection activeCell="B132" sqref="B132:N132"/>
    </sheetView>
  </sheetViews>
  <sheetFormatPr baseColWidth="10" defaultRowHeight="12" x14ac:dyDescent="0.2"/>
  <cols>
    <col min="1" max="1" width="11.42578125" style="2"/>
    <col min="2" max="2" width="23.28515625" style="2" customWidth="1"/>
    <col min="3" max="3" width="5.85546875" style="7" customWidth="1"/>
    <col min="4" max="4" width="5.42578125" style="7" customWidth="1"/>
    <col min="5" max="5" width="5.140625" style="7" customWidth="1"/>
    <col min="6" max="6" width="5.42578125" style="7" customWidth="1"/>
    <col min="7" max="7" width="5" style="7" customWidth="1"/>
    <col min="8" max="9" width="4.7109375" style="7" customWidth="1"/>
    <col min="10" max="10" width="5.140625" style="7" customWidth="1"/>
    <col min="11" max="11" width="5.42578125" style="7" customWidth="1"/>
    <col min="12" max="12" width="5.28515625" style="7" customWidth="1"/>
    <col min="13" max="13" width="5.140625" style="2" customWidth="1"/>
    <col min="14" max="14" width="5.42578125" style="2" customWidth="1"/>
    <col min="15" max="16384" width="11.42578125" style="2"/>
  </cols>
  <sheetData>
    <row r="1" spans="2:14" ht="46.5" customHeight="1" x14ac:dyDescent="0.2"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</row>
    <row r="2" spans="2:14" ht="33" customHeight="1" x14ac:dyDescent="0.2">
      <c r="B2" s="19" t="s">
        <v>42</v>
      </c>
      <c r="C2" s="19"/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</row>
    <row r="3" spans="2:14" ht="18" customHeight="1" x14ac:dyDescent="0.2">
      <c r="B3" s="14" t="s">
        <v>32</v>
      </c>
      <c r="C3" s="18" t="s">
        <v>52</v>
      </c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</row>
    <row r="4" spans="2:14" ht="16.5" customHeight="1" x14ac:dyDescent="0.2">
      <c r="B4" s="15"/>
      <c r="C4" s="3">
        <v>2013</v>
      </c>
      <c r="D4" s="3">
        <v>2014</v>
      </c>
      <c r="E4" s="3">
        <v>2015</v>
      </c>
      <c r="F4" s="3">
        <v>2016</v>
      </c>
      <c r="G4" s="3">
        <v>2017</v>
      </c>
      <c r="H4" s="3">
        <v>2018</v>
      </c>
      <c r="I4" s="3">
        <v>2019</v>
      </c>
      <c r="J4" s="3">
        <v>2020</v>
      </c>
      <c r="K4" s="3">
        <v>2021</v>
      </c>
      <c r="L4" s="3">
        <v>2022</v>
      </c>
      <c r="M4" s="3">
        <v>2023</v>
      </c>
      <c r="N4" s="3">
        <v>2024</v>
      </c>
    </row>
    <row r="5" spans="2:14" ht="16.5" customHeight="1" x14ac:dyDescent="0.2">
      <c r="B5" s="1" t="s">
        <v>31</v>
      </c>
      <c r="C5" s="8">
        <v>4</v>
      </c>
      <c r="D5" s="8">
        <v>141</v>
      </c>
      <c r="E5" s="8">
        <v>100</v>
      </c>
      <c r="F5" s="8">
        <v>135</v>
      </c>
      <c r="G5" s="8">
        <v>142</v>
      </c>
      <c r="H5" s="8">
        <v>137</v>
      </c>
      <c r="I5" s="8">
        <v>157</v>
      </c>
      <c r="J5" s="8">
        <v>77</v>
      </c>
      <c r="K5" s="8">
        <v>119</v>
      </c>
      <c r="L5" s="8">
        <v>117</v>
      </c>
      <c r="M5" s="8">
        <v>143</v>
      </c>
      <c r="N5" s="8">
        <v>151</v>
      </c>
    </row>
    <row r="6" spans="2:14" x14ac:dyDescent="0.2">
      <c r="B6" s="1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</row>
    <row r="7" spans="2:14" ht="12" customHeight="1" x14ac:dyDescent="0.2">
      <c r="B7" s="6" t="s">
        <v>33</v>
      </c>
      <c r="C7" s="8">
        <f t="shared" ref="C7:N7" si="0">+C8+C14</f>
        <v>0</v>
      </c>
      <c r="D7" s="8">
        <f t="shared" si="0"/>
        <v>73</v>
      </c>
      <c r="E7" s="8">
        <f t="shared" si="0"/>
        <v>55</v>
      </c>
      <c r="F7" s="8">
        <f t="shared" si="0"/>
        <v>71</v>
      </c>
      <c r="G7" s="8">
        <f t="shared" si="0"/>
        <v>76</v>
      </c>
      <c r="H7" s="8">
        <f t="shared" si="0"/>
        <v>75</v>
      </c>
      <c r="I7" s="8">
        <f t="shared" si="0"/>
        <v>82</v>
      </c>
      <c r="J7" s="8">
        <f t="shared" si="0"/>
        <v>21</v>
      </c>
      <c r="K7" s="8">
        <f t="shared" si="0"/>
        <v>53</v>
      </c>
      <c r="L7" s="8">
        <f t="shared" si="0"/>
        <v>53</v>
      </c>
      <c r="M7" s="8">
        <f t="shared" si="0"/>
        <v>64</v>
      </c>
      <c r="N7" s="8">
        <f t="shared" si="0"/>
        <v>69</v>
      </c>
    </row>
    <row r="8" spans="2:14" x14ac:dyDescent="0.2">
      <c r="B8" s="9" t="s">
        <v>3</v>
      </c>
      <c r="C8" s="1">
        <v>0</v>
      </c>
      <c r="D8" s="1">
        <v>15</v>
      </c>
      <c r="E8" s="1">
        <v>10</v>
      </c>
      <c r="F8" s="1">
        <v>17</v>
      </c>
      <c r="G8" s="1">
        <v>16</v>
      </c>
      <c r="H8" s="1">
        <v>20</v>
      </c>
      <c r="I8" s="1">
        <v>20</v>
      </c>
      <c r="J8" s="1">
        <v>4</v>
      </c>
      <c r="K8" s="1">
        <v>5</v>
      </c>
      <c r="L8" s="1">
        <v>5</v>
      </c>
      <c r="M8" s="1">
        <v>8</v>
      </c>
      <c r="N8" s="1">
        <v>15</v>
      </c>
    </row>
    <row r="9" spans="2:14" x14ac:dyDescent="0.2">
      <c r="B9" s="10" t="s">
        <v>43</v>
      </c>
      <c r="C9" s="2">
        <v>0</v>
      </c>
      <c r="D9" s="2">
        <v>10</v>
      </c>
      <c r="E9" s="2">
        <v>5</v>
      </c>
      <c r="F9" s="2">
        <v>12</v>
      </c>
      <c r="G9" s="2">
        <v>11</v>
      </c>
      <c r="H9" s="2">
        <v>15</v>
      </c>
      <c r="I9" s="2">
        <v>14</v>
      </c>
      <c r="J9" s="2">
        <v>0</v>
      </c>
      <c r="K9" s="2">
        <v>2</v>
      </c>
      <c r="L9" s="2">
        <v>2</v>
      </c>
      <c r="M9" s="2">
        <v>3</v>
      </c>
      <c r="N9" s="2">
        <v>6</v>
      </c>
    </row>
    <row r="10" spans="2:14" x14ac:dyDescent="0.2">
      <c r="B10" s="10" t="s">
        <v>48</v>
      </c>
      <c r="C10" s="2">
        <v>0</v>
      </c>
      <c r="D10" s="2">
        <v>1</v>
      </c>
      <c r="E10" s="2">
        <v>1</v>
      </c>
      <c r="F10" s="2">
        <v>1</v>
      </c>
      <c r="G10" s="2">
        <v>1</v>
      </c>
      <c r="H10" s="2">
        <v>1</v>
      </c>
      <c r="I10" s="2">
        <v>1</v>
      </c>
      <c r="J10" s="2">
        <v>0</v>
      </c>
      <c r="K10" s="2">
        <v>0</v>
      </c>
      <c r="L10" s="2">
        <v>0</v>
      </c>
      <c r="M10" s="2">
        <v>2</v>
      </c>
      <c r="N10" s="2">
        <v>4</v>
      </c>
    </row>
    <row r="11" spans="2:14" x14ac:dyDescent="0.2">
      <c r="B11" s="10" t="s">
        <v>49</v>
      </c>
      <c r="C11" s="2">
        <v>0</v>
      </c>
      <c r="D11" s="2">
        <v>0</v>
      </c>
      <c r="E11" s="2">
        <v>0</v>
      </c>
      <c r="F11" s="2">
        <v>0</v>
      </c>
      <c r="G11" s="2">
        <v>0</v>
      </c>
      <c r="H11" s="2">
        <v>0</v>
      </c>
      <c r="I11" s="2">
        <v>0</v>
      </c>
      <c r="J11" s="2">
        <v>0</v>
      </c>
      <c r="K11" s="2">
        <v>0</v>
      </c>
      <c r="L11" s="2">
        <v>0</v>
      </c>
      <c r="M11" s="2">
        <v>1</v>
      </c>
      <c r="N11" s="2">
        <v>1</v>
      </c>
    </row>
    <row r="12" spans="2:14" x14ac:dyDescent="0.2">
      <c r="B12" s="10" t="s">
        <v>30</v>
      </c>
      <c r="C12" s="2">
        <v>0</v>
      </c>
      <c r="D12" s="2">
        <v>4</v>
      </c>
      <c r="E12" s="2">
        <v>4</v>
      </c>
      <c r="F12" s="2">
        <v>4</v>
      </c>
      <c r="G12" s="2">
        <v>4</v>
      </c>
      <c r="H12" s="2">
        <v>4</v>
      </c>
      <c r="I12" s="2">
        <v>5</v>
      </c>
      <c r="J12" s="2">
        <v>3</v>
      </c>
      <c r="K12" s="2">
        <v>3</v>
      </c>
      <c r="L12" s="2">
        <v>3</v>
      </c>
      <c r="M12" s="2">
        <v>2</v>
      </c>
      <c r="N12" s="2">
        <v>4</v>
      </c>
    </row>
    <row r="13" spans="2:14" x14ac:dyDescent="0.2">
      <c r="B13" s="10" t="s">
        <v>50</v>
      </c>
      <c r="C13" s="2">
        <v>0</v>
      </c>
      <c r="D13" s="2">
        <v>0</v>
      </c>
      <c r="E13" s="2">
        <v>0</v>
      </c>
      <c r="F13" s="2">
        <v>0</v>
      </c>
      <c r="G13" s="2">
        <v>0</v>
      </c>
      <c r="H13" s="2">
        <v>0</v>
      </c>
      <c r="I13" s="2">
        <v>0</v>
      </c>
      <c r="J13" s="2">
        <v>1</v>
      </c>
      <c r="K13" s="2">
        <v>0</v>
      </c>
      <c r="L13" s="2">
        <v>0</v>
      </c>
      <c r="M13" s="2">
        <v>0</v>
      </c>
      <c r="N13" s="2">
        <v>0</v>
      </c>
    </row>
    <row r="14" spans="2:14" x14ac:dyDescent="0.2">
      <c r="B14" s="9" t="s">
        <v>12</v>
      </c>
      <c r="C14" s="1">
        <v>0</v>
      </c>
      <c r="D14" s="1">
        <v>58</v>
      </c>
      <c r="E14" s="1">
        <v>45</v>
      </c>
      <c r="F14" s="1">
        <v>54</v>
      </c>
      <c r="G14" s="1">
        <v>60</v>
      </c>
      <c r="H14" s="1">
        <v>55</v>
      </c>
      <c r="I14" s="1">
        <v>62</v>
      </c>
      <c r="J14" s="1">
        <v>17</v>
      </c>
      <c r="K14" s="1">
        <v>48</v>
      </c>
      <c r="L14" s="1">
        <v>48</v>
      </c>
      <c r="M14" s="1">
        <v>56</v>
      </c>
      <c r="N14" s="1">
        <v>54</v>
      </c>
    </row>
    <row r="15" spans="2:14" x14ac:dyDescent="0.2">
      <c r="B15" s="10" t="s">
        <v>43</v>
      </c>
      <c r="C15" s="2">
        <v>0</v>
      </c>
      <c r="D15" s="2">
        <v>48</v>
      </c>
      <c r="E15" s="2">
        <v>37</v>
      </c>
      <c r="F15" s="2">
        <v>44</v>
      </c>
      <c r="G15" s="2">
        <v>48</v>
      </c>
      <c r="H15" s="2">
        <v>45</v>
      </c>
      <c r="I15" s="2">
        <v>49</v>
      </c>
      <c r="J15" s="2">
        <v>10</v>
      </c>
      <c r="K15" s="2">
        <v>40</v>
      </c>
      <c r="L15" s="2">
        <v>39</v>
      </c>
      <c r="M15" s="2">
        <v>42</v>
      </c>
      <c r="N15" s="2">
        <v>38</v>
      </c>
    </row>
    <row r="16" spans="2:14" x14ac:dyDescent="0.2">
      <c r="B16" s="10" t="s">
        <v>44</v>
      </c>
      <c r="C16" s="2">
        <v>0</v>
      </c>
      <c r="D16" s="2">
        <v>0</v>
      </c>
      <c r="E16" s="2">
        <v>0</v>
      </c>
      <c r="F16" s="2">
        <v>0</v>
      </c>
      <c r="G16" s="2">
        <v>0</v>
      </c>
      <c r="H16" s="2">
        <v>0</v>
      </c>
      <c r="I16" s="2">
        <v>0</v>
      </c>
      <c r="J16" s="2">
        <v>0</v>
      </c>
      <c r="K16" s="2">
        <v>0</v>
      </c>
      <c r="L16" s="2">
        <v>0</v>
      </c>
      <c r="M16" s="2">
        <v>0</v>
      </c>
      <c r="N16" s="2">
        <v>1</v>
      </c>
    </row>
    <row r="17" spans="2:14" x14ac:dyDescent="0.2">
      <c r="B17" s="10" t="s">
        <v>48</v>
      </c>
      <c r="C17" s="2">
        <v>0</v>
      </c>
      <c r="D17" s="2">
        <v>3</v>
      </c>
      <c r="E17" s="2">
        <v>3</v>
      </c>
      <c r="F17" s="2">
        <v>3</v>
      </c>
      <c r="G17" s="2">
        <v>3</v>
      </c>
      <c r="H17" s="2">
        <v>4</v>
      </c>
      <c r="I17" s="2">
        <v>5</v>
      </c>
      <c r="J17" s="2">
        <v>1</v>
      </c>
      <c r="K17" s="2">
        <v>3</v>
      </c>
      <c r="L17" s="2">
        <v>3</v>
      </c>
      <c r="M17" s="2">
        <v>6</v>
      </c>
      <c r="N17" s="2">
        <v>4</v>
      </c>
    </row>
    <row r="18" spans="2:14" x14ac:dyDescent="0.2">
      <c r="B18" s="10" t="s">
        <v>51</v>
      </c>
      <c r="C18" s="2">
        <v>0</v>
      </c>
      <c r="D18" s="2">
        <v>0</v>
      </c>
      <c r="E18" s="2">
        <v>0</v>
      </c>
      <c r="F18" s="2">
        <v>0</v>
      </c>
      <c r="G18" s="2">
        <v>1</v>
      </c>
      <c r="H18" s="2">
        <v>0</v>
      </c>
      <c r="I18" s="2">
        <v>1</v>
      </c>
      <c r="J18" s="2">
        <v>0</v>
      </c>
      <c r="K18" s="2">
        <v>0</v>
      </c>
      <c r="L18" s="2">
        <v>0</v>
      </c>
      <c r="M18" s="2">
        <v>1</v>
      </c>
      <c r="N18" s="2">
        <v>3</v>
      </c>
    </row>
    <row r="19" spans="2:14" x14ac:dyDescent="0.2">
      <c r="B19" s="10" t="s">
        <v>30</v>
      </c>
      <c r="C19" s="2">
        <v>0</v>
      </c>
      <c r="D19" s="2">
        <v>4</v>
      </c>
      <c r="E19" s="2">
        <v>4</v>
      </c>
      <c r="F19" s="2">
        <v>5</v>
      </c>
      <c r="G19" s="2">
        <v>5</v>
      </c>
      <c r="H19" s="2">
        <v>4</v>
      </c>
      <c r="I19" s="2">
        <v>4</v>
      </c>
      <c r="J19" s="2">
        <v>3</v>
      </c>
      <c r="K19" s="2">
        <v>4</v>
      </c>
      <c r="L19" s="2">
        <v>5</v>
      </c>
      <c r="M19" s="2">
        <v>6</v>
      </c>
      <c r="N19" s="2">
        <v>7</v>
      </c>
    </row>
    <row r="20" spans="2:14" x14ac:dyDescent="0.2">
      <c r="B20" s="10" t="s">
        <v>50</v>
      </c>
      <c r="C20" s="2">
        <v>0</v>
      </c>
      <c r="D20" s="2">
        <v>3</v>
      </c>
      <c r="E20" s="2">
        <v>1</v>
      </c>
      <c r="F20" s="2">
        <v>2</v>
      </c>
      <c r="G20" s="2">
        <v>3</v>
      </c>
      <c r="H20" s="2">
        <v>2</v>
      </c>
      <c r="I20" s="2">
        <v>3</v>
      </c>
      <c r="J20" s="2">
        <v>3</v>
      </c>
      <c r="K20" s="2">
        <v>1</v>
      </c>
      <c r="L20" s="2">
        <v>1</v>
      </c>
      <c r="M20" s="2">
        <v>1</v>
      </c>
      <c r="N20" s="2">
        <v>1</v>
      </c>
    </row>
    <row r="21" spans="2:14" x14ac:dyDescent="0.2">
      <c r="B21" s="10"/>
      <c r="C21" s="2"/>
      <c r="D21" s="2"/>
      <c r="E21" s="2"/>
      <c r="F21" s="2"/>
      <c r="G21" s="2"/>
      <c r="H21" s="2"/>
      <c r="I21" s="2"/>
      <c r="J21" s="2"/>
      <c r="K21" s="2"/>
      <c r="L21" s="2"/>
    </row>
    <row r="22" spans="2:14" x14ac:dyDescent="0.2">
      <c r="B22" s="6" t="s">
        <v>34</v>
      </c>
      <c r="C22" s="8">
        <f t="shared" ref="C22:N22" si="1">+C23+C25+C28</f>
        <v>1</v>
      </c>
      <c r="D22" s="8">
        <f t="shared" si="1"/>
        <v>9</v>
      </c>
      <c r="E22" s="8">
        <f t="shared" si="1"/>
        <v>6</v>
      </c>
      <c r="F22" s="8">
        <f t="shared" si="1"/>
        <v>10</v>
      </c>
      <c r="G22" s="8">
        <f t="shared" si="1"/>
        <v>9</v>
      </c>
      <c r="H22" s="8">
        <f t="shared" si="1"/>
        <v>10</v>
      </c>
      <c r="I22" s="8">
        <f t="shared" si="1"/>
        <v>12</v>
      </c>
      <c r="J22" s="8">
        <f t="shared" si="1"/>
        <v>5</v>
      </c>
      <c r="K22" s="8">
        <f t="shared" si="1"/>
        <v>9</v>
      </c>
      <c r="L22" s="8">
        <f t="shared" si="1"/>
        <v>9</v>
      </c>
      <c r="M22" s="8">
        <f t="shared" si="1"/>
        <v>7</v>
      </c>
      <c r="N22" s="8">
        <f t="shared" si="1"/>
        <v>10</v>
      </c>
    </row>
    <row r="23" spans="2:14" x14ac:dyDescent="0.2">
      <c r="B23" s="9" t="s">
        <v>15</v>
      </c>
      <c r="C23" s="1">
        <v>1</v>
      </c>
      <c r="D23" s="1">
        <v>1</v>
      </c>
      <c r="E23" s="1">
        <v>1</v>
      </c>
      <c r="F23" s="1">
        <v>1</v>
      </c>
      <c r="G23" s="1">
        <v>1</v>
      </c>
      <c r="H23" s="1">
        <v>1</v>
      </c>
      <c r="I23" s="1">
        <v>1</v>
      </c>
      <c r="J23" s="1">
        <v>1</v>
      </c>
      <c r="K23" s="1">
        <v>1</v>
      </c>
      <c r="L23" s="1">
        <v>1</v>
      </c>
      <c r="M23" s="1">
        <v>1</v>
      </c>
      <c r="N23" s="1">
        <v>1</v>
      </c>
    </row>
    <row r="24" spans="2:14" x14ac:dyDescent="0.2">
      <c r="B24" s="10" t="s">
        <v>50</v>
      </c>
      <c r="C24" s="2">
        <v>1</v>
      </c>
      <c r="D24" s="2">
        <v>1</v>
      </c>
      <c r="E24" s="2">
        <v>1</v>
      </c>
      <c r="F24" s="2">
        <v>1</v>
      </c>
      <c r="G24" s="2">
        <v>1</v>
      </c>
      <c r="H24" s="2">
        <v>1</v>
      </c>
      <c r="I24" s="2">
        <v>1</v>
      </c>
      <c r="J24" s="2">
        <v>1</v>
      </c>
      <c r="K24" s="2">
        <v>1</v>
      </c>
      <c r="L24" s="2">
        <v>1</v>
      </c>
      <c r="M24" s="2">
        <v>1</v>
      </c>
      <c r="N24" s="2">
        <v>1</v>
      </c>
    </row>
    <row r="25" spans="2:14" x14ac:dyDescent="0.2">
      <c r="B25" s="9" t="s">
        <v>8</v>
      </c>
      <c r="C25" s="1">
        <v>0</v>
      </c>
      <c r="D25" s="1">
        <v>1</v>
      </c>
      <c r="E25" s="1">
        <v>1</v>
      </c>
      <c r="F25" s="1">
        <v>1</v>
      </c>
      <c r="G25" s="1">
        <v>1</v>
      </c>
      <c r="H25" s="1">
        <v>1</v>
      </c>
      <c r="I25" s="1">
        <v>0</v>
      </c>
      <c r="J25" s="1">
        <v>1</v>
      </c>
      <c r="K25" s="1">
        <v>1</v>
      </c>
      <c r="L25" s="1">
        <v>1</v>
      </c>
      <c r="M25" s="1">
        <v>1</v>
      </c>
      <c r="N25" s="1">
        <v>2</v>
      </c>
    </row>
    <row r="26" spans="2:14" x14ac:dyDescent="0.2">
      <c r="B26" s="10" t="s">
        <v>51</v>
      </c>
      <c r="C26" s="2">
        <v>0</v>
      </c>
      <c r="D26" s="2">
        <v>0</v>
      </c>
      <c r="E26" s="2">
        <v>0</v>
      </c>
      <c r="F26" s="2">
        <v>0</v>
      </c>
      <c r="G26" s="2">
        <v>0</v>
      </c>
      <c r="H26" s="2">
        <v>0</v>
      </c>
      <c r="I26" s="2">
        <v>0</v>
      </c>
      <c r="J26" s="2">
        <v>0</v>
      </c>
      <c r="K26" s="2">
        <v>0</v>
      </c>
      <c r="L26" s="2">
        <v>0</v>
      </c>
      <c r="M26" s="2">
        <v>0</v>
      </c>
      <c r="N26" s="2">
        <v>1</v>
      </c>
    </row>
    <row r="27" spans="2:14" x14ac:dyDescent="0.2">
      <c r="B27" s="10" t="s">
        <v>50</v>
      </c>
      <c r="C27" s="2">
        <v>0</v>
      </c>
      <c r="D27" s="2">
        <v>1</v>
      </c>
      <c r="E27" s="2">
        <v>1</v>
      </c>
      <c r="F27" s="2">
        <v>1</v>
      </c>
      <c r="G27" s="2">
        <v>1</v>
      </c>
      <c r="H27" s="2">
        <v>1</v>
      </c>
      <c r="I27" s="2">
        <v>0</v>
      </c>
      <c r="J27" s="2">
        <v>1</v>
      </c>
      <c r="K27" s="2">
        <v>1</v>
      </c>
      <c r="L27" s="2">
        <v>1</v>
      </c>
      <c r="M27" s="2">
        <v>1</v>
      </c>
      <c r="N27" s="2">
        <v>1</v>
      </c>
    </row>
    <row r="28" spans="2:14" x14ac:dyDescent="0.2">
      <c r="B28" s="9" t="s">
        <v>2</v>
      </c>
      <c r="C28" s="1">
        <v>0</v>
      </c>
      <c r="D28" s="1">
        <v>7</v>
      </c>
      <c r="E28" s="1">
        <v>4</v>
      </c>
      <c r="F28" s="1">
        <v>8</v>
      </c>
      <c r="G28" s="1">
        <v>7</v>
      </c>
      <c r="H28" s="1">
        <v>8</v>
      </c>
      <c r="I28" s="1">
        <v>11</v>
      </c>
      <c r="J28" s="1">
        <v>3</v>
      </c>
      <c r="K28" s="1">
        <v>7</v>
      </c>
      <c r="L28" s="1">
        <v>7</v>
      </c>
      <c r="M28" s="1">
        <v>5</v>
      </c>
      <c r="N28" s="1">
        <v>7</v>
      </c>
    </row>
    <row r="29" spans="2:14" x14ac:dyDescent="0.2">
      <c r="B29" s="10" t="s">
        <v>43</v>
      </c>
      <c r="C29" s="2">
        <v>0</v>
      </c>
      <c r="D29" s="2">
        <v>3</v>
      </c>
      <c r="E29" s="2">
        <v>2</v>
      </c>
      <c r="F29" s="2">
        <v>2</v>
      </c>
      <c r="G29" s="2">
        <v>3</v>
      </c>
      <c r="H29" s="2">
        <v>3</v>
      </c>
      <c r="I29" s="2">
        <v>4</v>
      </c>
      <c r="J29" s="2">
        <v>0</v>
      </c>
      <c r="K29" s="2">
        <v>3</v>
      </c>
      <c r="L29" s="2">
        <v>3</v>
      </c>
      <c r="M29" s="2">
        <v>1</v>
      </c>
      <c r="N29" s="2">
        <v>1</v>
      </c>
    </row>
    <row r="30" spans="2:14" x14ac:dyDescent="0.2">
      <c r="B30" s="10" t="s">
        <v>48</v>
      </c>
      <c r="C30" s="2">
        <v>0</v>
      </c>
      <c r="D30" s="2">
        <v>2</v>
      </c>
      <c r="E30" s="2">
        <v>1</v>
      </c>
      <c r="F30" s="2">
        <v>4</v>
      </c>
      <c r="G30" s="2">
        <v>2</v>
      </c>
      <c r="H30" s="2">
        <v>3</v>
      </c>
      <c r="I30" s="2">
        <v>4</v>
      </c>
      <c r="J30" s="2">
        <v>3</v>
      </c>
      <c r="K30" s="2">
        <v>3</v>
      </c>
      <c r="L30" s="2">
        <v>3</v>
      </c>
      <c r="M30" s="2">
        <v>3</v>
      </c>
      <c r="N30" s="2">
        <v>4</v>
      </c>
    </row>
    <row r="31" spans="2:14" x14ac:dyDescent="0.2">
      <c r="B31" s="10" t="s">
        <v>30</v>
      </c>
      <c r="C31" s="2">
        <v>0</v>
      </c>
      <c r="D31" s="2">
        <v>2</v>
      </c>
      <c r="E31" s="2">
        <v>1</v>
      </c>
      <c r="F31" s="2">
        <v>2</v>
      </c>
      <c r="G31" s="2">
        <v>2</v>
      </c>
      <c r="H31" s="2">
        <v>2</v>
      </c>
      <c r="I31" s="2">
        <v>3</v>
      </c>
      <c r="J31" s="2">
        <v>0</v>
      </c>
      <c r="K31" s="2">
        <v>1</v>
      </c>
      <c r="L31" s="2">
        <v>1</v>
      </c>
      <c r="M31" s="2">
        <v>1</v>
      </c>
      <c r="N31" s="2">
        <v>2</v>
      </c>
    </row>
    <row r="32" spans="2:14" x14ac:dyDescent="0.2">
      <c r="B32" s="10"/>
      <c r="C32" s="2"/>
      <c r="D32" s="2"/>
      <c r="E32" s="2"/>
      <c r="F32" s="2"/>
      <c r="G32" s="2"/>
      <c r="H32" s="2"/>
      <c r="I32" s="2"/>
      <c r="J32" s="2"/>
      <c r="K32" s="2"/>
      <c r="L32" s="2"/>
    </row>
    <row r="33" spans="2:14" x14ac:dyDescent="0.2">
      <c r="B33" s="6" t="s">
        <v>45</v>
      </c>
      <c r="C33" s="8">
        <f t="shared" ref="C33:N33" si="2">+C34+C38+C41</f>
        <v>0</v>
      </c>
      <c r="D33" s="8">
        <f t="shared" si="2"/>
        <v>4</v>
      </c>
      <c r="E33" s="8">
        <f t="shared" si="2"/>
        <v>4</v>
      </c>
      <c r="F33" s="8">
        <f t="shared" si="2"/>
        <v>3</v>
      </c>
      <c r="G33" s="8">
        <f t="shared" si="2"/>
        <v>6</v>
      </c>
      <c r="H33" s="8">
        <f t="shared" si="2"/>
        <v>5</v>
      </c>
      <c r="I33" s="8">
        <f t="shared" si="2"/>
        <v>6</v>
      </c>
      <c r="J33" s="8">
        <f t="shared" si="2"/>
        <v>6</v>
      </c>
      <c r="K33" s="8">
        <f t="shared" si="2"/>
        <v>6</v>
      </c>
      <c r="L33" s="8">
        <f t="shared" si="2"/>
        <v>4</v>
      </c>
      <c r="M33" s="8">
        <f t="shared" si="2"/>
        <v>6</v>
      </c>
      <c r="N33" s="8">
        <f t="shared" si="2"/>
        <v>7</v>
      </c>
    </row>
    <row r="34" spans="2:14" x14ac:dyDescent="0.2">
      <c r="B34" s="9" t="s">
        <v>13</v>
      </c>
      <c r="C34" s="1">
        <v>0</v>
      </c>
      <c r="D34" s="1">
        <v>2</v>
      </c>
      <c r="E34" s="1">
        <v>2</v>
      </c>
      <c r="F34" s="1">
        <v>2</v>
      </c>
      <c r="G34" s="1">
        <v>3</v>
      </c>
      <c r="H34" s="1">
        <v>2</v>
      </c>
      <c r="I34" s="1">
        <v>3</v>
      </c>
      <c r="J34" s="1">
        <v>3</v>
      </c>
      <c r="K34" s="1">
        <v>3</v>
      </c>
      <c r="L34" s="1">
        <v>1</v>
      </c>
      <c r="M34" s="1">
        <v>3</v>
      </c>
      <c r="N34" s="1">
        <v>3</v>
      </c>
    </row>
    <row r="35" spans="2:14" x14ac:dyDescent="0.2">
      <c r="B35" s="10" t="s">
        <v>43</v>
      </c>
      <c r="C35" s="2">
        <v>0</v>
      </c>
      <c r="D35" s="2">
        <v>1</v>
      </c>
      <c r="E35" s="2">
        <v>1</v>
      </c>
      <c r="F35" s="2">
        <v>1</v>
      </c>
      <c r="G35" s="2">
        <v>1</v>
      </c>
      <c r="H35" s="2">
        <v>1</v>
      </c>
      <c r="I35" s="2">
        <v>1</v>
      </c>
      <c r="J35" s="2">
        <v>1</v>
      </c>
      <c r="K35" s="2">
        <v>1</v>
      </c>
      <c r="L35" s="2">
        <v>0</v>
      </c>
      <c r="M35" s="2">
        <v>2</v>
      </c>
      <c r="N35" s="2">
        <v>2</v>
      </c>
    </row>
    <row r="36" spans="2:14" x14ac:dyDescent="0.2">
      <c r="B36" s="10" t="s">
        <v>48</v>
      </c>
      <c r="C36" s="2">
        <v>0</v>
      </c>
      <c r="D36" s="2">
        <v>1</v>
      </c>
      <c r="E36" s="2">
        <v>1</v>
      </c>
      <c r="F36" s="2">
        <v>1</v>
      </c>
      <c r="G36" s="2">
        <v>1</v>
      </c>
      <c r="H36" s="2">
        <v>1</v>
      </c>
      <c r="I36" s="2">
        <v>1</v>
      </c>
      <c r="J36" s="2">
        <v>1</v>
      </c>
      <c r="K36" s="2">
        <v>1</v>
      </c>
      <c r="L36" s="2">
        <v>1</v>
      </c>
      <c r="M36" s="2">
        <v>1</v>
      </c>
      <c r="N36" s="2">
        <v>1</v>
      </c>
    </row>
    <row r="37" spans="2:14" x14ac:dyDescent="0.2">
      <c r="B37" s="10" t="s">
        <v>50</v>
      </c>
      <c r="C37" s="2">
        <v>0</v>
      </c>
      <c r="D37" s="2">
        <v>0</v>
      </c>
      <c r="E37" s="2">
        <v>0</v>
      </c>
      <c r="F37" s="2">
        <v>0</v>
      </c>
      <c r="G37" s="2">
        <v>1</v>
      </c>
      <c r="H37" s="2">
        <v>0</v>
      </c>
      <c r="I37" s="2">
        <v>1</v>
      </c>
      <c r="J37" s="2">
        <v>1</v>
      </c>
      <c r="K37" s="2">
        <v>1</v>
      </c>
      <c r="L37" s="2">
        <v>0</v>
      </c>
      <c r="M37" s="2">
        <v>0</v>
      </c>
      <c r="N37" s="2">
        <v>0</v>
      </c>
    </row>
    <row r="38" spans="2:14" x14ac:dyDescent="0.2">
      <c r="B38" s="9" t="s">
        <v>23</v>
      </c>
      <c r="C38" s="1">
        <v>0</v>
      </c>
      <c r="D38" s="1">
        <v>1</v>
      </c>
      <c r="E38" s="1">
        <v>2</v>
      </c>
      <c r="F38" s="1">
        <v>0</v>
      </c>
      <c r="G38" s="1">
        <v>2</v>
      </c>
      <c r="H38" s="1">
        <v>1</v>
      </c>
      <c r="I38" s="1">
        <v>2</v>
      </c>
      <c r="J38" s="1">
        <v>2</v>
      </c>
      <c r="K38" s="1">
        <v>2</v>
      </c>
      <c r="L38" s="1">
        <v>2</v>
      </c>
      <c r="M38" s="1">
        <v>2</v>
      </c>
      <c r="N38" s="1">
        <v>2</v>
      </c>
    </row>
    <row r="39" spans="2:14" x14ac:dyDescent="0.2">
      <c r="B39" s="10" t="s">
        <v>48</v>
      </c>
      <c r="C39" s="2">
        <v>0</v>
      </c>
      <c r="D39" s="2">
        <v>0</v>
      </c>
      <c r="E39" s="2">
        <v>1</v>
      </c>
      <c r="F39" s="2">
        <v>0</v>
      </c>
      <c r="G39" s="2">
        <v>1</v>
      </c>
      <c r="H39" s="2">
        <v>0</v>
      </c>
      <c r="I39" s="2">
        <v>1</v>
      </c>
      <c r="J39" s="2">
        <v>1</v>
      </c>
      <c r="K39" s="2">
        <v>1</v>
      </c>
      <c r="L39" s="2">
        <v>1</v>
      </c>
      <c r="M39" s="2">
        <v>1</v>
      </c>
      <c r="N39" s="2">
        <v>1</v>
      </c>
    </row>
    <row r="40" spans="2:14" x14ac:dyDescent="0.2">
      <c r="B40" s="10" t="s">
        <v>30</v>
      </c>
      <c r="C40" s="2">
        <v>0</v>
      </c>
      <c r="D40" s="2">
        <v>1</v>
      </c>
      <c r="E40" s="2">
        <v>1</v>
      </c>
      <c r="F40" s="2">
        <v>0</v>
      </c>
      <c r="G40" s="2">
        <v>1</v>
      </c>
      <c r="H40" s="2">
        <v>1</v>
      </c>
      <c r="I40" s="2">
        <v>1</v>
      </c>
      <c r="J40" s="2">
        <v>1</v>
      </c>
      <c r="K40" s="2">
        <v>1</v>
      </c>
      <c r="L40" s="2">
        <v>1</v>
      </c>
      <c r="M40" s="2">
        <v>1</v>
      </c>
      <c r="N40" s="2">
        <v>1</v>
      </c>
    </row>
    <row r="41" spans="2:14" x14ac:dyDescent="0.2">
      <c r="B41" s="9" t="s">
        <v>22</v>
      </c>
      <c r="C41" s="1">
        <v>0</v>
      </c>
      <c r="D41" s="1">
        <v>1</v>
      </c>
      <c r="E41" s="1">
        <v>0</v>
      </c>
      <c r="F41" s="1">
        <v>1</v>
      </c>
      <c r="G41" s="1">
        <v>1</v>
      </c>
      <c r="H41" s="1">
        <v>2</v>
      </c>
      <c r="I41" s="1">
        <v>1</v>
      </c>
      <c r="J41" s="1">
        <v>1</v>
      </c>
      <c r="K41" s="1">
        <v>1</v>
      </c>
      <c r="L41" s="1">
        <v>1</v>
      </c>
      <c r="M41" s="1">
        <v>1</v>
      </c>
      <c r="N41" s="1">
        <v>2</v>
      </c>
    </row>
    <row r="42" spans="2:14" x14ac:dyDescent="0.2">
      <c r="B42" s="10" t="s">
        <v>43</v>
      </c>
      <c r="C42" s="2">
        <v>0</v>
      </c>
      <c r="D42" s="2">
        <v>0</v>
      </c>
      <c r="E42" s="2">
        <v>0</v>
      </c>
      <c r="F42" s="2">
        <v>0</v>
      </c>
      <c r="G42" s="2">
        <v>0</v>
      </c>
      <c r="H42" s="2">
        <v>0</v>
      </c>
      <c r="I42" s="2">
        <v>0</v>
      </c>
      <c r="J42" s="2">
        <v>0</v>
      </c>
      <c r="K42" s="2">
        <v>0</v>
      </c>
      <c r="L42" s="2">
        <v>0</v>
      </c>
      <c r="M42" s="2">
        <v>0</v>
      </c>
      <c r="N42" s="2">
        <v>1</v>
      </c>
    </row>
    <row r="43" spans="2:14" x14ac:dyDescent="0.2">
      <c r="B43" s="10" t="s">
        <v>48</v>
      </c>
      <c r="C43" s="2">
        <v>0</v>
      </c>
      <c r="D43" s="2">
        <v>1</v>
      </c>
      <c r="E43" s="2">
        <v>0</v>
      </c>
      <c r="F43" s="2">
        <v>1</v>
      </c>
      <c r="G43" s="2">
        <v>1</v>
      </c>
      <c r="H43" s="2">
        <v>1</v>
      </c>
      <c r="I43" s="2">
        <v>1</v>
      </c>
      <c r="J43" s="2">
        <v>1</v>
      </c>
      <c r="K43" s="2">
        <v>1</v>
      </c>
      <c r="L43" s="2">
        <v>1</v>
      </c>
      <c r="M43" s="2">
        <v>1</v>
      </c>
      <c r="N43" s="2">
        <v>1</v>
      </c>
    </row>
    <row r="44" spans="2:14" x14ac:dyDescent="0.2">
      <c r="B44" s="10" t="s">
        <v>30</v>
      </c>
      <c r="C44" s="2">
        <v>0</v>
      </c>
      <c r="D44" s="2">
        <v>0</v>
      </c>
      <c r="E44" s="2">
        <v>0</v>
      </c>
      <c r="F44" s="2">
        <v>0</v>
      </c>
      <c r="G44" s="2">
        <v>0</v>
      </c>
      <c r="H44" s="2">
        <v>1</v>
      </c>
      <c r="I44" s="2">
        <v>0</v>
      </c>
      <c r="J44" s="2">
        <v>0</v>
      </c>
      <c r="K44" s="2">
        <v>0</v>
      </c>
      <c r="L44" s="2">
        <v>0</v>
      </c>
      <c r="M44" s="2">
        <v>0</v>
      </c>
      <c r="N44" s="2">
        <v>0</v>
      </c>
    </row>
    <row r="45" spans="2:14" x14ac:dyDescent="0.2">
      <c r="B45" s="10"/>
      <c r="C45" s="2"/>
      <c r="D45" s="2"/>
      <c r="E45" s="2"/>
      <c r="F45" s="2"/>
      <c r="G45" s="2"/>
      <c r="H45" s="2"/>
      <c r="I45" s="2"/>
      <c r="J45" s="2"/>
      <c r="K45" s="2"/>
      <c r="L45" s="2"/>
    </row>
    <row r="46" spans="2:14" x14ac:dyDescent="0.2">
      <c r="B46" s="6" t="s">
        <v>35</v>
      </c>
      <c r="C46" s="8">
        <f t="shared" ref="C46:N46" si="3">+C47+C50+C52+C57</f>
        <v>0</v>
      </c>
      <c r="D46" s="8">
        <f t="shared" si="3"/>
        <v>10</v>
      </c>
      <c r="E46" s="8">
        <f t="shared" si="3"/>
        <v>5</v>
      </c>
      <c r="F46" s="8">
        <f t="shared" si="3"/>
        <v>8</v>
      </c>
      <c r="G46" s="8">
        <f t="shared" si="3"/>
        <v>7</v>
      </c>
      <c r="H46" s="8">
        <f t="shared" si="3"/>
        <v>5</v>
      </c>
      <c r="I46" s="8">
        <f t="shared" si="3"/>
        <v>8</v>
      </c>
      <c r="J46" s="8">
        <f t="shared" si="3"/>
        <v>7</v>
      </c>
      <c r="K46" s="8">
        <f t="shared" si="3"/>
        <v>8</v>
      </c>
      <c r="L46" s="8">
        <f t="shared" si="3"/>
        <v>8</v>
      </c>
      <c r="M46" s="8">
        <f t="shared" si="3"/>
        <v>10</v>
      </c>
      <c r="N46" s="8">
        <f t="shared" si="3"/>
        <v>10</v>
      </c>
    </row>
    <row r="47" spans="2:14" x14ac:dyDescent="0.2">
      <c r="B47" s="9" t="s">
        <v>17</v>
      </c>
      <c r="C47" s="1">
        <v>0</v>
      </c>
      <c r="D47" s="1">
        <v>4</v>
      </c>
      <c r="E47" s="1">
        <v>2</v>
      </c>
      <c r="F47" s="1">
        <v>2</v>
      </c>
      <c r="G47" s="1">
        <v>3</v>
      </c>
      <c r="H47" s="1">
        <v>2</v>
      </c>
      <c r="I47" s="1">
        <v>4</v>
      </c>
      <c r="J47" s="1">
        <v>3</v>
      </c>
      <c r="K47" s="1">
        <v>3</v>
      </c>
      <c r="L47" s="1">
        <v>3</v>
      </c>
      <c r="M47" s="1">
        <v>3</v>
      </c>
      <c r="N47" s="1">
        <v>3</v>
      </c>
    </row>
    <row r="48" spans="2:14" x14ac:dyDescent="0.2">
      <c r="B48" s="10" t="s">
        <v>43</v>
      </c>
      <c r="C48" s="2">
        <v>0</v>
      </c>
      <c r="D48" s="2">
        <v>1</v>
      </c>
      <c r="E48" s="2">
        <v>0</v>
      </c>
      <c r="F48" s="2">
        <v>0</v>
      </c>
      <c r="G48" s="2">
        <v>1</v>
      </c>
      <c r="H48" s="2">
        <v>0</v>
      </c>
      <c r="I48" s="2">
        <v>1</v>
      </c>
      <c r="J48" s="2">
        <v>0</v>
      </c>
      <c r="K48" s="2">
        <v>0</v>
      </c>
      <c r="L48" s="2">
        <v>0</v>
      </c>
      <c r="M48" s="2">
        <v>0</v>
      </c>
      <c r="N48" s="2">
        <v>0</v>
      </c>
    </row>
    <row r="49" spans="2:14" x14ac:dyDescent="0.2">
      <c r="B49" s="10" t="s">
        <v>48</v>
      </c>
      <c r="C49" s="2">
        <v>0</v>
      </c>
      <c r="D49" s="2">
        <v>3</v>
      </c>
      <c r="E49" s="2">
        <v>2</v>
      </c>
      <c r="F49" s="2">
        <v>2</v>
      </c>
      <c r="G49" s="2">
        <v>2</v>
      </c>
      <c r="H49" s="2">
        <v>2</v>
      </c>
      <c r="I49" s="2">
        <v>3</v>
      </c>
      <c r="J49" s="2">
        <v>3</v>
      </c>
      <c r="K49" s="2">
        <v>3</v>
      </c>
      <c r="L49" s="2">
        <v>3</v>
      </c>
      <c r="M49" s="2">
        <v>3</v>
      </c>
      <c r="N49" s="2">
        <v>3</v>
      </c>
    </row>
    <row r="50" spans="2:14" x14ac:dyDescent="0.2">
      <c r="B50" s="9" t="s">
        <v>24</v>
      </c>
      <c r="C50" s="1">
        <v>0</v>
      </c>
      <c r="D50" s="1">
        <v>1</v>
      </c>
      <c r="E50" s="1">
        <v>1</v>
      </c>
      <c r="F50" s="1">
        <v>1</v>
      </c>
      <c r="G50" s="1">
        <v>1</v>
      </c>
      <c r="H50" s="1">
        <v>1</v>
      </c>
      <c r="I50" s="1">
        <v>1</v>
      </c>
      <c r="J50" s="1">
        <v>1</v>
      </c>
      <c r="K50" s="1">
        <v>1</v>
      </c>
      <c r="L50" s="1">
        <v>1</v>
      </c>
      <c r="M50" s="1">
        <v>1</v>
      </c>
      <c r="N50" s="1">
        <v>1</v>
      </c>
    </row>
    <row r="51" spans="2:14" x14ac:dyDescent="0.2">
      <c r="B51" s="10" t="s">
        <v>50</v>
      </c>
      <c r="C51" s="2">
        <v>0</v>
      </c>
      <c r="D51" s="2">
        <v>1</v>
      </c>
      <c r="E51" s="2">
        <v>1</v>
      </c>
      <c r="F51" s="2">
        <v>1</v>
      </c>
      <c r="G51" s="2">
        <v>1</v>
      </c>
      <c r="H51" s="2">
        <v>1</v>
      </c>
      <c r="I51" s="2">
        <v>1</v>
      </c>
      <c r="J51" s="2">
        <v>1</v>
      </c>
      <c r="K51" s="2">
        <v>1</v>
      </c>
      <c r="L51" s="2">
        <v>1</v>
      </c>
      <c r="M51" s="2">
        <v>1</v>
      </c>
      <c r="N51" s="2">
        <v>1</v>
      </c>
    </row>
    <row r="52" spans="2:14" x14ac:dyDescent="0.2">
      <c r="B52" s="9" t="s">
        <v>14</v>
      </c>
      <c r="C52" s="1">
        <v>0</v>
      </c>
      <c r="D52" s="1">
        <v>4</v>
      </c>
      <c r="E52" s="1">
        <v>2</v>
      </c>
      <c r="F52" s="1">
        <v>5</v>
      </c>
      <c r="G52" s="1">
        <v>3</v>
      </c>
      <c r="H52" s="1">
        <v>2</v>
      </c>
      <c r="I52" s="1">
        <v>3</v>
      </c>
      <c r="J52" s="1">
        <v>3</v>
      </c>
      <c r="K52" s="1">
        <v>4</v>
      </c>
      <c r="L52" s="1">
        <v>4</v>
      </c>
      <c r="M52" s="1">
        <v>6</v>
      </c>
      <c r="N52" s="1">
        <v>5</v>
      </c>
    </row>
    <row r="53" spans="2:14" x14ac:dyDescent="0.2">
      <c r="B53" s="10" t="s">
        <v>43</v>
      </c>
      <c r="C53" s="2">
        <v>0</v>
      </c>
      <c r="D53" s="2">
        <v>2</v>
      </c>
      <c r="E53" s="2">
        <v>2</v>
      </c>
      <c r="F53" s="2">
        <v>3</v>
      </c>
      <c r="G53" s="2">
        <v>1</v>
      </c>
      <c r="H53" s="2">
        <v>1</v>
      </c>
      <c r="I53" s="2">
        <v>1</v>
      </c>
      <c r="J53" s="2">
        <v>1</v>
      </c>
      <c r="K53" s="2">
        <v>2</v>
      </c>
      <c r="L53" s="2">
        <v>2</v>
      </c>
      <c r="M53" s="2">
        <v>4</v>
      </c>
      <c r="N53" s="2">
        <v>3</v>
      </c>
    </row>
    <row r="54" spans="2:14" x14ac:dyDescent="0.2">
      <c r="B54" s="10" t="s">
        <v>48</v>
      </c>
      <c r="C54" s="2">
        <v>0</v>
      </c>
      <c r="D54" s="2">
        <v>1</v>
      </c>
      <c r="E54" s="2">
        <v>0</v>
      </c>
      <c r="F54" s="2">
        <v>1</v>
      </c>
      <c r="G54" s="2">
        <v>1</v>
      </c>
      <c r="H54" s="2">
        <v>1</v>
      </c>
      <c r="I54" s="2">
        <v>1</v>
      </c>
      <c r="J54" s="2">
        <v>0</v>
      </c>
      <c r="K54" s="2">
        <v>1</v>
      </c>
      <c r="L54" s="2">
        <v>1</v>
      </c>
      <c r="M54" s="2">
        <v>1</v>
      </c>
      <c r="N54" s="2">
        <v>1</v>
      </c>
    </row>
    <row r="55" spans="2:14" x14ac:dyDescent="0.2">
      <c r="B55" s="10" t="s">
        <v>30</v>
      </c>
      <c r="C55" s="2">
        <v>0</v>
      </c>
      <c r="D55" s="2">
        <v>1</v>
      </c>
      <c r="E55" s="2">
        <v>0</v>
      </c>
      <c r="F55" s="2">
        <v>1</v>
      </c>
      <c r="G55" s="2">
        <v>1</v>
      </c>
      <c r="H55" s="2">
        <v>0</v>
      </c>
      <c r="I55" s="2">
        <v>1</v>
      </c>
      <c r="J55" s="2">
        <v>1</v>
      </c>
      <c r="K55" s="2">
        <v>1</v>
      </c>
      <c r="L55" s="2">
        <v>1</v>
      </c>
      <c r="M55" s="2">
        <v>1</v>
      </c>
      <c r="N55" s="2">
        <v>1</v>
      </c>
    </row>
    <row r="56" spans="2:14" s="4" customFormat="1" x14ac:dyDescent="0.2">
      <c r="B56" s="10" t="s">
        <v>50</v>
      </c>
      <c r="C56" s="2">
        <v>0</v>
      </c>
      <c r="D56" s="2">
        <v>0</v>
      </c>
      <c r="E56" s="2">
        <v>0</v>
      </c>
      <c r="F56" s="2">
        <v>0</v>
      </c>
      <c r="G56" s="2">
        <v>0</v>
      </c>
      <c r="H56" s="2">
        <v>0</v>
      </c>
      <c r="I56" s="2">
        <v>0</v>
      </c>
      <c r="J56" s="2">
        <v>1</v>
      </c>
      <c r="K56" s="2">
        <v>0</v>
      </c>
      <c r="L56" s="2">
        <v>0</v>
      </c>
      <c r="M56" s="2">
        <v>0</v>
      </c>
      <c r="N56" s="2">
        <v>0</v>
      </c>
    </row>
    <row r="57" spans="2:14" s="5" customFormat="1" x14ac:dyDescent="0.2">
      <c r="B57" s="9" t="s">
        <v>28</v>
      </c>
      <c r="C57" s="1">
        <v>0</v>
      </c>
      <c r="D57" s="1">
        <v>1</v>
      </c>
      <c r="E57" s="1">
        <v>0</v>
      </c>
      <c r="F57" s="1">
        <v>0</v>
      </c>
      <c r="G57" s="1">
        <v>0</v>
      </c>
      <c r="H57" s="1">
        <v>0</v>
      </c>
      <c r="I57" s="1">
        <v>0</v>
      </c>
      <c r="J57" s="1">
        <v>0</v>
      </c>
      <c r="K57" s="1">
        <v>0</v>
      </c>
      <c r="L57" s="1">
        <v>0</v>
      </c>
      <c r="M57" s="1">
        <v>0</v>
      </c>
      <c r="N57" s="1">
        <v>1</v>
      </c>
    </row>
    <row r="58" spans="2:14" s="5" customFormat="1" x14ac:dyDescent="0.2">
      <c r="B58" s="10" t="s">
        <v>30</v>
      </c>
      <c r="C58" s="2">
        <v>0</v>
      </c>
      <c r="D58" s="2">
        <v>1</v>
      </c>
      <c r="E58" s="2">
        <v>0</v>
      </c>
      <c r="F58" s="2">
        <v>0</v>
      </c>
      <c r="G58" s="2">
        <v>0</v>
      </c>
      <c r="H58" s="2">
        <v>0</v>
      </c>
      <c r="I58" s="2">
        <v>0</v>
      </c>
      <c r="J58" s="2">
        <v>0</v>
      </c>
      <c r="K58" s="2">
        <v>0</v>
      </c>
      <c r="L58" s="2">
        <v>0</v>
      </c>
      <c r="M58" s="2">
        <v>0</v>
      </c>
      <c r="N58" s="2">
        <v>1</v>
      </c>
    </row>
    <row r="59" spans="2:14" s="5" customFormat="1" x14ac:dyDescent="0.2">
      <c r="B59" s="10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</row>
    <row r="60" spans="2:14" s="5" customFormat="1" x14ac:dyDescent="0.2">
      <c r="B60" s="6" t="s">
        <v>36</v>
      </c>
      <c r="C60" s="8">
        <f t="shared" ref="C60:N60" si="4">+C61+C64+C67+C71</f>
        <v>0</v>
      </c>
      <c r="D60" s="8">
        <f t="shared" si="4"/>
        <v>4</v>
      </c>
      <c r="E60" s="8">
        <f t="shared" si="4"/>
        <v>4</v>
      </c>
      <c r="F60" s="8">
        <f t="shared" si="4"/>
        <v>3</v>
      </c>
      <c r="G60" s="8">
        <f t="shared" si="4"/>
        <v>3</v>
      </c>
      <c r="H60" s="8">
        <f t="shared" si="4"/>
        <v>3</v>
      </c>
      <c r="I60" s="8">
        <f t="shared" si="4"/>
        <v>4</v>
      </c>
      <c r="J60" s="8">
        <f t="shared" si="4"/>
        <v>3</v>
      </c>
      <c r="K60" s="8">
        <f t="shared" si="4"/>
        <v>5</v>
      </c>
      <c r="L60" s="8">
        <f t="shared" si="4"/>
        <v>5</v>
      </c>
      <c r="M60" s="8">
        <f t="shared" si="4"/>
        <v>9</v>
      </c>
      <c r="N60" s="8">
        <f t="shared" si="4"/>
        <v>8</v>
      </c>
    </row>
    <row r="61" spans="2:14" s="5" customFormat="1" x14ac:dyDescent="0.2">
      <c r="B61" s="11" t="s">
        <v>26</v>
      </c>
      <c r="C61" s="1">
        <v>0</v>
      </c>
      <c r="D61" s="1">
        <v>2</v>
      </c>
      <c r="E61" s="1">
        <v>2</v>
      </c>
      <c r="F61" s="1">
        <v>2</v>
      </c>
      <c r="G61" s="1">
        <v>1</v>
      </c>
      <c r="H61" s="1">
        <v>1</v>
      </c>
      <c r="I61" s="1">
        <v>2</v>
      </c>
      <c r="J61" s="1">
        <v>2</v>
      </c>
      <c r="K61" s="1">
        <v>2</v>
      </c>
      <c r="L61" s="1">
        <v>2</v>
      </c>
      <c r="M61" s="1">
        <v>3</v>
      </c>
      <c r="N61" s="1">
        <v>2</v>
      </c>
    </row>
    <row r="62" spans="2:14" x14ac:dyDescent="0.2">
      <c r="B62" s="10" t="s">
        <v>48</v>
      </c>
      <c r="C62" s="2">
        <v>0</v>
      </c>
      <c r="D62" s="2">
        <v>1</v>
      </c>
      <c r="E62" s="2">
        <v>1</v>
      </c>
      <c r="F62" s="2">
        <v>1</v>
      </c>
      <c r="G62" s="2">
        <v>1</v>
      </c>
      <c r="H62" s="2">
        <v>1</v>
      </c>
      <c r="I62" s="2">
        <v>1</v>
      </c>
      <c r="J62" s="2">
        <v>1</v>
      </c>
      <c r="K62" s="2">
        <v>1</v>
      </c>
      <c r="L62" s="2">
        <v>1</v>
      </c>
      <c r="M62" s="2">
        <v>1</v>
      </c>
      <c r="N62" s="2">
        <v>1</v>
      </c>
    </row>
    <row r="63" spans="2:14" x14ac:dyDescent="0.2">
      <c r="B63" s="10" t="s">
        <v>30</v>
      </c>
      <c r="C63" s="2">
        <v>0</v>
      </c>
      <c r="D63" s="2">
        <v>1</v>
      </c>
      <c r="E63" s="2">
        <v>1</v>
      </c>
      <c r="F63" s="2">
        <v>1</v>
      </c>
      <c r="G63" s="2">
        <v>0</v>
      </c>
      <c r="H63" s="2">
        <v>0</v>
      </c>
      <c r="I63" s="2">
        <v>1</v>
      </c>
      <c r="J63" s="2">
        <v>1</v>
      </c>
      <c r="K63" s="2">
        <v>1</v>
      </c>
      <c r="L63" s="2">
        <v>1</v>
      </c>
      <c r="M63" s="2">
        <v>2</v>
      </c>
      <c r="N63" s="2">
        <v>1</v>
      </c>
    </row>
    <row r="64" spans="2:14" x14ac:dyDescent="0.2">
      <c r="B64" s="9" t="s">
        <v>29</v>
      </c>
      <c r="C64" s="1">
        <v>0</v>
      </c>
      <c r="D64" s="1">
        <v>1</v>
      </c>
      <c r="E64" s="1">
        <v>1</v>
      </c>
      <c r="F64" s="1">
        <v>0</v>
      </c>
      <c r="G64" s="1">
        <v>1</v>
      </c>
      <c r="H64" s="1">
        <v>1</v>
      </c>
      <c r="I64" s="1">
        <v>1</v>
      </c>
      <c r="J64" s="1">
        <v>0</v>
      </c>
      <c r="K64" s="1">
        <v>1</v>
      </c>
      <c r="L64" s="1">
        <v>1</v>
      </c>
      <c r="M64" s="1">
        <v>2</v>
      </c>
      <c r="N64" s="1">
        <v>2</v>
      </c>
    </row>
    <row r="65" spans="2:14" x14ac:dyDescent="0.2">
      <c r="B65" s="10" t="s">
        <v>43</v>
      </c>
      <c r="C65" s="2">
        <v>0</v>
      </c>
      <c r="D65" s="2">
        <v>1</v>
      </c>
      <c r="E65" s="2">
        <v>1</v>
      </c>
      <c r="F65" s="2">
        <v>0</v>
      </c>
      <c r="G65" s="2">
        <v>1</v>
      </c>
      <c r="H65" s="2">
        <v>1</v>
      </c>
      <c r="I65" s="2">
        <v>1</v>
      </c>
      <c r="J65" s="2">
        <v>0</v>
      </c>
      <c r="K65" s="2">
        <v>1</v>
      </c>
      <c r="L65" s="2">
        <v>1</v>
      </c>
      <c r="M65" s="2">
        <v>1</v>
      </c>
      <c r="N65" s="2">
        <v>1</v>
      </c>
    </row>
    <row r="66" spans="2:14" x14ac:dyDescent="0.2">
      <c r="B66" s="10" t="s">
        <v>30</v>
      </c>
      <c r="C66" s="2">
        <v>0</v>
      </c>
      <c r="D66" s="2">
        <v>0</v>
      </c>
      <c r="E66" s="2">
        <v>0</v>
      </c>
      <c r="F66" s="2">
        <v>0</v>
      </c>
      <c r="G66" s="2">
        <v>0</v>
      </c>
      <c r="H66" s="2">
        <v>0</v>
      </c>
      <c r="I66" s="2">
        <v>0</v>
      </c>
      <c r="J66" s="2">
        <v>0</v>
      </c>
      <c r="K66" s="2">
        <v>0</v>
      </c>
      <c r="L66" s="2">
        <v>0</v>
      </c>
      <c r="M66" s="2">
        <v>1</v>
      </c>
      <c r="N66" s="2">
        <v>1</v>
      </c>
    </row>
    <row r="67" spans="2:14" x14ac:dyDescent="0.2">
      <c r="B67" s="9" t="s">
        <v>25</v>
      </c>
      <c r="C67" s="1">
        <v>0</v>
      </c>
      <c r="D67" s="1">
        <v>0</v>
      </c>
      <c r="E67" s="1">
        <v>0</v>
      </c>
      <c r="F67" s="1">
        <v>0</v>
      </c>
      <c r="G67" s="1">
        <v>0</v>
      </c>
      <c r="H67" s="1">
        <v>0</v>
      </c>
      <c r="I67" s="1">
        <v>0</v>
      </c>
      <c r="J67" s="1">
        <v>0</v>
      </c>
      <c r="K67" s="1">
        <v>1</v>
      </c>
      <c r="L67" s="1">
        <v>1</v>
      </c>
      <c r="M67" s="1">
        <v>3</v>
      </c>
      <c r="N67" s="1">
        <v>2</v>
      </c>
    </row>
    <row r="68" spans="2:14" x14ac:dyDescent="0.2">
      <c r="B68" s="10" t="s">
        <v>43</v>
      </c>
      <c r="C68" s="2">
        <v>0</v>
      </c>
      <c r="D68" s="2">
        <v>0</v>
      </c>
      <c r="E68" s="2">
        <v>0</v>
      </c>
      <c r="F68" s="2">
        <v>0</v>
      </c>
      <c r="G68" s="2">
        <v>0</v>
      </c>
      <c r="H68" s="2">
        <v>0</v>
      </c>
      <c r="I68" s="2">
        <v>0</v>
      </c>
      <c r="J68" s="2">
        <v>0</v>
      </c>
      <c r="K68" s="2">
        <v>0</v>
      </c>
      <c r="L68" s="2">
        <v>0</v>
      </c>
      <c r="M68" s="2">
        <v>1</v>
      </c>
      <c r="N68" s="2">
        <v>0</v>
      </c>
    </row>
    <row r="69" spans="2:14" x14ac:dyDescent="0.2">
      <c r="B69" s="10" t="s">
        <v>48</v>
      </c>
      <c r="C69" s="2">
        <v>0</v>
      </c>
      <c r="D69" s="2">
        <v>0</v>
      </c>
      <c r="E69" s="2">
        <v>0</v>
      </c>
      <c r="F69" s="2">
        <v>0</v>
      </c>
      <c r="G69" s="2">
        <v>0</v>
      </c>
      <c r="H69" s="2">
        <v>0</v>
      </c>
      <c r="I69" s="2">
        <v>0</v>
      </c>
      <c r="J69" s="2">
        <v>0</v>
      </c>
      <c r="K69" s="2">
        <v>0</v>
      </c>
      <c r="L69" s="2">
        <v>0</v>
      </c>
      <c r="M69" s="2">
        <v>1</v>
      </c>
      <c r="N69" s="2">
        <v>1</v>
      </c>
    </row>
    <row r="70" spans="2:14" x14ac:dyDescent="0.2">
      <c r="B70" s="10" t="s">
        <v>30</v>
      </c>
      <c r="C70" s="2">
        <v>0</v>
      </c>
      <c r="D70" s="2">
        <v>0</v>
      </c>
      <c r="E70" s="2">
        <v>0</v>
      </c>
      <c r="F70" s="2">
        <v>0</v>
      </c>
      <c r="G70" s="2">
        <v>0</v>
      </c>
      <c r="H70" s="2">
        <v>0</v>
      </c>
      <c r="I70" s="2">
        <v>0</v>
      </c>
      <c r="J70" s="2">
        <v>0</v>
      </c>
      <c r="K70" s="2">
        <v>1</v>
      </c>
      <c r="L70" s="2">
        <v>1</v>
      </c>
      <c r="M70" s="2">
        <v>1</v>
      </c>
      <c r="N70" s="2">
        <v>1</v>
      </c>
    </row>
    <row r="71" spans="2:14" x14ac:dyDescent="0.2">
      <c r="B71" s="9" t="s">
        <v>5</v>
      </c>
      <c r="C71" s="1">
        <v>0</v>
      </c>
      <c r="D71" s="1">
        <v>1</v>
      </c>
      <c r="E71" s="1">
        <v>1</v>
      </c>
      <c r="F71" s="1">
        <v>1</v>
      </c>
      <c r="G71" s="1">
        <v>1</v>
      </c>
      <c r="H71" s="1">
        <v>1</v>
      </c>
      <c r="I71" s="1">
        <v>1</v>
      </c>
      <c r="J71" s="1">
        <v>1</v>
      </c>
      <c r="K71" s="1">
        <v>1</v>
      </c>
      <c r="L71" s="1">
        <v>1</v>
      </c>
      <c r="M71" s="1">
        <v>1</v>
      </c>
      <c r="N71" s="1">
        <v>2</v>
      </c>
    </row>
    <row r="72" spans="2:14" x14ac:dyDescent="0.2">
      <c r="B72" s="10" t="s">
        <v>43</v>
      </c>
      <c r="C72" s="2">
        <v>0</v>
      </c>
      <c r="D72" s="2">
        <v>0</v>
      </c>
      <c r="E72" s="2">
        <v>0</v>
      </c>
      <c r="F72" s="2">
        <v>0</v>
      </c>
      <c r="G72" s="2">
        <v>0</v>
      </c>
      <c r="H72" s="2">
        <v>0</v>
      </c>
      <c r="I72" s="2">
        <v>0</v>
      </c>
      <c r="J72" s="2">
        <v>0</v>
      </c>
      <c r="K72" s="2">
        <v>0</v>
      </c>
      <c r="L72" s="2">
        <v>0</v>
      </c>
      <c r="M72" s="2">
        <v>0</v>
      </c>
      <c r="N72" s="2">
        <v>1</v>
      </c>
    </row>
    <row r="73" spans="2:14" x14ac:dyDescent="0.2">
      <c r="B73" s="10" t="s">
        <v>50</v>
      </c>
      <c r="C73" s="2">
        <v>0</v>
      </c>
      <c r="D73" s="2">
        <v>1</v>
      </c>
      <c r="E73" s="2">
        <v>1</v>
      </c>
      <c r="F73" s="2">
        <v>1</v>
      </c>
      <c r="G73" s="2">
        <v>1</v>
      </c>
      <c r="H73" s="2">
        <v>1</v>
      </c>
      <c r="I73" s="2">
        <v>1</v>
      </c>
      <c r="J73" s="2">
        <v>1</v>
      </c>
      <c r="K73" s="2">
        <v>1</v>
      </c>
      <c r="L73" s="2">
        <v>1</v>
      </c>
      <c r="M73" s="2">
        <v>1</v>
      </c>
      <c r="N73" s="2">
        <v>1</v>
      </c>
    </row>
    <row r="74" spans="2:14" x14ac:dyDescent="0.2">
      <c r="B74" s="10"/>
      <c r="C74" s="2"/>
      <c r="D74" s="2"/>
      <c r="E74" s="2"/>
      <c r="F74" s="2"/>
      <c r="G74" s="2"/>
      <c r="H74" s="2"/>
      <c r="I74" s="2"/>
      <c r="J74" s="2"/>
      <c r="K74" s="2"/>
      <c r="L74" s="2"/>
    </row>
    <row r="75" spans="2:14" x14ac:dyDescent="0.2">
      <c r="B75" s="6" t="s">
        <v>37</v>
      </c>
      <c r="C75" s="8">
        <f t="shared" ref="C75:N75" si="5">+C76+C80+C85</f>
        <v>1</v>
      </c>
      <c r="D75" s="8">
        <f t="shared" si="5"/>
        <v>9</v>
      </c>
      <c r="E75" s="8">
        <f t="shared" si="5"/>
        <v>6</v>
      </c>
      <c r="F75" s="8">
        <f t="shared" si="5"/>
        <v>9</v>
      </c>
      <c r="G75" s="8">
        <f t="shared" si="5"/>
        <v>7</v>
      </c>
      <c r="H75" s="8">
        <f t="shared" si="5"/>
        <v>6</v>
      </c>
      <c r="I75" s="8">
        <f t="shared" si="5"/>
        <v>7</v>
      </c>
      <c r="J75" s="8">
        <f t="shared" si="5"/>
        <v>6</v>
      </c>
      <c r="K75" s="8">
        <f t="shared" si="5"/>
        <v>6</v>
      </c>
      <c r="L75" s="8">
        <f t="shared" si="5"/>
        <v>6</v>
      </c>
      <c r="M75" s="8">
        <f t="shared" si="5"/>
        <v>8</v>
      </c>
      <c r="N75" s="8">
        <f t="shared" si="5"/>
        <v>8</v>
      </c>
    </row>
    <row r="76" spans="2:14" x14ac:dyDescent="0.2">
      <c r="B76" s="9" t="s">
        <v>9</v>
      </c>
      <c r="C76" s="1">
        <v>0</v>
      </c>
      <c r="D76" s="1">
        <v>3</v>
      </c>
      <c r="E76" s="1">
        <v>2</v>
      </c>
      <c r="F76" s="1">
        <v>3</v>
      </c>
      <c r="G76" s="1">
        <v>2</v>
      </c>
      <c r="H76" s="1">
        <v>2</v>
      </c>
      <c r="I76" s="1">
        <v>3</v>
      </c>
      <c r="J76" s="1">
        <v>3</v>
      </c>
      <c r="K76" s="1">
        <v>4</v>
      </c>
      <c r="L76" s="1">
        <v>4</v>
      </c>
      <c r="M76" s="1">
        <v>4</v>
      </c>
      <c r="N76" s="1">
        <v>4</v>
      </c>
    </row>
    <row r="77" spans="2:14" x14ac:dyDescent="0.2">
      <c r="B77" s="10" t="s">
        <v>43</v>
      </c>
      <c r="C77" s="2">
        <v>0</v>
      </c>
      <c r="D77" s="2">
        <v>1</v>
      </c>
      <c r="E77" s="2">
        <v>1</v>
      </c>
      <c r="F77" s="2">
        <v>1</v>
      </c>
      <c r="G77" s="2">
        <v>0</v>
      </c>
      <c r="H77" s="2">
        <v>0</v>
      </c>
      <c r="I77" s="2">
        <v>1</v>
      </c>
      <c r="J77" s="2">
        <v>1</v>
      </c>
      <c r="K77" s="2">
        <v>1</v>
      </c>
      <c r="L77" s="2">
        <v>1</v>
      </c>
      <c r="M77" s="2">
        <v>1</v>
      </c>
      <c r="N77" s="2">
        <v>1</v>
      </c>
    </row>
    <row r="78" spans="2:14" x14ac:dyDescent="0.2">
      <c r="B78" s="10" t="s">
        <v>48</v>
      </c>
      <c r="C78" s="2">
        <v>0</v>
      </c>
      <c r="D78" s="2">
        <v>1</v>
      </c>
      <c r="E78" s="2">
        <v>0</v>
      </c>
      <c r="F78" s="2">
        <v>1</v>
      </c>
      <c r="G78" s="2">
        <v>1</v>
      </c>
      <c r="H78" s="2">
        <v>1</v>
      </c>
      <c r="I78" s="2">
        <v>1</v>
      </c>
      <c r="J78" s="2">
        <v>1</v>
      </c>
      <c r="K78" s="2">
        <v>1</v>
      </c>
      <c r="L78" s="2">
        <v>1</v>
      </c>
      <c r="M78" s="2">
        <v>1</v>
      </c>
      <c r="N78" s="2">
        <v>1</v>
      </c>
    </row>
    <row r="79" spans="2:14" x14ac:dyDescent="0.2">
      <c r="B79" s="10" t="s">
        <v>30</v>
      </c>
      <c r="C79" s="2">
        <v>0</v>
      </c>
      <c r="D79" s="2">
        <v>1</v>
      </c>
      <c r="E79" s="2">
        <v>1</v>
      </c>
      <c r="F79" s="2">
        <v>1</v>
      </c>
      <c r="G79" s="2">
        <v>1</v>
      </c>
      <c r="H79" s="2">
        <v>1</v>
      </c>
      <c r="I79" s="2">
        <v>1</v>
      </c>
      <c r="J79" s="2">
        <v>1</v>
      </c>
      <c r="K79" s="2">
        <v>2</v>
      </c>
      <c r="L79" s="2">
        <v>2</v>
      </c>
      <c r="M79" s="2">
        <v>2</v>
      </c>
      <c r="N79" s="2">
        <v>2</v>
      </c>
    </row>
    <row r="80" spans="2:14" x14ac:dyDescent="0.2">
      <c r="B80" s="9" t="s">
        <v>27</v>
      </c>
      <c r="C80" s="1">
        <v>0</v>
      </c>
      <c r="D80" s="1">
        <v>5</v>
      </c>
      <c r="E80" s="1">
        <v>3</v>
      </c>
      <c r="F80" s="1">
        <v>5</v>
      </c>
      <c r="G80" s="1">
        <v>4</v>
      </c>
      <c r="H80" s="1">
        <v>3</v>
      </c>
      <c r="I80" s="1">
        <v>3</v>
      </c>
      <c r="J80" s="1">
        <v>2</v>
      </c>
      <c r="K80" s="1">
        <v>1</v>
      </c>
      <c r="L80" s="1">
        <v>1</v>
      </c>
      <c r="M80" s="1">
        <v>3</v>
      </c>
      <c r="N80" s="1">
        <v>3</v>
      </c>
    </row>
    <row r="81" spans="2:14" x14ac:dyDescent="0.2">
      <c r="B81" s="10" t="s">
        <v>43</v>
      </c>
      <c r="C81" s="2">
        <v>0</v>
      </c>
      <c r="D81" s="2">
        <v>3</v>
      </c>
      <c r="E81" s="2">
        <v>1</v>
      </c>
      <c r="F81" s="2">
        <v>3</v>
      </c>
      <c r="G81" s="2">
        <v>2</v>
      </c>
      <c r="H81" s="2">
        <v>1</v>
      </c>
      <c r="I81" s="2">
        <v>1</v>
      </c>
      <c r="J81" s="2">
        <v>0</v>
      </c>
      <c r="K81" s="2">
        <v>0</v>
      </c>
      <c r="L81" s="2">
        <v>0</v>
      </c>
      <c r="M81" s="2">
        <v>2</v>
      </c>
      <c r="N81" s="2">
        <v>1</v>
      </c>
    </row>
    <row r="82" spans="2:14" x14ac:dyDescent="0.2">
      <c r="B82" s="10" t="s">
        <v>48</v>
      </c>
      <c r="C82" s="2">
        <v>0</v>
      </c>
      <c r="D82" s="2">
        <v>1</v>
      </c>
      <c r="E82" s="2">
        <v>1</v>
      </c>
      <c r="F82" s="2">
        <v>1</v>
      </c>
      <c r="G82" s="2">
        <v>1</v>
      </c>
      <c r="H82" s="2">
        <v>1</v>
      </c>
      <c r="I82" s="2">
        <v>1</v>
      </c>
      <c r="J82" s="2">
        <v>1</v>
      </c>
      <c r="K82" s="2">
        <v>1</v>
      </c>
      <c r="L82" s="2">
        <v>1</v>
      </c>
      <c r="M82" s="2">
        <v>1</v>
      </c>
      <c r="N82" s="2">
        <v>1</v>
      </c>
    </row>
    <row r="83" spans="2:14" x14ac:dyDescent="0.2">
      <c r="B83" s="10" t="s">
        <v>30</v>
      </c>
      <c r="C83" s="2">
        <v>0</v>
      </c>
      <c r="D83" s="2">
        <v>0</v>
      </c>
      <c r="E83" s="2">
        <v>0</v>
      </c>
      <c r="F83" s="2">
        <v>0</v>
      </c>
      <c r="G83" s="2">
        <v>0</v>
      </c>
      <c r="H83" s="2">
        <v>0</v>
      </c>
      <c r="I83" s="2">
        <v>0</v>
      </c>
      <c r="J83" s="2">
        <v>0</v>
      </c>
      <c r="K83" s="2">
        <v>0</v>
      </c>
      <c r="L83" s="2">
        <v>0</v>
      </c>
      <c r="M83" s="2">
        <v>0</v>
      </c>
      <c r="N83" s="2">
        <v>1</v>
      </c>
    </row>
    <row r="84" spans="2:14" x14ac:dyDescent="0.2">
      <c r="B84" s="10" t="s">
        <v>50</v>
      </c>
      <c r="C84" s="2">
        <v>0</v>
      </c>
      <c r="D84" s="2">
        <v>1</v>
      </c>
      <c r="E84" s="2">
        <v>1</v>
      </c>
      <c r="F84" s="2">
        <v>1</v>
      </c>
      <c r="G84" s="2">
        <v>1</v>
      </c>
      <c r="H84" s="2">
        <v>1</v>
      </c>
      <c r="I84" s="2">
        <v>1</v>
      </c>
      <c r="J84" s="2">
        <v>1</v>
      </c>
      <c r="K84" s="2">
        <v>0</v>
      </c>
      <c r="L84" s="2">
        <v>0</v>
      </c>
      <c r="M84" s="2">
        <v>0</v>
      </c>
      <c r="N84" s="2">
        <v>0</v>
      </c>
    </row>
    <row r="85" spans="2:14" x14ac:dyDescent="0.2">
      <c r="B85" s="9" t="s">
        <v>21</v>
      </c>
      <c r="C85" s="1">
        <v>1</v>
      </c>
      <c r="D85" s="1">
        <v>1</v>
      </c>
      <c r="E85" s="1">
        <v>1</v>
      </c>
      <c r="F85" s="1">
        <v>1</v>
      </c>
      <c r="G85" s="1">
        <v>1</v>
      </c>
      <c r="H85" s="1">
        <v>1</v>
      </c>
      <c r="I85" s="1">
        <v>1</v>
      </c>
      <c r="J85" s="1">
        <v>1</v>
      </c>
      <c r="K85" s="1">
        <v>1</v>
      </c>
      <c r="L85" s="1">
        <v>1</v>
      </c>
      <c r="M85" s="1">
        <v>1</v>
      </c>
      <c r="N85" s="1">
        <v>1</v>
      </c>
    </row>
    <row r="86" spans="2:14" x14ac:dyDescent="0.2">
      <c r="B86" s="10" t="s">
        <v>48</v>
      </c>
      <c r="C86" s="2">
        <v>1</v>
      </c>
      <c r="D86" s="2">
        <v>1</v>
      </c>
      <c r="E86" s="2">
        <v>1</v>
      </c>
      <c r="F86" s="2">
        <v>1</v>
      </c>
      <c r="G86" s="2">
        <v>1</v>
      </c>
      <c r="H86" s="2">
        <v>1</v>
      </c>
      <c r="I86" s="2">
        <v>1</v>
      </c>
      <c r="J86" s="2">
        <v>1</v>
      </c>
      <c r="K86" s="2">
        <v>1</v>
      </c>
      <c r="L86" s="2">
        <v>1</v>
      </c>
      <c r="M86" s="2">
        <v>1</v>
      </c>
      <c r="N86" s="2">
        <v>1</v>
      </c>
    </row>
    <row r="87" spans="2:14" x14ac:dyDescent="0.2">
      <c r="B87" s="10"/>
      <c r="C87" s="2"/>
      <c r="D87" s="2"/>
      <c r="E87" s="2"/>
      <c r="F87" s="2"/>
      <c r="G87" s="2"/>
      <c r="H87" s="2"/>
      <c r="I87" s="2"/>
      <c r="J87" s="2"/>
      <c r="K87" s="2"/>
      <c r="L87" s="2"/>
    </row>
    <row r="88" spans="2:14" x14ac:dyDescent="0.2">
      <c r="B88" s="6" t="s">
        <v>38</v>
      </c>
      <c r="C88" s="8">
        <f t="shared" ref="C88:N88" si="6">+C89+C92+C94+C97</f>
        <v>0</v>
      </c>
      <c r="D88" s="8">
        <f t="shared" si="6"/>
        <v>7</v>
      </c>
      <c r="E88" s="8">
        <f t="shared" si="6"/>
        <v>3</v>
      </c>
      <c r="F88" s="8">
        <f t="shared" si="6"/>
        <v>9</v>
      </c>
      <c r="G88" s="8">
        <f t="shared" si="6"/>
        <v>9</v>
      </c>
      <c r="H88" s="8">
        <f t="shared" si="6"/>
        <v>9</v>
      </c>
      <c r="I88" s="8">
        <f t="shared" si="6"/>
        <v>9</v>
      </c>
      <c r="J88" s="8">
        <f t="shared" si="6"/>
        <v>7</v>
      </c>
      <c r="K88" s="8">
        <f t="shared" si="6"/>
        <v>7</v>
      </c>
      <c r="L88" s="8">
        <f t="shared" si="6"/>
        <v>7</v>
      </c>
      <c r="M88" s="8">
        <f t="shared" si="6"/>
        <v>11</v>
      </c>
      <c r="N88" s="8">
        <f t="shared" si="6"/>
        <v>10</v>
      </c>
    </row>
    <row r="89" spans="2:14" x14ac:dyDescent="0.2">
      <c r="B89" s="9" t="s">
        <v>41</v>
      </c>
      <c r="C89" s="1">
        <v>0</v>
      </c>
      <c r="D89" s="1">
        <v>3</v>
      </c>
      <c r="E89" s="1">
        <v>1</v>
      </c>
      <c r="F89" s="1">
        <v>5</v>
      </c>
      <c r="G89" s="1">
        <v>5</v>
      </c>
      <c r="H89" s="1">
        <v>5</v>
      </c>
      <c r="I89" s="1">
        <v>5</v>
      </c>
      <c r="J89" s="1">
        <v>4</v>
      </c>
      <c r="K89" s="1">
        <v>4</v>
      </c>
      <c r="L89" s="1">
        <v>4</v>
      </c>
      <c r="M89" s="1">
        <v>5</v>
      </c>
      <c r="N89" s="1">
        <v>5</v>
      </c>
    </row>
    <row r="90" spans="2:14" x14ac:dyDescent="0.2">
      <c r="B90" s="10" t="s">
        <v>48</v>
      </c>
      <c r="C90" s="2">
        <v>0</v>
      </c>
      <c r="D90" s="2">
        <v>1</v>
      </c>
      <c r="E90" s="2">
        <v>1</v>
      </c>
      <c r="F90" s="2">
        <v>2</v>
      </c>
      <c r="G90" s="2">
        <v>2</v>
      </c>
      <c r="H90" s="2">
        <v>2</v>
      </c>
      <c r="I90" s="2">
        <v>2</v>
      </c>
      <c r="J90" s="2">
        <v>1</v>
      </c>
      <c r="K90" s="2">
        <v>1</v>
      </c>
      <c r="L90" s="2">
        <v>1</v>
      </c>
      <c r="M90" s="2">
        <v>2</v>
      </c>
      <c r="N90" s="2">
        <v>2</v>
      </c>
    </row>
    <row r="91" spans="2:14" x14ac:dyDescent="0.2">
      <c r="B91" s="10" t="s">
        <v>30</v>
      </c>
      <c r="C91" s="2">
        <v>0</v>
      </c>
      <c r="D91" s="2">
        <v>2</v>
      </c>
      <c r="E91" s="2"/>
      <c r="F91" s="2">
        <v>3</v>
      </c>
      <c r="G91" s="2">
        <v>3</v>
      </c>
      <c r="H91" s="2">
        <v>3</v>
      </c>
      <c r="I91" s="2">
        <v>3</v>
      </c>
      <c r="J91" s="2">
        <v>3</v>
      </c>
      <c r="K91" s="2">
        <v>3</v>
      </c>
      <c r="L91" s="2">
        <v>3</v>
      </c>
      <c r="M91" s="2">
        <v>3</v>
      </c>
      <c r="N91" s="2">
        <v>3</v>
      </c>
    </row>
    <row r="92" spans="2:14" x14ac:dyDescent="0.2">
      <c r="B92" s="9" t="s">
        <v>6</v>
      </c>
      <c r="C92" s="1">
        <v>0</v>
      </c>
      <c r="D92" s="1">
        <v>2</v>
      </c>
      <c r="E92" s="1">
        <v>2</v>
      </c>
      <c r="F92" s="1">
        <v>2</v>
      </c>
      <c r="G92" s="1">
        <v>2</v>
      </c>
      <c r="H92" s="1">
        <v>2</v>
      </c>
      <c r="I92" s="1">
        <v>2</v>
      </c>
      <c r="J92" s="1">
        <v>2</v>
      </c>
      <c r="K92" s="1">
        <v>2</v>
      </c>
      <c r="L92" s="1">
        <v>2</v>
      </c>
      <c r="M92" s="1">
        <v>2</v>
      </c>
      <c r="N92" s="1">
        <v>2</v>
      </c>
    </row>
    <row r="93" spans="2:14" x14ac:dyDescent="0.2">
      <c r="B93" s="10" t="s">
        <v>30</v>
      </c>
      <c r="C93" s="2">
        <v>0</v>
      </c>
      <c r="D93" s="2">
        <v>2</v>
      </c>
      <c r="E93" s="2">
        <v>2</v>
      </c>
      <c r="F93" s="2">
        <v>2</v>
      </c>
      <c r="G93" s="2">
        <v>2</v>
      </c>
      <c r="H93" s="2">
        <v>2</v>
      </c>
      <c r="I93" s="2">
        <v>2</v>
      </c>
      <c r="J93" s="2">
        <v>2</v>
      </c>
      <c r="K93" s="2">
        <v>2</v>
      </c>
      <c r="L93" s="2">
        <v>2</v>
      </c>
      <c r="M93" s="2">
        <v>2</v>
      </c>
      <c r="N93" s="2">
        <v>2</v>
      </c>
    </row>
    <row r="94" spans="2:14" x14ac:dyDescent="0.2">
      <c r="B94" s="9" t="s">
        <v>18</v>
      </c>
      <c r="C94" s="1">
        <v>0</v>
      </c>
      <c r="D94" s="1">
        <v>2</v>
      </c>
      <c r="E94" s="1">
        <v>0</v>
      </c>
      <c r="F94" s="1">
        <v>2</v>
      </c>
      <c r="G94" s="1">
        <v>2</v>
      </c>
      <c r="H94" s="1">
        <v>2</v>
      </c>
      <c r="I94" s="1">
        <v>2</v>
      </c>
      <c r="J94" s="1">
        <v>1</v>
      </c>
      <c r="K94" s="1">
        <v>1</v>
      </c>
      <c r="L94" s="1">
        <v>1</v>
      </c>
      <c r="M94" s="1">
        <v>3</v>
      </c>
      <c r="N94" s="1">
        <v>2</v>
      </c>
    </row>
    <row r="95" spans="2:14" x14ac:dyDescent="0.2">
      <c r="B95" s="10" t="s">
        <v>43</v>
      </c>
      <c r="C95" s="2">
        <v>0</v>
      </c>
      <c r="D95" s="2">
        <v>1</v>
      </c>
      <c r="E95" s="2">
        <v>0</v>
      </c>
      <c r="F95" s="2">
        <v>1</v>
      </c>
      <c r="G95" s="2">
        <v>1</v>
      </c>
      <c r="H95" s="2">
        <v>1</v>
      </c>
      <c r="I95" s="2">
        <v>1</v>
      </c>
      <c r="J95" s="2">
        <v>0</v>
      </c>
      <c r="K95" s="2">
        <v>0</v>
      </c>
      <c r="L95" s="2">
        <v>0</v>
      </c>
      <c r="M95" s="2">
        <v>2</v>
      </c>
      <c r="N95" s="2">
        <v>1</v>
      </c>
    </row>
    <row r="96" spans="2:14" x14ac:dyDescent="0.2">
      <c r="B96" s="10" t="s">
        <v>30</v>
      </c>
      <c r="C96" s="2">
        <v>0</v>
      </c>
      <c r="D96" s="2">
        <v>1</v>
      </c>
      <c r="E96" s="2">
        <v>0</v>
      </c>
      <c r="F96" s="2">
        <v>1</v>
      </c>
      <c r="G96" s="2">
        <v>1</v>
      </c>
      <c r="H96" s="2">
        <v>1</v>
      </c>
      <c r="I96" s="2">
        <v>1</v>
      </c>
      <c r="J96" s="2">
        <v>1</v>
      </c>
      <c r="K96" s="2">
        <v>1</v>
      </c>
      <c r="L96" s="2">
        <v>1</v>
      </c>
      <c r="M96" s="2">
        <v>1</v>
      </c>
      <c r="N96" s="2">
        <v>1</v>
      </c>
    </row>
    <row r="97" spans="2:14" x14ac:dyDescent="0.2">
      <c r="B97" s="9" t="s">
        <v>7</v>
      </c>
      <c r="C97" s="1">
        <v>0</v>
      </c>
      <c r="D97" s="1">
        <v>0</v>
      </c>
      <c r="E97" s="1">
        <v>0</v>
      </c>
      <c r="F97" s="1">
        <v>0</v>
      </c>
      <c r="G97" s="1">
        <v>0</v>
      </c>
      <c r="H97" s="1">
        <v>0</v>
      </c>
      <c r="I97" s="1">
        <v>0</v>
      </c>
      <c r="J97" s="1">
        <v>0</v>
      </c>
      <c r="K97" s="1">
        <v>0</v>
      </c>
      <c r="L97" s="1">
        <v>0</v>
      </c>
      <c r="M97" s="1">
        <v>1</v>
      </c>
      <c r="N97" s="1">
        <v>1</v>
      </c>
    </row>
    <row r="98" spans="2:14" x14ac:dyDescent="0.2">
      <c r="B98" s="10" t="s">
        <v>30</v>
      </c>
      <c r="C98" s="2">
        <v>0</v>
      </c>
      <c r="D98" s="2">
        <v>0</v>
      </c>
      <c r="E98" s="2">
        <v>0</v>
      </c>
      <c r="F98" s="2">
        <v>0</v>
      </c>
      <c r="G98" s="2">
        <v>0</v>
      </c>
      <c r="H98" s="2">
        <v>0</v>
      </c>
      <c r="I98" s="2">
        <v>0</v>
      </c>
      <c r="J98" s="2">
        <v>0</v>
      </c>
      <c r="K98" s="2">
        <v>0</v>
      </c>
      <c r="L98" s="2">
        <v>0</v>
      </c>
      <c r="M98" s="2">
        <v>1</v>
      </c>
      <c r="N98" s="2">
        <v>1</v>
      </c>
    </row>
    <row r="99" spans="2:14" x14ac:dyDescent="0.2">
      <c r="B99" s="10"/>
      <c r="C99" s="2"/>
      <c r="D99" s="2"/>
      <c r="E99" s="2"/>
      <c r="F99" s="2"/>
      <c r="G99" s="2"/>
      <c r="H99" s="2"/>
      <c r="I99" s="2"/>
      <c r="J99" s="2"/>
      <c r="K99" s="2"/>
      <c r="L99" s="2"/>
    </row>
    <row r="100" spans="2:14" x14ac:dyDescent="0.2">
      <c r="B100" s="6" t="s">
        <v>46</v>
      </c>
      <c r="C100" s="8">
        <f t="shared" ref="C100:N100" si="7">+C101+C104+C106</f>
        <v>0</v>
      </c>
      <c r="D100" s="8">
        <f t="shared" si="7"/>
        <v>15</v>
      </c>
      <c r="E100" s="8">
        <f t="shared" si="7"/>
        <v>10</v>
      </c>
      <c r="F100" s="8">
        <f t="shared" si="7"/>
        <v>10</v>
      </c>
      <c r="G100" s="8">
        <f t="shared" si="7"/>
        <v>12</v>
      </c>
      <c r="H100" s="8">
        <f t="shared" si="7"/>
        <v>12</v>
      </c>
      <c r="I100" s="8">
        <f t="shared" si="7"/>
        <v>15</v>
      </c>
      <c r="J100" s="8">
        <f t="shared" si="7"/>
        <v>10</v>
      </c>
      <c r="K100" s="8">
        <f t="shared" si="7"/>
        <v>11</v>
      </c>
      <c r="L100" s="8">
        <f t="shared" si="7"/>
        <v>11</v>
      </c>
      <c r="M100" s="8">
        <f t="shared" si="7"/>
        <v>13</v>
      </c>
      <c r="N100" s="8">
        <f t="shared" si="7"/>
        <v>13</v>
      </c>
    </row>
    <row r="101" spans="2:14" x14ac:dyDescent="0.2">
      <c r="B101" s="9" t="s">
        <v>0</v>
      </c>
      <c r="C101" s="1">
        <v>0</v>
      </c>
      <c r="D101" s="1">
        <v>3</v>
      </c>
      <c r="E101" s="1">
        <v>2</v>
      </c>
      <c r="F101" s="1">
        <v>3</v>
      </c>
      <c r="G101" s="1">
        <v>2</v>
      </c>
      <c r="H101" s="1">
        <v>1</v>
      </c>
      <c r="I101" s="1">
        <v>3</v>
      </c>
      <c r="J101" s="1">
        <v>1</v>
      </c>
      <c r="K101" s="1">
        <v>2</v>
      </c>
      <c r="L101" s="1">
        <v>2</v>
      </c>
      <c r="M101" s="1">
        <v>2</v>
      </c>
      <c r="N101" s="1">
        <v>2</v>
      </c>
    </row>
    <row r="102" spans="2:14" x14ac:dyDescent="0.2">
      <c r="B102" s="10" t="s">
        <v>43</v>
      </c>
      <c r="C102" s="2">
        <v>0</v>
      </c>
      <c r="D102" s="2">
        <v>3</v>
      </c>
      <c r="E102" s="2">
        <v>2</v>
      </c>
      <c r="F102" s="2">
        <v>3</v>
      </c>
      <c r="G102" s="2">
        <v>2</v>
      </c>
      <c r="H102" s="2">
        <v>1</v>
      </c>
      <c r="I102" s="2">
        <v>3</v>
      </c>
      <c r="J102" s="2">
        <v>0</v>
      </c>
      <c r="K102" s="2">
        <v>1</v>
      </c>
      <c r="L102" s="2">
        <v>1</v>
      </c>
      <c r="M102" s="2">
        <v>1</v>
      </c>
      <c r="N102" s="2">
        <v>1</v>
      </c>
    </row>
    <row r="103" spans="2:14" x14ac:dyDescent="0.2">
      <c r="B103" s="10" t="s">
        <v>30</v>
      </c>
      <c r="C103" s="2">
        <v>0</v>
      </c>
      <c r="D103" s="2">
        <v>0</v>
      </c>
      <c r="E103" s="2">
        <v>0</v>
      </c>
      <c r="F103" s="2">
        <v>0</v>
      </c>
      <c r="G103" s="2">
        <v>0</v>
      </c>
      <c r="H103" s="2">
        <v>0</v>
      </c>
      <c r="I103" s="2">
        <v>0</v>
      </c>
      <c r="J103" s="2">
        <v>1</v>
      </c>
      <c r="K103" s="2">
        <v>1</v>
      </c>
      <c r="L103" s="2">
        <v>1</v>
      </c>
      <c r="M103" s="2">
        <v>1</v>
      </c>
      <c r="N103" s="2">
        <v>1</v>
      </c>
    </row>
    <row r="104" spans="2:14" x14ac:dyDescent="0.2">
      <c r="B104" s="9" t="s">
        <v>47</v>
      </c>
      <c r="C104" s="1">
        <v>0</v>
      </c>
      <c r="D104" s="1">
        <v>4</v>
      </c>
      <c r="E104" s="1">
        <v>2</v>
      </c>
      <c r="F104" s="1">
        <v>3</v>
      </c>
      <c r="G104" s="1">
        <v>5</v>
      </c>
      <c r="H104" s="1">
        <v>5</v>
      </c>
      <c r="I104" s="1">
        <v>5</v>
      </c>
      <c r="J104" s="1">
        <v>4</v>
      </c>
      <c r="K104" s="1">
        <v>4</v>
      </c>
      <c r="L104" s="1">
        <v>4</v>
      </c>
      <c r="M104" s="1">
        <v>4</v>
      </c>
      <c r="N104" s="1">
        <v>4</v>
      </c>
    </row>
    <row r="105" spans="2:14" x14ac:dyDescent="0.2">
      <c r="B105" s="10" t="s">
        <v>30</v>
      </c>
      <c r="C105" s="2">
        <v>0</v>
      </c>
      <c r="D105" s="2">
        <v>4</v>
      </c>
      <c r="E105" s="2">
        <v>2</v>
      </c>
      <c r="F105" s="2">
        <v>3</v>
      </c>
      <c r="G105" s="2">
        <v>5</v>
      </c>
      <c r="H105" s="2">
        <v>5</v>
      </c>
      <c r="I105" s="2">
        <v>5</v>
      </c>
      <c r="J105" s="2">
        <v>4</v>
      </c>
      <c r="K105" s="2">
        <v>4</v>
      </c>
      <c r="L105" s="2">
        <v>4</v>
      </c>
      <c r="M105" s="2">
        <v>4</v>
      </c>
      <c r="N105" s="2">
        <v>4</v>
      </c>
    </row>
    <row r="106" spans="2:14" x14ac:dyDescent="0.2">
      <c r="B106" s="9" t="s">
        <v>10</v>
      </c>
      <c r="C106" s="1">
        <v>0</v>
      </c>
      <c r="D106" s="1">
        <v>8</v>
      </c>
      <c r="E106" s="1">
        <v>6</v>
      </c>
      <c r="F106" s="1">
        <v>4</v>
      </c>
      <c r="G106" s="1">
        <v>5</v>
      </c>
      <c r="H106" s="1">
        <v>6</v>
      </c>
      <c r="I106" s="1">
        <v>7</v>
      </c>
      <c r="J106" s="1">
        <v>5</v>
      </c>
      <c r="K106" s="1">
        <v>5</v>
      </c>
      <c r="L106" s="1">
        <v>5</v>
      </c>
      <c r="M106" s="1">
        <v>7</v>
      </c>
      <c r="N106" s="1">
        <v>7</v>
      </c>
    </row>
    <row r="107" spans="2:14" x14ac:dyDescent="0.2">
      <c r="B107" s="10" t="s">
        <v>43</v>
      </c>
      <c r="C107" s="2">
        <v>0</v>
      </c>
      <c r="D107" s="2">
        <v>1</v>
      </c>
      <c r="E107" s="2">
        <v>1</v>
      </c>
      <c r="F107" s="2"/>
      <c r="G107" s="2">
        <v>1</v>
      </c>
      <c r="H107" s="2">
        <v>1</v>
      </c>
      <c r="I107" s="2">
        <v>1</v>
      </c>
      <c r="J107" s="2">
        <v>0</v>
      </c>
      <c r="K107" s="2">
        <v>0</v>
      </c>
      <c r="L107" s="2">
        <v>0</v>
      </c>
      <c r="M107" s="2">
        <v>1</v>
      </c>
      <c r="N107" s="2">
        <v>1</v>
      </c>
    </row>
    <row r="108" spans="2:14" x14ac:dyDescent="0.2">
      <c r="B108" s="10" t="s">
        <v>48</v>
      </c>
      <c r="C108" s="2">
        <v>0</v>
      </c>
      <c r="D108" s="2">
        <v>2</v>
      </c>
      <c r="E108" s="2">
        <v>2</v>
      </c>
      <c r="F108" s="2">
        <v>1</v>
      </c>
      <c r="G108" s="2">
        <v>1</v>
      </c>
      <c r="H108" s="2">
        <v>1</v>
      </c>
      <c r="I108" s="2">
        <v>3</v>
      </c>
      <c r="J108" s="2">
        <v>1</v>
      </c>
      <c r="K108" s="2">
        <v>1</v>
      </c>
      <c r="L108" s="2">
        <v>1</v>
      </c>
      <c r="M108" s="2">
        <v>2</v>
      </c>
      <c r="N108" s="2">
        <v>2</v>
      </c>
    </row>
    <row r="109" spans="2:14" x14ac:dyDescent="0.2">
      <c r="B109" s="10" t="s">
        <v>30</v>
      </c>
      <c r="C109" s="2">
        <v>0</v>
      </c>
      <c r="D109" s="2">
        <v>5</v>
      </c>
      <c r="E109" s="2">
        <v>3</v>
      </c>
      <c r="F109" s="2">
        <v>3</v>
      </c>
      <c r="G109" s="2">
        <v>3</v>
      </c>
      <c r="H109" s="2">
        <v>4</v>
      </c>
      <c r="I109" s="2">
        <v>3</v>
      </c>
      <c r="J109" s="2">
        <v>4</v>
      </c>
      <c r="K109" s="2">
        <v>4</v>
      </c>
      <c r="L109" s="2">
        <v>4</v>
      </c>
      <c r="M109" s="2">
        <v>4</v>
      </c>
      <c r="N109" s="2">
        <v>4</v>
      </c>
    </row>
    <row r="110" spans="2:14" x14ac:dyDescent="0.2">
      <c r="B110" s="10"/>
      <c r="C110" s="2"/>
      <c r="D110" s="2"/>
      <c r="E110" s="2"/>
      <c r="F110" s="2"/>
      <c r="G110" s="2"/>
      <c r="H110" s="2"/>
      <c r="I110" s="2"/>
      <c r="J110" s="2"/>
      <c r="K110" s="2"/>
      <c r="L110" s="2"/>
    </row>
    <row r="111" spans="2:14" x14ac:dyDescent="0.2">
      <c r="B111" s="6" t="s">
        <v>39</v>
      </c>
      <c r="C111" s="8">
        <f t="shared" ref="C111:N111" si="8">+C112+C114+C117</f>
        <v>0</v>
      </c>
      <c r="D111" s="8">
        <f t="shared" si="8"/>
        <v>1</v>
      </c>
      <c r="E111" s="8">
        <f t="shared" si="8"/>
        <v>2</v>
      </c>
      <c r="F111" s="8">
        <f t="shared" si="8"/>
        <v>2</v>
      </c>
      <c r="G111" s="8">
        <f t="shared" si="8"/>
        <v>4</v>
      </c>
      <c r="H111" s="8">
        <f t="shared" si="8"/>
        <v>4</v>
      </c>
      <c r="I111" s="8">
        <f t="shared" si="8"/>
        <v>4</v>
      </c>
      <c r="J111" s="8">
        <f t="shared" si="8"/>
        <v>6</v>
      </c>
      <c r="K111" s="8">
        <f t="shared" si="8"/>
        <v>6</v>
      </c>
      <c r="L111" s="8">
        <f t="shared" si="8"/>
        <v>6</v>
      </c>
      <c r="M111" s="8">
        <f t="shared" si="8"/>
        <v>6</v>
      </c>
      <c r="N111" s="8">
        <f t="shared" si="8"/>
        <v>6</v>
      </c>
    </row>
    <row r="112" spans="2:14" x14ac:dyDescent="0.2">
      <c r="B112" s="11" t="s">
        <v>11</v>
      </c>
      <c r="C112" s="1">
        <v>0</v>
      </c>
      <c r="D112" s="1">
        <v>1</v>
      </c>
      <c r="E112" s="1">
        <v>1</v>
      </c>
      <c r="F112" s="1">
        <v>1</v>
      </c>
      <c r="G112" s="1">
        <v>1</v>
      </c>
      <c r="H112" s="1">
        <v>1</v>
      </c>
      <c r="I112" s="1">
        <v>1</v>
      </c>
      <c r="J112" s="1">
        <v>1</v>
      </c>
      <c r="K112" s="1">
        <v>1</v>
      </c>
      <c r="L112" s="1">
        <v>1</v>
      </c>
      <c r="M112" s="1">
        <v>1</v>
      </c>
      <c r="N112" s="1">
        <v>1</v>
      </c>
    </row>
    <row r="113" spans="2:14" x14ac:dyDescent="0.2">
      <c r="B113" s="10" t="s">
        <v>43</v>
      </c>
      <c r="C113" s="2">
        <v>0</v>
      </c>
      <c r="D113" s="2">
        <v>1</v>
      </c>
      <c r="E113" s="2">
        <v>1</v>
      </c>
      <c r="F113" s="2">
        <v>1</v>
      </c>
      <c r="G113" s="2">
        <v>1</v>
      </c>
      <c r="H113" s="2">
        <v>1</v>
      </c>
      <c r="I113" s="2">
        <v>1</v>
      </c>
      <c r="J113" s="2">
        <v>1</v>
      </c>
      <c r="K113" s="2">
        <v>1</v>
      </c>
      <c r="L113" s="2">
        <v>1</v>
      </c>
      <c r="M113" s="2">
        <v>1</v>
      </c>
      <c r="N113" s="2">
        <v>1</v>
      </c>
    </row>
    <row r="114" spans="2:14" x14ac:dyDescent="0.2">
      <c r="B114" s="9" t="s">
        <v>16</v>
      </c>
      <c r="C114" s="1">
        <v>0</v>
      </c>
      <c r="D114" s="1">
        <v>0</v>
      </c>
      <c r="E114" s="1">
        <v>0</v>
      </c>
      <c r="F114" s="1">
        <v>0</v>
      </c>
      <c r="G114" s="1">
        <v>1</v>
      </c>
      <c r="H114" s="1">
        <v>1</v>
      </c>
      <c r="I114" s="1">
        <v>1</v>
      </c>
      <c r="J114" s="1">
        <v>3</v>
      </c>
      <c r="K114" s="1">
        <v>3</v>
      </c>
      <c r="L114" s="1">
        <v>3</v>
      </c>
      <c r="M114" s="1">
        <v>3</v>
      </c>
      <c r="N114" s="1">
        <v>3</v>
      </c>
    </row>
    <row r="115" spans="2:14" x14ac:dyDescent="0.2">
      <c r="B115" s="10" t="s">
        <v>48</v>
      </c>
      <c r="C115" s="2">
        <v>0</v>
      </c>
      <c r="D115" s="2">
        <v>0</v>
      </c>
      <c r="E115" s="2">
        <v>0</v>
      </c>
      <c r="F115" s="2">
        <v>0</v>
      </c>
      <c r="G115" s="2">
        <v>1</v>
      </c>
      <c r="H115" s="2">
        <v>1</v>
      </c>
      <c r="I115" s="2">
        <v>1</v>
      </c>
      <c r="J115" s="2">
        <v>1</v>
      </c>
      <c r="K115" s="2">
        <v>1</v>
      </c>
      <c r="L115" s="2">
        <v>1</v>
      </c>
      <c r="M115" s="2">
        <v>1</v>
      </c>
      <c r="N115" s="2">
        <v>1</v>
      </c>
    </row>
    <row r="116" spans="2:14" x14ac:dyDescent="0.2">
      <c r="B116" s="10" t="s">
        <v>30</v>
      </c>
      <c r="C116" s="2">
        <v>0</v>
      </c>
      <c r="D116" s="2">
        <v>0</v>
      </c>
      <c r="E116" s="2">
        <v>0</v>
      </c>
      <c r="F116" s="2">
        <v>0</v>
      </c>
      <c r="G116" s="2">
        <v>0</v>
      </c>
      <c r="H116" s="2">
        <v>0</v>
      </c>
      <c r="I116" s="2">
        <v>0</v>
      </c>
      <c r="J116" s="2">
        <v>2</v>
      </c>
      <c r="K116" s="2">
        <v>2</v>
      </c>
      <c r="L116" s="2">
        <v>2</v>
      </c>
      <c r="M116" s="2">
        <v>2</v>
      </c>
      <c r="N116" s="2">
        <v>2</v>
      </c>
    </row>
    <row r="117" spans="2:14" x14ac:dyDescent="0.2">
      <c r="B117" s="9" t="s">
        <v>19</v>
      </c>
      <c r="C117" s="1">
        <v>0</v>
      </c>
      <c r="D117" s="1">
        <v>0</v>
      </c>
      <c r="E117" s="1">
        <v>1</v>
      </c>
      <c r="F117" s="1">
        <v>1</v>
      </c>
      <c r="G117" s="1">
        <v>2</v>
      </c>
      <c r="H117" s="1">
        <v>2</v>
      </c>
      <c r="I117" s="1">
        <v>2</v>
      </c>
      <c r="J117" s="1">
        <v>2</v>
      </c>
      <c r="K117" s="1">
        <v>2</v>
      </c>
      <c r="L117" s="1">
        <v>2</v>
      </c>
      <c r="M117" s="1">
        <v>2</v>
      </c>
      <c r="N117" s="1">
        <v>2</v>
      </c>
    </row>
    <row r="118" spans="2:14" x14ac:dyDescent="0.2">
      <c r="B118" s="10" t="s">
        <v>48</v>
      </c>
      <c r="C118" s="2">
        <v>0</v>
      </c>
      <c r="D118" s="2">
        <v>0</v>
      </c>
      <c r="E118" s="2">
        <v>1</v>
      </c>
      <c r="F118" s="2">
        <v>0</v>
      </c>
      <c r="G118" s="2">
        <v>1</v>
      </c>
      <c r="H118" s="2">
        <v>1</v>
      </c>
      <c r="I118" s="2">
        <v>1</v>
      </c>
      <c r="J118" s="2">
        <v>1</v>
      </c>
      <c r="K118" s="2">
        <v>1</v>
      </c>
      <c r="L118" s="2">
        <v>1</v>
      </c>
      <c r="M118" s="2">
        <v>1</v>
      </c>
      <c r="N118" s="2">
        <v>1</v>
      </c>
    </row>
    <row r="119" spans="2:14" x14ac:dyDescent="0.2">
      <c r="B119" s="10" t="s">
        <v>30</v>
      </c>
      <c r="C119" s="2">
        <v>0</v>
      </c>
      <c r="D119" s="2">
        <v>0</v>
      </c>
      <c r="E119" s="2">
        <v>0</v>
      </c>
      <c r="F119" s="2">
        <v>1</v>
      </c>
      <c r="G119" s="2">
        <v>1</v>
      </c>
      <c r="H119" s="2">
        <v>1</v>
      </c>
      <c r="I119" s="2">
        <v>1</v>
      </c>
      <c r="J119" s="2">
        <v>1</v>
      </c>
      <c r="K119" s="2">
        <v>1</v>
      </c>
      <c r="L119" s="2">
        <v>1</v>
      </c>
      <c r="M119" s="2">
        <v>1</v>
      </c>
      <c r="N119" s="2">
        <v>1</v>
      </c>
    </row>
    <row r="120" spans="2:14" x14ac:dyDescent="0.2">
      <c r="B120" s="10"/>
      <c r="C120" s="2"/>
      <c r="D120" s="2"/>
      <c r="E120" s="2"/>
      <c r="F120" s="2"/>
      <c r="G120" s="2"/>
      <c r="H120" s="2"/>
      <c r="I120" s="2"/>
      <c r="J120" s="2"/>
      <c r="K120" s="2"/>
      <c r="L120" s="2"/>
    </row>
    <row r="121" spans="2:14" x14ac:dyDescent="0.2">
      <c r="B121" s="6" t="s">
        <v>40</v>
      </c>
      <c r="C121" s="8">
        <f t="shared" ref="C121:N121" si="9">+C122+C125+C129</f>
        <v>2</v>
      </c>
      <c r="D121" s="8">
        <f t="shared" si="9"/>
        <v>9</v>
      </c>
      <c r="E121" s="8">
        <f t="shared" si="9"/>
        <v>5</v>
      </c>
      <c r="F121" s="8">
        <f t="shared" si="9"/>
        <v>10</v>
      </c>
      <c r="G121" s="8">
        <f t="shared" si="9"/>
        <v>9</v>
      </c>
      <c r="H121" s="8">
        <f t="shared" si="9"/>
        <v>8</v>
      </c>
      <c r="I121" s="8">
        <f t="shared" si="9"/>
        <v>10</v>
      </c>
      <c r="J121" s="8">
        <f t="shared" si="9"/>
        <v>6</v>
      </c>
      <c r="K121" s="8">
        <f t="shared" si="9"/>
        <v>8</v>
      </c>
      <c r="L121" s="8">
        <f t="shared" si="9"/>
        <v>8</v>
      </c>
      <c r="M121" s="8">
        <f t="shared" si="9"/>
        <v>9</v>
      </c>
      <c r="N121" s="8">
        <f t="shared" si="9"/>
        <v>10</v>
      </c>
    </row>
    <row r="122" spans="2:14" x14ac:dyDescent="0.2">
      <c r="B122" s="9" t="s">
        <v>20</v>
      </c>
      <c r="C122" s="1">
        <v>1</v>
      </c>
      <c r="D122" s="1">
        <v>4</v>
      </c>
      <c r="E122" s="1">
        <v>2</v>
      </c>
      <c r="F122" s="1">
        <v>5</v>
      </c>
      <c r="G122" s="1">
        <v>4</v>
      </c>
      <c r="H122" s="1">
        <v>3</v>
      </c>
      <c r="I122" s="1">
        <v>5</v>
      </c>
      <c r="J122" s="1">
        <v>4</v>
      </c>
      <c r="K122" s="1">
        <v>4</v>
      </c>
      <c r="L122" s="1">
        <v>4</v>
      </c>
      <c r="M122" s="1">
        <v>5</v>
      </c>
      <c r="N122" s="1">
        <v>5</v>
      </c>
    </row>
    <row r="123" spans="2:14" x14ac:dyDescent="0.2">
      <c r="B123" s="10" t="s">
        <v>43</v>
      </c>
      <c r="C123" s="2">
        <v>0</v>
      </c>
      <c r="D123" s="2">
        <v>0</v>
      </c>
      <c r="E123" s="2">
        <v>1</v>
      </c>
      <c r="F123" s="2">
        <v>1</v>
      </c>
      <c r="G123" s="2">
        <v>1</v>
      </c>
      <c r="H123" s="2">
        <v>1</v>
      </c>
      <c r="I123" s="2">
        <v>1</v>
      </c>
      <c r="J123" s="2"/>
      <c r="K123" s="2">
        <v>1</v>
      </c>
      <c r="L123" s="2">
        <v>1</v>
      </c>
      <c r="M123" s="2">
        <v>1</v>
      </c>
      <c r="N123" s="2">
        <v>1</v>
      </c>
    </row>
    <row r="124" spans="2:14" x14ac:dyDescent="0.2">
      <c r="B124" s="10" t="s">
        <v>48</v>
      </c>
      <c r="C124" s="2">
        <v>1</v>
      </c>
      <c r="D124" s="2">
        <v>4</v>
      </c>
      <c r="E124" s="2">
        <v>1</v>
      </c>
      <c r="F124" s="2">
        <v>4</v>
      </c>
      <c r="G124" s="2">
        <v>3</v>
      </c>
      <c r="H124" s="2">
        <v>2</v>
      </c>
      <c r="I124" s="2">
        <v>4</v>
      </c>
      <c r="J124" s="2">
        <v>4</v>
      </c>
      <c r="K124" s="2">
        <v>3</v>
      </c>
      <c r="L124" s="2">
        <v>3</v>
      </c>
      <c r="M124" s="2">
        <v>4</v>
      </c>
      <c r="N124" s="2">
        <v>4</v>
      </c>
    </row>
    <row r="125" spans="2:14" x14ac:dyDescent="0.2">
      <c r="B125" s="9" t="s">
        <v>4</v>
      </c>
      <c r="C125" s="1">
        <v>0</v>
      </c>
      <c r="D125" s="1">
        <v>4</v>
      </c>
      <c r="E125" s="1">
        <v>2</v>
      </c>
      <c r="F125" s="1">
        <v>4</v>
      </c>
      <c r="G125" s="1">
        <v>4</v>
      </c>
      <c r="H125" s="1">
        <v>4</v>
      </c>
      <c r="I125" s="1">
        <v>4</v>
      </c>
      <c r="J125" s="1">
        <v>1</v>
      </c>
      <c r="K125" s="1">
        <v>3</v>
      </c>
      <c r="L125" s="1">
        <v>3</v>
      </c>
      <c r="M125" s="1">
        <v>3</v>
      </c>
      <c r="N125" s="1">
        <v>3</v>
      </c>
    </row>
    <row r="126" spans="2:14" x14ac:dyDescent="0.2">
      <c r="B126" s="10" t="s">
        <v>43</v>
      </c>
      <c r="C126" s="2">
        <v>0</v>
      </c>
      <c r="D126" s="2">
        <v>2</v>
      </c>
      <c r="E126" s="2">
        <v>1</v>
      </c>
      <c r="F126" s="2">
        <v>2</v>
      </c>
      <c r="G126" s="2">
        <v>2</v>
      </c>
      <c r="H126" s="2">
        <v>1</v>
      </c>
      <c r="I126" s="2">
        <v>2</v>
      </c>
      <c r="J126" s="2"/>
      <c r="K126" s="2">
        <v>2</v>
      </c>
      <c r="L126" s="2">
        <v>2</v>
      </c>
      <c r="M126" s="2">
        <v>2</v>
      </c>
      <c r="N126" s="2">
        <v>2</v>
      </c>
    </row>
    <row r="127" spans="2:14" x14ac:dyDescent="0.2">
      <c r="B127" s="10" t="s">
        <v>48</v>
      </c>
      <c r="C127" s="2">
        <v>0</v>
      </c>
      <c r="D127" s="2">
        <v>1</v>
      </c>
      <c r="E127" s="2">
        <v>0</v>
      </c>
      <c r="F127" s="2">
        <v>1</v>
      </c>
      <c r="G127" s="2">
        <v>1</v>
      </c>
      <c r="H127" s="2">
        <v>1</v>
      </c>
      <c r="I127" s="2">
        <v>1</v>
      </c>
      <c r="J127" s="2">
        <v>1</v>
      </c>
      <c r="K127" s="2">
        <v>1</v>
      </c>
      <c r="L127" s="2">
        <v>1</v>
      </c>
      <c r="M127" s="2">
        <v>1</v>
      </c>
      <c r="N127" s="2">
        <v>1</v>
      </c>
    </row>
    <row r="128" spans="2:14" x14ac:dyDescent="0.2">
      <c r="B128" s="10" t="s">
        <v>50</v>
      </c>
      <c r="C128" s="2">
        <v>0</v>
      </c>
      <c r="D128" s="2">
        <v>1</v>
      </c>
      <c r="E128" s="2">
        <v>1</v>
      </c>
      <c r="F128" s="2">
        <v>1</v>
      </c>
      <c r="G128" s="2">
        <v>1</v>
      </c>
      <c r="H128" s="2">
        <v>2</v>
      </c>
      <c r="I128" s="2">
        <v>1</v>
      </c>
      <c r="J128" s="2">
        <v>0</v>
      </c>
      <c r="K128" s="2">
        <v>0</v>
      </c>
      <c r="L128" s="2">
        <v>0</v>
      </c>
      <c r="M128" s="2">
        <v>0</v>
      </c>
      <c r="N128" s="2">
        <v>0</v>
      </c>
    </row>
    <row r="129" spans="2:14" x14ac:dyDescent="0.2">
      <c r="B129" s="9" t="s">
        <v>1</v>
      </c>
      <c r="C129" s="1">
        <v>1</v>
      </c>
      <c r="D129" s="1">
        <v>1</v>
      </c>
      <c r="E129" s="1">
        <v>1</v>
      </c>
      <c r="F129" s="1">
        <v>1</v>
      </c>
      <c r="G129" s="1">
        <v>1</v>
      </c>
      <c r="H129" s="1">
        <v>1</v>
      </c>
      <c r="I129" s="1">
        <v>1</v>
      </c>
      <c r="J129" s="1">
        <v>1</v>
      </c>
      <c r="K129" s="1">
        <v>1</v>
      </c>
      <c r="L129" s="1">
        <v>1</v>
      </c>
      <c r="M129" s="1">
        <v>1</v>
      </c>
      <c r="N129" s="1">
        <v>2</v>
      </c>
    </row>
    <row r="130" spans="2:14" x14ac:dyDescent="0.2">
      <c r="B130" s="10" t="s">
        <v>30</v>
      </c>
      <c r="C130" s="2">
        <v>0</v>
      </c>
      <c r="D130" s="2">
        <v>0</v>
      </c>
      <c r="E130" s="2">
        <v>0</v>
      </c>
      <c r="F130" s="2">
        <v>0</v>
      </c>
      <c r="G130" s="2">
        <v>0</v>
      </c>
      <c r="H130" s="2">
        <v>0</v>
      </c>
      <c r="I130" s="2">
        <v>0</v>
      </c>
      <c r="J130" s="2">
        <v>0</v>
      </c>
      <c r="K130" s="2">
        <v>0</v>
      </c>
      <c r="L130" s="2">
        <v>0</v>
      </c>
      <c r="M130" s="2">
        <v>0</v>
      </c>
      <c r="N130" s="2">
        <v>1</v>
      </c>
    </row>
    <row r="131" spans="2:14" x14ac:dyDescent="0.2">
      <c r="B131" s="12" t="s">
        <v>50</v>
      </c>
      <c r="C131" s="13">
        <v>1</v>
      </c>
      <c r="D131" s="13">
        <v>1</v>
      </c>
      <c r="E131" s="13">
        <v>1</v>
      </c>
      <c r="F131" s="13">
        <v>1</v>
      </c>
      <c r="G131" s="13">
        <v>1</v>
      </c>
      <c r="H131" s="13">
        <v>1</v>
      </c>
      <c r="I131" s="13">
        <v>1</v>
      </c>
      <c r="J131" s="13">
        <v>1</v>
      </c>
      <c r="K131" s="13">
        <v>1</v>
      </c>
      <c r="L131" s="13">
        <v>1</v>
      </c>
      <c r="M131" s="13">
        <v>1</v>
      </c>
      <c r="N131" s="13">
        <v>1</v>
      </c>
    </row>
    <row r="132" spans="2:14" ht="12" customHeight="1" x14ac:dyDescent="0.2">
      <c r="B132" s="17" t="s">
        <v>53</v>
      </c>
      <c r="C132" s="17"/>
      <c r="D132" s="17"/>
      <c r="E132" s="17"/>
      <c r="F132" s="17"/>
      <c r="G132" s="17"/>
      <c r="H132" s="17"/>
      <c r="I132" s="17"/>
      <c r="J132" s="17"/>
      <c r="K132" s="17"/>
      <c r="L132" s="17"/>
      <c r="M132" s="17"/>
      <c r="N132" s="17"/>
    </row>
    <row r="133" spans="2:14" x14ac:dyDescent="0.2">
      <c r="B133" s="20" t="s">
        <v>54</v>
      </c>
      <c r="C133" s="20"/>
      <c r="D133" s="20"/>
      <c r="E133" s="20"/>
      <c r="F133" s="20"/>
      <c r="G133" s="20"/>
      <c r="H133" s="20"/>
      <c r="I133" s="20"/>
      <c r="J133" s="20"/>
      <c r="K133" s="20"/>
      <c r="L133" s="20"/>
      <c r="M133" s="20"/>
      <c r="N133" s="20"/>
    </row>
  </sheetData>
  <mergeCells count="5">
    <mergeCell ref="B3:B4"/>
    <mergeCell ref="B1:L1"/>
    <mergeCell ref="C3:N3"/>
    <mergeCell ref="B2:N2"/>
    <mergeCell ref="B132:N132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Cristhian Logroño</dc:creator>
  <cp:lastModifiedBy>Braudilia Micelania García Vicente</cp:lastModifiedBy>
  <dcterms:created xsi:type="dcterms:W3CDTF">2024-02-23T14:16:31Z</dcterms:created>
  <dcterms:modified xsi:type="dcterms:W3CDTF">2025-06-09T18:33:50Z</dcterms:modified>
</cp:coreProperties>
</file>