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V:\Arch-Piso-8\Estadisticas Sectoriales\1. Sectores económicos\5. Energía Eléctrica\2. Mensuales\"/>
    </mc:Choice>
  </mc:AlternateContent>
  <xr:revisionPtr revIDLastSave="0" documentId="13_ncr:1_{213D76CF-EB08-485C-BF79-9E1BE199E8DE}" xr6:coauthVersionLast="47" xr6:coauthVersionMax="47" xr10:uidLastSave="{00000000-0000-0000-0000-000000000000}"/>
  <bookViews>
    <workbookView xWindow="-120" yWindow="-120" windowWidth="29040" windowHeight="15840" activeTab="8" xr2:uid="{00000000-000D-0000-FFFF-FFFF00000000}"/>
  </bookViews>
  <sheets>
    <sheet name="2017" sheetId="5" r:id="rId1"/>
    <sheet name="2018" sheetId="4" r:id="rId2"/>
    <sheet name="2019" sheetId="3" r:id="rId3"/>
    <sheet name="2020" sheetId="2" r:id="rId4"/>
    <sheet name="2021" sheetId="1" r:id="rId5"/>
    <sheet name="2022" sheetId="6" r:id="rId6"/>
    <sheet name="2023" sheetId="7" r:id="rId7"/>
    <sheet name="2024" sheetId="8" r:id="rId8"/>
    <sheet name="2025" sheetId="9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" i="9" l="1"/>
  <c r="F6" i="9"/>
  <c r="E18" i="9"/>
  <c r="D18" i="9"/>
  <c r="E17" i="9"/>
  <c r="D17" i="9"/>
  <c r="E16" i="9"/>
  <c r="D16" i="9"/>
  <c r="E15" i="9"/>
  <c r="D15" i="9"/>
  <c r="E14" i="9"/>
  <c r="D14" i="9"/>
  <c r="E13" i="9"/>
  <c r="D13" i="9"/>
  <c r="E12" i="9"/>
  <c r="D12" i="9"/>
  <c r="E11" i="9"/>
  <c r="D11" i="9"/>
  <c r="E10" i="9"/>
  <c r="D10" i="9"/>
  <c r="E9" i="9"/>
  <c r="D9" i="9"/>
  <c r="E8" i="9"/>
  <c r="D8" i="9"/>
  <c r="E7" i="9"/>
  <c r="D7" i="9"/>
  <c r="C6" i="9"/>
  <c r="C6" i="8"/>
  <c r="B6" i="8"/>
  <c r="E18" i="8"/>
  <c r="D18" i="8"/>
  <c r="E17" i="8"/>
  <c r="D17" i="8"/>
  <c r="E16" i="8"/>
  <c r="D16" i="8"/>
  <c r="E15" i="8"/>
  <c r="D15" i="8"/>
  <c r="E14" i="8"/>
  <c r="D14" i="8"/>
  <c r="E13" i="8"/>
  <c r="D13" i="8"/>
  <c r="E12" i="8"/>
  <c r="D12" i="8"/>
  <c r="E11" i="8"/>
  <c r="D11" i="8"/>
  <c r="E10" i="8"/>
  <c r="D10" i="8"/>
  <c r="E9" i="8"/>
  <c r="D9" i="8"/>
  <c r="E8" i="8"/>
  <c r="D8" i="8"/>
  <c r="E7" i="8"/>
  <c r="D7" i="8"/>
  <c r="F6" i="8"/>
  <c r="D7" i="7"/>
  <c r="D8" i="7"/>
  <c r="D9" i="7"/>
  <c r="D10" i="7"/>
  <c r="D11" i="7"/>
  <c r="D12" i="7"/>
  <c r="D13" i="7"/>
  <c r="D14" i="7"/>
  <c r="D6" i="7" s="1"/>
  <c r="D15" i="7"/>
  <c r="D16" i="7"/>
  <c r="D17" i="7"/>
  <c r="F6" i="7"/>
  <c r="C6" i="7"/>
  <c r="B6" i="7"/>
  <c r="E7" i="7"/>
  <c r="E8" i="7"/>
  <c r="F6" i="6"/>
  <c r="E6" i="6"/>
  <c r="D6" i="6"/>
  <c r="C6" i="6"/>
  <c r="B6" i="6"/>
  <c r="E18" i="7"/>
  <c r="D18" i="7"/>
  <c r="E17" i="7"/>
  <c r="E16" i="7"/>
  <c r="E15" i="7"/>
  <c r="E14" i="7"/>
  <c r="E13" i="7"/>
  <c r="E12" i="7"/>
  <c r="E11" i="7"/>
  <c r="E10" i="7"/>
  <c r="E9" i="7"/>
  <c r="C7" i="5"/>
  <c r="F7" i="5"/>
  <c r="D6" i="9" l="1"/>
  <c r="E6" i="9"/>
  <c r="D6" i="8"/>
  <c r="E6" i="7"/>
  <c r="E6" i="8"/>
  <c r="E18" i="6"/>
  <c r="D18" i="6"/>
  <c r="E17" i="6"/>
  <c r="D17" i="6"/>
  <c r="E16" i="6"/>
  <c r="D16" i="6"/>
  <c r="E15" i="6"/>
  <c r="D15" i="6"/>
  <c r="E14" i="6"/>
  <c r="D14" i="6"/>
  <c r="E13" i="6"/>
  <c r="D13" i="6"/>
  <c r="E12" i="6"/>
  <c r="D12" i="6"/>
  <c r="E11" i="6"/>
  <c r="D11" i="6"/>
  <c r="E10" i="6"/>
  <c r="D10" i="6"/>
  <c r="E9" i="6"/>
  <c r="D9" i="6"/>
  <c r="E8" i="6"/>
  <c r="D8" i="6"/>
  <c r="E7" i="6"/>
  <c r="D7" i="6"/>
  <c r="E18" i="3"/>
  <c r="D18" i="3"/>
  <c r="E17" i="3"/>
  <c r="D17" i="3"/>
  <c r="E16" i="3"/>
  <c r="D16" i="3"/>
  <c r="E15" i="3"/>
  <c r="D15" i="3"/>
  <c r="E14" i="3"/>
  <c r="D14" i="3"/>
  <c r="E13" i="3"/>
  <c r="D13" i="3"/>
  <c r="E12" i="3"/>
  <c r="D12" i="3"/>
  <c r="E11" i="3"/>
  <c r="D11" i="3"/>
  <c r="E10" i="3"/>
  <c r="D10" i="3"/>
  <c r="E9" i="3"/>
  <c r="D9" i="3"/>
  <c r="E8" i="3"/>
  <c r="D8" i="3"/>
  <c r="E7" i="3"/>
  <c r="D7" i="3"/>
  <c r="F6" i="3"/>
  <c r="C6" i="3"/>
  <c r="B6" i="3"/>
  <c r="E6" i="3" l="1"/>
  <c r="D6" i="3"/>
  <c r="B7" i="5"/>
  <c r="E19" i="5" l="1"/>
  <c r="D19" i="5"/>
  <c r="E18" i="5"/>
  <c r="D18" i="5"/>
  <c r="E17" i="5"/>
  <c r="D17" i="5"/>
  <c r="E16" i="5"/>
  <c r="D16" i="5"/>
  <c r="E15" i="5"/>
  <c r="D15" i="5"/>
  <c r="E14" i="5"/>
  <c r="D14" i="5"/>
  <c r="E13" i="5"/>
  <c r="D13" i="5"/>
  <c r="E12" i="5"/>
  <c r="D12" i="5"/>
  <c r="E11" i="5"/>
  <c r="D11" i="5"/>
  <c r="E10" i="5"/>
  <c r="D10" i="5"/>
  <c r="E9" i="5"/>
  <c r="D9" i="5"/>
  <c r="E8" i="5"/>
  <c r="D8" i="5"/>
  <c r="D7" i="5" s="1"/>
  <c r="D8" i="4"/>
  <c r="E8" i="4"/>
  <c r="D9" i="4"/>
  <c r="E9" i="4"/>
  <c r="D10" i="4"/>
  <c r="E10" i="4"/>
  <c r="D11" i="4"/>
  <c r="E11" i="4"/>
  <c r="D12" i="4"/>
  <c r="E12" i="4"/>
  <c r="D13" i="4"/>
  <c r="E13" i="4"/>
  <c r="D14" i="4"/>
  <c r="E14" i="4"/>
  <c r="D15" i="4"/>
  <c r="E15" i="4"/>
  <c r="D16" i="4"/>
  <c r="E16" i="4"/>
  <c r="D17" i="4"/>
  <c r="E17" i="4"/>
  <c r="D18" i="4"/>
  <c r="E18" i="4"/>
  <c r="E7" i="4"/>
  <c r="E6" i="4" s="1"/>
  <c r="D7" i="4"/>
  <c r="F6" i="4"/>
  <c r="C6" i="4"/>
  <c r="B6" i="4"/>
  <c r="E19" i="2"/>
  <c r="D19" i="2"/>
  <c r="E18" i="2"/>
  <c r="D18" i="2"/>
  <c r="E17" i="2"/>
  <c r="D17" i="2"/>
  <c r="E16" i="2"/>
  <c r="D16" i="2"/>
  <c r="E15" i="2"/>
  <c r="D15" i="2"/>
  <c r="E14" i="2"/>
  <c r="D14" i="2"/>
  <c r="E13" i="2"/>
  <c r="D13" i="2"/>
  <c r="E12" i="2"/>
  <c r="D12" i="2"/>
  <c r="E11" i="2"/>
  <c r="D11" i="2"/>
  <c r="E10" i="2"/>
  <c r="D10" i="2"/>
  <c r="E9" i="2"/>
  <c r="D9" i="2"/>
  <c r="E8" i="2"/>
  <c r="D8" i="2"/>
  <c r="F7" i="2"/>
  <c r="C7" i="2"/>
  <c r="B7" i="2"/>
  <c r="E7" i="5" l="1"/>
  <c r="D7" i="2"/>
  <c r="E7" i="2"/>
  <c r="D6" i="4"/>
  <c r="B7" i="1"/>
  <c r="D8" i="1"/>
  <c r="D9" i="1"/>
  <c r="D10" i="1"/>
  <c r="D11" i="1"/>
  <c r="D12" i="1"/>
  <c r="E8" i="1"/>
  <c r="E9" i="1"/>
  <c r="E10" i="1"/>
  <c r="E11" i="1"/>
  <c r="E12" i="1"/>
  <c r="E17" i="1" l="1"/>
  <c r="E18" i="1"/>
  <c r="E19" i="1"/>
  <c r="D17" i="1"/>
  <c r="D18" i="1"/>
  <c r="D19" i="1"/>
  <c r="E16" i="1" l="1"/>
  <c r="D16" i="1"/>
  <c r="E15" i="1" l="1"/>
  <c r="D15" i="1"/>
  <c r="E14" i="1" l="1"/>
  <c r="D14" i="1"/>
  <c r="E13" i="1" l="1"/>
  <c r="D13" i="1"/>
  <c r="F7" i="1" l="1"/>
  <c r="C7" i="1"/>
  <c r="D7" i="1" l="1"/>
  <c r="E7" i="1"/>
</calcChain>
</file>

<file path=xl/sharedStrings.xml><?xml version="1.0" encoding="utf-8"?>
<sst xmlns="http://schemas.openxmlformats.org/spreadsheetml/2006/main" count="234" uniqueCount="32">
  <si>
    <t>Demanda Estimada</t>
  </si>
  <si>
    <t>Demanda Abastecida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</si>
  <si>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</si>
  <si>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</si>
  <si>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</si>
  <si>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</si>
  <si>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</si>
  <si>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</si>
  <si>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</si>
  <si>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</si>
  <si>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</si>
  <si>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</si>
  <si>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</si>
  <si>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</si>
  <si>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 xml:space="preserve">    Mes</t>
  </si>
  <si>
    <t>Demanda maxima promedio</t>
  </si>
  <si>
    <t>% abastecida</t>
  </si>
  <si>
    <t>Valores en Mw</t>
  </si>
  <si>
    <t>Fuente: Registros administrativos, Informe mensual,  Organismo Coordinador del Sistema Eléctrico Nacional Interconectado de la República Dominicana</t>
  </si>
  <si>
    <t>Valores en Gw</t>
  </si>
  <si>
    <t>Gw: Gigawatts</t>
  </si>
  <si>
    <t xml:space="preserve">*Cifras sujetas a rectificacion </t>
  </si>
  <si>
    <t>Nota: Mw: Megawatts</t>
  </si>
  <si>
    <r>
      <rPr>
        <b/>
        <sz val="9"/>
        <color theme="1"/>
        <rFont val="Roboto"/>
      </rPr>
      <t>Cuadro 2.8</t>
    </r>
    <r>
      <rPr>
        <sz val="9"/>
        <color theme="1"/>
        <rFont val="Roboto"/>
      </rPr>
      <t xml:space="preserve"> REPÚBLICA DOMINICANA:  Demanda máxima estimada y abastecida del sistema eléctrico nacional interconectado SENI, según mes 2021*</t>
    </r>
  </si>
  <si>
    <r>
      <rPr>
        <b/>
        <sz val="9"/>
        <color theme="1"/>
        <rFont val="Roboto"/>
      </rPr>
      <t>Cuadro 2.8</t>
    </r>
    <r>
      <rPr>
        <sz val="9"/>
        <color theme="1"/>
        <rFont val="Roboto"/>
      </rPr>
      <t xml:space="preserve"> REPÚBLICA DOMINICANA:  Demanda máxima estimada y abastecida del sistema eléctrico nacional interconectado SENI, según mes 2020*</t>
    </r>
  </si>
  <si>
    <r>
      <rPr>
        <b/>
        <sz val="9"/>
        <color theme="1"/>
        <rFont val="Roboto"/>
      </rPr>
      <t>Cuadro 2.8</t>
    </r>
    <r>
      <rPr>
        <sz val="9"/>
        <color theme="1"/>
        <rFont val="Roboto"/>
      </rPr>
      <t xml:space="preserve"> REPÚBLICA DOMINICANA:  Demanda máxima estimada y abastecida del sistema eléctrico nacional interconectado SENI, según mes 2019*</t>
    </r>
  </si>
  <si>
    <r>
      <rPr>
        <b/>
        <sz val="9"/>
        <color theme="1"/>
        <rFont val="Roboto"/>
      </rPr>
      <t>Cuadro 2.8</t>
    </r>
    <r>
      <rPr>
        <sz val="9"/>
        <color theme="1"/>
        <rFont val="Roboto"/>
      </rPr>
      <t xml:space="preserve"> REPÚBLICA DOMINICANA:  Demanda máxima estimada y abastecida del sistema eléctrico nacional interconectado SENI, según mes 2018*</t>
    </r>
  </si>
  <si>
    <r>
      <rPr>
        <b/>
        <sz val="9"/>
        <color theme="1"/>
        <rFont val="Roboto"/>
      </rPr>
      <t>Cuadro 2.8</t>
    </r>
    <r>
      <rPr>
        <sz val="9"/>
        <color theme="1"/>
        <rFont val="Roboto"/>
      </rPr>
      <t xml:space="preserve"> REPÚBLICA DOMINICANA:  Demanda máxima estimada y abastecida del sistema eléctrico nacional interconectado SENI, según mes 2017*</t>
    </r>
  </si>
  <si>
    <r>
      <rPr>
        <b/>
        <sz val="9"/>
        <color theme="1"/>
        <rFont val="Roboto"/>
      </rPr>
      <t>Cuadro 2.8</t>
    </r>
    <r>
      <rPr>
        <sz val="9"/>
        <color theme="1"/>
        <rFont val="Roboto"/>
      </rPr>
      <t xml:space="preserve"> REPÚBLICA DOMINICANA:  Demanda máxima estimada y abastecida del sistema eléctrico nacional interconectado SENI, según mes, 2023*</t>
    </r>
  </si>
  <si>
    <r>
      <rPr>
        <b/>
        <sz val="9"/>
        <color theme="1"/>
        <rFont val="Roboto"/>
      </rPr>
      <t>Cuadro 2.8</t>
    </r>
    <r>
      <rPr>
        <sz val="9"/>
        <color theme="1"/>
        <rFont val="Roboto"/>
      </rPr>
      <t xml:space="preserve"> REPÚBLICA DOMINICANA:  Demanda máxima estimada y abastecida del sistema eléctrico nacional interconectado SENI, según mes, 2022*</t>
    </r>
  </si>
  <si>
    <r>
      <rPr>
        <b/>
        <sz val="9"/>
        <color theme="1"/>
        <rFont val="Roboto"/>
      </rPr>
      <t>Cuadro 2.8</t>
    </r>
    <r>
      <rPr>
        <sz val="9"/>
        <color theme="1"/>
        <rFont val="Roboto"/>
      </rPr>
      <t xml:space="preserve"> REPÚBLICA DOMINICANA:  Demanda máxima estimada y abastecida del sistema eléctrico nacional interconectado SENI, según mes, 2024*</t>
    </r>
  </si>
  <si>
    <r>
      <rPr>
        <b/>
        <sz val="9"/>
        <color theme="1"/>
        <rFont val="Roboto"/>
      </rPr>
      <t>Cuadro 2.8</t>
    </r>
    <r>
      <rPr>
        <sz val="9"/>
        <color theme="1"/>
        <rFont val="Roboto"/>
      </rPr>
      <t xml:space="preserve"> REPÚBLICA DOMINICANA:  Demanda máxima estimada y abastecida del sistema eléctrico nacional interconectado SENI, según mes enero-octubre, 2025*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</si>
</sst>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_-* #,##0\ _€_-;\-* #,##0\ _€_-;_-* &quot;-&quot;??\ _€_-;_-@_-"/>
    <numFmt numFmtId="166" formatCode="_-* #,##0.0\ _€_-;\-* #,##0.0\ _€_-;_-* &quot;-&quot;??\ _€_-;_-@_-"/>
    <numFmt numFmtId="167" formatCode="0.0%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9"/>
      <color theme="1"/>
      <name val="Roboto"/>
    </font>
    <font>
      <sz val="7"/>
      <color theme="1"/>
      <name val="Roboto"/>
    </font>
    <font>
      <b/>
      <sz val="9"/>
      <color theme="1"/>
      <name val="Roboto"/>
    </font>
    <font>
      <sz val="7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</cellStyleXfs>
  <cellXfs count="26">
    <xf numFmtId="0" fontId="0" fillId="0" borderId="0" xfId="0"/>
    <xf numFmtId="0" fontId="3" fillId="2" borderId="0" xfId="0" applyFont="1" applyFill="1"/>
    <xf numFmtId="164" fontId="3" fillId="2" borderId="0" xfId="1" applyFont="1" applyFill="1"/>
    <xf numFmtId="0" fontId="4" fillId="2" borderId="0" xfId="0" applyFont="1" applyFill="1"/>
    <xf numFmtId="0" fontId="5" fillId="2" borderId="2" xfId="0" applyFont="1" applyFill="1" applyBorder="1"/>
    <xf numFmtId="165" fontId="3" fillId="2" borderId="0" xfId="1" applyNumberFormat="1" applyFont="1" applyFill="1"/>
    <xf numFmtId="0" fontId="3" fillId="2" borderId="1" xfId="0" applyFont="1" applyFill="1" applyBorder="1"/>
    <xf numFmtId="0" fontId="5" fillId="2" borderId="0" xfId="0" applyFont="1" applyFill="1" applyAlignment="1">
      <alignment wrapText="1"/>
    </xf>
    <xf numFmtId="0" fontId="5" fillId="2" borderId="0" xfId="0" applyFont="1" applyFill="1" applyAlignment="1">
      <alignment vertical="center" wrapText="1"/>
    </xf>
    <xf numFmtId="0" fontId="0" fillId="2" borderId="0" xfId="0" applyFill="1"/>
    <xf numFmtId="0" fontId="6" fillId="2" borderId="0" xfId="0" applyFont="1" applyFill="1"/>
    <xf numFmtId="166" fontId="5" fillId="2" borderId="0" xfId="0" applyNumberFormat="1" applyFont="1" applyFill="1" applyAlignment="1">
      <alignment horizontal="right" vertical="center" wrapText="1"/>
    </xf>
    <xf numFmtId="166" fontId="3" fillId="2" borderId="0" xfId="1" applyNumberFormat="1" applyFont="1" applyFill="1" applyAlignment="1">
      <alignment horizontal="right" wrapText="1"/>
    </xf>
    <xf numFmtId="166" fontId="3" fillId="2" borderId="0" xfId="0" applyNumberFormat="1" applyFont="1" applyFill="1" applyAlignment="1">
      <alignment horizontal="right" wrapText="1"/>
    </xf>
    <xf numFmtId="166" fontId="3" fillId="2" borderId="1" xfId="1" applyNumberFormat="1" applyFont="1" applyFill="1" applyBorder="1" applyAlignment="1">
      <alignment horizontal="right" wrapText="1"/>
    </xf>
    <xf numFmtId="166" fontId="3" fillId="2" borderId="1" xfId="0" applyNumberFormat="1" applyFont="1" applyFill="1" applyBorder="1" applyAlignment="1">
      <alignment horizontal="right" wrapText="1"/>
    </xf>
    <xf numFmtId="166" fontId="3" fillId="2" borderId="0" xfId="1" applyNumberFormat="1" applyFont="1" applyFill="1" applyBorder="1" applyAlignment="1">
      <alignment horizontal="right" wrapText="1"/>
    </xf>
    <xf numFmtId="167" fontId="0" fillId="2" borderId="0" xfId="3" applyNumberFormat="1" applyFont="1" applyFill="1"/>
    <xf numFmtId="0" fontId="5" fillId="2" borderId="3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center"/>
    </xf>
  </cellXfs>
  <cellStyles count="4">
    <cellStyle name="Millares" xfId="1" builtinId="3"/>
    <cellStyle name="Normal" xfId="0" builtinId="0"/>
    <cellStyle name="Normal 2" xfId="2" xr:uid="{00000000-0005-0000-0000-000002000000}"/>
    <cellStyle name="Porcentaje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D2CD89.83FD12A0" TargetMode="External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D2CD89.83FD12A0" TargetMode="External"/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D2CD89.83FD12A0" TargetMode="External"/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D2CD89.83FD12A0" TargetMode="External"/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D2CD89.83FD12A0" TargetMode="External"/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D2CD89.83FD12A0" TargetMode="External"/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D2CD89.83FD12A0" TargetMode="External"/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D2CD89.83FD12A0" TargetMode="External"/><Relationship Id="rId1" Type="http://schemas.openxmlformats.org/officeDocument/2006/relationships/image" Target="../media/image2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D2CD89.83FD12A0" TargetMode="External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238125</xdr:colOff>
      <xdr:row>0</xdr:row>
      <xdr:rowOff>57150</xdr:rowOff>
    </xdr:from>
    <xdr:to>
      <xdr:col>6</xdr:col>
      <xdr:colOff>723900</xdr:colOff>
      <xdr:row>1</xdr:row>
      <xdr:rowOff>99060</xdr:rowOff>
    </xdr:to>
    <xdr:pic>
      <xdr:nvPicPr>
        <xdr:cNvPr id="3" name="Picture 1" descr="image001">
          <a:extLst>
            <a:ext uri="{FF2B5EF4-FFF2-40B4-BE49-F238E27FC236}">
              <a16:creationId xmlns:a16="http://schemas.microsoft.com/office/drawing/2014/main" id="{97BCC083-E3C1-4318-865F-232751B204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05675" y="57150"/>
          <a:ext cx="485775" cy="1943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971551</xdr:colOff>
      <xdr:row>0</xdr:row>
      <xdr:rowOff>123825</xdr:rowOff>
    </xdr:from>
    <xdr:to>
      <xdr:col>6</xdr:col>
      <xdr:colOff>1419959</xdr:colOff>
      <xdr:row>2</xdr:row>
      <xdr:rowOff>47625</xdr:rowOff>
    </xdr:to>
    <xdr:pic>
      <xdr:nvPicPr>
        <xdr:cNvPr id="3" name="Picture 1" descr="image001">
          <a:extLst>
            <a:ext uri="{FF2B5EF4-FFF2-40B4-BE49-F238E27FC236}">
              <a16:creationId xmlns:a16="http://schemas.microsoft.com/office/drawing/2014/main" id="{2C6B97E0-673B-4BBE-9514-3BD327CF37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1" y="123825"/>
          <a:ext cx="448408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266700</xdr:colOff>
      <xdr:row>1</xdr:row>
      <xdr:rowOff>9524</xdr:rowOff>
    </xdr:from>
    <xdr:to>
      <xdr:col>6</xdr:col>
      <xdr:colOff>609600</xdr:colOff>
      <xdr:row>2</xdr:row>
      <xdr:rowOff>76200</xdr:rowOff>
    </xdr:to>
    <xdr:pic>
      <xdr:nvPicPr>
        <xdr:cNvPr id="3" name="Picture 1" descr="image001">
          <a:extLst>
            <a:ext uri="{FF2B5EF4-FFF2-40B4-BE49-F238E27FC236}">
              <a16:creationId xmlns:a16="http://schemas.microsoft.com/office/drawing/2014/main" id="{011D3E3D-8F1B-48C4-9ADE-3477816C0F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00925" y="161924"/>
          <a:ext cx="342900" cy="2190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600075</xdr:colOff>
      <xdr:row>0</xdr:row>
      <xdr:rowOff>66675</xdr:rowOff>
    </xdr:from>
    <xdr:to>
      <xdr:col>7</xdr:col>
      <xdr:colOff>266700</xdr:colOff>
      <xdr:row>1</xdr:row>
      <xdr:rowOff>123825</xdr:rowOff>
    </xdr:to>
    <xdr:pic>
      <xdr:nvPicPr>
        <xdr:cNvPr id="4" name="Picture 1" descr="image001">
          <a:extLst>
            <a:ext uri="{FF2B5EF4-FFF2-40B4-BE49-F238E27FC236}">
              <a16:creationId xmlns:a16="http://schemas.microsoft.com/office/drawing/2014/main" id="{62DE677E-96E3-4EBD-AF3A-FD14BD8C67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66675"/>
          <a:ext cx="4286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847726</xdr:colOff>
      <xdr:row>0</xdr:row>
      <xdr:rowOff>57150</xdr:rowOff>
    </xdr:from>
    <xdr:to>
      <xdr:col>6</xdr:col>
      <xdr:colOff>1296134</xdr:colOff>
      <xdr:row>1</xdr:row>
      <xdr:rowOff>133350</xdr:rowOff>
    </xdr:to>
    <xdr:pic>
      <xdr:nvPicPr>
        <xdr:cNvPr id="3" name="Picture 1" descr="image00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6" y="57150"/>
          <a:ext cx="448408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390525</xdr:colOff>
      <xdr:row>0</xdr:row>
      <xdr:rowOff>152400</xdr:rowOff>
    </xdr:from>
    <xdr:to>
      <xdr:col>9</xdr:col>
      <xdr:colOff>76933</xdr:colOff>
      <xdr:row>2</xdr:row>
      <xdr:rowOff>0</xdr:rowOff>
    </xdr:to>
    <xdr:pic>
      <xdr:nvPicPr>
        <xdr:cNvPr id="2" name="Picture 1" descr="image001">
          <a:extLst>
            <a:ext uri="{FF2B5EF4-FFF2-40B4-BE49-F238E27FC236}">
              <a16:creationId xmlns:a16="http://schemas.microsoft.com/office/drawing/2014/main" id="{61AF9961-AC8E-430E-B663-DE64440638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72525" y="152400"/>
          <a:ext cx="448408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438150</xdr:colOff>
      <xdr:row>0</xdr:row>
      <xdr:rowOff>142875</xdr:rowOff>
    </xdr:from>
    <xdr:to>
      <xdr:col>9</xdr:col>
      <xdr:colOff>124558</xdr:colOff>
      <xdr:row>1</xdr:row>
      <xdr:rowOff>180975</xdr:rowOff>
    </xdr:to>
    <xdr:pic>
      <xdr:nvPicPr>
        <xdr:cNvPr id="2" name="Picture 1" descr="image001">
          <a:extLst>
            <a:ext uri="{FF2B5EF4-FFF2-40B4-BE49-F238E27FC236}">
              <a16:creationId xmlns:a16="http://schemas.microsoft.com/office/drawing/2014/main" id="{5C63980C-61A7-4399-9B84-F733EDF149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20150" y="142875"/>
          <a:ext cx="448408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361950</xdr:colOff>
      <xdr:row>0</xdr:row>
      <xdr:rowOff>171450</xdr:rowOff>
    </xdr:from>
    <xdr:to>
      <xdr:col>8</xdr:col>
      <xdr:colOff>48358</xdr:colOff>
      <xdr:row>2</xdr:row>
      <xdr:rowOff>19050</xdr:rowOff>
    </xdr:to>
    <xdr:pic>
      <xdr:nvPicPr>
        <xdr:cNvPr id="2" name="Picture 1" descr="image001">
          <a:extLst>
            <a:ext uri="{FF2B5EF4-FFF2-40B4-BE49-F238E27FC236}">
              <a16:creationId xmlns:a16="http://schemas.microsoft.com/office/drawing/2014/main" id="{28C4C117-9CD8-4A8C-9D87-F3D99940D9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81950" y="171450"/>
          <a:ext cx="448408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382905</xdr:colOff>
      <xdr:row>0</xdr:row>
      <xdr:rowOff>163830</xdr:rowOff>
    </xdr:from>
    <xdr:to>
      <xdr:col>9</xdr:col>
      <xdr:colOff>71218</xdr:colOff>
      <xdr:row>2</xdr:row>
      <xdr:rowOff>11430</xdr:rowOff>
    </xdr:to>
    <xdr:pic>
      <xdr:nvPicPr>
        <xdr:cNvPr id="2" name="Picture 1" descr="image001">
          <a:extLst>
            <a:ext uri="{FF2B5EF4-FFF2-40B4-BE49-F238E27FC236}">
              <a16:creationId xmlns:a16="http://schemas.microsoft.com/office/drawing/2014/main" id="{4068AD49-08F7-43FF-B815-F677D84E92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64905" y="163830"/>
          <a:ext cx="450313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F23"/>
  <sheetViews>
    <sheetView workbookViewId="0">
      <selection activeCell="C31" sqref="C31"/>
    </sheetView>
  </sheetViews>
  <sheetFormatPr baseColWidth="10" defaultColWidth="11.42578125" defaultRowHeight="12" x14ac:dyDescent="0.2"/>
  <cols>
    <col min="1" max="1" width="16" style="1" customWidth="1"/>
    <col min="2" max="3" width="20.7109375" style="1" customWidth="1"/>
    <col min="4" max="5" width="18.5703125" style="1" customWidth="1"/>
    <col min="6" max="16384" width="11.42578125" style="1"/>
  </cols>
  <sheetData>
    <row r="3" spans="1:6" x14ac:dyDescent="0.2">
      <c r="A3" s="1" t="s">
        <v>27</v>
      </c>
    </row>
    <row r="5" spans="1:6" x14ac:dyDescent="0.2">
      <c r="A5" s="18" t="s">
        <v>14</v>
      </c>
      <c r="B5" s="4" t="s">
        <v>0</v>
      </c>
      <c r="C5" s="4" t="s">
        <v>1</v>
      </c>
      <c r="D5" s="4" t="s">
        <v>0</v>
      </c>
      <c r="E5" s="4" t="s">
        <v>1</v>
      </c>
      <c r="F5" s="20" t="s">
        <v>16</v>
      </c>
    </row>
    <row r="6" spans="1:6" x14ac:dyDescent="0.2">
      <c r="A6" s="19"/>
      <c r="B6" s="22" t="s">
        <v>17</v>
      </c>
      <c r="C6" s="22"/>
      <c r="D6" s="22" t="s">
        <v>19</v>
      </c>
      <c r="E6" s="22"/>
      <c r="F6" s="21"/>
    </row>
    <row r="7" spans="1:6" ht="25.5" customHeight="1" x14ac:dyDescent="0.2">
      <c r="A7" s="7" t="s">
        <v>15</v>
      </c>
      <c r="B7" s="11">
        <f>AVERAGE(B8:B19)</f>
        <v>1421945.4875</v>
      </c>
      <c r="C7" s="11">
        <f t="shared" ref="C7:F7" si="0">AVERAGE(C8:C19)</f>
        <v>1425876.9641666664</v>
      </c>
      <c r="D7" s="11">
        <f t="shared" si="0"/>
        <v>1421.9454875000001</v>
      </c>
      <c r="E7" s="11">
        <f t="shared" si="0"/>
        <v>1425.876964166667</v>
      </c>
      <c r="F7" s="11">
        <f t="shared" si="0"/>
        <v>88.517219605840765</v>
      </c>
    </row>
    <row r="8" spans="1:6" ht="16.5" customHeight="1" x14ac:dyDescent="0.2">
      <c r="A8" s="1" t="s">
        <v>2</v>
      </c>
      <c r="B8" s="12">
        <v>1287698.4099999999</v>
      </c>
      <c r="C8" s="12">
        <v>1356869.09</v>
      </c>
      <c r="D8" s="12">
        <f>B8/1000</f>
        <v>1287.69841</v>
      </c>
      <c r="E8" s="12">
        <f>C8/1000</f>
        <v>1356.8690900000001</v>
      </c>
      <c r="F8" s="13">
        <v>88.850071050242903</v>
      </c>
    </row>
    <row r="9" spans="1:6" ht="16.5" customHeight="1" x14ac:dyDescent="0.2">
      <c r="A9" s="1" t="s">
        <v>3</v>
      </c>
      <c r="B9" s="12">
        <v>1182259</v>
      </c>
      <c r="C9" s="12">
        <v>1203274.48</v>
      </c>
      <c r="D9" s="12">
        <f t="shared" ref="D9:E19" si="1">B9/1000</f>
        <v>1182.259</v>
      </c>
      <c r="E9" s="12">
        <f t="shared" si="1"/>
        <v>1203.27448</v>
      </c>
      <c r="F9" s="13">
        <v>88.044336354518094</v>
      </c>
    </row>
    <row r="10" spans="1:6" ht="16.5" customHeight="1" x14ac:dyDescent="0.2">
      <c r="A10" s="1" t="s">
        <v>4</v>
      </c>
      <c r="B10" s="12">
        <v>1356528.91</v>
      </c>
      <c r="C10" s="12">
        <v>1382043.42</v>
      </c>
      <c r="D10" s="12">
        <f t="shared" si="1"/>
        <v>1356.52891</v>
      </c>
      <c r="E10" s="12">
        <f t="shared" si="1"/>
        <v>1382.04342</v>
      </c>
      <c r="F10" s="13">
        <v>87.759785300917898</v>
      </c>
    </row>
    <row r="11" spans="1:6" ht="16.5" customHeight="1" x14ac:dyDescent="0.2">
      <c r="A11" s="1" t="s">
        <v>5</v>
      </c>
      <c r="B11" s="12">
        <v>1340989.58</v>
      </c>
      <c r="C11" s="12">
        <v>1361637.26</v>
      </c>
      <c r="D11" s="12">
        <f t="shared" si="1"/>
        <v>1340.9895800000002</v>
      </c>
      <c r="E11" s="12">
        <f t="shared" si="1"/>
        <v>1361.63726</v>
      </c>
      <c r="F11" s="13">
        <v>88.878977072104902</v>
      </c>
    </row>
    <row r="12" spans="1:6" ht="16.5" customHeight="1" x14ac:dyDescent="0.2">
      <c r="A12" s="1" t="s">
        <v>6</v>
      </c>
      <c r="B12" s="12">
        <v>1465767.5</v>
      </c>
      <c r="C12" s="12">
        <v>1445065.84</v>
      </c>
      <c r="D12" s="12">
        <f t="shared" si="1"/>
        <v>1465.7674999999999</v>
      </c>
      <c r="E12" s="12">
        <f t="shared" si="1"/>
        <v>1445.06584</v>
      </c>
      <c r="F12" s="13">
        <v>88.937118788853994</v>
      </c>
    </row>
    <row r="13" spans="1:6" ht="16.5" customHeight="1" x14ac:dyDescent="0.2">
      <c r="A13" s="1" t="s">
        <v>7</v>
      </c>
      <c r="B13" s="12">
        <v>1450981.81</v>
      </c>
      <c r="C13" s="12">
        <v>1443952.56</v>
      </c>
      <c r="D13" s="12">
        <f t="shared" si="1"/>
        <v>1450.98181</v>
      </c>
      <c r="E13" s="12">
        <f t="shared" si="1"/>
        <v>1443.9525599999999</v>
      </c>
      <c r="F13" s="13">
        <v>88.351388473404697</v>
      </c>
    </row>
    <row r="14" spans="1:6" ht="17.25" customHeight="1" x14ac:dyDescent="0.2">
      <c r="A14" s="1" t="s">
        <v>8</v>
      </c>
      <c r="B14" s="12">
        <v>1494201.32</v>
      </c>
      <c r="C14" s="12">
        <v>1494321.03</v>
      </c>
      <c r="D14" s="12">
        <f t="shared" si="1"/>
        <v>1494.2013200000001</v>
      </c>
      <c r="E14" s="12">
        <f t="shared" si="1"/>
        <v>1494.3210300000001</v>
      </c>
      <c r="F14" s="13">
        <v>88.180825274770697</v>
      </c>
    </row>
    <row r="15" spans="1:6" ht="16.5" customHeight="1" x14ac:dyDescent="0.2">
      <c r="A15" s="1" t="s">
        <v>9</v>
      </c>
      <c r="B15" s="12">
        <v>1657223.13</v>
      </c>
      <c r="C15" s="12">
        <v>1525674.5</v>
      </c>
      <c r="D15" s="12">
        <f t="shared" si="1"/>
        <v>1657.2231299999999</v>
      </c>
      <c r="E15" s="12">
        <f t="shared" si="1"/>
        <v>1525.6745000000001</v>
      </c>
      <c r="F15" s="13">
        <v>90.000515932135997</v>
      </c>
    </row>
    <row r="16" spans="1:6" ht="16.5" customHeight="1" x14ac:dyDescent="0.2">
      <c r="A16" s="1" t="s">
        <v>10</v>
      </c>
      <c r="B16" s="12">
        <v>1463533.8</v>
      </c>
      <c r="C16" s="12">
        <v>1497316.78</v>
      </c>
      <c r="D16" s="12">
        <f t="shared" si="1"/>
        <v>1463.5338000000002</v>
      </c>
      <c r="E16" s="12">
        <f t="shared" si="1"/>
        <v>1497.3167800000001</v>
      </c>
      <c r="F16" s="13">
        <v>89.610434795787498</v>
      </c>
    </row>
    <row r="17" spans="1:6" ht="16.5" customHeight="1" x14ac:dyDescent="0.2">
      <c r="A17" s="1" t="s">
        <v>11</v>
      </c>
      <c r="B17" s="12">
        <v>1559305.53</v>
      </c>
      <c r="C17" s="12">
        <v>1546034.96</v>
      </c>
      <c r="D17" s="12">
        <f t="shared" si="1"/>
        <v>1559.3055300000001</v>
      </c>
      <c r="E17" s="12">
        <f t="shared" si="1"/>
        <v>1546.03496</v>
      </c>
      <c r="F17" s="13">
        <v>88.200606779712899</v>
      </c>
    </row>
    <row r="18" spans="1:6" ht="16.5" customHeight="1" x14ac:dyDescent="0.2">
      <c r="A18" s="1" t="s">
        <v>12</v>
      </c>
      <c r="B18" s="12">
        <v>1398105.6</v>
      </c>
      <c r="C18" s="12">
        <v>1432385</v>
      </c>
      <c r="D18" s="12">
        <f t="shared" si="1"/>
        <v>1398.1056000000001</v>
      </c>
      <c r="E18" s="12">
        <f t="shared" si="1"/>
        <v>1432.385</v>
      </c>
      <c r="F18" s="13">
        <v>86.921221517951807</v>
      </c>
    </row>
    <row r="19" spans="1:6" ht="16.5" customHeight="1" x14ac:dyDescent="0.2">
      <c r="A19" s="6" t="s">
        <v>13</v>
      </c>
      <c r="B19" s="14">
        <v>1406751.26</v>
      </c>
      <c r="C19" s="14">
        <v>1421948.65</v>
      </c>
      <c r="D19" s="14">
        <f t="shared" si="1"/>
        <v>1406.75126</v>
      </c>
      <c r="E19" s="14">
        <f t="shared" si="1"/>
        <v>1421.9486499999998</v>
      </c>
      <c r="F19" s="15">
        <v>88.471353929688107</v>
      </c>
    </row>
    <row r="20" spans="1:6" x14ac:dyDescent="0.2">
      <c r="A20" s="3" t="s">
        <v>21</v>
      </c>
    </row>
    <row r="21" spans="1:6" x14ac:dyDescent="0.2">
      <c r="A21" s="3" t="s">
        <v>22</v>
      </c>
    </row>
    <row r="22" spans="1:6" x14ac:dyDescent="0.2">
      <c r="A22" s="3" t="s">
        <v>20</v>
      </c>
    </row>
    <row r="23" spans="1:6" x14ac:dyDescent="0.2">
      <c r="A23" s="3" t="s">
        <v>18</v>
      </c>
    </row>
  </sheetData>
  <mergeCells count="4">
    <mergeCell ref="A5:A6"/>
    <mergeCell ref="F5:F6"/>
    <mergeCell ref="B6:C6"/>
    <mergeCell ref="D6:E6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H25"/>
  <sheetViews>
    <sheetView workbookViewId="0">
      <selection activeCell="A12" sqref="A12"/>
    </sheetView>
  </sheetViews>
  <sheetFormatPr baseColWidth="10" defaultColWidth="11.42578125" defaultRowHeight="12" x14ac:dyDescent="0.2"/>
  <cols>
    <col min="1" max="1" width="15.5703125" style="1" customWidth="1"/>
    <col min="2" max="2" width="17.7109375" style="1" customWidth="1"/>
    <col min="3" max="3" width="19.42578125" style="1" customWidth="1"/>
    <col min="4" max="4" width="18.28515625" style="1" customWidth="1"/>
    <col min="5" max="5" width="19.28515625" style="1" customWidth="1"/>
    <col min="6" max="6" width="13" style="1" customWidth="1"/>
    <col min="7" max="8" width="22.28515625" style="1" bestFit="1" customWidth="1"/>
    <col min="9" max="16384" width="11.42578125" style="1"/>
  </cols>
  <sheetData>
    <row r="2" spans="1:8" x14ac:dyDescent="0.2">
      <c r="A2" s="1" t="s">
        <v>26</v>
      </c>
    </row>
    <row r="3" spans="1:8" ht="12.75" customHeight="1" x14ac:dyDescent="0.2"/>
    <row r="4" spans="1:8" ht="21.75" customHeight="1" x14ac:dyDescent="0.2">
      <c r="A4" s="23" t="s">
        <v>14</v>
      </c>
      <c r="B4" s="4" t="s">
        <v>0</v>
      </c>
      <c r="C4" s="4" t="s">
        <v>1</v>
      </c>
      <c r="D4" s="4" t="s">
        <v>0</v>
      </c>
      <c r="E4" s="4" t="s">
        <v>1</v>
      </c>
      <c r="F4" s="20" t="s">
        <v>16</v>
      </c>
    </row>
    <row r="5" spans="1:8" ht="15" customHeight="1" x14ac:dyDescent="0.2">
      <c r="A5" s="24"/>
      <c r="B5" s="22" t="s">
        <v>17</v>
      </c>
      <c r="C5" s="22"/>
      <c r="D5" s="22" t="s">
        <v>19</v>
      </c>
      <c r="E5" s="22"/>
      <c r="F5" s="21"/>
    </row>
    <row r="6" spans="1:8" ht="28.5" customHeight="1" x14ac:dyDescent="0.2">
      <c r="A6" s="8" t="s">
        <v>15</v>
      </c>
      <c r="B6" s="11">
        <f>AVERAGE(B7:B18)</f>
        <v>1454439.34</v>
      </c>
      <c r="C6" s="11">
        <f t="shared" ref="C6:F6" si="0">AVERAGE(C7:C18)</f>
        <v>1459553.7491666668</v>
      </c>
      <c r="D6" s="11">
        <f t="shared" si="0"/>
        <v>1454.4393400000001</v>
      </c>
      <c r="E6" s="11">
        <f t="shared" si="0"/>
        <v>1459.5537491666666</v>
      </c>
      <c r="F6" s="11">
        <f t="shared" si="0"/>
        <v>88.825001529000602</v>
      </c>
    </row>
    <row r="7" spans="1:8" ht="15.75" customHeight="1" x14ac:dyDescent="0.2">
      <c r="A7" s="1" t="s">
        <v>2</v>
      </c>
      <c r="B7" s="12">
        <v>1347501.82</v>
      </c>
      <c r="C7" s="12">
        <v>1354531.73</v>
      </c>
      <c r="D7" s="12">
        <f>B7/1000</f>
        <v>1347.50182</v>
      </c>
      <c r="E7" s="12">
        <f>C7/1000</f>
        <v>1354.5317299999999</v>
      </c>
      <c r="F7" s="13">
        <v>88.518542851434205</v>
      </c>
      <c r="G7" s="5"/>
      <c r="H7" s="2"/>
    </row>
    <row r="8" spans="1:8" ht="15.75" customHeight="1" x14ac:dyDescent="0.2">
      <c r="A8" s="1" t="s">
        <v>3</v>
      </c>
      <c r="B8" s="12">
        <v>1205081.3</v>
      </c>
      <c r="C8" s="12">
        <v>1211903.56</v>
      </c>
      <c r="D8" s="12">
        <f t="shared" ref="D8:D18" si="1">B8/1000</f>
        <v>1205.0813000000001</v>
      </c>
      <c r="E8" s="12">
        <f t="shared" ref="E8:E18" si="2">C8/1000</f>
        <v>1211.90356</v>
      </c>
      <c r="F8" s="13">
        <v>88.239971974569897</v>
      </c>
      <c r="G8" s="2"/>
    </row>
    <row r="9" spans="1:8" ht="15.75" customHeight="1" x14ac:dyDescent="0.2">
      <c r="A9" s="1" t="s">
        <v>4</v>
      </c>
      <c r="B9" s="12">
        <v>1400738.99</v>
      </c>
      <c r="C9" s="12">
        <v>1393763.02</v>
      </c>
      <c r="D9" s="12">
        <f t="shared" si="1"/>
        <v>1400.7389900000001</v>
      </c>
      <c r="E9" s="12">
        <f t="shared" si="2"/>
        <v>1393.7630200000001</v>
      </c>
      <c r="F9" s="13">
        <v>88.694351653238897</v>
      </c>
    </row>
    <row r="10" spans="1:8" ht="15.75" customHeight="1" x14ac:dyDescent="0.2">
      <c r="A10" s="1" t="s">
        <v>5</v>
      </c>
      <c r="B10" s="12">
        <v>1407144.86</v>
      </c>
      <c r="C10" s="12">
        <v>1395378.74</v>
      </c>
      <c r="D10" s="12">
        <f t="shared" si="1"/>
        <v>1407.1448600000001</v>
      </c>
      <c r="E10" s="12">
        <f t="shared" si="2"/>
        <v>1395.3787399999999</v>
      </c>
      <c r="F10" s="13">
        <v>88.955537500323302</v>
      </c>
    </row>
    <row r="11" spans="1:8" ht="15.75" customHeight="1" x14ac:dyDescent="0.2">
      <c r="A11" s="1" t="s">
        <v>6</v>
      </c>
      <c r="B11" s="12">
        <v>1480951.13</v>
      </c>
      <c r="C11" s="12">
        <v>1477377.42</v>
      </c>
      <c r="D11" s="12">
        <f t="shared" si="1"/>
        <v>1480.9511299999999</v>
      </c>
      <c r="E11" s="12">
        <f t="shared" si="2"/>
        <v>1477.37742</v>
      </c>
      <c r="F11" s="13">
        <v>88.592597912425006</v>
      </c>
    </row>
    <row r="12" spans="1:8" ht="15.75" customHeight="1" x14ac:dyDescent="0.2">
      <c r="A12" s="1" t="s">
        <v>7</v>
      </c>
      <c r="B12" s="12">
        <v>1517336.89</v>
      </c>
      <c r="C12" s="12">
        <v>1518890.64</v>
      </c>
      <c r="D12" s="12">
        <f t="shared" si="1"/>
        <v>1517.3368899999998</v>
      </c>
      <c r="E12" s="12">
        <f t="shared" si="2"/>
        <v>1518.8906399999998</v>
      </c>
      <c r="F12" s="13">
        <v>88.469765542815097</v>
      </c>
    </row>
    <row r="13" spans="1:8" ht="15.75" customHeight="1" x14ac:dyDescent="0.2">
      <c r="A13" s="1" t="s">
        <v>8</v>
      </c>
      <c r="B13" s="12">
        <v>1587784.65</v>
      </c>
      <c r="C13" s="12">
        <v>1592443.06</v>
      </c>
      <c r="D13" s="12">
        <f t="shared" si="1"/>
        <v>1587.7846499999998</v>
      </c>
      <c r="E13" s="12">
        <f t="shared" si="2"/>
        <v>1592.4430600000001</v>
      </c>
      <c r="F13" s="13">
        <v>88.915161379118601</v>
      </c>
    </row>
    <row r="14" spans="1:8" ht="15.75" customHeight="1" x14ac:dyDescent="0.2">
      <c r="A14" s="1" t="s">
        <v>9</v>
      </c>
      <c r="B14" s="12">
        <v>1553816.57</v>
      </c>
      <c r="C14" s="12">
        <v>1573214.97</v>
      </c>
      <c r="D14" s="12">
        <f t="shared" si="1"/>
        <v>1553.81657</v>
      </c>
      <c r="E14" s="12">
        <f t="shared" si="2"/>
        <v>1573.21497</v>
      </c>
      <c r="F14" s="13">
        <v>88.911897942136704</v>
      </c>
    </row>
    <row r="15" spans="1:8" ht="15.75" customHeight="1" x14ac:dyDescent="0.2">
      <c r="A15" s="1" t="s">
        <v>10</v>
      </c>
      <c r="B15" s="12">
        <v>1475396.43</v>
      </c>
      <c r="C15" s="12">
        <v>1510957.64</v>
      </c>
      <c r="D15" s="12">
        <f t="shared" si="1"/>
        <v>1475.39643</v>
      </c>
      <c r="E15" s="12">
        <f t="shared" si="2"/>
        <v>1510.9576399999999</v>
      </c>
      <c r="F15" s="13">
        <v>87.962359164454696</v>
      </c>
    </row>
    <row r="16" spans="1:8" ht="15.75" customHeight="1" x14ac:dyDescent="0.2">
      <c r="A16" s="1" t="s">
        <v>11</v>
      </c>
      <c r="B16" s="12">
        <v>1512389</v>
      </c>
      <c r="C16" s="12">
        <v>1521437.37</v>
      </c>
      <c r="D16" s="12">
        <f t="shared" si="1"/>
        <v>1512.3889999999999</v>
      </c>
      <c r="E16" s="12">
        <f t="shared" si="2"/>
        <v>1521.4373700000001</v>
      </c>
      <c r="F16" s="13">
        <v>89.046595760514805</v>
      </c>
    </row>
    <row r="17" spans="1:6" ht="15.75" customHeight="1" x14ac:dyDescent="0.2">
      <c r="A17" s="1" t="s">
        <v>12</v>
      </c>
      <c r="B17" s="12">
        <v>1465533.91</v>
      </c>
      <c r="C17" s="12">
        <v>1464163.62</v>
      </c>
      <c r="D17" s="12">
        <f t="shared" si="1"/>
        <v>1465.5339099999999</v>
      </c>
      <c r="E17" s="12">
        <f t="shared" si="2"/>
        <v>1464.16362</v>
      </c>
      <c r="F17" s="13">
        <v>89.076897959476497</v>
      </c>
    </row>
    <row r="18" spans="1:6" ht="15.75" customHeight="1" x14ac:dyDescent="0.2">
      <c r="A18" s="6" t="s">
        <v>13</v>
      </c>
      <c r="B18" s="14">
        <v>1499596.53</v>
      </c>
      <c r="C18" s="14">
        <v>1500583.22</v>
      </c>
      <c r="D18" s="14">
        <f t="shared" si="1"/>
        <v>1499.59653</v>
      </c>
      <c r="E18" s="14">
        <f t="shared" si="2"/>
        <v>1500.58322</v>
      </c>
      <c r="F18" s="15">
        <v>90.516338707499699</v>
      </c>
    </row>
    <row r="19" spans="1:6" x14ac:dyDescent="0.2">
      <c r="A19" s="3" t="s">
        <v>21</v>
      </c>
    </row>
    <row r="20" spans="1:6" ht="9.75" customHeight="1" x14ac:dyDescent="0.2">
      <c r="A20" s="3" t="s">
        <v>22</v>
      </c>
    </row>
    <row r="21" spans="1:6" ht="9.75" customHeight="1" x14ac:dyDescent="0.2">
      <c r="A21" s="3" t="s">
        <v>20</v>
      </c>
    </row>
    <row r="22" spans="1:6" ht="12.75" customHeight="1" x14ac:dyDescent="0.2">
      <c r="A22" s="3" t="s">
        <v>18</v>
      </c>
    </row>
    <row r="25" spans="1:6" x14ac:dyDescent="0.2">
      <c r="B25" s="5"/>
    </row>
  </sheetData>
  <mergeCells count="4">
    <mergeCell ref="A4:A5"/>
    <mergeCell ref="F4:F5"/>
    <mergeCell ref="B5:C5"/>
    <mergeCell ref="D5:E5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F22"/>
  <sheetViews>
    <sheetView workbookViewId="0">
      <selection activeCell="C34" sqref="C34"/>
    </sheetView>
  </sheetViews>
  <sheetFormatPr baseColWidth="10" defaultColWidth="11.42578125" defaultRowHeight="12" x14ac:dyDescent="0.2"/>
  <cols>
    <col min="1" max="1" width="16.7109375" style="1" customWidth="1"/>
    <col min="2" max="3" width="21.5703125" style="1" customWidth="1"/>
    <col min="4" max="5" width="18.7109375" style="1" customWidth="1"/>
    <col min="6" max="16384" width="11.42578125" style="1"/>
  </cols>
  <sheetData>
    <row r="2" spans="1:6" x14ac:dyDescent="0.2">
      <c r="A2" s="1" t="s">
        <v>25</v>
      </c>
    </row>
    <row r="4" spans="1:6" x14ac:dyDescent="0.2">
      <c r="A4" s="23" t="s">
        <v>14</v>
      </c>
      <c r="B4" s="4" t="s">
        <v>0</v>
      </c>
      <c r="C4" s="4" t="s">
        <v>1</v>
      </c>
      <c r="D4" s="4" t="s">
        <v>0</v>
      </c>
      <c r="E4" s="4" t="s">
        <v>1</v>
      </c>
      <c r="F4" s="20" t="s">
        <v>16</v>
      </c>
    </row>
    <row r="5" spans="1:6" x14ac:dyDescent="0.2">
      <c r="A5" s="24"/>
      <c r="B5" s="22" t="s">
        <v>17</v>
      </c>
      <c r="C5" s="22"/>
      <c r="D5" s="22" t="s">
        <v>19</v>
      </c>
      <c r="E5" s="22"/>
      <c r="F5" s="21"/>
    </row>
    <row r="6" spans="1:6" ht="24" x14ac:dyDescent="0.2">
      <c r="A6" s="8" t="s">
        <v>15</v>
      </c>
      <c r="B6" s="11">
        <f>AVERAGE(B7:B18)</f>
        <v>1605436.9741666669</v>
      </c>
      <c r="C6" s="11">
        <f>AVERAGE(C7:C18)</f>
        <v>1600699.5891666664</v>
      </c>
      <c r="D6" s="11">
        <f t="shared" ref="D6:F6" si="0">AVERAGE(D7:D18)</f>
        <v>1605.4369741666669</v>
      </c>
      <c r="E6" s="11">
        <f t="shared" si="0"/>
        <v>1600.6995891666666</v>
      </c>
      <c r="F6" s="11">
        <f t="shared" si="0"/>
        <v>91.037088136639341</v>
      </c>
    </row>
    <row r="7" spans="1:6" ht="17.25" customHeight="1" x14ac:dyDescent="0.2">
      <c r="A7" s="1" t="s">
        <v>2</v>
      </c>
      <c r="B7" s="12">
        <v>1449155.61</v>
      </c>
      <c r="C7" s="12">
        <v>1444820.15</v>
      </c>
      <c r="D7" s="12">
        <f>B7/1000</f>
        <v>1449.15561</v>
      </c>
      <c r="E7" s="12">
        <f>C7/1000</f>
        <v>1444.82015</v>
      </c>
      <c r="F7" s="13">
        <v>90.191779452420306</v>
      </c>
    </row>
    <row r="8" spans="1:6" ht="17.25" customHeight="1" x14ac:dyDescent="0.2">
      <c r="A8" s="1" t="s">
        <v>3</v>
      </c>
      <c r="B8" s="12">
        <v>1361123.89</v>
      </c>
      <c r="C8" s="12">
        <v>1351068.34</v>
      </c>
      <c r="D8" s="12">
        <f t="shared" ref="D8:E18" si="1">B8/1000</f>
        <v>1361.1238899999998</v>
      </c>
      <c r="E8" s="12">
        <f t="shared" si="1"/>
        <v>1351.06834</v>
      </c>
      <c r="F8" s="13">
        <v>90.026139504445595</v>
      </c>
    </row>
    <row r="9" spans="1:6" ht="17.25" customHeight="1" x14ac:dyDescent="0.2">
      <c r="A9" s="1" t="s">
        <v>4</v>
      </c>
      <c r="B9" s="12">
        <v>1524752.79</v>
      </c>
      <c r="C9" s="12">
        <v>1531791.78</v>
      </c>
      <c r="D9" s="12">
        <f t="shared" si="1"/>
        <v>1524.75279</v>
      </c>
      <c r="E9" s="12">
        <f t="shared" si="1"/>
        <v>1531.79178</v>
      </c>
      <c r="F9" s="13">
        <v>90.194807592429996</v>
      </c>
    </row>
    <row r="10" spans="1:6" ht="17.25" customHeight="1" x14ac:dyDescent="0.2">
      <c r="A10" s="1" t="s">
        <v>5</v>
      </c>
      <c r="B10" s="12">
        <v>1501052.68</v>
      </c>
      <c r="C10" s="12">
        <v>1485543.64</v>
      </c>
      <c r="D10" s="12">
        <f t="shared" si="1"/>
        <v>1501.05268</v>
      </c>
      <c r="E10" s="12">
        <f t="shared" si="1"/>
        <v>1485.5436399999999</v>
      </c>
      <c r="F10" s="13">
        <v>90.588930640968798</v>
      </c>
    </row>
    <row r="11" spans="1:6" ht="17.25" customHeight="1" x14ac:dyDescent="0.2">
      <c r="A11" s="1" t="s">
        <v>6</v>
      </c>
      <c r="B11" s="12">
        <v>1669640.38</v>
      </c>
      <c r="C11" s="12">
        <v>1643410.69</v>
      </c>
      <c r="D11" s="12">
        <f t="shared" si="1"/>
        <v>1669.6403799999998</v>
      </c>
      <c r="E11" s="12">
        <f t="shared" si="1"/>
        <v>1643.4106899999999</v>
      </c>
      <c r="F11" s="13">
        <v>90.684944415296201</v>
      </c>
    </row>
    <row r="12" spans="1:6" ht="17.25" customHeight="1" x14ac:dyDescent="0.2">
      <c r="A12" s="1" t="s">
        <v>7</v>
      </c>
      <c r="B12" s="12">
        <v>1639861.58</v>
      </c>
      <c r="C12" s="12">
        <v>1611125.53</v>
      </c>
      <c r="D12" s="12">
        <f t="shared" si="1"/>
        <v>1639.86158</v>
      </c>
      <c r="E12" s="12">
        <f t="shared" si="1"/>
        <v>1611.12553</v>
      </c>
      <c r="F12" s="13">
        <v>90.198259779254201</v>
      </c>
    </row>
    <row r="13" spans="1:6" ht="17.25" customHeight="1" x14ac:dyDescent="0.2">
      <c r="A13" s="1" t="s">
        <v>8</v>
      </c>
      <c r="B13" s="12">
        <v>1740604.63</v>
      </c>
      <c r="C13" s="12">
        <v>1747009.04</v>
      </c>
      <c r="D13" s="12">
        <f t="shared" si="1"/>
        <v>1740.6046299999998</v>
      </c>
      <c r="E13" s="12">
        <f t="shared" si="1"/>
        <v>1747.0090400000001</v>
      </c>
      <c r="F13" s="13">
        <v>91.587037419411004</v>
      </c>
    </row>
    <row r="14" spans="1:6" ht="17.25" customHeight="1" x14ac:dyDescent="0.2">
      <c r="A14" s="1" t="s">
        <v>9</v>
      </c>
      <c r="B14" s="12">
        <v>1734350.51</v>
      </c>
      <c r="C14" s="12">
        <v>1735306.26</v>
      </c>
      <c r="D14" s="12">
        <f t="shared" si="1"/>
        <v>1734.35051</v>
      </c>
      <c r="E14" s="12">
        <f t="shared" si="1"/>
        <v>1735.3062600000001</v>
      </c>
      <c r="F14" s="13">
        <v>91.264432256152304</v>
      </c>
    </row>
    <row r="15" spans="1:6" ht="17.25" customHeight="1" x14ac:dyDescent="0.2">
      <c r="A15" s="1" t="s">
        <v>10</v>
      </c>
      <c r="B15" s="12">
        <v>1687294.84</v>
      </c>
      <c r="C15" s="12">
        <v>1687683.25</v>
      </c>
      <c r="D15" s="12">
        <f t="shared" si="1"/>
        <v>1687.29484</v>
      </c>
      <c r="E15" s="12">
        <f t="shared" si="1"/>
        <v>1687.68325</v>
      </c>
      <c r="F15" s="13">
        <v>91.912805800557905</v>
      </c>
    </row>
    <row r="16" spans="1:6" ht="17.25" customHeight="1" x14ac:dyDescent="0.2">
      <c r="A16" s="1" t="s">
        <v>11</v>
      </c>
      <c r="B16" s="12">
        <v>1740695.29</v>
      </c>
      <c r="C16" s="12">
        <v>1749513.11</v>
      </c>
      <c r="D16" s="12">
        <f t="shared" si="1"/>
        <v>1740.6952900000001</v>
      </c>
      <c r="E16" s="12">
        <f t="shared" si="1"/>
        <v>1749.5131100000001</v>
      </c>
      <c r="F16" s="13">
        <v>92.771174448689905</v>
      </c>
    </row>
    <row r="17" spans="1:6" ht="17.25" customHeight="1" x14ac:dyDescent="0.2">
      <c r="A17" s="1" t="s">
        <v>12</v>
      </c>
      <c r="B17" s="12">
        <v>1616928.01</v>
      </c>
      <c r="C17" s="12">
        <v>1618716.57</v>
      </c>
      <c r="D17" s="12">
        <f t="shared" si="1"/>
        <v>1616.9280100000001</v>
      </c>
      <c r="E17" s="12">
        <f t="shared" si="1"/>
        <v>1618.71657</v>
      </c>
      <c r="F17" s="13">
        <v>90.951736344426706</v>
      </c>
    </row>
    <row r="18" spans="1:6" ht="17.25" customHeight="1" x14ac:dyDescent="0.2">
      <c r="A18" s="6" t="s">
        <v>13</v>
      </c>
      <c r="B18" s="14">
        <v>1599783.48</v>
      </c>
      <c r="C18" s="14">
        <v>1602406.71</v>
      </c>
      <c r="D18" s="14">
        <f t="shared" si="1"/>
        <v>1599.7834800000001</v>
      </c>
      <c r="E18" s="14">
        <f t="shared" si="1"/>
        <v>1602.40671</v>
      </c>
      <c r="F18" s="15">
        <v>92.073009985619393</v>
      </c>
    </row>
    <row r="19" spans="1:6" x14ac:dyDescent="0.2">
      <c r="A19" s="3" t="s">
        <v>21</v>
      </c>
    </row>
    <row r="20" spans="1:6" x14ac:dyDescent="0.2">
      <c r="A20" s="3" t="s">
        <v>22</v>
      </c>
    </row>
    <row r="21" spans="1:6" x14ac:dyDescent="0.2">
      <c r="A21" s="3" t="s">
        <v>20</v>
      </c>
    </row>
    <row r="22" spans="1:6" x14ac:dyDescent="0.2">
      <c r="A22" s="3" t="s">
        <v>18</v>
      </c>
    </row>
  </sheetData>
  <mergeCells count="4">
    <mergeCell ref="A4:A5"/>
    <mergeCell ref="F4:F5"/>
    <mergeCell ref="B5:C5"/>
    <mergeCell ref="D5:E5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F23"/>
  <sheetViews>
    <sheetView workbookViewId="0">
      <selection activeCell="C31" sqref="C31"/>
    </sheetView>
  </sheetViews>
  <sheetFormatPr baseColWidth="10" defaultColWidth="11.42578125" defaultRowHeight="12" x14ac:dyDescent="0.2"/>
  <cols>
    <col min="1" max="1" width="17.85546875" style="1" customWidth="1"/>
    <col min="2" max="2" width="16.85546875" style="1" customWidth="1"/>
    <col min="3" max="3" width="18.28515625" style="1" customWidth="1"/>
    <col min="4" max="5" width="19" style="1" customWidth="1"/>
    <col min="6" max="6" width="16.85546875" style="1" customWidth="1"/>
    <col min="7" max="16384" width="11.42578125" style="1"/>
  </cols>
  <sheetData>
    <row r="2" spans="1:6" x14ac:dyDescent="0.2">
      <c r="A2" s="25"/>
      <c r="B2" s="25"/>
      <c r="C2" s="25"/>
      <c r="D2" s="25"/>
      <c r="E2" s="25"/>
      <c r="F2" s="25"/>
    </row>
    <row r="3" spans="1:6" x14ac:dyDescent="0.2">
      <c r="A3" s="1" t="s">
        <v>24</v>
      </c>
    </row>
    <row r="5" spans="1:6" x14ac:dyDescent="0.2">
      <c r="A5" s="23" t="s">
        <v>14</v>
      </c>
      <c r="B5" s="4" t="s">
        <v>0</v>
      </c>
      <c r="C5" s="4" t="s">
        <v>1</v>
      </c>
      <c r="D5" s="4" t="s">
        <v>0</v>
      </c>
      <c r="E5" s="4" t="s">
        <v>1</v>
      </c>
      <c r="F5" s="20" t="s">
        <v>16</v>
      </c>
    </row>
    <row r="6" spans="1:6" x14ac:dyDescent="0.2">
      <c r="A6" s="24"/>
      <c r="B6" s="22" t="s">
        <v>17</v>
      </c>
      <c r="C6" s="22"/>
      <c r="D6" s="22" t="s">
        <v>19</v>
      </c>
      <c r="E6" s="22"/>
      <c r="F6" s="21"/>
    </row>
    <row r="7" spans="1:6" ht="24" x14ac:dyDescent="0.2">
      <c r="A7" s="8" t="s">
        <v>15</v>
      </c>
      <c r="B7" s="11">
        <f>AVERAGE(B8:B19)</f>
        <v>1637185.9850000001</v>
      </c>
      <c r="C7" s="11">
        <f t="shared" ref="C7:F7" si="0">AVERAGE(C8:C19)</f>
        <v>1646605.6066666667</v>
      </c>
      <c r="D7" s="11">
        <f t="shared" si="0"/>
        <v>1637.1859849999998</v>
      </c>
      <c r="E7" s="11">
        <f t="shared" si="0"/>
        <v>1646.6056066666667</v>
      </c>
      <c r="F7" s="11">
        <f t="shared" si="0"/>
        <v>97.412099760150753</v>
      </c>
    </row>
    <row r="8" spans="1:6" ht="15.75" customHeight="1" x14ac:dyDescent="0.2">
      <c r="A8" s="1" t="s">
        <v>2</v>
      </c>
      <c r="B8" s="12">
        <v>1548578.71</v>
      </c>
      <c r="C8" s="12">
        <v>1563227.85</v>
      </c>
      <c r="D8" s="12">
        <f>B8/1000</f>
        <v>1548.57871</v>
      </c>
      <c r="E8" s="12">
        <f>C8/1000</f>
        <v>1563.22785</v>
      </c>
      <c r="F8" s="13">
        <v>92.835084702390503</v>
      </c>
    </row>
    <row r="9" spans="1:6" ht="15.75" customHeight="1" x14ac:dyDescent="0.2">
      <c r="A9" s="1" t="s">
        <v>3</v>
      </c>
      <c r="B9" s="12">
        <v>1477114.22</v>
      </c>
      <c r="C9" s="12">
        <v>1495432.33</v>
      </c>
      <c r="D9" s="12">
        <f t="shared" ref="D9:E19" si="1">B9/1000</f>
        <v>1477.1142199999999</v>
      </c>
      <c r="E9" s="12">
        <f t="shared" si="1"/>
        <v>1495.4323300000001</v>
      </c>
      <c r="F9" s="13">
        <v>94.404619443030796</v>
      </c>
    </row>
    <row r="10" spans="1:6" ht="15.75" customHeight="1" x14ac:dyDescent="0.2">
      <c r="A10" s="1" t="s">
        <v>4</v>
      </c>
      <c r="B10" s="12">
        <v>1493224.81</v>
      </c>
      <c r="C10" s="12">
        <v>1503465.3</v>
      </c>
      <c r="D10" s="12">
        <f t="shared" si="1"/>
        <v>1493.2248100000002</v>
      </c>
      <c r="E10" s="12">
        <f t="shared" si="1"/>
        <v>1503.4653000000001</v>
      </c>
      <c r="F10" s="13">
        <v>97.754191347941102</v>
      </c>
    </row>
    <row r="11" spans="1:6" ht="15.75" customHeight="1" x14ac:dyDescent="0.2">
      <c r="A11" s="1" t="s">
        <v>5</v>
      </c>
      <c r="B11" s="12">
        <v>1441464.45</v>
      </c>
      <c r="C11" s="12">
        <v>1413935.88</v>
      </c>
      <c r="D11" s="12">
        <f t="shared" si="1"/>
        <v>1441.4644499999999</v>
      </c>
      <c r="E11" s="12">
        <f t="shared" si="1"/>
        <v>1413.93588</v>
      </c>
      <c r="F11" s="13">
        <v>98.962927327704406</v>
      </c>
    </row>
    <row r="12" spans="1:6" ht="15.75" customHeight="1" x14ac:dyDescent="0.2">
      <c r="A12" s="1" t="s">
        <v>6</v>
      </c>
      <c r="B12" s="12">
        <v>1594113.35</v>
      </c>
      <c r="C12" s="12">
        <v>1585997.2</v>
      </c>
      <c r="D12" s="12">
        <f t="shared" si="1"/>
        <v>1594.1133500000001</v>
      </c>
      <c r="E12" s="12">
        <f t="shared" si="1"/>
        <v>1585.9972</v>
      </c>
      <c r="F12" s="13">
        <v>98.094505344507695</v>
      </c>
    </row>
    <row r="13" spans="1:6" ht="15.75" customHeight="1" x14ac:dyDescent="0.2">
      <c r="A13" s="1" t="s">
        <v>7</v>
      </c>
      <c r="B13" s="12">
        <v>1727529.04</v>
      </c>
      <c r="C13" s="12">
        <v>1705050.25</v>
      </c>
      <c r="D13" s="12">
        <f t="shared" si="1"/>
        <v>1727.5290400000001</v>
      </c>
      <c r="E13" s="12">
        <f t="shared" si="1"/>
        <v>1705.05025</v>
      </c>
      <c r="F13" s="13">
        <v>98.247545838267897</v>
      </c>
    </row>
    <row r="14" spans="1:6" ht="15.75" customHeight="1" x14ac:dyDescent="0.2">
      <c r="A14" s="1" t="s">
        <v>8</v>
      </c>
      <c r="B14" s="12">
        <v>1795230.97</v>
      </c>
      <c r="C14" s="12">
        <v>1808101.15</v>
      </c>
      <c r="D14" s="12">
        <f t="shared" si="1"/>
        <v>1795.2309700000001</v>
      </c>
      <c r="E14" s="12">
        <f t="shared" si="1"/>
        <v>1808.10115</v>
      </c>
      <c r="F14" s="13">
        <v>97.816089691717906</v>
      </c>
    </row>
    <row r="15" spans="1:6" ht="15.75" customHeight="1" x14ac:dyDescent="0.2">
      <c r="A15" s="1" t="s">
        <v>9</v>
      </c>
      <c r="B15" s="12">
        <v>1780801.73</v>
      </c>
      <c r="C15" s="12">
        <v>1792029.34</v>
      </c>
      <c r="D15" s="12">
        <f t="shared" si="1"/>
        <v>1780.8017299999999</v>
      </c>
      <c r="E15" s="12">
        <f t="shared" si="1"/>
        <v>1792.02934</v>
      </c>
      <c r="F15" s="13">
        <v>96.701290232134397</v>
      </c>
    </row>
    <row r="16" spans="1:6" ht="15.75" customHeight="1" x14ac:dyDescent="0.2">
      <c r="A16" s="1" t="s">
        <v>10</v>
      </c>
      <c r="B16" s="12">
        <v>1741283.7</v>
      </c>
      <c r="C16" s="12">
        <v>1759350.52</v>
      </c>
      <c r="D16" s="12">
        <f t="shared" si="1"/>
        <v>1741.2837</v>
      </c>
      <c r="E16" s="12">
        <f t="shared" si="1"/>
        <v>1759.35052</v>
      </c>
      <c r="F16" s="13">
        <v>96.875554312679299</v>
      </c>
    </row>
    <row r="17" spans="1:6" ht="15.75" customHeight="1" x14ac:dyDescent="0.2">
      <c r="A17" s="1" t="s">
        <v>11</v>
      </c>
      <c r="B17" s="12">
        <v>1791492.91</v>
      </c>
      <c r="C17" s="12">
        <v>1810431.95</v>
      </c>
      <c r="D17" s="12">
        <f t="shared" si="1"/>
        <v>1791.4929099999999</v>
      </c>
      <c r="E17" s="12">
        <f t="shared" si="1"/>
        <v>1810.4319499999999</v>
      </c>
      <c r="F17" s="13">
        <v>98.886416119977198</v>
      </c>
    </row>
    <row r="18" spans="1:6" ht="15.75" customHeight="1" x14ac:dyDescent="0.2">
      <c r="A18" s="1" t="s">
        <v>12</v>
      </c>
      <c r="B18" s="16">
        <v>1623927.01</v>
      </c>
      <c r="C18" s="16">
        <v>1662831.75</v>
      </c>
      <c r="D18" s="16">
        <f t="shared" si="1"/>
        <v>1623.9270100000001</v>
      </c>
      <c r="E18" s="16">
        <f t="shared" si="1"/>
        <v>1662.8317500000001</v>
      </c>
      <c r="F18" s="13">
        <v>99.089221027801699</v>
      </c>
    </row>
    <row r="19" spans="1:6" ht="15.75" customHeight="1" x14ac:dyDescent="0.2">
      <c r="A19" s="6" t="s">
        <v>13</v>
      </c>
      <c r="B19" s="14">
        <v>1631470.92</v>
      </c>
      <c r="C19" s="14">
        <v>1659413.76</v>
      </c>
      <c r="D19" s="14">
        <f t="shared" si="1"/>
        <v>1631.47092</v>
      </c>
      <c r="E19" s="14">
        <f t="shared" si="1"/>
        <v>1659.4137599999999</v>
      </c>
      <c r="F19" s="15">
        <v>99.277751733656203</v>
      </c>
    </row>
    <row r="20" spans="1:6" x14ac:dyDescent="0.2">
      <c r="A20" s="3" t="s">
        <v>21</v>
      </c>
    </row>
    <row r="21" spans="1:6" x14ac:dyDescent="0.2">
      <c r="A21" s="3" t="s">
        <v>22</v>
      </c>
    </row>
    <row r="22" spans="1:6" x14ac:dyDescent="0.2">
      <c r="A22" s="3" t="s">
        <v>20</v>
      </c>
    </row>
    <row r="23" spans="1:6" x14ac:dyDescent="0.2">
      <c r="A23" s="3" t="s">
        <v>18</v>
      </c>
    </row>
  </sheetData>
  <mergeCells count="5">
    <mergeCell ref="A2:F2"/>
    <mergeCell ref="B6:C6"/>
    <mergeCell ref="D6:E6"/>
    <mergeCell ref="A5:A6"/>
    <mergeCell ref="F5:F6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3:H26"/>
  <sheetViews>
    <sheetView workbookViewId="0">
      <selection activeCell="C33" sqref="C33"/>
    </sheetView>
  </sheetViews>
  <sheetFormatPr baseColWidth="10" defaultColWidth="11.42578125" defaultRowHeight="12" x14ac:dyDescent="0.2"/>
  <cols>
    <col min="1" max="1" width="18.5703125" style="1" customWidth="1"/>
    <col min="2" max="2" width="16.5703125" style="1" customWidth="1"/>
    <col min="3" max="3" width="19.140625" style="1" customWidth="1"/>
    <col min="4" max="4" width="17.140625" style="1" customWidth="1"/>
    <col min="5" max="5" width="19.140625" style="1" customWidth="1"/>
    <col min="6" max="6" width="13" style="1" customWidth="1"/>
    <col min="7" max="8" width="22.28515625" style="1" bestFit="1" customWidth="1"/>
    <col min="9" max="16384" width="11.42578125" style="1"/>
  </cols>
  <sheetData>
    <row r="3" spans="1:8" x14ac:dyDescent="0.2">
      <c r="A3" s="1" t="s">
        <v>23</v>
      </c>
    </row>
    <row r="4" spans="1:8" ht="12.75" customHeight="1" x14ac:dyDescent="0.2"/>
    <row r="5" spans="1:8" ht="21.75" customHeight="1" x14ac:dyDescent="0.2">
      <c r="A5" s="23" t="s">
        <v>14</v>
      </c>
      <c r="B5" s="4" t="s">
        <v>0</v>
      </c>
      <c r="C5" s="4" t="s">
        <v>1</v>
      </c>
      <c r="D5" s="4" t="s">
        <v>0</v>
      </c>
      <c r="E5" s="4" t="s">
        <v>1</v>
      </c>
      <c r="F5" s="20" t="s">
        <v>16</v>
      </c>
    </row>
    <row r="6" spans="1:8" ht="15" customHeight="1" x14ac:dyDescent="0.2">
      <c r="A6" s="24"/>
      <c r="B6" s="22" t="s">
        <v>17</v>
      </c>
      <c r="C6" s="22"/>
      <c r="D6" s="22" t="s">
        <v>19</v>
      </c>
      <c r="E6" s="22"/>
      <c r="F6" s="21"/>
    </row>
    <row r="7" spans="1:8" ht="24" x14ac:dyDescent="0.2">
      <c r="A7" s="8" t="s">
        <v>15</v>
      </c>
      <c r="B7" s="11">
        <f>AVERAGE(B8:B19)</f>
        <v>1790406.3833333335</v>
      </c>
      <c r="C7" s="11">
        <f t="shared" ref="C7:F7" si="0">AVERAGE(C8:C19)</f>
        <v>1796203.8216666665</v>
      </c>
      <c r="D7" s="11">
        <f t="shared" si="0"/>
        <v>1790.4063833333337</v>
      </c>
      <c r="E7" s="11">
        <f t="shared" si="0"/>
        <v>1796.2038216666667</v>
      </c>
      <c r="F7" s="11">
        <f t="shared" si="0"/>
        <v>99.049996932891005</v>
      </c>
    </row>
    <row r="8" spans="1:8" ht="17.25" customHeight="1" x14ac:dyDescent="0.2">
      <c r="A8" s="1" t="s">
        <v>2</v>
      </c>
      <c r="B8" s="12">
        <v>1566536.03</v>
      </c>
      <c r="C8" s="12">
        <v>1585973.56</v>
      </c>
      <c r="D8" s="12">
        <f>B8/1000</f>
        <v>1566.53603</v>
      </c>
      <c r="E8" s="12">
        <f>C8/1000</f>
        <v>1585.9735600000001</v>
      </c>
      <c r="F8" s="13">
        <v>99.361169427236007</v>
      </c>
      <c r="G8" s="5"/>
      <c r="H8" s="2"/>
    </row>
    <row r="9" spans="1:8" ht="17.25" customHeight="1" x14ac:dyDescent="0.2">
      <c r="A9" s="1" t="s">
        <v>3</v>
      </c>
      <c r="B9" s="12">
        <v>1506534.61</v>
      </c>
      <c r="C9" s="12">
        <v>1505174.57</v>
      </c>
      <c r="D9" s="12">
        <f t="shared" ref="D9:D11" si="1">B9/1000</f>
        <v>1506.5346100000002</v>
      </c>
      <c r="E9" s="12">
        <f t="shared" ref="E9:E11" si="2">C9/1000</f>
        <v>1505.1745700000001</v>
      </c>
      <c r="F9" s="13">
        <v>98.624466833924302</v>
      </c>
      <c r="G9" s="2"/>
    </row>
    <row r="10" spans="1:8" ht="17.25" customHeight="1" x14ac:dyDescent="0.2">
      <c r="A10" s="1" t="s">
        <v>4</v>
      </c>
      <c r="B10" s="12">
        <v>1709458.05</v>
      </c>
      <c r="C10" s="12">
        <v>1707366.42</v>
      </c>
      <c r="D10" s="12">
        <f t="shared" si="1"/>
        <v>1709.45805</v>
      </c>
      <c r="E10" s="12">
        <f t="shared" si="2"/>
        <v>1707.3664199999998</v>
      </c>
      <c r="F10" s="13">
        <v>99.108650538641001</v>
      </c>
    </row>
    <row r="11" spans="1:8" ht="17.25" customHeight="1" x14ac:dyDescent="0.2">
      <c r="A11" s="1" t="s">
        <v>5</v>
      </c>
      <c r="B11" s="12">
        <v>1709557.77</v>
      </c>
      <c r="C11" s="12">
        <v>1721891.68</v>
      </c>
      <c r="D11" s="12">
        <f t="shared" si="1"/>
        <v>1709.5577700000001</v>
      </c>
      <c r="E11" s="12">
        <f t="shared" si="2"/>
        <v>1721.89168</v>
      </c>
      <c r="F11" s="13">
        <v>99.470449294008802</v>
      </c>
    </row>
    <row r="12" spans="1:8" ht="17.25" customHeight="1" x14ac:dyDescent="0.2">
      <c r="A12" s="1" t="s">
        <v>6</v>
      </c>
      <c r="B12" s="12">
        <v>1845822.45</v>
      </c>
      <c r="C12" s="12">
        <v>1850781.78</v>
      </c>
      <c r="D12" s="12">
        <f t="shared" ref="D12:D19" si="3">B12/1000</f>
        <v>1845.8224499999999</v>
      </c>
      <c r="E12" s="12">
        <f t="shared" ref="E12:E19" si="4">C12/1000</f>
        <v>1850.78178</v>
      </c>
      <c r="F12" s="13">
        <v>98.976373967942195</v>
      </c>
    </row>
    <row r="13" spans="1:8" ht="17.25" customHeight="1" x14ac:dyDescent="0.2">
      <c r="A13" s="1" t="s">
        <v>7</v>
      </c>
      <c r="B13" s="12">
        <v>1785736.73</v>
      </c>
      <c r="C13" s="12">
        <v>1778585.33</v>
      </c>
      <c r="D13" s="12">
        <f t="shared" si="3"/>
        <v>1785.7367300000001</v>
      </c>
      <c r="E13" s="12">
        <f t="shared" si="4"/>
        <v>1778.5853300000001</v>
      </c>
      <c r="F13" s="13">
        <v>99.285602075863494</v>
      </c>
    </row>
    <row r="14" spans="1:8" ht="17.25" customHeight="1" x14ac:dyDescent="0.2">
      <c r="A14" s="1" t="s">
        <v>8</v>
      </c>
      <c r="B14" s="12">
        <v>1906542.23</v>
      </c>
      <c r="C14" s="12">
        <v>1902037.87</v>
      </c>
      <c r="D14" s="12">
        <f t="shared" si="3"/>
        <v>1906.54223</v>
      </c>
      <c r="E14" s="12">
        <f t="shared" si="4"/>
        <v>1902.0378700000001</v>
      </c>
      <c r="F14" s="13">
        <v>99.003972045587105</v>
      </c>
    </row>
    <row r="15" spans="1:8" ht="17.25" customHeight="1" x14ac:dyDescent="0.2">
      <c r="A15" s="1" t="s">
        <v>9</v>
      </c>
      <c r="B15" s="12">
        <v>1909798.34</v>
      </c>
      <c r="C15" s="12">
        <v>1898311.95</v>
      </c>
      <c r="D15" s="12">
        <f t="shared" si="3"/>
        <v>1909.7983400000001</v>
      </c>
      <c r="E15" s="12">
        <f t="shared" si="4"/>
        <v>1898.31195</v>
      </c>
      <c r="F15" s="13">
        <v>98.290547009759905</v>
      </c>
    </row>
    <row r="16" spans="1:8" ht="17.25" customHeight="1" x14ac:dyDescent="0.2">
      <c r="A16" s="1" t="s">
        <v>10</v>
      </c>
      <c r="B16" s="12">
        <v>1957176.42</v>
      </c>
      <c r="C16" s="12">
        <v>1952165.99</v>
      </c>
      <c r="D16" s="12">
        <f t="shared" si="3"/>
        <v>1957.17642</v>
      </c>
      <c r="E16" s="12">
        <f t="shared" si="4"/>
        <v>1952.16599</v>
      </c>
      <c r="F16" s="13">
        <v>98.871060222704202</v>
      </c>
    </row>
    <row r="17" spans="1:6" ht="17.25" customHeight="1" x14ac:dyDescent="0.2">
      <c r="A17" s="1" t="s">
        <v>11</v>
      </c>
      <c r="B17" s="12">
        <v>1950863.55</v>
      </c>
      <c r="C17" s="12">
        <v>1958848.44</v>
      </c>
      <c r="D17" s="12">
        <f t="shared" si="3"/>
        <v>1950.86355</v>
      </c>
      <c r="E17" s="12">
        <f t="shared" si="4"/>
        <v>1958.84844</v>
      </c>
      <c r="F17" s="13">
        <v>99.133777786519204</v>
      </c>
    </row>
    <row r="18" spans="1:6" ht="17.25" customHeight="1" x14ac:dyDescent="0.2">
      <c r="A18" s="1" t="s">
        <v>12</v>
      </c>
      <c r="B18" s="12">
        <v>1850812.59</v>
      </c>
      <c r="C18" s="12">
        <v>1865720.12</v>
      </c>
      <c r="D18" s="12">
        <f t="shared" si="3"/>
        <v>1850.81259</v>
      </c>
      <c r="E18" s="12">
        <f t="shared" si="4"/>
        <v>1865.7201200000002</v>
      </c>
      <c r="F18" s="13">
        <v>99.206725914687098</v>
      </c>
    </row>
    <row r="19" spans="1:6" ht="17.25" customHeight="1" x14ac:dyDescent="0.2">
      <c r="A19" s="6" t="s">
        <v>13</v>
      </c>
      <c r="B19" s="14">
        <v>1786037.83</v>
      </c>
      <c r="C19" s="14">
        <v>1827588.15</v>
      </c>
      <c r="D19" s="14">
        <f t="shared" si="3"/>
        <v>1786.03783</v>
      </c>
      <c r="E19" s="14">
        <f t="shared" si="4"/>
        <v>1827.5881499999998</v>
      </c>
      <c r="F19" s="15">
        <v>99.267168077818496</v>
      </c>
    </row>
    <row r="20" spans="1:6" x14ac:dyDescent="0.2">
      <c r="A20" s="3" t="s">
        <v>21</v>
      </c>
    </row>
    <row r="21" spans="1:6" ht="9.75" customHeight="1" x14ac:dyDescent="0.2">
      <c r="A21" s="3" t="s">
        <v>22</v>
      </c>
    </row>
    <row r="22" spans="1:6" ht="9.75" customHeight="1" x14ac:dyDescent="0.2">
      <c r="A22" s="3" t="s">
        <v>20</v>
      </c>
    </row>
    <row r="23" spans="1:6" ht="12.75" customHeight="1" x14ac:dyDescent="0.2">
      <c r="A23" s="3" t="s">
        <v>18</v>
      </c>
    </row>
    <row r="26" spans="1:6" x14ac:dyDescent="0.2">
      <c r="B26" s="5"/>
    </row>
  </sheetData>
  <mergeCells count="4">
    <mergeCell ref="F5:F6"/>
    <mergeCell ref="B6:C6"/>
    <mergeCell ref="D6:E6"/>
    <mergeCell ref="A5:A6"/>
  </mergeCell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22"/>
  <sheetViews>
    <sheetView workbookViewId="0">
      <selection activeCell="A3" sqref="A3"/>
    </sheetView>
  </sheetViews>
  <sheetFormatPr baseColWidth="10" defaultColWidth="11.42578125" defaultRowHeight="15" x14ac:dyDescent="0.25"/>
  <cols>
    <col min="1" max="1" width="16.85546875" style="9" customWidth="1"/>
    <col min="2" max="3" width="19.42578125" style="9" customWidth="1"/>
    <col min="4" max="5" width="17.85546875" style="9" customWidth="1"/>
    <col min="6" max="16384" width="11.42578125" style="9"/>
  </cols>
  <sheetData>
    <row r="1" spans="1:13" x14ac:dyDescent="0.25">
      <c r="A1" s="1"/>
      <c r="B1" s="1"/>
      <c r="C1" s="1"/>
      <c r="D1" s="1"/>
      <c r="E1" s="1"/>
      <c r="F1" s="1"/>
    </row>
    <row r="2" spans="1:13" x14ac:dyDescent="0.25">
      <c r="A2" s="1" t="s">
        <v>29</v>
      </c>
      <c r="B2" s="1"/>
      <c r="C2" s="1"/>
      <c r="D2" s="1"/>
      <c r="E2" s="1"/>
      <c r="F2" s="1"/>
    </row>
    <row r="3" spans="1:13" x14ac:dyDescent="0.25">
      <c r="A3" s="1"/>
      <c r="B3" s="1"/>
      <c r="C3" s="1"/>
      <c r="D3" s="1"/>
      <c r="E3" s="1"/>
      <c r="F3" s="1"/>
    </row>
    <row r="4" spans="1:13" x14ac:dyDescent="0.25">
      <c r="A4" s="23" t="s">
        <v>14</v>
      </c>
      <c r="B4" s="4" t="s">
        <v>0</v>
      </c>
      <c r="C4" s="4" t="s">
        <v>1</v>
      </c>
      <c r="D4" s="4" t="s">
        <v>0</v>
      </c>
      <c r="E4" s="4" t="s">
        <v>1</v>
      </c>
      <c r="F4" s="20" t="s">
        <v>16</v>
      </c>
    </row>
    <row r="5" spans="1:13" x14ac:dyDescent="0.25">
      <c r="A5" s="24"/>
      <c r="B5" s="22" t="s">
        <v>17</v>
      </c>
      <c r="C5" s="22"/>
      <c r="D5" s="22" t="s">
        <v>19</v>
      </c>
      <c r="E5" s="22"/>
      <c r="F5" s="21"/>
    </row>
    <row r="6" spans="1:13" ht="28.5" customHeight="1" x14ac:dyDescent="0.25">
      <c r="A6" s="8" t="s">
        <v>15</v>
      </c>
      <c r="B6" s="11">
        <f>AVERAGE(B7:B18)</f>
        <v>1845431.04</v>
      </c>
      <c r="C6" s="11">
        <f>AVERAGE(C7:C18)</f>
        <v>1863296.5899999999</v>
      </c>
      <c r="D6" s="11">
        <f>AVERAGE(D7:D18)</f>
        <v>1845.4310400000002</v>
      </c>
      <c r="E6" s="11">
        <f>AVERAGE(E7:E18)</f>
        <v>1863.2965900000002</v>
      </c>
      <c r="F6" s="11">
        <f>AVERAGE(F7:F18)</f>
        <v>99.005015639458904</v>
      </c>
    </row>
    <row r="7" spans="1:13" ht="17.25" customHeight="1" x14ac:dyDescent="0.25">
      <c r="A7" s="1" t="s">
        <v>2</v>
      </c>
      <c r="B7" s="12">
        <v>1745333.91</v>
      </c>
      <c r="C7" s="12">
        <v>1756840.15</v>
      </c>
      <c r="D7" s="16">
        <f>B7/1000</f>
        <v>1745.3339099999998</v>
      </c>
      <c r="E7" s="16">
        <f>C7/1000</f>
        <v>1756.84015</v>
      </c>
      <c r="F7" s="13">
        <v>99.139835146580197</v>
      </c>
    </row>
    <row r="8" spans="1:13" ht="17.25" customHeight="1" x14ac:dyDescent="0.25">
      <c r="A8" s="1" t="s">
        <v>3</v>
      </c>
      <c r="B8" s="12">
        <v>1577369.67</v>
      </c>
      <c r="C8" s="12">
        <v>1601820.79</v>
      </c>
      <c r="D8" s="12">
        <f t="shared" ref="D8:E18" si="0">B8/1000</f>
        <v>1577.3696699999998</v>
      </c>
      <c r="E8" s="12">
        <f t="shared" si="0"/>
        <v>1601.82079</v>
      </c>
      <c r="F8" s="13">
        <v>99.034975076577496</v>
      </c>
    </row>
    <row r="9" spans="1:13" ht="17.25" customHeight="1" x14ac:dyDescent="0.25">
      <c r="A9" s="1" t="s">
        <v>4</v>
      </c>
      <c r="B9" s="12">
        <v>1819312.86</v>
      </c>
      <c r="C9" s="12">
        <v>1819899.49</v>
      </c>
      <c r="D9" s="12">
        <f t="shared" si="0"/>
        <v>1819.31286</v>
      </c>
      <c r="E9" s="12">
        <f t="shared" si="0"/>
        <v>1819.89949</v>
      </c>
      <c r="F9" s="13">
        <v>99.118768897503401</v>
      </c>
    </row>
    <row r="10" spans="1:13" ht="17.25" customHeight="1" x14ac:dyDescent="0.25">
      <c r="A10" s="1" t="s">
        <v>5</v>
      </c>
      <c r="B10" s="12">
        <v>1737911.46</v>
      </c>
      <c r="C10" s="12">
        <v>1755036.35</v>
      </c>
      <c r="D10" s="12">
        <f t="shared" si="0"/>
        <v>1737.91146</v>
      </c>
      <c r="E10" s="12">
        <f t="shared" si="0"/>
        <v>1755.0363500000001</v>
      </c>
      <c r="F10" s="13">
        <v>99.283640648009197</v>
      </c>
    </row>
    <row r="11" spans="1:13" ht="17.25" customHeight="1" x14ac:dyDescent="0.25">
      <c r="A11" s="1" t="s">
        <v>6</v>
      </c>
      <c r="B11" s="12">
        <v>1869266.8</v>
      </c>
      <c r="C11" s="12">
        <v>1870773.64</v>
      </c>
      <c r="D11" s="12">
        <f t="shared" si="0"/>
        <v>1869.2668000000001</v>
      </c>
      <c r="E11" s="12">
        <f t="shared" si="0"/>
        <v>1870.7736399999999</v>
      </c>
      <c r="F11" s="13">
        <v>98.642918710714895</v>
      </c>
    </row>
    <row r="12" spans="1:13" ht="17.25" customHeight="1" x14ac:dyDescent="0.25">
      <c r="A12" s="1" t="s">
        <v>7</v>
      </c>
      <c r="B12" s="12">
        <v>1955676.12</v>
      </c>
      <c r="C12" s="12">
        <v>1970681.94</v>
      </c>
      <c r="D12" s="12">
        <f t="shared" si="0"/>
        <v>1955.6761200000001</v>
      </c>
      <c r="E12" s="12">
        <f t="shared" si="0"/>
        <v>1970.6819399999999</v>
      </c>
      <c r="F12" s="13">
        <v>98.773807349327299</v>
      </c>
    </row>
    <row r="13" spans="1:13" ht="17.25" customHeight="1" x14ac:dyDescent="0.25">
      <c r="A13" s="1" t="s">
        <v>8</v>
      </c>
      <c r="B13" s="12">
        <v>1965413.3</v>
      </c>
      <c r="C13" s="12">
        <v>1997108.89</v>
      </c>
      <c r="D13" s="12">
        <f t="shared" si="0"/>
        <v>1965.4132999999999</v>
      </c>
      <c r="E13" s="12">
        <f t="shared" si="0"/>
        <v>1997.10889</v>
      </c>
      <c r="F13" s="13">
        <v>98.812460656821798</v>
      </c>
    </row>
    <row r="14" spans="1:13" ht="17.25" customHeight="1" x14ac:dyDescent="0.25">
      <c r="A14" s="1" t="s">
        <v>9</v>
      </c>
      <c r="B14" s="12">
        <v>2044381.51</v>
      </c>
      <c r="C14" s="12">
        <v>2038868.55</v>
      </c>
      <c r="D14" s="12">
        <f t="shared" si="0"/>
        <v>2044.3815099999999</v>
      </c>
      <c r="E14" s="12">
        <f t="shared" si="0"/>
        <v>2038.8685500000001</v>
      </c>
      <c r="F14" s="12">
        <v>99.193606357644995</v>
      </c>
      <c r="I14" s="12"/>
      <c r="J14" s="12"/>
      <c r="K14" s="12"/>
      <c r="L14" s="12"/>
      <c r="M14" s="12"/>
    </row>
    <row r="15" spans="1:13" ht="17.25" customHeight="1" x14ac:dyDescent="0.25">
      <c r="A15" s="1" t="s">
        <v>10</v>
      </c>
      <c r="B15" s="12">
        <v>1927566.94</v>
      </c>
      <c r="C15" s="12">
        <v>1954117.04</v>
      </c>
      <c r="D15" s="12">
        <f t="shared" si="0"/>
        <v>1927.5669399999999</v>
      </c>
      <c r="E15" s="12">
        <f t="shared" si="0"/>
        <v>1954.1170400000001</v>
      </c>
      <c r="F15" s="12">
        <v>98.626776635832101</v>
      </c>
    </row>
    <row r="16" spans="1:13" ht="17.25" customHeight="1" x14ac:dyDescent="0.25">
      <c r="A16" s="1" t="s">
        <v>11</v>
      </c>
      <c r="B16" s="12">
        <v>1953413.85</v>
      </c>
      <c r="C16" s="12">
        <v>1982336.55</v>
      </c>
      <c r="D16" s="12">
        <f t="shared" si="0"/>
        <v>1953.4138500000001</v>
      </c>
      <c r="E16" s="12">
        <f t="shared" si="0"/>
        <v>1982.33655</v>
      </c>
      <c r="F16" s="12">
        <v>99.143082918095104</v>
      </c>
    </row>
    <row r="17" spans="1:6" ht="17.25" customHeight="1" x14ac:dyDescent="0.25">
      <c r="A17" s="1" t="s">
        <v>12</v>
      </c>
      <c r="B17" s="16">
        <v>1784139.9</v>
      </c>
      <c r="C17" s="16">
        <v>1830307.88</v>
      </c>
      <c r="D17" s="16">
        <f t="shared" si="0"/>
        <v>1784.1398999999999</v>
      </c>
      <c r="E17" s="16">
        <f t="shared" si="0"/>
        <v>1830.3078799999998</v>
      </c>
      <c r="F17" s="16">
        <v>98.834391244177198</v>
      </c>
    </row>
    <row r="18" spans="1:6" ht="17.25" customHeight="1" x14ac:dyDescent="0.25">
      <c r="A18" s="6" t="s">
        <v>13</v>
      </c>
      <c r="B18" s="14">
        <v>1765386.16</v>
      </c>
      <c r="C18" s="14">
        <v>1781767.81</v>
      </c>
      <c r="D18" s="14">
        <f t="shared" si="0"/>
        <v>1765.38616</v>
      </c>
      <c r="E18" s="14">
        <f t="shared" si="0"/>
        <v>1781.7678100000001</v>
      </c>
      <c r="F18" s="14">
        <v>99.455924032223194</v>
      </c>
    </row>
    <row r="19" spans="1:6" x14ac:dyDescent="0.25">
      <c r="A19" s="10" t="s">
        <v>21</v>
      </c>
    </row>
    <row r="20" spans="1:6" x14ac:dyDescent="0.25">
      <c r="A20" s="3" t="s">
        <v>22</v>
      </c>
      <c r="B20" s="1"/>
      <c r="C20" s="1"/>
      <c r="D20" s="1"/>
      <c r="E20" s="1"/>
      <c r="F20" s="1"/>
    </row>
    <row r="21" spans="1:6" x14ac:dyDescent="0.25">
      <c r="A21" s="3" t="s">
        <v>20</v>
      </c>
      <c r="B21" s="1"/>
      <c r="C21" s="1"/>
      <c r="D21" s="1"/>
      <c r="E21" s="1"/>
      <c r="F21" s="1"/>
    </row>
    <row r="22" spans="1:6" x14ac:dyDescent="0.25">
      <c r="A22" s="3" t="s">
        <v>18</v>
      </c>
      <c r="B22" s="1"/>
      <c r="C22" s="1"/>
      <c r="D22" s="1"/>
      <c r="E22" s="1"/>
      <c r="F22" s="1"/>
    </row>
  </sheetData>
  <mergeCells count="4">
    <mergeCell ref="A4:A5"/>
    <mergeCell ref="F4:F5"/>
    <mergeCell ref="B5:C5"/>
    <mergeCell ref="D5:E5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0E0459-C31D-4FE6-BA83-441ED2E93EE1}">
  <dimension ref="A1:M22"/>
  <sheetViews>
    <sheetView workbookViewId="0">
      <selection activeCell="G18" sqref="G18"/>
    </sheetView>
  </sheetViews>
  <sheetFormatPr baseColWidth="10" defaultColWidth="11.42578125" defaultRowHeight="15" x14ac:dyDescent="0.25"/>
  <cols>
    <col min="1" max="1" width="16.85546875" style="9" customWidth="1"/>
    <col min="2" max="3" width="19.42578125" style="9" customWidth="1"/>
    <col min="4" max="5" width="17.85546875" style="9" customWidth="1"/>
    <col min="6" max="16384" width="11.42578125" style="9"/>
  </cols>
  <sheetData>
    <row r="1" spans="1:13" x14ac:dyDescent="0.25">
      <c r="A1" s="1"/>
      <c r="B1" s="1"/>
      <c r="C1" s="1"/>
      <c r="D1" s="1"/>
      <c r="E1" s="1"/>
      <c r="F1" s="1"/>
    </row>
    <row r="2" spans="1:13" x14ac:dyDescent="0.25">
      <c r="A2" s="1" t="s">
        <v>28</v>
      </c>
      <c r="B2" s="1"/>
      <c r="C2" s="1"/>
      <c r="D2" s="1"/>
      <c r="E2" s="1"/>
      <c r="F2" s="1"/>
    </row>
    <row r="3" spans="1:13" x14ac:dyDescent="0.25">
      <c r="A3" s="1"/>
      <c r="B3" s="1"/>
      <c r="C3" s="1"/>
      <c r="D3" s="1"/>
      <c r="E3" s="1"/>
      <c r="F3" s="1"/>
    </row>
    <row r="4" spans="1:13" x14ac:dyDescent="0.25">
      <c r="A4" s="23" t="s">
        <v>14</v>
      </c>
      <c r="B4" s="4" t="s">
        <v>0</v>
      </c>
      <c r="C4" s="4" t="s">
        <v>1</v>
      </c>
      <c r="D4" s="4" t="s">
        <v>0</v>
      </c>
      <c r="E4" s="4" t="s">
        <v>1</v>
      </c>
      <c r="F4" s="20" t="s">
        <v>16</v>
      </c>
    </row>
    <row r="5" spans="1:13" x14ac:dyDescent="0.25">
      <c r="A5" s="24"/>
      <c r="B5" s="22" t="s">
        <v>17</v>
      </c>
      <c r="C5" s="22"/>
      <c r="D5" s="22" t="s">
        <v>19</v>
      </c>
      <c r="E5" s="22"/>
      <c r="F5" s="21"/>
    </row>
    <row r="6" spans="1:13" ht="25.5" customHeight="1" x14ac:dyDescent="0.25">
      <c r="A6" s="8" t="s">
        <v>15</v>
      </c>
      <c r="B6" s="11">
        <f>AVERAGE(B7:B18)</f>
        <v>1992246.7633333337</v>
      </c>
      <c r="C6" s="11">
        <f>AVERAGE(C7:C18)</f>
        <v>2015230.5208333337</v>
      </c>
      <c r="D6" s="11">
        <f>AVERAGE(D7:D18)</f>
        <v>1992.2467633333333</v>
      </c>
      <c r="E6" s="11">
        <f>AVERAGE(E7:E18)</f>
        <v>2015.2305208333335</v>
      </c>
      <c r="F6" s="11">
        <f>AVERAGE(F7:F18)</f>
        <v>99.355717212790111</v>
      </c>
    </row>
    <row r="7" spans="1:13" ht="17.25" customHeight="1" x14ac:dyDescent="0.25">
      <c r="A7" s="1" t="s">
        <v>2</v>
      </c>
      <c r="B7" s="12">
        <v>1729390.65</v>
      </c>
      <c r="C7" s="12">
        <v>1752812.13</v>
      </c>
      <c r="D7" s="16">
        <f>B7/1000</f>
        <v>1729.3906499999998</v>
      </c>
      <c r="E7" s="16">
        <f>C7/1000</f>
        <v>1752.8121299999998</v>
      </c>
      <c r="F7" s="13">
        <v>99.424182526178299</v>
      </c>
      <c r="G7" s="17"/>
    </row>
    <row r="8" spans="1:13" ht="17.25" customHeight="1" x14ac:dyDescent="0.25">
      <c r="A8" s="1" t="s">
        <v>3</v>
      </c>
      <c r="B8" s="12">
        <v>1610100.35</v>
      </c>
      <c r="C8" s="12">
        <v>1633165.98</v>
      </c>
      <c r="D8" s="12">
        <f t="shared" ref="D8:E18" si="0">B8/1000</f>
        <v>1610.1003500000002</v>
      </c>
      <c r="E8" s="12">
        <f t="shared" si="0"/>
        <v>1633.16598</v>
      </c>
      <c r="F8" s="13">
        <v>99.420701903603003</v>
      </c>
      <c r="G8" s="17"/>
    </row>
    <row r="9" spans="1:13" ht="17.25" customHeight="1" x14ac:dyDescent="0.25">
      <c r="A9" s="1" t="s">
        <v>4</v>
      </c>
      <c r="B9" s="12">
        <v>1862006.36</v>
      </c>
      <c r="C9" s="12">
        <v>1873700.6</v>
      </c>
      <c r="D9" s="12">
        <f t="shared" si="0"/>
        <v>1862.0063600000001</v>
      </c>
      <c r="E9" s="12">
        <f t="shared" si="0"/>
        <v>1873.7006000000001</v>
      </c>
      <c r="F9" s="13">
        <v>99.453143591935003</v>
      </c>
      <c r="G9" s="17"/>
    </row>
    <row r="10" spans="1:13" ht="17.25" customHeight="1" x14ac:dyDescent="0.25">
      <c r="A10" s="1" t="s">
        <v>5</v>
      </c>
      <c r="B10" s="12">
        <v>1832904.99</v>
      </c>
      <c r="C10" s="12">
        <v>1868362.09</v>
      </c>
      <c r="D10" s="12">
        <f t="shared" si="0"/>
        <v>1832.90499</v>
      </c>
      <c r="E10" s="12">
        <f t="shared" si="0"/>
        <v>1868.3620900000001</v>
      </c>
      <c r="F10" s="13">
        <v>99.243513686698805</v>
      </c>
      <c r="G10" s="17"/>
    </row>
    <row r="11" spans="1:13" ht="17.25" customHeight="1" x14ac:dyDescent="0.25">
      <c r="A11" s="1" t="s">
        <v>6</v>
      </c>
      <c r="B11" s="12">
        <v>2037325.53</v>
      </c>
      <c r="C11" s="12">
        <v>2045369.46</v>
      </c>
      <c r="D11" s="12">
        <f t="shared" si="0"/>
        <v>2037.3255300000001</v>
      </c>
      <c r="E11" s="12">
        <f t="shared" si="0"/>
        <v>2045.3694599999999</v>
      </c>
      <c r="F11" s="13">
        <v>99.305812000786403</v>
      </c>
      <c r="G11" s="17"/>
    </row>
    <row r="12" spans="1:13" ht="17.25" customHeight="1" x14ac:dyDescent="0.25">
      <c r="A12" s="1" t="s">
        <v>7</v>
      </c>
      <c r="B12" s="12">
        <v>2111569.7400000002</v>
      </c>
      <c r="C12" s="12">
        <v>2111329.33</v>
      </c>
      <c r="D12" s="12">
        <f t="shared" si="0"/>
        <v>2111.5697400000004</v>
      </c>
      <c r="E12" s="12">
        <f t="shared" si="0"/>
        <v>2111.32933</v>
      </c>
      <c r="F12" s="13">
        <v>99.132256829396397</v>
      </c>
      <c r="G12" s="17"/>
    </row>
    <row r="13" spans="1:13" ht="17.25" customHeight="1" x14ac:dyDescent="0.25">
      <c r="A13" s="1" t="s">
        <v>8</v>
      </c>
      <c r="B13" s="12">
        <v>2197450.23</v>
      </c>
      <c r="C13" s="12">
        <v>2218337.7200000002</v>
      </c>
      <c r="D13" s="12">
        <f t="shared" si="0"/>
        <v>2197.4502299999999</v>
      </c>
      <c r="E13" s="12">
        <f t="shared" si="0"/>
        <v>2218.33772</v>
      </c>
      <c r="F13" s="13">
        <v>99.466562246070097</v>
      </c>
      <c r="G13" s="17"/>
    </row>
    <row r="14" spans="1:13" ht="17.25" customHeight="1" x14ac:dyDescent="0.25">
      <c r="A14" s="1" t="s">
        <v>9</v>
      </c>
      <c r="B14" s="12">
        <v>2175993.2400000002</v>
      </c>
      <c r="C14" s="12">
        <v>2207450.81</v>
      </c>
      <c r="D14" s="12">
        <f t="shared" si="0"/>
        <v>2175.9932400000002</v>
      </c>
      <c r="E14" s="12">
        <f t="shared" si="0"/>
        <v>2207.4508100000003</v>
      </c>
      <c r="F14" s="12">
        <v>99.283758833909005</v>
      </c>
      <c r="G14" s="17"/>
      <c r="I14" s="12"/>
      <c r="J14" s="12"/>
      <c r="K14" s="12"/>
      <c r="L14" s="12"/>
      <c r="M14" s="12"/>
    </row>
    <row r="15" spans="1:13" ht="17.25" customHeight="1" x14ac:dyDescent="0.25">
      <c r="A15" s="1" t="s">
        <v>10</v>
      </c>
      <c r="B15" s="12">
        <v>2212771.6800000002</v>
      </c>
      <c r="C15" s="12">
        <v>2221112.33</v>
      </c>
      <c r="D15" s="12">
        <f t="shared" si="0"/>
        <v>2212.7716800000003</v>
      </c>
      <c r="E15" s="12">
        <f t="shared" si="0"/>
        <v>2221.1123299999999</v>
      </c>
      <c r="F15" s="12">
        <v>99.458406736634998</v>
      </c>
      <c r="G15" s="17"/>
    </row>
    <row r="16" spans="1:13" ht="17.25" customHeight="1" x14ac:dyDescent="0.25">
      <c r="A16" s="1" t="s">
        <v>11</v>
      </c>
      <c r="B16" s="12">
        <v>2282880.52</v>
      </c>
      <c r="C16" s="12">
        <v>2306584.75</v>
      </c>
      <c r="D16" s="12">
        <f t="shared" si="0"/>
        <v>2282.8805200000002</v>
      </c>
      <c r="E16" s="12">
        <f t="shared" si="0"/>
        <v>2306.58475</v>
      </c>
      <c r="F16" s="12">
        <v>99.483139536721097</v>
      </c>
      <c r="G16" s="17"/>
    </row>
    <row r="17" spans="1:7" ht="17.25" customHeight="1" x14ac:dyDescent="0.25">
      <c r="A17" s="1" t="s">
        <v>12</v>
      </c>
      <c r="B17" s="16">
        <v>1978196.45</v>
      </c>
      <c r="C17" s="16">
        <v>2043708.1</v>
      </c>
      <c r="D17" s="16">
        <f t="shared" si="0"/>
        <v>1978.1964499999999</v>
      </c>
      <c r="E17" s="16">
        <f t="shared" si="0"/>
        <v>2043.7081000000001</v>
      </c>
      <c r="F17" s="16">
        <v>99.130565347658305</v>
      </c>
      <c r="G17" s="17"/>
    </row>
    <row r="18" spans="1:7" ht="17.25" customHeight="1" x14ac:dyDescent="0.25">
      <c r="A18" s="6" t="s">
        <v>13</v>
      </c>
      <c r="B18" s="14">
        <v>1876371.42</v>
      </c>
      <c r="C18" s="14">
        <v>1900832.95</v>
      </c>
      <c r="D18" s="14">
        <f t="shared" si="0"/>
        <v>1876.3714199999999</v>
      </c>
      <c r="E18" s="14">
        <f t="shared" si="0"/>
        <v>1900.83295</v>
      </c>
      <c r="F18" s="14">
        <v>99.466563313890006</v>
      </c>
      <c r="G18" s="17"/>
    </row>
    <row r="19" spans="1:7" ht="11.25" customHeight="1" x14ac:dyDescent="0.25">
      <c r="A19" s="10" t="s">
        <v>21</v>
      </c>
    </row>
    <row r="20" spans="1:7" ht="11.25" customHeight="1" x14ac:dyDescent="0.25">
      <c r="A20" s="3" t="s">
        <v>22</v>
      </c>
      <c r="B20" s="1"/>
      <c r="C20" s="1"/>
      <c r="D20" s="1"/>
      <c r="E20" s="1"/>
      <c r="F20" s="1"/>
    </row>
    <row r="21" spans="1:7" ht="11.25" customHeight="1" x14ac:dyDescent="0.25">
      <c r="A21" s="3" t="s">
        <v>20</v>
      </c>
      <c r="B21" s="1"/>
      <c r="C21" s="1"/>
      <c r="D21" s="1"/>
    </row>
    <row r="22" spans="1:7" ht="11.25" customHeight="1" x14ac:dyDescent="0.25">
      <c r="A22" s="3" t="s">
        <v>18</v>
      </c>
      <c r="B22" s="1"/>
      <c r="C22" s="1"/>
      <c r="D22" s="1"/>
    </row>
  </sheetData>
  <mergeCells count="4">
    <mergeCell ref="A4:A5"/>
    <mergeCell ref="F4:F5"/>
    <mergeCell ref="B5:C5"/>
    <mergeCell ref="D5:E5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99849F-C982-4569-8A55-E69B0722BA13}">
  <dimension ref="A1:M22"/>
  <sheetViews>
    <sheetView workbookViewId="0">
      <selection activeCell="D28" sqref="D28"/>
    </sheetView>
  </sheetViews>
  <sheetFormatPr baseColWidth="10" defaultColWidth="11.42578125" defaultRowHeight="15" x14ac:dyDescent="0.25"/>
  <cols>
    <col min="1" max="1" width="16.85546875" style="9" customWidth="1"/>
    <col min="2" max="3" width="19.42578125" style="9" customWidth="1"/>
    <col min="4" max="5" width="17.85546875" style="9" customWidth="1"/>
    <col min="6" max="16384" width="11.42578125" style="9"/>
  </cols>
  <sheetData>
    <row r="1" spans="1:13" x14ac:dyDescent="0.25">
      <c r="A1" s="1"/>
      <c r="B1" s="1"/>
      <c r="C1" s="1"/>
      <c r="D1" s="1"/>
      <c r="E1" s="1"/>
      <c r="F1" s="1"/>
    </row>
    <row r="2" spans="1:13" x14ac:dyDescent="0.25">
      <c r="A2" s="1" t="s">
        <v>30</v>
      </c>
      <c r="B2" s="1"/>
      <c r="C2" s="1"/>
      <c r="D2" s="1"/>
      <c r="E2" s="1"/>
      <c r="F2" s="1"/>
    </row>
    <row r="3" spans="1:13" x14ac:dyDescent="0.25">
      <c r="A3" s="1"/>
      <c r="B3" s="1"/>
      <c r="C3" s="1"/>
      <c r="D3" s="1"/>
      <c r="E3" s="1"/>
      <c r="F3" s="1"/>
    </row>
    <row r="4" spans="1:13" x14ac:dyDescent="0.25">
      <c r="A4" s="23" t="s">
        <v>14</v>
      </c>
      <c r="B4" s="4" t="s">
        <v>0</v>
      </c>
      <c r="C4" s="4" t="s">
        <v>1</v>
      </c>
      <c r="D4" s="4" t="s">
        <v>0</v>
      </c>
      <c r="E4" s="4" t="s">
        <v>1</v>
      </c>
      <c r="F4" s="20" t="s">
        <v>16</v>
      </c>
    </row>
    <row r="5" spans="1:13" x14ac:dyDescent="0.25">
      <c r="A5" s="24"/>
      <c r="B5" s="22" t="s">
        <v>17</v>
      </c>
      <c r="C5" s="22"/>
      <c r="D5" s="22" t="s">
        <v>19</v>
      </c>
      <c r="E5" s="22"/>
      <c r="F5" s="21"/>
    </row>
    <row r="6" spans="1:13" ht="25.5" customHeight="1" x14ac:dyDescent="0.25">
      <c r="A6" s="8" t="s">
        <v>15</v>
      </c>
      <c r="B6" s="11">
        <f>AVERAGE(B7:B18)</f>
        <v>2116291.0750000002</v>
      </c>
      <c r="C6" s="11">
        <f>AVERAGE(C7:C18)</f>
        <v>2133315.3183333334</v>
      </c>
      <c r="D6" s="11">
        <f>AVERAGE(D7:D18)</f>
        <v>2116.2910750000001</v>
      </c>
      <c r="E6" s="11">
        <f>AVERAGE(E7:E18)</f>
        <v>2133.3153183333338</v>
      </c>
      <c r="F6" s="11">
        <f>AVERAGE(F7:F18)</f>
        <v>99.170283143102992</v>
      </c>
    </row>
    <row r="7" spans="1:13" ht="15" customHeight="1" x14ac:dyDescent="0.25">
      <c r="A7" s="1" t="s">
        <v>2</v>
      </c>
      <c r="B7" s="12">
        <v>1914396.23</v>
      </c>
      <c r="C7" s="12">
        <v>1926674.16</v>
      </c>
      <c r="D7" s="16">
        <f>B7/1000</f>
        <v>1914.3962300000001</v>
      </c>
      <c r="E7" s="16">
        <f>C7/1000</f>
        <v>1926.67416</v>
      </c>
      <c r="F7" s="13">
        <v>99.625728857013101</v>
      </c>
      <c r="G7" s="17"/>
    </row>
    <row r="8" spans="1:13" ht="15" customHeight="1" x14ac:dyDescent="0.25">
      <c r="A8" s="1" t="s">
        <v>3</v>
      </c>
      <c r="B8" s="12">
        <v>1760934.03</v>
      </c>
      <c r="C8" s="12">
        <v>1776394.44</v>
      </c>
      <c r="D8" s="12">
        <f t="shared" ref="D8:E18" si="0">B8/1000</f>
        <v>1760.9340300000001</v>
      </c>
      <c r="E8" s="12">
        <f t="shared" si="0"/>
        <v>1776.39444</v>
      </c>
      <c r="F8" s="13">
        <v>99.563143971230502</v>
      </c>
      <c r="G8" s="17"/>
    </row>
    <row r="9" spans="1:13" ht="15" customHeight="1" x14ac:dyDescent="0.25">
      <c r="A9" s="1" t="s">
        <v>4</v>
      </c>
      <c r="B9" s="12">
        <v>2001020.18</v>
      </c>
      <c r="C9" s="12">
        <v>2006494.93</v>
      </c>
      <c r="D9" s="12">
        <f t="shared" si="0"/>
        <v>2001.02018</v>
      </c>
      <c r="E9" s="12">
        <f t="shared" si="0"/>
        <v>2006.4949299999998</v>
      </c>
      <c r="F9" s="13">
        <v>99.522093679050101</v>
      </c>
      <c r="G9" s="17"/>
    </row>
    <row r="10" spans="1:13" ht="15" customHeight="1" x14ac:dyDescent="0.25">
      <c r="A10" s="1" t="s">
        <v>5</v>
      </c>
      <c r="B10" s="12">
        <v>1972861.61</v>
      </c>
      <c r="C10" s="12">
        <v>1999726.62</v>
      </c>
      <c r="D10" s="12">
        <f t="shared" si="0"/>
        <v>1972.8616100000002</v>
      </c>
      <c r="E10" s="12">
        <f t="shared" si="0"/>
        <v>1999.7266200000001</v>
      </c>
      <c r="F10" s="13">
        <v>99.310773765671001</v>
      </c>
      <c r="G10" s="17"/>
    </row>
    <row r="11" spans="1:13" ht="15" customHeight="1" x14ac:dyDescent="0.25">
      <c r="A11" s="1" t="s">
        <v>6</v>
      </c>
      <c r="B11" s="12">
        <v>2170007.31</v>
      </c>
      <c r="C11" s="12">
        <v>2157821.04</v>
      </c>
      <c r="D11" s="12">
        <f t="shared" si="0"/>
        <v>2170.00731</v>
      </c>
      <c r="E11" s="12">
        <f t="shared" si="0"/>
        <v>2157.8210399999998</v>
      </c>
      <c r="F11" s="13">
        <v>99.070244267186098</v>
      </c>
      <c r="G11" s="17"/>
    </row>
    <row r="12" spans="1:13" ht="15" customHeight="1" x14ac:dyDescent="0.25">
      <c r="A12" s="1" t="s">
        <v>7</v>
      </c>
      <c r="B12" s="12">
        <v>2227067.64</v>
      </c>
      <c r="C12" s="12">
        <v>2249179.9500000002</v>
      </c>
      <c r="D12" s="12">
        <f t="shared" si="0"/>
        <v>2227.0676400000002</v>
      </c>
      <c r="E12" s="12">
        <f t="shared" si="0"/>
        <v>2249.1799500000002</v>
      </c>
      <c r="F12" s="13">
        <v>98.855158009518206</v>
      </c>
      <c r="G12" s="17"/>
    </row>
    <row r="13" spans="1:13" ht="15" customHeight="1" x14ac:dyDescent="0.25">
      <c r="A13" s="1" t="s">
        <v>8</v>
      </c>
      <c r="B13" s="12">
        <v>2290903.65</v>
      </c>
      <c r="C13" s="12">
        <v>2328776.62</v>
      </c>
      <c r="D13" s="12">
        <f t="shared" si="0"/>
        <v>2290.9036499999997</v>
      </c>
      <c r="E13" s="12">
        <f t="shared" si="0"/>
        <v>2328.7766200000001</v>
      </c>
      <c r="F13" s="13">
        <v>98.746129633095293</v>
      </c>
      <c r="G13" s="17"/>
    </row>
    <row r="14" spans="1:13" ht="15" customHeight="1" x14ac:dyDescent="0.25">
      <c r="A14" s="1" t="s">
        <v>9</v>
      </c>
      <c r="B14" s="12">
        <v>2391052.4500000002</v>
      </c>
      <c r="C14" s="12">
        <v>2402193.4</v>
      </c>
      <c r="D14" s="12">
        <f t="shared" si="0"/>
        <v>2391.0524500000001</v>
      </c>
      <c r="E14" s="12">
        <f t="shared" si="0"/>
        <v>2402.1934000000001</v>
      </c>
      <c r="F14" s="12">
        <v>99.0329823154606</v>
      </c>
      <c r="I14" s="12"/>
      <c r="J14" s="12"/>
      <c r="K14" s="12"/>
      <c r="L14" s="12"/>
      <c r="M14" s="12"/>
    </row>
    <row r="15" spans="1:13" ht="15" customHeight="1" x14ac:dyDescent="0.25">
      <c r="A15" s="1" t="s">
        <v>10</v>
      </c>
      <c r="B15" s="12">
        <v>2296170.91</v>
      </c>
      <c r="C15" s="12">
        <v>2311245.1</v>
      </c>
      <c r="D15" s="12">
        <f t="shared" si="0"/>
        <v>2296.1709100000003</v>
      </c>
      <c r="E15" s="12">
        <f t="shared" si="0"/>
        <v>2311.2451000000001</v>
      </c>
      <c r="F15" s="12">
        <v>98.917235281910493</v>
      </c>
    </row>
    <row r="16" spans="1:13" ht="15" customHeight="1" x14ac:dyDescent="0.25">
      <c r="A16" s="1" t="s">
        <v>11</v>
      </c>
      <c r="B16" s="12">
        <v>2393629.86</v>
      </c>
      <c r="C16" s="12">
        <v>2451777.9</v>
      </c>
      <c r="D16" s="12">
        <f t="shared" si="0"/>
        <v>2393.62986</v>
      </c>
      <c r="E16" s="12">
        <f t="shared" si="0"/>
        <v>2451.7779</v>
      </c>
      <c r="F16" s="12">
        <v>99.003023838297096</v>
      </c>
    </row>
    <row r="17" spans="1:6" ht="15" customHeight="1" x14ac:dyDescent="0.25">
      <c r="A17" s="1" t="s">
        <v>12</v>
      </c>
      <c r="B17" s="16">
        <v>1961424.16</v>
      </c>
      <c r="C17" s="16">
        <v>1957548.55</v>
      </c>
      <c r="D17" s="16">
        <f t="shared" si="0"/>
        <v>1961.42416</v>
      </c>
      <c r="E17" s="16">
        <f t="shared" si="0"/>
        <v>1957.54855</v>
      </c>
      <c r="F17" s="16">
        <v>98.989028740007797</v>
      </c>
    </row>
    <row r="18" spans="1:6" ht="15" customHeight="1" x14ac:dyDescent="0.25">
      <c r="A18" s="6" t="s">
        <v>13</v>
      </c>
      <c r="B18" s="14">
        <v>2016024.87</v>
      </c>
      <c r="C18" s="14">
        <v>2031951.11</v>
      </c>
      <c r="D18" s="14">
        <f t="shared" si="0"/>
        <v>2016.0248700000002</v>
      </c>
      <c r="E18" s="14">
        <f t="shared" si="0"/>
        <v>2031.9511100000002</v>
      </c>
      <c r="F18" s="14">
        <v>99.407855358795601</v>
      </c>
    </row>
    <row r="19" spans="1:6" ht="11.25" customHeight="1" x14ac:dyDescent="0.25">
      <c r="A19" s="10" t="s">
        <v>21</v>
      </c>
    </row>
    <row r="20" spans="1:6" ht="11.25" customHeight="1" x14ac:dyDescent="0.25">
      <c r="A20" s="3" t="s">
        <v>22</v>
      </c>
      <c r="B20" s="1"/>
      <c r="C20" s="1"/>
      <c r="D20" s="1"/>
      <c r="E20" s="1"/>
      <c r="F20" s="1"/>
    </row>
    <row r="21" spans="1:6" ht="11.25" customHeight="1" x14ac:dyDescent="0.25">
      <c r="A21" s="3" t="s">
        <v>20</v>
      </c>
      <c r="B21" s="1"/>
      <c r="C21" s="1"/>
      <c r="D21" s="1"/>
      <c r="E21" s="1"/>
      <c r="F21" s="1"/>
    </row>
    <row r="22" spans="1:6" ht="11.25" customHeight="1" x14ac:dyDescent="0.25">
      <c r="A22" s="3" t="s">
        <v>18</v>
      </c>
      <c r="B22" s="1"/>
      <c r="C22" s="1"/>
      <c r="D22" s="1"/>
      <c r="E22" s="1"/>
      <c r="F22" s="1"/>
    </row>
  </sheetData>
  <mergeCells count="4">
    <mergeCell ref="A4:A5"/>
    <mergeCell ref="F4:F5"/>
    <mergeCell ref="B5:C5"/>
    <mergeCell ref="D5:E5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FC5099-C95F-45D9-A96D-DF87B5068651}">
  <dimension ref="A1:M22"/>
  <sheetViews>
    <sheetView tabSelected="1" workbookViewId="0">
      <selection activeCell="J20" sqref="J20"/>
    </sheetView>
  </sheetViews>
  <sheetFormatPr baseColWidth="10" defaultColWidth="11.42578125" defaultRowHeight="15" x14ac:dyDescent="0.25"/>
  <cols>
    <col min="1" max="1" width="16.85546875" style="9" customWidth="1"/>
    <col min="2" max="3" width="19.42578125" style="9" customWidth="1"/>
    <col min="4" max="5" width="17.85546875" style="9" customWidth="1"/>
    <col min="6" max="16384" width="11.42578125" style="9"/>
  </cols>
  <sheetData>
    <row r="1" spans="1:13" x14ac:dyDescent="0.25">
      <c r="A1" s="1"/>
      <c r="B1" s="1"/>
      <c r="C1" s="1"/>
      <c r="D1" s="1"/>
      <c r="E1" s="1"/>
      <c r="F1" s="1"/>
    </row>
    <row r="2" spans="1:13" x14ac:dyDescent="0.25">
      <c r="A2" s="1" t="s">
        <v>31</v>
      </c>
      <c r="B2" s="1"/>
      <c r="C2" s="1"/>
      <c r="D2" s="1"/>
      <c r="E2" s="1"/>
      <c r="F2" s="1"/>
    </row>
    <row r="3" spans="1:13" x14ac:dyDescent="0.25">
      <c r="A3" s="1"/>
      <c r="B3" s="1"/>
      <c r="C3" s="1"/>
      <c r="D3" s="1"/>
      <c r="E3" s="1"/>
      <c r="F3" s="1"/>
    </row>
    <row r="4" spans="1:13" x14ac:dyDescent="0.25">
      <c r="A4" s="23" t="s">
        <v>14</v>
      </c>
      <c r="B4" s="4" t="s">
        <v>0</v>
      </c>
      <c r="C4" s="4" t="s">
        <v>1</v>
      </c>
      <c r="D4" s="4" t="s">
        <v>0</v>
      </c>
      <c r="E4" s="4" t="s">
        <v>1</v>
      </c>
      <c r="F4" s="20" t="s">
        <v>16</v>
      </c>
    </row>
    <row r="5" spans="1:13" x14ac:dyDescent="0.25">
      <c r="A5" s="24"/>
      <c r="B5" s="22" t="s">
        <v>17</v>
      </c>
      <c r="C5" s="22"/>
      <c r="D5" s="22" t="s">
        <v>19</v>
      </c>
      <c r="E5" s="22"/>
      <c r="F5" s="21"/>
    </row>
    <row r="6" spans="1:13" ht="25.5" customHeight="1" x14ac:dyDescent="0.25">
      <c r="A6" s="8" t="s">
        <v>15</v>
      </c>
      <c r="B6" s="11">
        <f>AVERAGE(B7:B18)</f>
        <v>2196325.3219999997</v>
      </c>
      <c r="C6" s="11">
        <f>AVERAGE(C7:C18)</f>
        <v>2211457.3109999998</v>
      </c>
      <c r="D6" s="11">
        <f>AVERAGE(D7:D18)</f>
        <v>1830.2711016666665</v>
      </c>
      <c r="E6" s="11">
        <f>AVERAGE(E7:E18)</f>
        <v>1842.8810925</v>
      </c>
      <c r="F6" s="11">
        <f>AVERAGE(F7:F18)</f>
        <v>99.008711275863178</v>
      </c>
    </row>
    <row r="7" spans="1:13" ht="15" customHeight="1" x14ac:dyDescent="0.25">
      <c r="A7" s="1" t="s">
        <v>2</v>
      </c>
      <c r="B7" s="12">
        <v>1923926.53</v>
      </c>
      <c r="C7" s="12">
        <v>1943128.97</v>
      </c>
      <c r="D7" s="16">
        <f>B7/1000</f>
        <v>1923.92653</v>
      </c>
      <c r="E7" s="16">
        <f>C7/1000</f>
        <v>1943.12897</v>
      </c>
      <c r="F7" s="13">
        <v>98.936834391920897</v>
      </c>
      <c r="G7" s="17"/>
    </row>
    <row r="8" spans="1:13" ht="15" customHeight="1" x14ac:dyDescent="0.25">
      <c r="A8" s="1" t="s">
        <v>3</v>
      </c>
      <c r="B8" s="12">
        <v>1755702.56</v>
      </c>
      <c r="C8" s="12">
        <v>1766476.78</v>
      </c>
      <c r="D8" s="12">
        <f t="shared" ref="D8:E18" si="0">B8/1000</f>
        <v>1755.7025599999999</v>
      </c>
      <c r="E8" s="12">
        <f t="shared" si="0"/>
        <v>1766.47678</v>
      </c>
      <c r="F8" s="13">
        <v>99.415221071239401</v>
      </c>
      <c r="G8" s="17"/>
    </row>
    <row r="9" spans="1:13" ht="15" customHeight="1" x14ac:dyDescent="0.25">
      <c r="A9" s="1" t="s">
        <v>4</v>
      </c>
      <c r="B9" s="12">
        <v>2093786.67</v>
      </c>
      <c r="C9" s="12">
        <v>2098732.77</v>
      </c>
      <c r="D9" s="12">
        <f t="shared" si="0"/>
        <v>2093.78667</v>
      </c>
      <c r="E9" s="12">
        <f t="shared" si="0"/>
        <v>2098.7327700000001</v>
      </c>
      <c r="F9" s="13">
        <v>99.273968242176906</v>
      </c>
      <c r="G9" s="17"/>
    </row>
    <row r="10" spans="1:13" ht="15" customHeight="1" x14ac:dyDescent="0.25">
      <c r="A10" s="1" t="s">
        <v>5</v>
      </c>
      <c r="B10" s="12">
        <v>2002045.33</v>
      </c>
      <c r="C10" s="12">
        <v>2009235.99</v>
      </c>
      <c r="D10" s="12">
        <f t="shared" si="0"/>
        <v>2002.0453300000001</v>
      </c>
      <c r="E10" s="12">
        <f t="shared" si="0"/>
        <v>2009.2359899999999</v>
      </c>
      <c r="F10" s="13">
        <v>99.256653944968306</v>
      </c>
      <c r="G10" s="17"/>
    </row>
    <row r="11" spans="1:13" ht="15" customHeight="1" x14ac:dyDescent="0.25">
      <c r="A11" s="1" t="s">
        <v>6</v>
      </c>
      <c r="B11" s="12">
        <v>2229949.5099999998</v>
      </c>
      <c r="C11" s="12">
        <v>2252616.7599999998</v>
      </c>
      <c r="D11" s="12">
        <f t="shared" si="0"/>
        <v>2229.9495099999999</v>
      </c>
      <c r="E11" s="12">
        <f t="shared" si="0"/>
        <v>2252.6167599999999</v>
      </c>
      <c r="F11" s="13">
        <v>98.913608804527101</v>
      </c>
      <c r="G11" s="17"/>
    </row>
    <row r="12" spans="1:13" ht="15" customHeight="1" x14ac:dyDescent="0.25">
      <c r="A12" s="1" t="s">
        <v>7</v>
      </c>
      <c r="B12" s="12">
        <v>2237336.02</v>
      </c>
      <c r="C12" s="12">
        <v>2248304.2999999998</v>
      </c>
      <c r="D12" s="12">
        <f t="shared" si="0"/>
        <v>2237.3360200000002</v>
      </c>
      <c r="E12" s="12">
        <f t="shared" si="0"/>
        <v>2248.3042999999998</v>
      </c>
      <c r="F12" s="13">
        <v>98.407272592671802</v>
      </c>
      <c r="G12" s="17"/>
    </row>
    <row r="13" spans="1:13" ht="15" customHeight="1" x14ac:dyDescent="0.25">
      <c r="A13" s="1" t="s">
        <v>8</v>
      </c>
      <c r="B13" s="12">
        <v>2458154.2599999998</v>
      </c>
      <c r="C13" s="12">
        <v>2456129.69</v>
      </c>
      <c r="D13" s="12">
        <f t="shared" si="0"/>
        <v>2458.1542599999998</v>
      </c>
      <c r="E13" s="12">
        <f t="shared" si="0"/>
        <v>2456.1296899999998</v>
      </c>
      <c r="F13" s="13">
        <v>99.083283101989196</v>
      </c>
      <c r="G13" s="17"/>
    </row>
    <row r="14" spans="1:13" ht="15" customHeight="1" x14ac:dyDescent="0.25">
      <c r="A14" s="1" t="s">
        <v>9</v>
      </c>
      <c r="B14" s="12">
        <v>2517702.98</v>
      </c>
      <c r="C14" s="12">
        <v>2507443.19</v>
      </c>
      <c r="D14" s="12">
        <f t="shared" si="0"/>
        <v>2517.70298</v>
      </c>
      <c r="E14" s="12">
        <f t="shared" si="0"/>
        <v>2507.44319</v>
      </c>
      <c r="F14" s="12">
        <v>98.768837662127595</v>
      </c>
      <c r="I14" s="12"/>
      <c r="J14" s="12"/>
      <c r="K14" s="12"/>
      <c r="L14" s="12"/>
      <c r="M14" s="12"/>
    </row>
    <row r="15" spans="1:13" ht="15" customHeight="1" x14ac:dyDescent="0.25">
      <c r="A15" s="1" t="s">
        <v>10</v>
      </c>
      <c r="B15" s="12">
        <v>2413647.9300000002</v>
      </c>
      <c r="C15" s="12">
        <v>2458660.79</v>
      </c>
      <c r="D15" s="12">
        <f t="shared" si="0"/>
        <v>2413.6479300000001</v>
      </c>
      <c r="E15" s="12">
        <f t="shared" si="0"/>
        <v>2458.6607899999999</v>
      </c>
      <c r="F15" s="12">
        <v>99.040623327119206</v>
      </c>
    </row>
    <row r="16" spans="1:13" ht="15" customHeight="1" x14ac:dyDescent="0.25">
      <c r="A16" s="1" t="s">
        <v>11</v>
      </c>
      <c r="B16" s="12">
        <v>2331001.4300000002</v>
      </c>
      <c r="C16" s="12">
        <v>2373843.87</v>
      </c>
      <c r="D16" s="12">
        <f t="shared" si="0"/>
        <v>2331.0014300000003</v>
      </c>
      <c r="E16" s="12">
        <f t="shared" si="0"/>
        <v>2373.8438700000002</v>
      </c>
      <c r="F16" s="12">
        <v>98.990809619891394</v>
      </c>
    </row>
    <row r="17" spans="1:6" ht="15" customHeight="1" x14ac:dyDescent="0.25">
      <c r="A17" s="1" t="s">
        <v>12</v>
      </c>
      <c r="B17" s="16"/>
      <c r="C17" s="16"/>
      <c r="D17" s="16">
        <f t="shared" si="0"/>
        <v>0</v>
      </c>
      <c r="E17" s="16">
        <f t="shared" si="0"/>
        <v>0</v>
      </c>
      <c r="F17" s="16"/>
    </row>
    <row r="18" spans="1:6" ht="15" customHeight="1" x14ac:dyDescent="0.25">
      <c r="A18" s="6" t="s">
        <v>13</v>
      </c>
      <c r="B18" s="14"/>
      <c r="C18" s="14"/>
      <c r="D18" s="14">
        <f t="shared" si="0"/>
        <v>0</v>
      </c>
      <c r="E18" s="14">
        <f t="shared" si="0"/>
        <v>0</v>
      </c>
      <c r="F18" s="14"/>
    </row>
    <row r="19" spans="1:6" ht="11.25" customHeight="1" x14ac:dyDescent="0.25">
      <c r="A19" s="10" t="s">
        <v>21</v>
      </c>
    </row>
    <row r="20" spans="1:6" ht="11.25" customHeight="1" x14ac:dyDescent="0.25">
      <c r="A20" s="3" t="s">
        <v>22</v>
      </c>
      <c r="B20" s="1"/>
      <c r="C20" s="1"/>
      <c r="D20" s="1"/>
      <c r="E20" s="1"/>
      <c r="F20" s="1"/>
    </row>
    <row r="21" spans="1:6" ht="11.25" customHeight="1" x14ac:dyDescent="0.25">
      <c r="A21" s="3" t="s">
        <v>20</v>
      </c>
      <c r="B21" s="1"/>
      <c r="C21" s="1"/>
      <c r="D21" s="1"/>
      <c r="E21" s="1"/>
      <c r="F21" s="1"/>
    </row>
    <row r="22" spans="1:6" ht="11.25" customHeight="1" x14ac:dyDescent="0.25">
      <c r="A22" s="3" t="s">
        <v>18</v>
      </c>
      <c r="B22" s="1"/>
      <c r="C22" s="1"/>
      <c r="D22" s="1"/>
      <c r="E22" s="1"/>
      <c r="F22" s="1"/>
    </row>
  </sheetData>
  <mergeCells count="4">
    <mergeCell ref="A4:A5"/>
    <mergeCell ref="F4:F5"/>
    <mergeCell ref="B5:C5"/>
    <mergeCell ref="D5:E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</vt:vector>
  </TitlesOfParts>
  <Company>Oficina Nacional de Estadísticas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Mary.Rodriguez</dc:creator>
  <cp:lastModifiedBy>Theodore Alexander Quant Matos</cp:lastModifiedBy>
  <dcterms:created xsi:type="dcterms:W3CDTF">2016-06-01T17:24:58Z</dcterms:created>
  <dcterms:modified xsi:type="dcterms:W3CDTF">2025-11-26T13:49:11Z</dcterms:modified>
</cp:coreProperties>
</file>