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REPORTES DE PAGO PROVEEDOR SIGEF\REPORTE PAGO PROVEEDOR 2022\PRESENTACION PORTAL EXCELL 2022\"/>
    </mc:Choice>
  </mc:AlternateContent>
  <bookViews>
    <workbookView xWindow="0" yWindow="0" windowWidth="28800" windowHeight="12435"/>
  </bookViews>
  <sheets>
    <sheet name="PAGO FACT. PROVEEDOR MAYO22" sheetId="2" r:id="rId1"/>
    <sheet name="Hoja1" sheetId="1" r:id="rId2"/>
  </sheets>
  <definedNames>
    <definedName name="_xlnm.Print_Area" localSheetId="0">'PAGO FACT. PROVEEDOR MAYO22'!$B$1:$L$71</definedName>
    <definedName name="_xlnm.Print_Titles" localSheetId="0">'PAGO FACT. PROVEEDOR MAYO22'!$1:$7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2" l="1"/>
  <c r="J64" i="2" l="1"/>
  <c r="N64" i="2" s="1"/>
</calcChain>
</file>

<file path=xl/sharedStrings.xml><?xml version="1.0" encoding="utf-8"?>
<sst xmlns="http://schemas.openxmlformats.org/spreadsheetml/2006/main" count="316" uniqueCount="238">
  <si>
    <t>OFICINA NACIONAL DE ESTADÍSTICA (ONE)</t>
  </si>
  <si>
    <t>NO. LIB.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</si>
  <si>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</si>
  <si>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</si>
  <si>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</si>
  <si>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</si>
  <si>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</si>
  <si>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</si>
  <si>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</si>
  <si>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</si>
  <si>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</si>
  <si>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</si>
  <si>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</si>
  <si>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COMPANIA DOMINICANA DE TELEFONOS C POR A</t>
  </si>
  <si>
    <t>101001577</t>
  </si>
  <si>
    <t>Completo</t>
  </si>
  <si>
    <t>Comercial Payan, SRL</t>
  </si>
  <si>
    <t>101108053</t>
  </si>
  <si>
    <t>Altice Dominicana, SA</t>
  </si>
  <si>
    <t>101618787</t>
  </si>
  <si>
    <t>Columbus Networks Dominicana, S.A</t>
  </si>
  <si>
    <t>101855681</t>
  </si>
  <si>
    <t>HUMANO SEGUROS S A</t>
  </si>
  <si>
    <t>102017174</t>
  </si>
  <si>
    <t>completo</t>
  </si>
  <si>
    <t>C VEN TECHNOLOGIES, SRL</t>
  </si>
  <si>
    <t>130135525</t>
  </si>
  <si>
    <t>Simbel,SRL</t>
  </si>
  <si>
    <t>132218401</t>
  </si>
  <si>
    <t>TOTAL</t>
  </si>
  <si>
    <t>131205267</t>
  </si>
  <si>
    <t>131211021</t>
  </si>
  <si>
    <t>Francis Tipico &amp; Gourmet, SRL</t>
  </si>
  <si>
    <t>PRO PHARMACEUTICAL PEÑA, SRL</t>
  </si>
  <si>
    <t>B1500000067</t>
  </si>
  <si>
    <t>Suplidora Reysa, EIRL</t>
  </si>
  <si>
    <t>130887594</t>
  </si>
  <si>
    <t>1164</t>
  </si>
  <si>
    <t>1019</t>
  </si>
  <si>
    <t>1031</t>
  </si>
  <si>
    <t>1304</t>
  </si>
  <si>
    <t>1138</t>
  </si>
  <si>
    <t>1034</t>
  </si>
  <si>
    <t>1211</t>
  </si>
  <si>
    <t>1215</t>
  </si>
  <si>
    <t>1355</t>
  </si>
  <si>
    <t>1253</t>
  </si>
  <si>
    <t>1020</t>
  </si>
  <si>
    <t>298</t>
  </si>
  <si>
    <t>1075</t>
  </si>
  <si>
    <t>1016</t>
  </si>
  <si>
    <t>1365</t>
  </si>
  <si>
    <t>1260</t>
  </si>
  <si>
    <t>1255</t>
  </si>
  <si>
    <t>1266</t>
  </si>
  <si>
    <t>1368</t>
  </si>
  <si>
    <t>1342</t>
  </si>
  <si>
    <t>1320</t>
  </si>
  <si>
    <t>1321</t>
  </si>
  <si>
    <t>1151</t>
  </si>
  <si>
    <t>1068</t>
  </si>
  <si>
    <t>1303</t>
  </si>
  <si>
    <t>1344</t>
  </si>
  <si>
    <t>1154</t>
  </si>
  <si>
    <t>1201</t>
  </si>
  <si>
    <t>1228</t>
  </si>
  <si>
    <t>1169</t>
  </si>
  <si>
    <t>1341</t>
  </si>
  <si>
    <t>1122</t>
  </si>
  <si>
    <t>1312</t>
  </si>
  <si>
    <t>1311</t>
  </si>
  <si>
    <t>1367</t>
  </si>
  <si>
    <t>1170</t>
  </si>
  <si>
    <t>1063</t>
  </si>
  <si>
    <t>1121</t>
  </si>
  <si>
    <t>1322</t>
  </si>
  <si>
    <t>1310</t>
  </si>
  <si>
    <t>1051</t>
  </si>
  <si>
    <t>1056</t>
  </si>
  <si>
    <t>1153</t>
  </si>
  <si>
    <t>1343</t>
  </si>
  <si>
    <t>1103</t>
  </si>
  <si>
    <t>1106</t>
  </si>
  <si>
    <t>00106841182</t>
  </si>
  <si>
    <t>101011149</t>
  </si>
  <si>
    <t>101012072</t>
  </si>
  <si>
    <t>101157382</t>
  </si>
  <si>
    <t>101503939</t>
  </si>
  <si>
    <t>101761581</t>
  </si>
  <si>
    <t>101820217</t>
  </si>
  <si>
    <t>101893931</t>
  </si>
  <si>
    <t>102316163</t>
  </si>
  <si>
    <t>122013644</t>
  </si>
  <si>
    <t>123007991</t>
  </si>
  <si>
    <t>130018601</t>
  </si>
  <si>
    <t>130140715</t>
  </si>
  <si>
    <t>130192731</t>
  </si>
  <si>
    <t>130301204</t>
  </si>
  <si>
    <t>130792641</t>
  </si>
  <si>
    <t>130951241</t>
  </si>
  <si>
    <t>131155091</t>
  </si>
  <si>
    <t>131412602</t>
  </si>
  <si>
    <t>131561502</t>
  </si>
  <si>
    <t>131911994</t>
  </si>
  <si>
    <t>132003098</t>
  </si>
  <si>
    <t>401005107</t>
  </si>
  <si>
    <t>TASIANA ALTAGRACIA POLANCO PEREZ</t>
  </si>
  <si>
    <t>Viamar, SA</t>
  </si>
  <si>
    <t>Industrias Banilejas, SAS</t>
  </si>
  <si>
    <t>COMPAÑIA IMPORTADORA K &amp;G  S .A</t>
  </si>
  <si>
    <t>AGUA PLANETA AZUL C POR A</t>
  </si>
  <si>
    <t>MAPFRE Salud ARS, S.A.</t>
  </si>
  <si>
    <t>EMPRESA DISTRIBUIDORA DE ELECTRICIDAD DEL ESTE S A</t>
  </si>
  <si>
    <t>Offitek, SRL</t>
  </si>
  <si>
    <t>Cecomsa, SRL</t>
  </si>
  <si>
    <t>PROLIMPISO S A</t>
  </si>
  <si>
    <t>TRANSPORTE SHEILA SERVICIOS TURISTICOS S R L</t>
  </si>
  <si>
    <t>Critical Power, SRL</t>
  </si>
  <si>
    <t>Padron Office Supply, SRL</t>
  </si>
  <si>
    <t>COMPANIA ALEXANDER CUEVAS ELECTRICIDAD GENERAL S A</t>
  </si>
  <si>
    <t>Casa Jarabacoa, SRL</t>
  </si>
  <si>
    <t>Springdale Comercial, SRL</t>
  </si>
  <si>
    <t>PA CATERING, SRL</t>
  </si>
  <si>
    <t>Suministros Guipak, SRL</t>
  </si>
  <si>
    <t>Brothers RSR Supply Offices, SRL</t>
  </si>
  <si>
    <t>A&amp;M Commerce Media, SRL</t>
  </si>
  <si>
    <t>Xavier Vargas, Ingeniería Electromecánica, EIRL</t>
  </si>
  <si>
    <t>UNIVERSIDAD APEC</t>
  </si>
  <si>
    <t>PAGO SERVICIO DE LEGALIZACION DE PROCESOS, APERTURAS DE SOBRE A Y B Y UNA (1) ENTREGA DE MUESTRAS, A FAVOR DE LA INSTITUCION, SEGUN SOLICITUD DE PAGO Y FACTURA ANEXA.</t>
  </si>
  <si>
    <t>PAGO SERVICIO DE (39) LINEAS DE INTERNET PARA EL PROYECTO DE REGISTRO DE OFERTA DE EDIFICACIONES (ROE) DE LA INSTITUCION, CORRESPONDIENTE AL MES DE ABRIL DE 2022, SEGUN SOLICITUD Y FACTURA ANEXA.</t>
  </si>
  <si>
    <t>PAGO SERVICIO DE MANTENIMIENTO PREVENTIVO A LA CAMIONETA MAZDA BT-50, PLACA NO. EL-09268, PERTENECIENTE A ESTA INSTITUCION, SEGUN O/S ONE-2022-00100 Y FACTURA ANEXA</t>
  </si>
  <si>
    <t>PAGO ADQUISICION DE FARDOS DE CAFE 24 PAQ. DE 12/1, PARA SER UTILIZADOS POR LA INSTITUCION, SEGUN O/C ONE-2022-00113 Y FACTURA ANEXA.</t>
  </si>
  <si>
    <t>PAGO ALQUILER DE DOS LOCALES UBICADOS EN EL SECTOR DON BOSCO, PARA ALMACENAMIENTO DE DOCUMENTOS Y MATERIALES DE LA INSTITUCION, CORRESPONDIENTE AL MES DE MAYO 2022, SEGUN SOLICITUD, CONTRATO Y FACTURA ANEXA.</t>
  </si>
  <si>
    <t>PAGO SERVICIO DE MANTENIMIENTO Y REPARACION PARA LA CAMIONETA NISSAN FRONTIER, PLACA EL-05888, PERTENECIENTE A ESTA INSTITUCION, SEGUN O/S ONE-2022-00094 Y FACTURA ANEXA.</t>
  </si>
  <si>
    <t>PAGO ADQUISICION DE BOTELLONES DE AGUA (SOLO LIQUIDO) PARA EL CONSUMO DE LA INSTITUCION, CORRESPONDIENTE A LOS MESES DE ENERO Y FEBRERO 2022, SEGUN O/C ONE-2021-00317 Y FACTURA ANEXA.</t>
  </si>
  <si>
    <t>PAGO ADQUISICION DE BOTELLONES DE AGUA (SOLO LIQUIDO) PARA EL CONSUMO DE LA INSTITUCION, CORRESPONDIENTE AL MES DE MARZO 2022, SEGUN O/C ONE-2021-00317 Y FACTURA ANEXA.</t>
  </si>
  <si>
    <t>PAGO ADQUISICION DE BOTELLONES DE AGUA (SOLO LIQUIDO), PARA CONSUMO DE ESTA INSTITUCION, CORRESPONDIENTE AL MES DE ABRIL 2022, SEGUN O/C ONE-2022-00123 Y FACTURAS ANEXAS.</t>
  </si>
  <si>
    <t>PAGO SERVICIO DE INTERNET PREMIUM PLUS 100 MBPS-10MBPS PARA USO DE LA INSTITUCION, CORRESPONDIENTE AL MES DE MAYO 2022, SEGUN SOLICITUD Y FACTURA ANEXA.</t>
  </si>
  <si>
    <t>PAGO SERVICIO DE SALUD (MAPFRE SALUD COMPLEMENTARIO) PARA EL PERSONAL DE ESTA INSTITUCION, CORRESPONDIENTE AL MES DE MAYO 2022, SEGUN SOLICITUD PAGO Y FACTURA ANEXA.</t>
  </si>
  <si>
    <t>PAGO SERVICIO DE ENERGIA ELECTRICA DE LA INSTITUCION, SEDE ONE, EQUIPOS TECNOLOGICOS, ELECTRODOMESTICOS, LUMINARIAS Y LOCAL ALQUILADO, CORRESP.  AL MES DE ABRIL 2022, SEGUN SOLICITUD Y FACTURAS ANEXAS.</t>
  </si>
  <si>
    <t>PAGO SERVICIO DE ENERGIA ELECTRICA DE LA INSTITUCION, SEDE ONE, EQUIPOS TECNOLOGICOS, ELECTRODOMESTICOS, LUMINARIAS Y LOCAL ALQUILADO, CORRESP.  AL MES DE MAYO 2022, SEGUN SOLICITUD Y FACTURAS ANEXAS.</t>
  </si>
  <si>
    <t>PAGO SERVICIO DE INTERNET BANDA ANCHA DE 100MB PARA LA INSTITUCION, CORRESPONDIENTE AL MES DE MAYO 2022, SEGUN SOLICITUD Y FACTURA ANEXA.</t>
  </si>
  <si>
    <t>PAGO SERVICIO DE INTERNET BANDA ANCHA DE 100MB, PARA CUBRIR EL INCREMENTO DEL ANCHO DE BANDA QUE SE REQUIERE PARA EL X CENSO NACIONAL DE POBLACION Y VIVIENDAS, CORRESPONDIENTE AL MES DE MAYO 2022, SEGUN SOLICITUD Y FACTURA ANEXA.</t>
  </si>
  <si>
    <t>PAGO SERVICIO DE SEGURIDAD PERIMETRAL PARA EL FORTALECIMIENTO DE LA INFRAESTRUCTURA DE LAS TELECOMUNICACIONES EN LA INSTITUCION, CORRESPONDIENTE AL MES DE MAYO 2022, SEGUN SOLICITUD,CONTRATO Y FACTURA ANEXA.</t>
  </si>
  <si>
    <t>PAGO ADQUISICION DE CAJA DE CARTON Y TERMOS PLASTICOS DE 17oz, PARA SER UTILIZADAS EN LA 2DA. PRUEBA CENSAL, SEGUN O/C ONE-2022-00174 Y FACTURA ANEXA.</t>
  </si>
  <si>
    <t>PAGO ADQUISICION DE INSUMOS (BOTELLAS DE AGUA 16 ONZ, AZUCAR CREMA, PAQ. DE CAFE), PARA SER UTILIZADOS EN LA 2DA. PRUEBA CENSAL Y 1 ERAS. 3 FIGURAS, DE CARA AL PROXIMO X CNPV-2022, SEGUN O/C ONE-2022-00091 Y FACTURA ANEXA.</t>
  </si>
  <si>
    <t>PAGO ADQUISICION DE MATERIAL GASTABLE Y UTILES DE ESCRITORIOS, PARA SER UTILIZADOS EN LA 2DA. PRUEBA CENSAL Y 1ERAS. 3 FIGURAS, DE CARA AL X CNPV, SEGUN O/C ONE-2022-00088 Y FACTURA ANEXA.</t>
  </si>
  <si>
    <t>PAGO ADQUISICION DE MATERIALES DE LIMPIEZA (SUAPER, ESCOBA), PARA SER UTILIZADOS EN LA 2DA. PRUEBA CENSAL Y 1ERAS. 3 FIGURAS, EN CARA AL X CNPV, SEGUN O/C ONE-2022-00089 Y FACTURA ANEXA.</t>
  </si>
  <si>
    <t>PAGO SERVICIO DE SALUD (HUMANO COMPLEMENTARIO) PARA EL PERSONAL DE ESTA INSTITUCION, CORRESPONDIENTE AL MES DE MAYO 2022, SEGUN SOLICITUD Y FACTURA ANEXA.</t>
  </si>
  <si>
    <t>PAGO 20% DEL CONTRATO NO. 133/2021, REF. ONE-CCC-LPN-2021-0002, ADQUISICION DE EQUIPOS INFORMATICOS, PARA SER UTILIZADOS EN EL X CENSO NACIONAL DE POBLACION Y VIVIENDA, SEGUN CONTRATO, CERTIFICACIONES Y FACTURA ANEXA.</t>
  </si>
  <si>
    <t>PAGO ADQUISICION DE INSUMOS Y MATERIALES DE LIMPIEZA ( AZUCAR CREMA, FUNDA NEGRA, JABON DE CUABA, PASTILLA PARA INODORO), PARA SER UTILIZADOS POR LA INSTITUCION, SEGUN O/C ONE-2022-00114 Y FACTURA ANEXA.</t>
  </si>
  <si>
    <t>PAGO SERVICIO ALQUILER DE MINIBUS DE 26 PASAJEROS, UTILIZADOS EN LA PRUEBA DE CAMPO EN LA ENCUENTA (ENHOGAR-2022), PARA TRANSPORTAR ENTREVISTADORES, SUPERVISORES DE CAMPO, SUPERV. DE CALIDAD Y SOPORTE TECNICO, SEGUN O/S ONE-2022-00074 Y FACT. ANEXA.</t>
  </si>
  <si>
    <t>PAGO SERVICIO DE ALQUILER DE TRANSPORTE (AUTOBUS), PARA REALIZAR REVISION Y ACTUALIZACION CARTOGRAFICA, EN EL SECTOR LA PUYA DE ARROYO HONDO, D.N. EL DIA 28/04/2022, SEGUN O/S ONE-2022-00103 Y FACTURA ANEXA.</t>
  </si>
  <si>
    <t>PAGO SERVICIO DE EVALUACION Y DIAGNOSTICO DE UPS UBICADO EN EL DATA CENTER DEL PISO (8) DE LA INSTITUCION, SEGUN O/S ONE-2022-00109 Y FACTURA ANEXA.</t>
  </si>
  <si>
    <t>PAGO SERVICIO DE COMPUTACION EN LA NUBE PARA EL FORTALECIMIENTO DE LA PLATAFORMA TECNOLOGICA DE LA INSTITUCION, CORRESPONDIENTE AL MES DE ABRIL 2022, SEGUN CONTRATO Y FACTURA ANEXA.</t>
  </si>
  <si>
    <t>PAGO ADQUISICION DE MATERIAL GASTABLE Y UTILES DE ESCRITORIO PARA USO EN EL DEPARTAMENTO DE ESTADISTICAS ECONOMICAS DE ESTA INSTITUCION, SEGUN O/C ONE-2022-00097 Y FACTURA  ANEXA.</t>
  </si>
  <si>
    <t>PAGO SERVICIO DE REPARACION Y MANTENIMIENTO PARA AIRES ACONDICIONADOS TIPO CENTRAL, UBICADOS EN EL CENDOC DE ESTA INSTITUCION, SEGUN O/S ONE-2022-00105 Y FACTURA ANEXA.</t>
  </si>
  <si>
    <t>PAGO ADQUISICION DE MATERIALES DE LIMPIEZA E HIGIENE (PAPEL JUMBO, PAPEL TOALLA, SUAPER Y ESCOBA), PARA USO DE LA INSTITUCION, SEGUN O/C ONE-2022-00112 Y FACTURA ANEXA</t>
  </si>
  <si>
    <t>PAGO ADQUISICION DE MATERIALES DE LIMPIEZA (TOALLAS DE MICROFIBRAS, AMBIENTADORES) Y PAPEL HIGIENICO, PARA USO DE LA INSTITUCION, SEGUN O/C ONE-2022-00116 Y FACTURA ANEXA.</t>
  </si>
  <si>
    <t>PAGO ADQUISICION DE MATERIALES ELECTRICOS Y ARTICULO DE PLASTICO, PARA SER UTILIZADOS POR LA INSTITUCION, SEGUN O/C ONE-2022-00141 Y FACTURA ANEXA.</t>
  </si>
  <si>
    <t>PAGO SERVICIO DE ALIMENTACION (ALMUERZO) UTILIZADAS EN REUNIONES EJECUTIVAS, PARA (15) PERSONAS, LOS DIAS 14 Y 28 DE MARZO DEL 2022, SEGUN O/S ONE-2022-00048 Y FACTURA ANEXA.</t>
  </si>
  <si>
    <t>PAGO SERVICIO DE CATERING PARA LOS PARTICIPANTES EN LA LICITACION DEL X CNPV-2022, REALIZADO EL 21 DE MARZO DEL 2022, SEGUN O/S ONE-2022-00062 Y FACTURA ANEXA.</t>
  </si>
  <si>
    <t>PAGO SERVICIO DE ALIMENTACION (ALMUERZO, ESTACIONES CALIENTE PERMANENTE) UTILIZADOS POR LA DIRECCION ESTADISTICAS DEMOGRAFICAS SOCIALES Y AMBIENTALES, LOS DIAS 06, 07 Y 08 DEL MES DE ABRIL 2022, SEGUN O/S ONE-2022-00081 Y FACTURA ANEXA.</t>
  </si>
  <si>
    <t>PAGO ADQUISICION DE PRODUCTOS MEDICINALES (WINASORB ULTRA, LORATADIN, BAYTALCID), Y MASCARILLAS QUIRURGICAS, PARA SER UTILIZADOS EN LA 2DA. PRUEBA CENSAL Y 1ERAS. 3 FIGURAS, DE CARA AL X CNPV, SEGUN O/C ONE-2022-00087 Y FACTURA ANEXA.</t>
  </si>
  <si>
    <t>PAGO ADQUISICION DE VASOS DE CARTON PAQ. 50/1 BIODEGRADABLES, PARA SER UTILIZADOS EN LA INSTITUCION, SEGUN O/C ONE-2022-00115 Y FACTURA ANEXA.</t>
  </si>
  <si>
    <t>PAGO ADQUISICION DE MATERIAL GASTABLE Y MASCARILLAS QUIRURGICA, PARA USO EN LA DIRECCION DE ESTADISTICAS ECONOMICAS DE ESTA INSTITUCION, SEGUN O/C ONE-2022-00095 Y FACTURA ANEXA.</t>
  </si>
  <si>
    <t>PAGO ADQUISICION DE ALCOHOL ISOPROPILICO RESEWELL 40oz, PARA USO DE LA DIRECCION ESTADISTICAS ECONOMICAS DE ESTA INSTITUCION, SEGUN O/C ONE-2022-00096 Y FACTURA ANEXA.</t>
  </si>
  <si>
    <t>PAGO SERVICIO DE REPARACION DE DOS (2) AIRES ACONDICIONADOS, UBICADOS EN EL DEPARTAMENTO DE INVESTIGACIONES EN EL PISO 9 Y EN EL ALMACEN DE ENCUESTA PISO 1, DE ESTA INSTITUCION. SEGUN O/S ONE-2022-00104 Y FACTURA  ANEXA.</t>
  </si>
  <si>
    <t>PAGO ADQUISICION DE BARRA DE MARCAR (TIZA) COLOR ROJO, PARA SER UTILIZADAS EN EL LEVANTAMIENTO CARTOGRAFICO CON MIRAS AL X CNPV, SEGUN O/C ONE-2022-00133 Y FACTURA ANEXA.</t>
  </si>
  <si>
    <t>PAGO DEL COSTO DEL CUATRIMESTRE ENERO-ABRIL. 2022, CORRESP. A LA "MAESTRIA EN ADMINISTRACION FINANCIERA", QUE ESTAN REALIZANDO EN (UNAPEC) LA SRA. CLARIBEL VIZCAINO PEGUERO Y EL SR. RAFAEL EUDYMAR DIAZ ARAUJO, PERTENECIENTE AL DEPTO. ADMINISTRATIVO Y FINA</t>
  </si>
  <si>
    <t>401052326</t>
  </si>
  <si>
    <t>Universidad Iberoamericana, INC</t>
  </si>
  <si>
    <t>PAGO 50%  DEL COSTO DEL PERIODO ENERO-ABRIL 2022, CORRESP. A LA "MAESTRIA EN ECONOMIA" QUE ESTA REALIZANDO EN LA UNIVERSIDAD IBEROAMERICANA (UNIBE), LA SRA. LEIDY  ZABALA, ENC. INTERINA  DIVISION DE ESTADISTICA SECTORIALES, SEGUN SOLIC . Y FACT. ANEXA.</t>
  </si>
  <si>
    <t>RELACIÓN DE PAGO DE FACTURAS  PROVEEDORES DURANTE EL MES DE  MAYO DEL 2022</t>
  </si>
  <si>
    <t xml:space="preserve">01/03/2022  04/03/2022     08/03/2022   11/03/2022   15/03/2022   18/03/2022   22/03/2022  25/03/2022    29/03/2022 </t>
  </si>
  <si>
    <t xml:space="preserve">B1500137451    B1500137460    B1500142393 B1500142405  B1500142612    B1500142625  B1500142826  B15100142934  B1500142948   B1500143142   B1500143300  B1500143309  B1500143504  B1500143561  B1500143567  </t>
  </si>
  <si>
    <t>B1500135884    B1500143819    B1500143827   B1500143948  B1500144046    B1500144119   B1500144130   B1500144270 B1500144340</t>
  </si>
  <si>
    <t>04/01/2022  07/01/2022  12/01/2022   14/01/2022  18/01/2022  25/01/2022  28/01/2022  01/02/2022  04/02/2022  08/02/2022  11/02/2022   15/02/2022   18/02/2022  23/02/2022  25/02/2022</t>
  </si>
  <si>
    <t>B1500000454</t>
  </si>
  <si>
    <t>B1500002020</t>
  </si>
  <si>
    <t>B1500000786</t>
  </si>
  <si>
    <t>B1500000308</t>
  </si>
  <si>
    <t>B1500000840</t>
  </si>
  <si>
    <t>B1500000107</t>
  </si>
  <si>
    <t>B1500000850</t>
  </si>
  <si>
    <t>B1500002346</t>
  </si>
  <si>
    <t>B1500000461</t>
  </si>
  <si>
    <t>B1500002026</t>
  </si>
  <si>
    <t>B15000000056</t>
  </si>
  <si>
    <t>B1500000874</t>
  </si>
  <si>
    <t>B1500000706</t>
  </si>
  <si>
    <t>B1500008228</t>
  </si>
  <si>
    <t>B1500201926   B1500204056   B1500204097</t>
  </si>
  <si>
    <t>18/04/2022   19/04/2022  19/04/2022.</t>
  </si>
  <si>
    <t>B1500003386</t>
  </si>
  <si>
    <t>B1500002585</t>
  </si>
  <si>
    <t>B1500003349</t>
  </si>
  <si>
    <t>B1500003359</t>
  </si>
  <si>
    <t>B1500000112</t>
  </si>
  <si>
    <t>B1500000563</t>
  </si>
  <si>
    <t>B1500001043</t>
  </si>
  <si>
    <t>B1500136025  B1500144584  B1500144760  B1500144770   B1500144905   B1500145059   B1500145215   B1500145222   B1500145292</t>
  </si>
  <si>
    <t>01/04/2022   05/04/2022  08/04/2022  12/04/2022  19/04/2022  21/04/2022  26/04/2022  27/04/2022  29/04/2022</t>
  </si>
  <si>
    <t>B1500206811  B1500208878  B1500208910</t>
  </si>
  <si>
    <t xml:space="preserve">19/05/2022  20/05/2022 </t>
  </si>
  <si>
    <t>B1500004291</t>
  </si>
  <si>
    <t>03/0582022</t>
  </si>
  <si>
    <t>B1500004289</t>
  </si>
  <si>
    <t>B1500004308</t>
  </si>
  <si>
    <t>B1500004355</t>
  </si>
  <si>
    <t>B1500040013</t>
  </si>
  <si>
    <t>B1500167241</t>
  </si>
  <si>
    <t>B1500023296</t>
  </si>
  <si>
    <t>B1500006251  B1500002652</t>
  </si>
  <si>
    <t>B15000000114</t>
  </si>
  <si>
    <t>B1500013837</t>
  </si>
  <si>
    <t>B1500008550</t>
  </si>
  <si>
    <t>B1500000853</t>
  </si>
  <si>
    <t>B1500000828   B1500000835  B1500000841</t>
  </si>
  <si>
    <t>06/04/2022   25/04/2022 04/05/2022</t>
  </si>
  <si>
    <t>B1500000481</t>
  </si>
  <si>
    <t>B1500000154</t>
  </si>
  <si>
    <t>B1500000799</t>
  </si>
  <si>
    <t xml:space="preserve"> </t>
  </si>
  <si>
    <t>Seguro Nacional de Salud</t>
  </si>
  <si>
    <t>401516454</t>
  </si>
  <si>
    <t>PAGO SERVICIO DE SALUD(SENASA COMPLEMENTARIO PARA EL PERSONAL DE ESTA INSTITUTCION, CORRESPONDIENTE AL MES DE MAYO 2022,SEGÚN SOLICITUD Y FACTURA ANEXA</t>
  </si>
  <si>
    <t>1074</t>
  </si>
  <si>
    <t>B1500006220</t>
  </si>
  <si>
    <t>1134</t>
  </si>
  <si>
    <t>Corporacion del Acueducto y Alcantarillado de Santo Domingo</t>
  </si>
  <si>
    <t>401037272</t>
  </si>
  <si>
    <t>PAGO SERVICIO DE AGUA POTABLE  PARA USO DE LA INSTITUCION,CORRESPONDIENTE AL MES DE MAYO 2022,SEGÚN SOLICITUD DE PAGO Y FACTURA ANEXA</t>
  </si>
  <si>
    <t>B1500093309</t>
  </si>
  <si>
    <t>Sunix Petroleum, SRL</t>
  </si>
  <si>
    <t>PAGO ADQUISICION DE TICKETS DE COMBUSTIBLE, PARA SER UTILIZADOS EN LA INSTITUCION, EN EL PROYECTO DE REGISTRO DE OFERTAS Y EDIFICACIONES (ROE-2022) Y EN LA ENCUESTA NACIONAL DE HOGARES (ENHOGAR-2022), SEGUN CONTRATO NO. BS-0004996-2022 Y FACTURAS ANEXAS.</t>
  </si>
  <si>
    <t>B1500078585   B1500078586  B1500078587   B1500078588  B1500078589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</si>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</sst>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5" fontId="3" fillId="0" borderId="1" xfId="2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43" fontId="3" fillId="0" borderId="4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2" borderId="2" xfId="1" applyNumberFormat="1" applyFont="1" applyFill="1" applyBorder="1"/>
    <xf numFmtId="0" fontId="0" fillId="2" borderId="6" xfId="1" applyNumberFormat="1" applyFont="1" applyFill="1" applyBorder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0" fillId="2" borderId="2" xfId="1" applyFont="1" applyFill="1" applyBorder="1"/>
    <xf numFmtId="43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 applyBorder="1"/>
    <xf numFmtId="49" fontId="3" fillId="0" borderId="0" xfId="2" applyNumberFormat="1" applyFont="1" applyAlignment="1">
      <alignment horizontal="left"/>
    </xf>
    <xf numFmtId="43" fontId="0" fillId="2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49" fontId="6" fillId="0" borderId="0" xfId="0" applyNumberFormat="1" applyFont="1" applyAlignment="1">
      <alignment horizontal="left"/>
    </xf>
    <xf numFmtId="15" fontId="3" fillId="0" borderId="5" xfId="2" applyNumberFormat="1" applyFont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0" fillId="0" borderId="0" xfId="1" applyFont="1"/>
    <xf numFmtId="49" fontId="6" fillId="0" borderId="0" xfId="0" applyNumberFormat="1" applyFont="1" applyFill="1" applyAlignment="1">
      <alignment horizontal="left"/>
    </xf>
    <xf numFmtId="0" fontId="0" fillId="0" borderId="0" xfId="0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3" fontId="3" fillId="0" borderId="8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wrapText="1"/>
    </xf>
    <xf numFmtId="43" fontId="6" fillId="0" borderId="13" xfId="1" applyFont="1" applyFill="1" applyBorder="1" applyAlignment="1">
      <alignment horizontal="right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wrapText="1"/>
    </xf>
    <xf numFmtId="43" fontId="6" fillId="0" borderId="18" xfId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 wrapText="1"/>
    </xf>
    <xf numFmtId="43" fontId="6" fillId="0" borderId="8" xfId="1" applyFont="1" applyFill="1" applyBorder="1" applyAlignment="1">
      <alignment horizontal="right"/>
    </xf>
    <xf numFmtId="0" fontId="0" fillId="2" borderId="28" xfId="1" applyNumberFormat="1" applyFont="1" applyFill="1" applyBorder="1"/>
    <xf numFmtId="0" fontId="0" fillId="2" borderId="28" xfId="1" applyNumberFormat="1" applyFont="1" applyFill="1" applyBorder="1" applyAlignment="1"/>
    <xf numFmtId="0" fontId="0" fillId="2" borderId="29" xfId="1" applyNumberFormat="1" applyFont="1" applyFill="1" applyBorder="1"/>
    <xf numFmtId="0" fontId="0" fillId="0" borderId="30" xfId="1" applyNumberFormat="1" applyFont="1" applyFill="1" applyBorder="1"/>
    <xf numFmtId="0" fontId="0" fillId="2" borderId="31" xfId="1" applyNumberFormat="1" applyFont="1" applyFill="1" applyBorder="1"/>
    <xf numFmtId="0" fontId="0" fillId="0" borderId="2" xfId="1" applyNumberFormat="1" applyFont="1" applyFill="1" applyBorder="1"/>
    <xf numFmtId="0" fontId="0" fillId="2" borderId="30" xfId="1" applyNumberFormat="1" applyFont="1" applyFill="1" applyBorder="1"/>
    <xf numFmtId="0" fontId="0" fillId="0" borderId="29" xfId="1" applyNumberFormat="1" applyFont="1" applyFill="1" applyBorder="1"/>
    <xf numFmtId="0" fontId="0" fillId="2" borderId="32" xfId="1" applyNumberFormat="1" applyFont="1" applyFill="1" applyBorder="1"/>
    <xf numFmtId="0" fontId="0" fillId="2" borderId="33" xfId="1" applyNumberFormat="1" applyFont="1" applyFill="1" applyBorder="1"/>
    <xf numFmtId="0" fontId="0" fillId="2" borderId="34" xfId="1" applyNumberFormat="1" applyFont="1" applyFill="1" applyBorder="1" applyAlignment="1">
      <alignment horizontal="center" vertical="center"/>
    </xf>
    <xf numFmtId="0" fontId="0" fillId="2" borderId="35" xfId="1" applyNumberFormat="1" applyFont="1" applyFill="1" applyBorder="1" applyAlignment="1">
      <alignment horizontal="center" vertical="center"/>
    </xf>
    <xf numFmtId="0" fontId="0" fillId="0" borderId="36" xfId="1" applyNumberFormat="1" applyFont="1" applyFill="1" applyBorder="1" applyAlignment="1">
      <alignment horizontal="center" vertical="center"/>
    </xf>
    <xf numFmtId="0" fontId="0" fillId="2" borderId="37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2" borderId="36" xfId="1" applyNumberFormat="1" applyFont="1" applyFill="1" applyBorder="1" applyAlignment="1">
      <alignment horizontal="center" vertical="center"/>
    </xf>
    <xf numFmtId="43" fontId="6" fillId="0" borderId="34" xfId="1" applyFont="1" applyBorder="1" applyAlignment="1">
      <alignment horizontal="right"/>
    </xf>
    <xf numFmtId="0" fontId="0" fillId="0" borderId="35" xfId="1" applyNumberFormat="1" applyFont="1" applyFill="1" applyBorder="1" applyAlignment="1">
      <alignment horizontal="center" vertical="center"/>
    </xf>
    <xf numFmtId="0" fontId="0" fillId="2" borderId="38" xfId="1" applyNumberFormat="1" applyFont="1" applyFill="1" applyBorder="1" applyAlignment="1">
      <alignment horizontal="center" vertical="center"/>
    </xf>
    <xf numFmtId="0" fontId="0" fillId="2" borderId="39" xfId="1" applyNumberFormat="1" applyFont="1" applyFill="1" applyBorder="1" applyAlignment="1">
      <alignment horizontal="center" vertical="center"/>
    </xf>
    <xf numFmtId="43" fontId="2" fillId="2" borderId="40" xfId="1" applyFont="1" applyFill="1" applyBorder="1" applyAlignment="1">
      <alignment horizontal="center" vertical="center" wrapText="1"/>
    </xf>
    <xf numFmtId="43" fontId="6" fillId="0" borderId="4" xfId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43" fontId="6" fillId="0" borderId="18" xfId="1" applyFont="1" applyBorder="1" applyAlignment="1">
      <alignment horizontal="right"/>
    </xf>
    <xf numFmtId="43" fontId="6" fillId="0" borderId="13" xfId="1" applyFont="1" applyBorder="1" applyAlignment="1">
      <alignment horizontal="right"/>
    </xf>
    <xf numFmtId="43" fontId="6" fillId="0" borderId="41" xfId="1" applyFont="1" applyBorder="1" applyAlignment="1">
      <alignment horizontal="right"/>
    </xf>
    <xf numFmtId="43" fontId="6" fillId="0" borderId="42" xfId="1" applyFont="1" applyBorder="1" applyAlignment="1">
      <alignment horizontal="right"/>
    </xf>
    <xf numFmtId="43" fontId="6" fillId="0" borderId="43" xfId="1" applyFont="1" applyBorder="1" applyAlignment="1">
      <alignment horizontal="right"/>
    </xf>
    <xf numFmtId="15" fontId="3" fillId="0" borderId="34" xfId="2" applyNumberFormat="1" applyFont="1" applyBorder="1" applyAlignment="1">
      <alignment horizontal="center"/>
    </xf>
    <xf numFmtId="15" fontId="3" fillId="0" borderId="34" xfId="2" applyNumberFormat="1" applyFont="1" applyBorder="1" applyAlignment="1">
      <alignment horizontal="center" wrapText="1"/>
    </xf>
    <xf numFmtId="15" fontId="3" fillId="0" borderId="35" xfId="2" applyNumberFormat="1" applyFont="1" applyBorder="1" applyAlignment="1">
      <alignment horizontal="center"/>
    </xf>
    <xf numFmtId="15" fontId="3" fillId="0" borderId="36" xfId="2" applyNumberFormat="1" applyFont="1" applyFill="1" applyBorder="1" applyAlignment="1">
      <alignment horizontal="center"/>
    </xf>
    <xf numFmtId="15" fontId="3" fillId="0" borderId="37" xfId="2" applyNumberFormat="1" applyFont="1" applyBorder="1" applyAlignment="1">
      <alignment horizontal="center"/>
    </xf>
    <xf numFmtId="15" fontId="3" fillId="0" borderId="1" xfId="2" applyNumberFormat="1" applyFont="1" applyFill="1" applyBorder="1" applyAlignment="1">
      <alignment horizontal="center"/>
    </xf>
    <xf numFmtId="15" fontId="3" fillId="0" borderId="36" xfId="2" applyNumberFormat="1" applyFont="1" applyBorder="1" applyAlignment="1">
      <alignment horizontal="center"/>
    </xf>
    <xf numFmtId="15" fontId="3" fillId="0" borderId="35" xfId="2" applyNumberFormat="1" applyFont="1" applyFill="1" applyBorder="1" applyAlignment="1">
      <alignment horizontal="center"/>
    </xf>
    <xf numFmtId="15" fontId="3" fillId="0" borderId="38" xfId="2" applyNumberFormat="1" applyFont="1" applyBorder="1" applyAlignment="1">
      <alignment horizontal="center"/>
    </xf>
    <xf numFmtId="15" fontId="3" fillId="0" borderId="39" xfId="2" applyNumberFormat="1" applyFont="1" applyBorder="1" applyAlignment="1">
      <alignment horizontal="center"/>
    </xf>
    <xf numFmtId="43" fontId="2" fillId="2" borderId="3" xfId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right"/>
    </xf>
    <xf numFmtId="43" fontId="6" fillId="0" borderId="35" xfId="1" applyFont="1" applyBorder="1" applyAlignment="1">
      <alignment horizontal="right"/>
    </xf>
    <xf numFmtId="43" fontId="6" fillId="0" borderId="36" xfId="1" applyFont="1" applyBorder="1" applyAlignment="1">
      <alignment horizontal="right"/>
    </xf>
    <xf numFmtId="43" fontId="6" fillId="0" borderId="37" xfId="1" applyFont="1" applyBorder="1" applyAlignment="1">
      <alignment horizontal="right"/>
    </xf>
    <xf numFmtId="43" fontId="6" fillId="0" borderId="35" xfId="1" applyFont="1" applyFill="1" applyBorder="1" applyAlignment="1">
      <alignment horizontal="right"/>
    </xf>
    <xf numFmtId="43" fontId="6" fillId="0" borderId="36" xfId="1" applyFont="1" applyFill="1" applyBorder="1" applyAlignment="1">
      <alignment horizontal="right"/>
    </xf>
    <xf numFmtId="43" fontId="6" fillId="0" borderId="38" xfId="1" applyFont="1" applyBorder="1" applyAlignment="1">
      <alignment horizontal="right"/>
    </xf>
    <xf numFmtId="43" fontId="6" fillId="0" borderId="39" xfId="1" applyFont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0" fontId="2" fillId="2" borderId="40" xfId="0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wrapText="1"/>
    </xf>
    <xf numFmtId="15" fontId="3" fillId="0" borderId="4" xfId="2" applyNumberFormat="1" applyFont="1" applyBorder="1" applyAlignment="1">
      <alignment horizontal="center"/>
    </xf>
    <xf numFmtId="15" fontId="3" fillId="0" borderId="0" xfId="2" applyNumberFormat="1" applyFont="1" applyBorder="1" applyAlignment="1">
      <alignment horizontal="center"/>
    </xf>
    <xf numFmtId="15" fontId="3" fillId="0" borderId="4" xfId="2" applyNumberFormat="1" applyFont="1" applyBorder="1" applyAlignment="1">
      <alignment horizontal="center" wrapText="1"/>
    </xf>
    <xf numFmtId="15" fontId="3" fillId="0" borderId="0" xfId="2" applyNumberFormat="1" applyFont="1" applyBorder="1" applyAlignment="1">
      <alignment horizontal="center" wrapText="1"/>
    </xf>
    <xf numFmtId="15" fontId="3" fillId="0" borderId="18" xfId="2" applyNumberFormat="1" applyFont="1" applyBorder="1" applyAlignment="1">
      <alignment horizontal="center" wrapText="1"/>
    </xf>
    <xf numFmtId="15" fontId="3" fillId="0" borderId="13" xfId="2" applyNumberFormat="1" applyFont="1" applyFill="1" applyBorder="1" applyAlignment="1">
      <alignment horizontal="center" wrapText="1"/>
    </xf>
    <xf numFmtId="15" fontId="3" fillId="0" borderId="41" xfId="2" applyNumberFormat="1" applyFont="1" applyBorder="1" applyAlignment="1">
      <alignment horizontal="center"/>
    </xf>
    <xf numFmtId="15" fontId="3" fillId="0" borderId="4" xfId="2" applyNumberFormat="1" applyFont="1" applyFill="1" applyBorder="1" applyAlignment="1">
      <alignment horizontal="center"/>
    </xf>
    <xf numFmtId="15" fontId="3" fillId="0" borderId="18" xfId="2" applyNumberFormat="1" applyFont="1" applyBorder="1" applyAlignment="1">
      <alignment horizontal="center"/>
    </xf>
    <xf numFmtId="15" fontId="3" fillId="0" borderId="13" xfId="2" applyNumberFormat="1" applyFont="1" applyBorder="1" applyAlignment="1">
      <alignment horizontal="center"/>
    </xf>
    <xf numFmtId="15" fontId="3" fillId="0" borderId="41" xfId="2" applyNumberFormat="1" applyFont="1" applyBorder="1" applyAlignment="1">
      <alignment horizontal="center" wrapText="1"/>
    </xf>
    <xf numFmtId="15" fontId="3" fillId="0" borderId="4" xfId="2" applyNumberFormat="1" applyFont="1" applyFill="1" applyBorder="1" applyAlignment="1">
      <alignment horizontal="center" wrapText="1"/>
    </xf>
    <xf numFmtId="15" fontId="3" fillId="0" borderId="18" xfId="2" applyNumberFormat="1" applyFont="1" applyFill="1" applyBorder="1" applyAlignment="1">
      <alignment horizontal="center"/>
    </xf>
    <xf numFmtId="15" fontId="3" fillId="0" borderId="13" xfId="2" applyNumberFormat="1" applyFont="1" applyFill="1" applyBorder="1" applyAlignment="1">
      <alignment horizontal="center"/>
    </xf>
    <xf numFmtId="15" fontId="3" fillId="0" borderId="42" xfId="2" applyNumberFormat="1" applyFont="1" applyBorder="1" applyAlignment="1">
      <alignment horizontal="center"/>
    </xf>
    <xf numFmtId="15" fontId="3" fillId="0" borderId="43" xfId="2" applyNumberFormat="1" applyFont="1" applyBorder="1" applyAlignment="1">
      <alignment horizontal="center"/>
    </xf>
    <xf numFmtId="15" fontId="3" fillId="0" borderId="8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9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41" xfId="0" applyNumberFormat="1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left" wrapText="1"/>
    </xf>
    <xf numFmtId="49" fontId="6" fillId="0" borderId="43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49" fontId="6" fillId="0" borderId="35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49" fontId="6" fillId="0" borderId="38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15" fontId="3" fillId="0" borderId="1" xfId="2" applyNumberFormat="1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wrapText="1"/>
    </xf>
    <xf numFmtId="43" fontId="3" fillId="0" borderId="0" xfId="1" applyFont="1" applyFill="1" applyAlignment="1">
      <alignment horizontal="right"/>
    </xf>
    <xf numFmtId="49" fontId="6" fillId="0" borderId="3" xfId="0" applyNumberFormat="1" applyFont="1" applyBorder="1" applyAlignment="1">
      <alignment horizontal="left"/>
    </xf>
    <xf numFmtId="15" fontId="3" fillId="0" borderId="40" xfId="2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3" fontId="3" fillId="0" borderId="0" xfId="1" applyFont="1" applyFill="1" applyAlignment="1">
      <alignment horizontal="right" vertical="top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4F0430F0-ED31-49C0-95B1-0F4D5D67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6DF70B36-3FE7-4E44-9C83-05DB4AD8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2213437</xdr:colOff>
      <xdr:row>66</xdr:row>
      <xdr:rowOff>134759</xdr:rowOff>
    </xdr:from>
    <xdr:to>
      <xdr:col>6</xdr:col>
      <xdr:colOff>267451</xdr:colOff>
      <xdr:row>70</xdr:row>
      <xdr:rowOff>220869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1F44F7C-504F-42F0-B7FA-FD829336A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052262" y="36444059"/>
          <a:ext cx="3159414" cy="1419610"/>
        </a:xfrm>
        <a:prstGeom prst="rect">
          <a:avLst/>
        </a:prstGeom>
      </xdr:spPr>
    </xdr:pic>
    <xdr:clientData/>
  </xdr:twoCellAnchor>
  <xdr:twoCellAnchor editAs="oneCell">
    <xdr:from>
      <xdr:col>8</xdr:col>
      <xdr:colOff>1058576</xdr:colOff>
      <xdr:row>66</xdr:row>
      <xdr:rowOff>120036</xdr:rowOff>
    </xdr:from>
    <xdr:to>
      <xdr:col>12</xdr:col>
      <xdr:colOff>36989</xdr:colOff>
      <xdr:row>70</xdr:row>
      <xdr:rowOff>224812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81E4C747-F9C6-4170-A09A-73E8E8F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55426" y="36429336"/>
          <a:ext cx="3131312" cy="1438276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65</xdr:row>
      <xdr:rowOff>262284</xdr:rowOff>
    </xdr:from>
    <xdr:to>
      <xdr:col>2</xdr:col>
      <xdr:colOff>3133588</xdr:colOff>
      <xdr:row>70</xdr:row>
      <xdr:rowOff>165652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D6839065-F4AF-4EB2-A7D8-DE05F20CE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3792" y="36238209"/>
          <a:ext cx="3370470" cy="1570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BreakPreview" topLeftCell="A20" zoomScale="64" zoomScaleNormal="77" zoomScaleSheetLayoutView="64" workbookViewId="0">
      <selection activeCell="J28" sqref="J28"/>
    </sheetView>
  </sheetViews>
  <sheetFormatPr baseColWidth="10" defaultColWidth="14.7109375" defaultRowHeight="15" x14ac:dyDescent="0.25"/>
  <cols>
    <col min="1" max="1" width="16.42578125" style="1" customWidth="1"/>
    <col min="2" max="2" width="9.140625" customWidth="1"/>
    <col min="3" max="3" width="49" customWidth="1"/>
    <col min="5" max="5" width="58.85546875" style="37" customWidth="1"/>
    <col min="6" max="6" width="17.7109375" customWidth="1"/>
    <col min="7" max="7" width="14.5703125" customWidth="1"/>
    <col min="8" max="8" width="18" style="46" customWidth="1"/>
    <col min="9" max="9" width="17" customWidth="1"/>
    <col min="10" max="10" width="18.7109375" style="46" customWidth="1"/>
    <col min="11" max="11" width="12.5703125" customWidth="1"/>
    <col min="12" max="12" width="14" customWidth="1"/>
  </cols>
  <sheetData>
    <row r="1" spans="1:12" x14ac:dyDescent="0.25">
      <c r="B1" s="2"/>
      <c r="C1" s="3"/>
      <c r="D1" s="3"/>
      <c r="E1" s="4"/>
      <c r="F1" s="5"/>
      <c r="G1" s="2"/>
      <c r="H1" s="44"/>
      <c r="I1" s="2"/>
      <c r="J1" s="6"/>
      <c r="K1" s="6"/>
      <c r="L1" s="6"/>
    </row>
    <row r="2" spans="1:12" x14ac:dyDescent="0.25">
      <c r="B2" s="203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x14ac:dyDescent="0.2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x14ac:dyDescent="0.25">
      <c r="B4" s="204" t="s">
        <v>173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x14ac:dyDescent="0.25">
      <c r="B5" s="7"/>
      <c r="C5" s="7"/>
      <c r="D5" s="7"/>
      <c r="E5" s="8"/>
      <c r="F5" s="7"/>
      <c r="G5" s="7"/>
      <c r="H5" s="45"/>
      <c r="I5" s="7"/>
      <c r="J5" s="45"/>
      <c r="K5" s="7"/>
      <c r="L5" s="7"/>
    </row>
    <row r="6" spans="1:12" ht="15.75" thickBot="1" x14ac:dyDescent="0.3">
      <c r="B6" s="2"/>
      <c r="C6" s="3"/>
      <c r="D6" s="3"/>
      <c r="E6" s="4"/>
      <c r="F6" s="5"/>
      <c r="G6" s="2"/>
      <c r="H6" s="44"/>
      <c r="I6" s="2"/>
      <c r="J6" s="6"/>
      <c r="K6" s="6"/>
      <c r="L6" s="6"/>
    </row>
    <row r="7" spans="1:12" ht="30.75" thickBot="1" x14ac:dyDescent="0.3">
      <c r="A7" s="1" t="s">
        <v>1</v>
      </c>
      <c r="B7" s="49" t="s">
        <v>2</v>
      </c>
      <c r="C7" s="50" t="s">
        <v>3</v>
      </c>
      <c r="D7" s="51" t="s">
        <v>4</v>
      </c>
      <c r="E7" s="128" t="s">
        <v>5</v>
      </c>
      <c r="F7" s="51" t="s">
        <v>6</v>
      </c>
      <c r="G7" s="128" t="s">
        <v>7</v>
      </c>
      <c r="H7" s="118" t="s">
        <v>8</v>
      </c>
      <c r="I7" s="51" t="s">
        <v>9</v>
      </c>
      <c r="J7" s="100" t="s">
        <v>10</v>
      </c>
      <c r="K7" s="51" t="s">
        <v>11</v>
      </c>
      <c r="L7" s="52" t="s">
        <v>12</v>
      </c>
    </row>
    <row r="8" spans="1:12" ht="46.5" customHeight="1" thickBot="1" x14ac:dyDescent="0.3">
      <c r="A8" s="42" t="s">
        <v>37</v>
      </c>
      <c r="B8" s="64">
        <v>1</v>
      </c>
      <c r="C8" s="163" t="s">
        <v>106</v>
      </c>
      <c r="D8" s="180" t="s">
        <v>83</v>
      </c>
      <c r="E8" s="172" t="s">
        <v>128</v>
      </c>
      <c r="F8" s="147" t="s">
        <v>181</v>
      </c>
      <c r="G8" s="130">
        <v>44662</v>
      </c>
      <c r="H8" s="119">
        <v>100000</v>
      </c>
      <c r="I8" s="12">
        <v>44709</v>
      </c>
      <c r="J8" s="101">
        <v>100000</v>
      </c>
      <c r="K8" s="18"/>
      <c r="L8" s="19" t="s">
        <v>15</v>
      </c>
    </row>
    <row r="9" spans="1:12" ht="56.25" customHeight="1" thickBot="1" x14ac:dyDescent="0.3">
      <c r="A9" s="42" t="s">
        <v>38</v>
      </c>
      <c r="B9" s="65">
        <v>2</v>
      </c>
      <c r="C9" s="164" t="s">
        <v>13</v>
      </c>
      <c r="D9" s="181" t="s">
        <v>14</v>
      </c>
      <c r="E9" s="173" t="s">
        <v>129</v>
      </c>
      <c r="F9" s="148" t="s">
        <v>211</v>
      </c>
      <c r="G9" s="131">
        <v>44679</v>
      </c>
      <c r="H9" s="96">
        <v>58854.12</v>
      </c>
      <c r="I9" s="108">
        <v>44699</v>
      </c>
      <c r="J9" s="102">
        <v>58854.12</v>
      </c>
      <c r="K9" s="90"/>
      <c r="L9" s="80" t="s">
        <v>15</v>
      </c>
    </row>
    <row r="10" spans="1:12" ht="45" customHeight="1" thickBot="1" x14ac:dyDescent="0.3">
      <c r="A10" s="42" t="s">
        <v>39</v>
      </c>
      <c r="B10" s="64">
        <v>3</v>
      </c>
      <c r="C10" s="163" t="s">
        <v>107</v>
      </c>
      <c r="D10" s="180" t="s">
        <v>84</v>
      </c>
      <c r="E10" s="172" t="s">
        <v>130</v>
      </c>
      <c r="F10" s="147" t="s">
        <v>191</v>
      </c>
      <c r="G10" s="130">
        <v>44675</v>
      </c>
      <c r="H10" s="119">
        <v>16195</v>
      </c>
      <c r="I10" s="12">
        <v>44700</v>
      </c>
      <c r="J10" s="101">
        <v>16195</v>
      </c>
      <c r="K10" s="18"/>
      <c r="L10" s="19" t="s">
        <v>15</v>
      </c>
    </row>
    <row r="11" spans="1:12" ht="43.5" customHeight="1" thickBot="1" x14ac:dyDescent="0.3">
      <c r="A11" s="42" t="s">
        <v>40</v>
      </c>
      <c r="B11" s="65">
        <v>4</v>
      </c>
      <c r="C11" s="164" t="s">
        <v>108</v>
      </c>
      <c r="D11" s="181" t="s">
        <v>85</v>
      </c>
      <c r="E11" s="173" t="s">
        <v>131</v>
      </c>
      <c r="F11" s="148" t="s">
        <v>216</v>
      </c>
      <c r="G11" s="131">
        <v>44692</v>
      </c>
      <c r="H11" s="96">
        <v>79561.149999999994</v>
      </c>
      <c r="I11" s="108">
        <v>44722</v>
      </c>
      <c r="J11" s="102">
        <v>79561.149999999994</v>
      </c>
      <c r="K11" s="90"/>
      <c r="L11" s="80" t="s">
        <v>15</v>
      </c>
    </row>
    <row r="12" spans="1:12" ht="54.75" customHeight="1" thickBot="1" x14ac:dyDescent="0.3">
      <c r="A12" s="42" t="s">
        <v>41</v>
      </c>
      <c r="B12" s="64">
        <v>5</v>
      </c>
      <c r="C12" s="163" t="s">
        <v>16</v>
      </c>
      <c r="D12" s="180" t="s">
        <v>17</v>
      </c>
      <c r="E12" s="172" t="s">
        <v>132</v>
      </c>
      <c r="F12" s="147" t="s">
        <v>195</v>
      </c>
      <c r="G12" s="132">
        <v>44684</v>
      </c>
      <c r="H12" s="119">
        <v>70800</v>
      </c>
      <c r="I12" s="12">
        <v>44708</v>
      </c>
      <c r="J12" s="101">
        <v>70800</v>
      </c>
      <c r="K12" s="18"/>
      <c r="L12" s="19" t="s">
        <v>15</v>
      </c>
    </row>
    <row r="13" spans="1:12" ht="54.75" customHeight="1" thickBot="1" x14ac:dyDescent="0.3">
      <c r="A13" s="42" t="s">
        <v>42</v>
      </c>
      <c r="B13" s="65">
        <v>6</v>
      </c>
      <c r="C13" s="164" t="s">
        <v>109</v>
      </c>
      <c r="D13" s="181" t="s">
        <v>86</v>
      </c>
      <c r="E13" s="173" t="s">
        <v>133</v>
      </c>
      <c r="F13" s="148" t="s">
        <v>190</v>
      </c>
      <c r="G13" s="133">
        <v>44678</v>
      </c>
      <c r="H13" s="96">
        <v>17100.009999999998</v>
      </c>
      <c r="I13" s="109">
        <v>44700</v>
      </c>
      <c r="J13" s="102">
        <v>17100.009999999998</v>
      </c>
      <c r="K13" s="90"/>
      <c r="L13" s="80" t="s">
        <v>15</v>
      </c>
    </row>
    <row r="14" spans="1:12" ht="192.75" customHeight="1" thickBot="1" x14ac:dyDescent="0.3">
      <c r="A14" s="42" t="s">
        <v>43</v>
      </c>
      <c r="B14" s="64">
        <v>7</v>
      </c>
      <c r="C14" s="163" t="s">
        <v>110</v>
      </c>
      <c r="D14" s="180" t="s">
        <v>87</v>
      </c>
      <c r="E14" s="172" t="s">
        <v>134</v>
      </c>
      <c r="F14" s="149" t="s">
        <v>175</v>
      </c>
      <c r="G14" s="132" t="s">
        <v>177</v>
      </c>
      <c r="H14" s="119">
        <v>30360</v>
      </c>
      <c r="I14" s="12">
        <v>44714</v>
      </c>
      <c r="J14" s="101">
        <v>30360</v>
      </c>
      <c r="K14" s="18"/>
      <c r="L14" s="19" t="s">
        <v>15</v>
      </c>
    </row>
    <row r="15" spans="1:12" ht="128.25" customHeight="1" thickBot="1" x14ac:dyDescent="0.3">
      <c r="A15" s="42" t="s">
        <v>44</v>
      </c>
      <c r="B15" s="65">
        <v>8</v>
      </c>
      <c r="C15" s="164" t="s">
        <v>110</v>
      </c>
      <c r="D15" s="181" t="s">
        <v>87</v>
      </c>
      <c r="E15" s="174" t="s">
        <v>135</v>
      </c>
      <c r="F15" s="148" t="s">
        <v>176</v>
      </c>
      <c r="G15" s="133" t="s">
        <v>174</v>
      </c>
      <c r="H15" s="96">
        <v>22975</v>
      </c>
      <c r="I15" s="108">
        <v>44714</v>
      </c>
      <c r="J15" s="102">
        <v>22975</v>
      </c>
      <c r="K15" s="90"/>
      <c r="L15" s="81" t="s">
        <v>15</v>
      </c>
    </row>
    <row r="16" spans="1:12" ht="120" customHeight="1" thickBot="1" x14ac:dyDescent="0.3">
      <c r="A16" s="42" t="s">
        <v>45</v>
      </c>
      <c r="B16" s="66">
        <v>9</v>
      </c>
      <c r="C16" s="163" t="s">
        <v>110</v>
      </c>
      <c r="D16" s="180" t="s">
        <v>87</v>
      </c>
      <c r="E16" s="172" t="s">
        <v>136</v>
      </c>
      <c r="F16" s="150" t="s">
        <v>201</v>
      </c>
      <c r="G16" s="132" t="s">
        <v>202</v>
      </c>
      <c r="H16" s="119">
        <v>24780</v>
      </c>
      <c r="I16" s="12"/>
      <c r="J16" s="101">
        <v>24780</v>
      </c>
      <c r="K16" s="18"/>
      <c r="L16" s="19" t="s">
        <v>15</v>
      </c>
    </row>
    <row r="17" spans="1:12" ht="39.75" customHeight="1" thickBot="1" x14ac:dyDescent="0.3">
      <c r="A17" s="42" t="s">
        <v>46</v>
      </c>
      <c r="B17" s="63">
        <v>10</v>
      </c>
      <c r="C17" s="165" t="s">
        <v>18</v>
      </c>
      <c r="D17" s="182" t="s">
        <v>19</v>
      </c>
      <c r="E17" s="175" t="s">
        <v>137</v>
      </c>
      <c r="F17" s="151" t="s">
        <v>210</v>
      </c>
      <c r="G17" s="134">
        <v>44696</v>
      </c>
      <c r="H17" s="120">
        <v>17907.919999999998</v>
      </c>
      <c r="I17" s="110">
        <v>44719</v>
      </c>
      <c r="J17" s="103">
        <v>17907.919999999998</v>
      </c>
      <c r="K17" s="91"/>
      <c r="L17" s="82" t="s">
        <v>15</v>
      </c>
    </row>
    <row r="18" spans="1:12" s="48" customFormat="1" ht="45.75" hidden="1" customHeight="1" x14ac:dyDescent="0.25">
      <c r="A18" s="42" t="s">
        <v>47</v>
      </c>
      <c r="B18" s="60">
        <v>11</v>
      </c>
      <c r="C18" s="166"/>
      <c r="D18" s="183"/>
      <c r="E18" s="176"/>
      <c r="F18" s="152"/>
      <c r="G18" s="135"/>
      <c r="H18" s="121">
        <v>0</v>
      </c>
      <c r="I18" s="111"/>
      <c r="J18" s="104">
        <v>0</v>
      </c>
      <c r="K18" s="92"/>
      <c r="L18" s="83" t="s">
        <v>15</v>
      </c>
    </row>
    <row r="19" spans="1:12" ht="48" hidden="1" customHeight="1" x14ac:dyDescent="0.25">
      <c r="A19" s="42" t="s">
        <v>48</v>
      </c>
      <c r="B19" s="67">
        <v>12</v>
      </c>
      <c r="C19" s="167"/>
      <c r="D19" s="184"/>
      <c r="E19" s="177"/>
      <c r="F19" s="153"/>
      <c r="G19" s="136"/>
      <c r="H19" s="122">
        <v>0</v>
      </c>
      <c r="I19" s="112"/>
      <c r="J19" s="105">
        <v>0</v>
      </c>
      <c r="K19" s="93"/>
      <c r="L19" s="84"/>
    </row>
    <row r="20" spans="1:12" s="48" customFormat="1" ht="42.75" customHeight="1" thickBot="1" x14ac:dyDescent="0.3">
      <c r="A20" s="42" t="s">
        <v>49</v>
      </c>
      <c r="B20" s="68">
        <v>11</v>
      </c>
      <c r="C20" s="163" t="s">
        <v>111</v>
      </c>
      <c r="D20" s="180" t="s">
        <v>88</v>
      </c>
      <c r="E20" s="172" t="s">
        <v>138</v>
      </c>
      <c r="F20" s="149" t="s">
        <v>213</v>
      </c>
      <c r="G20" s="137">
        <v>44657</v>
      </c>
      <c r="H20" s="119">
        <v>44665.98</v>
      </c>
      <c r="I20" s="113">
        <v>44702</v>
      </c>
      <c r="J20" s="101">
        <v>44665.98</v>
      </c>
      <c r="K20" s="94"/>
      <c r="L20" s="85" t="s">
        <v>24</v>
      </c>
    </row>
    <row r="21" spans="1:12" ht="50.25" hidden="1" customHeight="1" x14ac:dyDescent="0.25">
      <c r="A21" s="42" t="s">
        <v>49</v>
      </c>
      <c r="B21" s="63">
        <v>14</v>
      </c>
      <c r="C21" s="165"/>
      <c r="D21" s="182"/>
      <c r="E21" s="175"/>
      <c r="F21" s="154"/>
      <c r="G21" s="138"/>
      <c r="H21" s="120">
        <v>0</v>
      </c>
      <c r="I21" s="110"/>
      <c r="J21" s="103">
        <v>0</v>
      </c>
      <c r="K21" s="91"/>
      <c r="L21" s="82" t="s">
        <v>15</v>
      </c>
    </row>
    <row r="22" spans="1:12" ht="46.5" hidden="1" customHeight="1" x14ac:dyDescent="0.25">
      <c r="A22" s="42" t="s">
        <v>49</v>
      </c>
      <c r="B22" s="58">
        <v>15</v>
      </c>
      <c r="C22" s="166"/>
      <c r="D22" s="183"/>
      <c r="E22" s="176"/>
      <c r="F22" s="155"/>
      <c r="G22" s="139"/>
      <c r="H22" s="121">
        <v>0</v>
      </c>
      <c r="I22" s="114"/>
      <c r="J22" s="104">
        <v>0</v>
      </c>
      <c r="K22" s="95"/>
      <c r="L22" s="86" t="s">
        <v>15</v>
      </c>
    </row>
    <row r="23" spans="1:12" ht="58.5" customHeight="1" thickBot="1" x14ac:dyDescent="0.3">
      <c r="A23" s="42" t="s">
        <v>50</v>
      </c>
      <c r="B23" s="67">
        <v>12</v>
      </c>
      <c r="C23" s="167" t="s">
        <v>112</v>
      </c>
      <c r="D23" s="184" t="s">
        <v>89</v>
      </c>
      <c r="E23" s="177" t="s">
        <v>139</v>
      </c>
      <c r="F23" s="153" t="s">
        <v>192</v>
      </c>
      <c r="G23" s="140" t="s">
        <v>193</v>
      </c>
      <c r="H23" s="122">
        <v>912453.34</v>
      </c>
      <c r="I23" s="112">
        <v>44727</v>
      </c>
      <c r="J23" s="105">
        <v>912453.34</v>
      </c>
      <c r="K23" s="93"/>
      <c r="L23" s="84" t="s">
        <v>15</v>
      </c>
    </row>
    <row r="24" spans="1:12" ht="51.75" customHeight="1" thickBot="1" x14ac:dyDescent="0.3">
      <c r="A24" s="42" t="s">
        <v>51</v>
      </c>
      <c r="B24" s="68">
        <v>13</v>
      </c>
      <c r="C24" s="163" t="s">
        <v>112</v>
      </c>
      <c r="D24" s="180" t="s">
        <v>89</v>
      </c>
      <c r="E24" s="172" t="s">
        <v>140</v>
      </c>
      <c r="F24" s="149" t="s">
        <v>203</v>
      </c>
      <c r="G24" s="141" t="s">
        <v>204</v>
      </c>
      <c r="H24" s="119">
        <v>961980.76</v>
      </c>
      <c r="I24" s="113"/>
      <c r="J24" s="101">
        <v>961980.76</v>
      </c>
      <c r="K24" s="94"/>
      <c r="L24" s="85" t="s">
        <v>15</v>
      </c>
    </row>
    <row r="25" spans="1:12" ht="45.75" customHeight="1" thickBot="1" x14ac:dyDescent="0.3">
      <c r="A25" s="42" t="s">
        <v>52</v>
      </c>
      <c r="B25" s="65">
        <v>14</v>
      </c>
      <c r="C25" s="164" t="s">
        <v>20</v>
      </c>
      <c r="D25" s="181" t="s">
        <v>21</v>
      </c>
      <c r="E25" s="173" t="s">
        <v>141</v>
      </c>
      <c r="F25" s="148" t="s">
        <v>196</v>
      </c>
      <c r="G25" s="131">
        <v>44682</v>
      </c>
      <c r="H25" s="96">
        <v>277025.13</v>
      </c>
      <c r="I25" s="108">
        <v>44720</v>
      </c>
      <c r="J25" s="102">
        <v>277025.13</v>
      </c>
      <c r="K25" s="90"/>
      <c r="L25" s="80" t="s">
        <v>15</v>
      </c>
    </row>
    <row r="26" spans="1:12" ht="63" customHeight="1" thickBot="1" x14ac:dyDescent="0.3">
      <c r="A26" s="42" t="s">
        <v>53</v>
      </c>
      <c r="B26" s="64">
        <v>15</v>
      </c>
      <c r="C26" s="163" t="s">
        <v>20</v>
      </c>
      <c r="D26" s="180" t="s">
        <v>21</v>
      </c>
      <c r="E26" s="172" t="s">
        <v>142</v>
      </c>
      <c r="F26" s="147" t="s">
        <v>194</v>
      </c>
      <c r="G26" s="130">
        <v>44682</v>
      </c>
      <c r="H26" s="119">
        <v>266413.33</v>
      </c>
      <c r="I26" s="12">
        <v>44719</v>
      </c>
      <c r="J26" s="101">
        <v>266413.33</v>
      </c>
      <c r="K26" s="18"/>
      <c r="L26" s="19" t="s">
        <v>15</v>
      </c>
    </row>
    <row r="27" spans="1:12" ht="49.5" customHeight="1" thickBot="1" x14ac:dyDescent="0.3">
      <c r="A27" s="42" t="s">
        <v>54</v>
      </c>
      <c r="B27" s="69">
        <v>16</v>
      </c>
      <c r="C27" s="164" t="s">
        <v>20</v>
      </c>
      <c r="D27" s="181" t="s">
        <v>21</v>
      </c>
      <c r="E27" s="173" t="s">
        <v>143</v>
      </c>
      <c r="F27" s="148" t="s">
        <v>197</v>
      </c>
      <c r="G27" s="131">
        <v>44682</v>
      </c>
      <c r="H27" s="96">
        <v>172014.5</v>
      </c>
      <c r="I27" s="108">
        <v>44720</v>
      </c>
      <c r="J27" s="46">
        <v>172014.5</v>
      </c>
      <c r="K27" s="96"/>
      <c r="L27" s="80" t="s">
        <v>15</v>
      </c>
    </row>
    <row r="28" spans="1:12" ht="42" customHeight="1" thickBot="1" x14ac:dyDescent="0.3">
      <c r="A28" s="42" t="s">
        <v>55</v>
      </c>
      <c r="B28" s="66">
        <v>17</v>
      </c>
      <c r="C28" s="163" t="s">
        <v>113</v>
      </c>
      <c r="D28" s="180" t="s">
        <v>90</v>
      </c>
      <c r="E28" s="172" t="s">
        <v>144</v>
      </c>
      <c r="F28" s="147" t="s">
        <v>209</v>
      </c>
      <c r="G28" s="130">
        <v>44707</v>
      </c>
      <c r="H28" s="119">
        <v>62510.9</v>
      </c>
      <c r="I28" s="12">
        <v>44727</v>
      </c>
      <c r="J28" s="101">
        <v>62510.9</v>
      </c>
      <c r="K28" s="18"/>
      <c r="L28" s="19" t="s">
        <v>15</v>
      </c>
    </row>
    <row r="29" spans="1:12" ht="56.25" customHeight="1" thickBot="1" x14ac:dyDescent="0.3">
      <c r="A29" s="42" t="s">
        <v>56</v>
      </c>
      <c r="B29" s="69">
        <v>18</v>
      </c>
      <c r="C29" s="164" t="s">
        <v>113</v>
      </c>
      <c r="D29" s="181" t="s">
        <v>90</v>
      </c>
      <c r="E29" s="173" t="s">
        <v>145</v>
      </c>
      <c r="F29" s="148" t="s">
        <v>205</v>
      </c>
      <c r="G29" s="131" t="s">
        <v>206</v>
      </c>
      <c r="H29" s="96">
        <v>11171.85</v>
      </c>
      <c r="I29" s="108">
        <v>44726</v>
      </c>
      <c r="J29" s="102">
        <v>11171.85</v>
      </c>
      <c r="K29" s="90"/>
      <c r="L29" s="80" t="s">
        <v>15</v>
      </c>
    </row>
    <row r="30" spans="1:12" ht="54" customHeight="1" thickBot="1" x14ac:dyDescent="0.3">
      <c r="A30" s="42" t="s">
        <v>57</v>
      </c>
      <c r="B30" s="66">
        <v>19</v>
      </c>
      <c r="C30" s="163" t="s">
        <v>113</v>
      </c>
      <c r="D30" s="180" t="s">
        <v>90</v>
      </c>
      <c r="E30" s="172" t="s">
        <v>146</v>
      </c>
      <c r="F30" s="147" t="s">
        <v>208</v>
      </c>
      <c r="G30" s="130">
        <v>44691</v>
      </c>
      <c r="H30" s="119">
        <v>66586.42</v>
      </c>
      <c r="I30" s="12">
        <v>44723</v>
      </c>
      <c r="J30" s="101">
        <v>66586.42</v>
      </c>
      <c r="K30" s="18"/>
      <c r="L30" s="19" t="s">
        <v>15</v>
      </c>
    </row>
    <row r="31" spans="1:12" ht="52.5" customHeight="1" thickBot="1" x14ac:dyDescent="0.3">
      <c r="A31" s="42" t="s">
        <v>58</v>
      </c>
      <c r="B31" s="69">
        <v>20</v>
      </c>
      <c r="C31" s="164" t="s">
        <v>113</v>
      </c>
      <c r="D31" s="181" t="s">
        <v>90</v>
      </c>
      <c r="E31" s="173" t="s">
        <v>147</v>
      </c>
      <c r="F31" s="148" t="s">
        <v>207</v>
      </c>
      <c r="G31" s="131">
        <v>44684</v>
      </c>
      <c r="H31" s="96">
        <v>9912</v>
      </c>
      <c r="I31" s="108">
        <v>44723</v>
      </c>
      <c r="J31" s="102">
        <v>9912</v>
      </c>
      <c r="K31" s="90"/>
      <c r="L31" s="80" t="s">
        <v>15</v>
      </c>
    </row>
    <row r="32" spans="1:12" ht="48" customHeight="1" thickBot="1" x14ac:dyDescent="0.3">
      <c r="A32" s="42" t="s">
        <v>59</v>
      </c>
      <c r="B32" s="68">
        <v>21</v>
      </c>
      <c r="C32" s="163" t="s">
        <v>22</v>
      </c>
      <c r="D32" s="180" t="s">
        <v>23</v>
      </c>
      <c r="E32" s="172" t="s">
        <v>148</v>
      </c>
      <c r="F32" s="156" t="s">
        <v>212</v>
      </c>
      <c r="G32" s="137">
        <v>44682</v>
      </c>
      <c r="H32" s="119">
        <v>79470</v>
      </c>
      <c r="I32" s="113">
        <v>44709</v>
      </c>
      <c r="J32" s="101">
        <v>79470</v>
      </c>
      <c r="K32" s="94"/>
      <c r="L32" s="85" t="s">
        <v>15</v>
      </c>
    </row>
    <row r="33" spans="1:17" ht="60" customHeight="1" thickBot="1" x14ac:dyDescent="0.3">
      <c r="A33" s="42" t="s">
        <v>60</v>
      </c>
      <c r="B33" s="69">
        <v>22</v>
      </c>
      <c r="C33" s="164" t="s">
        <v>114</v>
      </c>
      <c r="D33" s="181" t="s">
        <v>91</v>
      </c>
      <c r="E33" s="173" t="s">
        <v>149</v>
      </c>
      <c r="F33" s="148" t="s">
        <v>215</v>
      </c>
      <c r="G33" s="131">
        <v>44678</v>
      </c>
      <c r="H33" s="96">
        <v>9265550.7100000009</v>
      </c>
      <c r="I33" s="108">
        <v>44702</v>
      </c>
      <c r="J33" s="102">
        <v>9265550.7100000009</v>
      </c>
      <c r="K33" s="90"/>
      <c r="L33" s="80" t="s">
        <v>15</v>
      </c>
    </row>
    <row r="34" spans="1:17" ht="55.5" customHeight="1" thickBot="1" x14ac:dyDescent="0.3">
      <c r="A34" s="42" t="s">
        <v>61</v>
      </c>
      <c r="B34" s="66">
        <v>23</v>
      </c>
      <c r="C34" s="163" t="s">
        <v>115</v>
      </c>
      <c r="D34" s="180" t="s">
        <v>92</v>
      </c>
      <c r="E34" s="172" t="s">
        <v>150</v>
      </c>
      <c r="F34" s="147" t="s">
        <v>217</v>
      </c>
      <c r="G34" s="130">
        <v>44691</v>
      </c>
      <c r="H34" s="119">
        <v>40617.360000000001</v>
      </c>
      <c r="I34" s="12">
        <v>44722</v>
      </c>
      <c r="J34" s="101">
        <v>40617.360000000001</v>
      </c>
      <c r="K34" s="18"/>
      <c r="L34" s="19" t="s">
        <v>15</v>
      </c>
    </row>
    <row r="35" spans="1:17" ht="61.5" customHeight="1" thickBot="1" x14ac:dyDescent="0.3">
      <c r="A35" s="42" t="s">
        <v>62</v>
      </c>
      <c r="B35" s="66">
        <v>24</v>
      </c>
      <c r="C35" s="163" t="s">
        <v>116</v>
      </c>
      <c r="D35" s="180" t="s">
        <v>93</v>
      </c>
      <c r="E35" s="172" t="s">
        <v>151</v>
      </c>
      <c r="F35" s="11" t="s">
        <v>218</v>
      </c>
      <c r="G35" s="132" t="s">
        <v>219</v>
      </c>
      <c r="H35" s="119">
        <v>456000</v>
      </c>
      <c r="I35" s="12">
        <v>44726</v>
      </c>
      <c r="J35" s="101">
        <v>456000</v>
      </c>
      <c r="K35" s="18"/>
      <c r="L35" s="19" t="s">
        <v>15</v>
      </c>
    </row>
    <row r="36" spans="1:17" ht="51" customHeight="1" thickBot="1" x14ac:dyDescent="0.3">
      <c r="A36" s="42" t="s">
        <v>63</v>
      </c>
      <c r="B36" s="66">
        <v>25</v>
      </c>
      <c r="C36" s="163" t="s">
        <v>116</v>
      </c>
      <c r="D36" s="180" t="s">
        <v>93</v>
      </c>
      <c r="E36" s="172" t="s">
        <v>152</v>
      </c>
      <c r="F36" s="147" t="s">
        <v>182</v>
      </c>
      <c r="G36" s="132">
        <v>44685</v>
      </c>
      <c r="H36" s="119">
        <v>15000</v>
      </c>
      <c r="I36" s="190">
        <v>44709</v>
      </c>
      <c r="J36" s="101">
        <v>15000</v>
      </c>
      <c r="K36" s="191"/>
      <c r="L36" s="192" t="s">
        <v>15</v>
      </c>
    </row>
    <row r="37" spans="1:17" ht="45" customHeight="1" thickBot="1" x14ac:dyDescent="0.3">
      <c r="A37" s="42" t="s">
        <v>64</v>
      </c>
      <c r="B37" s="66">
        <v>26</v>
      </c>
      <c r="C37" s="163" t="s">
        <v>117</v>
      </c>
      <c r="D37" s="180" t="s">
        <v>94</v>
      </c>
      <c r="E37" s="172" t="s">
        <v>153</v>
      </c>
      <c r="F37" s="147" t="s">
        <v>178</v>
      </c>
      <c r="G37" s="130">
        <v>44693</v>
      </c>
      <c r="H37" s="119">
        <v>13570</v>
      </c>
      <c r="I37" s="12">
        <v>44713</v>
      </c>
      <c r="J37" s="101">
        <v>13570</v>
      </c>
      <c r="K37" s="18"/>
      <c r="L37" s="19" t="s">
        <v>15</v>
      </c>
    </row>
    <row r="38" spans="1:17" ht="51.75" customHeight="1" thickBot="1" x14ac:dyDescent="0.3">
      <c r="A38" s="42" t="s">
        <v>65</v>
      </c>
      <c r="B38" s="69">
        <v>27</v>
      </c>
      <c r="C38" s="164" t="s">
        <v>25</v>
      </c>
      <c r="D38" s="181" t="s">
        <v>26</v>
      </c>
      <c r="E38" s="173" t="s">
        <v>154</v>
      </c>
      <c r="F38" s="148" t="s">
        <v>214</v>
      </c>
      <c r="G38" s="131">
        <v>44682</v>
      </c>
      <c r="H38" s="96">
        <v>162803.37</v>
      </c>
      <c r="I38" s="108">
        <v>44716</v>
      </c>
      <c r="J38" s="102">
        <v>162803.37</v>
      </c>
      <c r="K38" s="90"/>
      <c r="L38" s="80" t="s">
        <v>15</v>
      </c>
    </row>
    <row r="39" spans="1:17" ht="52.5" customHeight="1" thickBot="1" x14ac:dyDescent="0.3">
      <c r="A39" s="42" t="s">
        <v>66</v>
      </c>
      <c r="B39" s="66">
        <v>28</v>
      </c>
      <c r="C39" s="163" t="s">
        <v>118</v>
      </c>
      <c r="D39" s="180" t="s">
        <v>95</v>
      </c>
      <c r="E39" s="172" t="s">
        <v>155</v>
      </c>
      <c r="F39" s="147" t="s">
        <v>180</v>
      </c>
      <c r="G39" s="130">
        <v>44677</v>
      </c>
      <c r="H39" s="119">
        <v>23080.98</v>
      </c>
      <c r="I39" s="12">
        <v>44712</v>
      </c>
      <c r="J39" s="101">
        <v>23080.98</v>
      </c>
      <c r="K39" s="18"/>
      <c r="L39" s="19" t="s">
        <v>15</v>
      </c>
    </row>
    <row r="40" spans="1:17" ht="63" hidden="1" customHeight="1" x14ac:dyDescent="0.25">
      <c r="A40" s="42" t="s">
        <v>67</v>
      </c>
      <c r="B40" s="70"/>
      <c r="C40" s="168"/>
      <c r="D40" s="185" t="s">
        <v>96</v>
      </c>
      <c r="E40" s="72"/>
      <c r="F40" s="157"/>
      <c r="G40" s="142"/>
      <c r="H40" s="123">
        <v>0</v>
      </c>
      <c r="I40" s="115"/>
      <c r="J40" s="73">
        <v>0</v>
      </c>
      <c r="K40" s="97"/>
      <c r="L40" s="87" t="s">
        <v>24</v>
      </c>
    </row>
    <row r="41" spans="1:17" ht="66.75" hidden="1" customHeight="1" x14ac:dyDescent="0.25">
      <c r="A41" s="42" t="s">
        <v>67</v>
      </c>
      <c r="B41" s="59">
        <v>35</v>
      </c>
      <c r="C41" s="166"/>
      <c r="D41" s="183"/>
      <c r="E41" s="176"/>
      <c r="F41" s="155"/>
      <c r="G41" s="139"/>
      <c r="H41" s="121">
        <v>0</v>
      </c>
      <c r="I41" s="114"/>
      <c r="J41" s="104">
        <v>0</v>
      </c>
      <c r="K41" s="95"/>
      <c r="L41" s="86" t="s">
        <v>24</v>
      </c>
    </row>
    <row r="42" spans="1:17" ht="40.5" customHeight="1" thickBot="1" x14ac:dyDescent="0.3">
      <c r="A42" s="42" t="s">
        <v>68</v>
      </c>
      <c r="B42" s="71">
        <v>29</v>
      </c>
      <c r="C42" s="129" t="s">
        <v>119</v>
      </c>
      <c r="D42" s="184" t="s">
        <v>97</v>
      </c>
      <c r="E42" s="177" t="s">
        <v>156</v>
      </c>
      <c r="F42" s="158" t="s">
        <v>34</v>
      </c>
      <c r="G42" s="136">
        <v>44685</v>
      </c>
      <c r="H42" s="122">
        <v>29028</v>
      </c>
      <c r="I42" s="112">
        <v>44707</v>
      </c>
      <c r="J42" s="105">
        <v>29028</v>
      </c>
      <c r="K42" s="93"/>
      <c r="L42" s="84" t="s">
        <v>15</v>
      </c>
    </row>
    <row r="43" spans="1:17" ht="51.75" customHeight="1" thickBot="1" x14ac:dyDescent="0.3">
      <c r="A43" s="42" t="s">
        <v>69</v>
      </c>
      <c r="B43" s="66">
        <v>30</v>
      </c>
      <c r="C43" s="163" t="s">
        <v>120</v>
      </c>
      <c r="D43" s="199" t="s">
        <v>98</v>
      </c>
      <c r="E43" s="172" t="s">
        <v>157</v>
      </c>
      <c r="F43" s="147" t="s">
        <v>200</v>
      </c>
      <c r="G43" s="200">
        <v>44693</v>
      </c>
      <c r="H43" s="119">
        <v>371592.97</v>
      </c>
      <c r="I43" s="12">
        <v>44723</v>
      </c>
      <c r="J43" s="101">
        <v>371592.97</v>
      </c>
      <c r="K43" s="18"/>
      <c r="L43" s="19" t="s">
        <v>24</v>
      </c>
      <c r="Q43" t="s">
        <v>223</v>
      </c>
    </row>
    <row r="44" spans="1:17" ht="70.5" customHeight="1" thickBot="1" x14ac:dyDescent="0.3">
      <c r="A44" s="195" t="s">
        <v>67</v>
      </c>
      <c r="B44" s="70">
        <v>31</v>
      </c>
      <c r="C44" s="196" t="s">
        <v>234</v>
      </c>
      <c r="D44" s="201" t="s">
        <v>96</v>
      </c>
      <c r="E44" s="197" t="s">
        <v>235</v>
      </c>
      <c r="F44" s="156" t="s">
        <v>236</v>
      </c>
      <c r="G44" s="113">
        <v>44691</v>
      </c>
      <c r="H44" s="202" t="s">
        <v>237</v>
      </c>
      <c r="I44" s="115">
        <v>44728</v>
      </c>
      <c r="J44" s="198">
        <v>1692200</v>
      </c>
      <c r="K44" s="91"/>
      <c r="L44" s="82" t="s">
        <v>24</v>
      </c>
    </row>
    <row r="45" spans="1:17" ht="45.75" customHeight="1" x14ac:dyDescent="0.25">
      <c r="A45" s="42" t="s">
        <v>70</v>
      </c>
      <c r="B45" s="59">
        <v>32</v>
      </c>
      <c r="C45" s="166" t="s">
        <v>35</v>
      </c>
      <c r="D45" s="182" t="s">
        <v>36</v>
      </c>
      <c r="E45" s="176" t="s">
        <v>158</v>
      </c>
      <c r="F45" s="151" t="s">
        <v>220</v>
      </c>
      <c r="G45" s="138">
        <v>44691</v>
      </c>
      <c r="H45" s="121">
        <v>16372.5</v>
      </c>
      <c r="I45" s="114">
        <v>44723</v>
      </c>
      <c r="J45" s="104">
        <v>16372.5</v>
      </c>
      <c r="K45" s="95"/>
      <c r="L45" s="86" t="s">
        <v>24</v>
      </c>
    </row>
    <row r="46" spans="1:17" ht="44.25" customHeight="1" x14ac:dyDescent="0.25">
      <c r="A46" s="42" t="s">
        <v>71</v>
      </c>
      <c r="B46" s="59">
        <v>33</v>
      </c>
      <c r="C46" s="166" t="s">
        <v>121</v>
      </c>
      <c r="D46" s="183" t="s">
        <v>99</v>
      </c>
      <c r="E46" s="176" t="s">
        <v>159</v>
      </c>
      <c r="F46" s="159" t="s">
        <v>221</v>
      </c>
      <c r="G46" s="139">
        <v>44704</v>
      </c>
      <c r="H46" s="121">
        <v>60884.46</v>
      </c>
      <c r="I46" s="114">
        <v>44727</v>
      </c>
      <c r="J46" s="104">
        <v>60884.46</v>
      </c>
      <c r="K46" s="95"/>
      <c r="L46" s="86" t="s">
        <v>24</v>
      </c>
    </row>
    <row r="47" spans="1:17" ht="42.75" customHeight="1" x14ac:dyDescent="0.25">
      <c r="A47" s="42" t="s">
        <v>72</v>
      </c>
      <c r="B47" s="59">
        <v>34</v>
      </c>
      <c r="C47" s="166" t="s">
        <v>122</v>
      </c>
      <c r="D47" s="183" t="s">
        <v>100</v>
      </c>
      <c r="E47" s="176" t="s">
        <v>160</v>
      </c>
      <c r="F47" s="159" t="s">
        <v>179</v>
      </c>
      <c r="G47" s="139">
        <v>44656</v>
      </c>
      <c r="H47" s="121">
        <v>33901.4</v>
      </c>
      <c r="I47" s="114">
        <v>44712</v>
      </c>
      <c r="J47" s="104">
        <v>33901.4</v>
      </c>
      <c r="K47" s="95"/>
      <c r="L47" s="86" t="s">
        <v>24</v>
      </c>
    </row>
    <row r="48" spans="1:17" ht="46.5" customHeight="1" x14ac:dyDescent="0.25">
      <c r="A48" s="42" t="s">
        <v>73</v>
      </c>
      <c r="B48" s="59">
        <v>35</v>
      </c>
      <c r="C48" s="166" t="s">
        <v>122</v>
      </c>
      <c r="D48" s="183" t="s">
        <v>100</v>
      </c>
      <c r="E48" s="176" t="s">
        <v>161</v>
      </c>
      <c r="F48" s="159" t="s">
        <v>187</v>
      </c>
      <c r="G48" s="139">
        <v>44672</v>
      </c>
      <c r="H48" s="121">
        <v>28851</v>
      </c>
      <c r="I48" s="114">
        <v>44702</v>
      </c>
      <c r="J48" s="104">
        <v>28851</v>
      </c>
      <c r="K48" s="95"/>
      <c r="L48" s="86" t="s">
        <v>24</v>
      </c>
    </row>
    <row r="49" spans="1:14" ht="66" customHeight="1" x14ac:dyDescent="0.25">
      <c r="A49" s="42" t="s">
        <v>74</v>
      </c>
      <c r="B49" s="59">
        <v>36</v>
      </c>
      <c r="C49" s="166" t="s">
        <v>32</v>
      </c>
      <c r="D49" s="183" t="s">
        <v>30</v>
      </c>
      <c r="E49" s="176" t="s">
        <v>162</v>
      </c>
      <c r="F49" s="159" t="s">
        <v>186</v>
      </c>
      <c r="G49" s="139">
        <v>44678</v>
      </c>
      <c r="H49" s="121">
        <v>29936.6</v>
      </c>
      <c r="I49" s="114">
        <v>44707</v>
      </c>
      <c r="J49" s="104">
        <v>29936.6</v>
      </c>
      <c r="K49" s="95"/>
      <c r="L49" s="86" t="s">
        <v>24</v>
      </c>
    </row>
    <row r="50" spans="1:14" ht="67.5" customHeight="1" x14ac:dyDescent="0.25">
      <c r="A50" s="42" t="s">
        <v>75</v>
      </c>
      <c r="B50" s="59">
        <v>37</v>
      </c>
      <c r="C50" s="166" t="s">
        <v>33</v>
      </c>
      <c r="D50" s="183" t="s">
        <v>31</v>
      </c>
      <c r="E50" s="176" t="s">
        <v>163</v>
      </c>
      <c r="F50" s="159" t="s">
        <v>199</v>
      </c>
      <c r="G50" s="139">
        <v>44678</v>
      </c>
      <c r="H50" s="121">
        <v>19662.5</v>
      </c>
      <c r="I50" s="114">
        <v>44723</v>
      </c>
      <c r="J50" s="104">
        <v>19662.5</v>
      </c>
      <c r="K50" s="95"/>
      <c r="L50" s="86" t="s">
        <v>24</v>
      </c>
    </row>
    <row r="51" spans="1:14" ht="44.25" customHeight="1" x14ac:dyDescent="0.25">
      <c r="A51" s="42" t="s">
        <v>76</v>
      </c>
      <c r="B51" s="59">
        <v>38</v>
      </c>
      <c r="C51" s="169" t="s">
        <v>123</v>
      </c>
      <c r="D51" s="186" t="s">
        <v>101</v>
      </c>
      <c r="E51" s="61" t="s">
        <v>164</v>
      </c>
      <c r="F51" s="152" t="s">
        <v>222</v>
      </c>
      <c r="G51" s="143">
        <v>44690</v>
      </c>
      <c r="H51" s="124">
        <v>11450.72</v>
      </c>
      <c r="I51" s="111"/>
      <c r="J51" s="62">
        <v>11450.72</v>
      </c>
      <c r="K51" s="92"/>
      <c r="L51" s="83" t="s">
        <v>24</v>
      </c>
    </row>
    <row r="52" spans="1:14" ht="50.25" customHeight="1" thickBot="1" x14ac:dyDescent="0.3">
      <c r="A52" s="42" t="s">
        <v>77</v>
      </c>
      <c r="B52" s="59">
        <v>39</v>
      </c>
      <c r="C52" s="166" t="s">
        <v>124</v>
      </c>
      <c r="D52" s="183" t="s">
        <v>102</v>
      </c>
      <c r="E52" s="176" t="s">
        <v>165</v>
      </c>
      <c r="F52" s="159" t="s">
        <v>189</v>
      </c>
      <c r="G52" s="139">
        <v>44679</v>
      </c>
      <c r="H52" s="121">
        <v>31765.599999999999</v>
      </c>
      <c r="I52" s="114">
        <v>44732</v>
      </c>
      <c r="J52" s="104">
        <v>31765.599999999999</v>
      </c>
      <c r="K52" s="95"/>
      <c r="L52" s="86" t="s">
        <v>24</v>
      </c>
    </row>
    <row r="53" spans="1:14" ht="52.5" hidden="1" customHeight="1" x14ac:dyDescent="0.25">
      <c r="A53" s="42" t="s">
        <v>77</v>
      </c>
      <c r="B53" s="71"/>
      <c r="C53" s="167"/>
      <c r="D53" s="184"/>
      <c r="E53" s="177"/>
      <c r="F53" s="153"/>
      <c r="G53" s="136"/>
      <c r="H53" s="122">
        <v>0</v>
      </c>
      <c r="I53" s="112"/>
      <c r="J53" s="105">
        <v>0</v>
      </c>
      <c r="K53" s="93"/>
      <c r="L53" s="84" t="s">
        <v>24</v>
      </c>
    </row>
    <row r="54" spans="1:14" ht="44.25" customHeight="1" x14ac:dyDescent="0.25">
      <c r="A54" s="42" t="s">
        <v>78</v>
      </c>
      <c r="B54" s="74">
        <v>40</v>
      </c>
      <c r="C54" s="170" t="s">
        <v>125</v>
      </c>
      <c r="D54" s="187" t="s">
        <v>103</v>
      </c>
      <c r="E54" s="178" t="s">
        <v>166</v>
      </c>
      <c r="F54" s="160" t="s">
        <v>188</v>
      </c>
      <c r="G54" s="144">
        <v>44677</v>
      </c>
      <c r="H54" s="125">
        <v>11800</v>
      </c>
      <c r="I54" s="116">
        <v>44701</v>
      </c>
      <c r="J54" s="106">
        <v>11800</v>
      </c>
      <c r="K54" s="98"/>
      <c r="L54" s="88" t="s">
        <v>24</v>
      </c>
    </row>
    <row r="55" spans="1:14" ht="42" hidden="1" customHeight="1" x14ac:dyDescent="0.25">
      <c r="A55" s="42" t="s">
        <v>78</v>
      </c>
      <c r="B55" s="59"/>
      <c r="C55" s="166"/>
      <c r="D55" s="183"/>
      <c r="E55" s="176"/>
      <c r="F55" s="155"/>
      <c r="G55" s="139"/>
      <c r="H55" s="121">
        <v>0</v>
      </c>
      <c r="I55" s="114"/>
      <c r="J55" s="104">
        <v>0</v>
      </c>
      <c r="K55" s="95"/>
      <c r="L55" s="86" t="s">
        <v>24</v>
      </c>
    </row>
    <row r="56" spans="1:14" ht="71.25" customHeight="1" thickBot="1" x14ac:dyDescent="0.3">
      <c r="A56" s="42" t="s">
        <v>79</v>
      </c>
      <c r="B56" s="75">
        <v>41</v>
      </c>
      <c r="C56" s="171" t="s">
        <v>126</v>
      </c>
      <c r="D56" s="188" t="s">
        <v>104</v>
      </c>
      <c r="E56" s="179" t="s">
        <v>167</v>
      </c>
      <c r="F56" s="161" t="s">
        <v>183</v>
      </c>
      <c r="G56" s="145">
        <v>44690</v>
      </c>
      <c r="H56" s="126">
        <v>55460</v>
      </c>
      <c r="I56" s="117">
        <v>44709</v>
      </c>
      <c r="J56" s="107">
        <v>55460</v>
      </c>
      <c r="K56" s="99"/>
      <c r="L56" s="89" t="s">
        <v>24</v>
      </c>
    </row>
    <row r="57" spans="1:14" ht="60.75" customHeight="1" thickBot="1" x14ac:dyDescent="0.3">
      <c r="A57" s="42" t="s">
        <v>80</v>
      </c>
      <c r="B57" s="69">
        <v>42</v>
      </c>
      <c r="C57" s="164" t="s">
        <v>27</v>
      </c>
      <c r="D57" s="181" t="s">
        <v>28</v>
      </c>
      <c r="E57" s="173" t="s">
        <v>168</v>
      </c>
      <c r="F57" s="148" t="s">
        <v>198</v>
      </c>
      <c r="G57" s="131">
        <v>44697</v>
      </c>
      <c r="H57" s="96">
        <v>42920.639999999999</v>
      </c>
      <c r="I57" s="108">
        <v>44726</v>
      </c>
      <c r="J57" s="102">
        <v>42920.639999999999</v>
      </c>
      <c r="K57" s="90"/>
      <c r="L57" s="80" t="s">
        <v>24</v>
      </c>
    </row>
    <row r="58" spans="1:14" ht="65.25" customHeight="1" thickBot="1" x14ac:dyDescent="0.3">
      <c r="A58" s="42" t="s">
        <v>81</v>
      </c>
      <c r="B58" s="66">
        <v>43</v>
      </c>
      <c r="C58" s="163" t="s">
        <v>127</v>
      </c>
      <c r="D58" s="180" t="s">
        <v>105</v>
      </c>
      <c r="E58" s="172" t="s">
        <v>169</v>
      </c>
      <c r="F58" s="147" t="s">
        <v>185</v>
      </c>
      <c r="G58" s="130">
        <v>44607</v>
      </c>
      <c r="H58" s="119">
        <v>57802</v>
      </c>
      <c r="I58" s="12">
        <v>44707</v>
      </c>
      <c r="J58" s="101">
        <v>57802</v>
      </c>
      <c r="K58" s="18"/>
      <c r="L58" s="19" t="s">
        <v>24</v>
      </c>
    </row>
    <row r="59" spans="1:14" ht="69" customHeight="1" thickBot="1" x14ac:dyDescent="0.3">
      <c r="A59" s="47" t="s">
        <v>82</v>
      </c>
      <c r="B59" s="76">
        <v>44</v>
      </c>
      <c r="C59" s="77" t="s">
        <v>171</v>
      </c>
      <c r="D59" s="189" t="s">
        <v>170</v>
      </c>
      <c r="E59" s="78" t="s">
        <v>172</v>
      </c>
      <c r="F59" s="162" t="s">
        <v>184</v>
      </c>
      <c r="G59" s="146">
        <v>44662</v>
      </c>
      <c r="H59" s="127">
        <v>56202</v>
      </c>
      <c r="I59" s="43">
        <v>44708</v>
      </c>
      <c r="J59" s="79">
        <v>56202</v>
      </c>
      <c r="K59" s="57"/>
      <c r="L59" s="20" t="s">
        <v>24</v>
      </c>
    </row>
    <row r="60" spans="1:14" ht="40.5" customHeight="1" thickBot="1" x14ac:dyDescent="0.3">
      <c r="A60" s="194" t="s">
        <v>227</v>
      </c>
      <c r="B60" s="15">
        <v>45</v>
      </c>
      <c r="C60" s="53" t="s">
        <v>224</v>
      </c>
      <c r="D60" s="54" t="s">
        <v>225</v>
      </c>
      <c r="E60" s="193" t="s">
        <v>226</v>
      </c>
      <c r="F60" s="162" t="s">
        <v>228</v>
      </c>
      <c r="G60" s="146">
        <v>44673</v>
      </c>
      <c r="H60" s="56">
        <v>47023.5</v>
      </c>
      <c r="I60" s="43">
        <v>44702</v>
      </c>
      <c r="J60" s="55">
        <v>47023.5</v>
      </c>
      <c r="K60" s="57"/>
      <c r="L60" s="20" t="s">
        <v>15</v>
      </c>
    </row>
    <row r="61" spans="1:14" ht="42" customHeight="1" thickBot="1" x14ac:dyDescent="0.3">
      <c r="A61" s="194" t="s">
        <v>229</v>
      </c>
      <c r="B61" s="17">
        <v>46</v>
      </c>
      <c r="C61" s="13" t="s">
        <v>230</v>
      </c>
      <c r="D61" s="10" t="s">
        <v>231</v>
      </c>
      <c r="E61" s="193" t="s">
        <v>232</v>
      </c>
      <c r="F61" s="147" t="s">
        <v>233</v>
      </c>
      <c r="G61" s="12">
        <v>44684</v>
      </c>
      <c r="H61" s="16">
        <v>4992</v>
      </c>
      <c r="I61" s="12">
        <v>44708</v>
      </c>
      <c r="J61" s="16">
        <v>4992</v>
      </c>
      <c r="K61" s="18"/>
      <c r="L61" s="19" t="s">
        <v>15</v>
      </c>
    </row>
    <row r="62" spans="1:14" ht="13.5" hidden="1" customHeight="1" thickBot="1" x14ac:dyDescent="0.3">
      <c r="A62" s="42"/>
      <c r="B62" s="17"/>
      <c r="C62" s="14"/>
      <c r="D62" s="10"/>
      <c r="E62" s="13"/>
      <c r="F62" s="11"/>
      <c r="G62" s="12"/>
      <c r="H62" s="16"/>
      <c r="I62" s="12"/>
      <c r="J62" s="16"/>
      <c r="K62" s="18"/>
      <c r="L62" s="19"/>
    </row>
    <row r="63" spans="1:14" ht="27.75" customHeight="1" thickBot="1" x14ac:dyDescent="0.3">
      <c r="A63" s="42"/>
      <c r="B63" s="17"/>
      <c r="C63" s="14"/>
      <c r="D63" s="10"/>
      <c r="E63" s="13"/>
      <c r="F63" s="11"/>
      <c r="G63" s="12"/>
      <c r="H63" s="16"/>
      <c r="I63" s="12"/>
      <c r="J63" s="16">
        <v>0</v>
      </c>
      <c r="K63" s="18"/>
      <c r="L63" s="19"/>
    </row>
    <row r="64" spans="1:14" ht="28.5" customHeight="1" thickBot="1" x14ac:dyDescent="0.3">
      <c r="A64" s="42"/>
      <c r="B64" s="9"/>
      <c r="C64" s="21"/>
      <c r="D64" s="22"/>
      <c r="E64" s="23"/>
      <c r="F64" s="24"/>
      <c r="G64" s="25" t="s">
        <v>29</v>
      </c>
      <c r="H64" s="26">
        <f>SUM(H8:H63)</f>
        <v>14189005.720000003</v>
      </c>
      <c r="I64" s="25"/>
      <c r="J64" s="26">
        <f>SUM(H64:I64)</f>
        <v>14189005.720000003</v>
      </c>
      <c r="K64" s="18"/>
      <c r="L64" s="27"/>
      <c r="N64" s="28">
        <f>+J64-H64</f>
        <v>0</v>
      </c>
    </row>
    <row r="65" spans="1:12" ht="26.25" customHeight="1" x14ac:dyDescent="0.25">
      <c r="A65" s="42"/>
      <c r="B65" s="29"/>
      <c r="C65" s="29"/>
      <c r="D65" s="29"/>
      <c r="E65" s="4"/>
      <c r="F65" s="30"/>
      <c r="G65" s="29"/>
      <c r="H65" s="31"/>
      <c r="I65" s="29"/>
      <c r="J65" s="31"/>
      <c r="K65" s="31"/>
      <c r="L65" s="32"/>
    </row>
    <row r="66" spans="1:12" ht="26.25" customHeight="1" x14ac:dyDescent="0.25">
      <c r="A66" s="42"/>
      <c r="B66" s="29"/>
      <c r="C66" s="3"/>
      <c r="D66" s="29"/>
      <c r="E66" s="4"/>
      <c r="F66" s="30"/>
      <c r="G66" s="29"/>
      <c r="H66" s="31"/>
      <c r="I66" s="29"/>
      <c r="J66" s="31"/>
      <c r="K66" s="31"/>
      <c r="L66" s="32"/>
    </row>
    <row r="67" spans="1:12" ht="26.25" customHeight="1" x14ac:dyDescent="0.25">
      <c r="A67" s="42"/>
      <c r="B67" s="29"/>
      <c r="C67" s="3"/>
      <c r="D67" s="29"/>
      <c r="E67" s="4"/>
      <c r="F67" s="30"/>
      <c r="G67" s="29"/>
      <c r="H67" s="31"/>
      <c r="I67" s="29"/>
      <c r="J67" s="31"/>
      <c r="K67" s="31"/>
      <c r="L67" s="32"/>
    </row>
    <row r="68" spans="1:12" ht="26.25" customHeight="1" x14ac:dyDescent="0.25">
      <c r="A68" s="42"/>
      <c r="B68" s="29"/>
      <c r="C68" s="3"/>
      <c r="D68" s="29"/>
      <c r="E68" s="4"/>
      <c r="F68" s="30"/>
      <c r="G68" s="29"/>
      <c r="H68" s="31"/>
      <c r="I68" s="29"/>
      <c r="J68" s="31"/>
      <c r="K68" s="31"/>
      <c r="L68" s="32"/>
    </row>
    <row r="69" spans="1:12" ht="26.25" customHeight="1" x14ac:dyDescent="0.25">
      <c r="A69" s="42"/>
      <c r="B69" s="29"/>
      <c r="C69" s="3"/>
      <c r="D69" s="29"/>
      <c r="E69" s="4"/>
      <c r="F69" s="30"/>
      <c r="G69" s="29"/>
      <c r="H69" s="31"/>
      <c r="I69" s="29"/>
      <c r="J69" s="31"/>
      <c r="K69" s="31"/>
      <c r="L69" s="32"/>
    </row>
    <row r="70" spans="1:12" ht="26.25" customHeight="1" x14ac:dyDescent="0.25">
      <c r="A70" s="42"/>
      <c r="B70" s="29"/>
      <c r="C70" s="3"/>
      <c r="D70" s="29"/>
      <c r="E70" s="4"/>
      <c r="F70" s="30"/>
      <c r="G70" s="29"/>
      <c r="H70" s="31"/>
      <c r="I70" s="29"/>
      <c r="J70" s="31"/>
      <c r="K70" s="31"/>
      <c r="L70" s="32"/>
    </row>
    <row r="71" spans="1:12" ht="26.25" customHeight="1" x14ac:dyDescent="0.25">
      <c r="A71" s="42"/>
      <c r="B71" s="29"/>
      <c r="C71" s="3"/>
      <c r="D71" s="29"/>
      <c r="E71" s="4"/>
      <c r="F71" s="4"/>
      <c r="G71" s="2"/>
      <c r="H71" s="34"/>
      <c r="I71" s="2"/>
      <c r="J71" s="32"/>
      <c r="K71" s="32"/>
      <c r="L71" s="32"/>
    </row>
    <row r="72" spans="1:12" ht="26.25" customHeight="1" x14ac:dyDescent="0.25">
      <c r="A72" s="42"/>
      <c r="B72" s="35"/>
      <c r="C72" s="36"/>
      <c r="D72" s="35"/>
      <c r="F72" s="37"/>
      <c r="G72" s="38"/>
      <c r="H72" s="39"/>
      <c r="I72" s="38"/>
      <c r="J72" s="40"/>
      <c r="K72" s="41"/>
      <c r="L72" s="41"/>
    </row>
    <row r="73" spans="1:12" ht="26.25" customHeight="1" x14ac:dyDescent="0.25">
      <c r="A73" s="42"/>
      <c r="B73" s="35"/>
      <c r="C73" s="36"/>
      <c r="D73" s="35"/>
      <c r="F73" s="37"/>
      <c r="G73" s="38"/>
      <c r="H73" s="39"/>
      <c r="I73" s="38"/>
      <c r="J73" s="40"/>
      <c r="K73" s="41"/>
      <c r="L73" s="41"/>
    </row>
    <row r="74" spans="1:12" ht="26.25" customHeight="1" x14ac:dyDescent="0.25">
      <c r="A74" s="42"/>
      <c r="B74" s="35"/>
      <c r="C74" s="36"/>
      <c r="D74" s="35"/>
      <c r="F74" s="37"/>
      <c r="G74" s="38"/>
      <c r="H74" s="39"/>
      <c r="I74" s="38"/>
      <c r="J74" s="40"/>
      <c r="K74" s="41"/>
      <c r="L74" s="41"/>
    </row>
    <row r="75" spans="1:12" ht="26.25" customHeight="1" x14ac:dyDescent="0.25">
      <c r="A75" s="42"/>
      <c r="B75" s="35"/>
      <c r="C75" s="36"/>
      <c r="D75" s="35"/>
      <c r="F75" s="37"/>
      <c r="G75" s="38"/>
      <c r="H75" s="39"/>
      <c r="I75" s="38"/>
      <c r="K75" s="41"/>
      <c r="L75" s="41"/>
    </row>
    <row r="76" spans="1:12" ht="26.25" customHeight="1" x14ac:dyDescent="0.25">
      <c r="A76" s="42"/>
      <c r="B76" s="35"/>
      <c r="C76" s="36"/>
      <c r="D76" s="35"/>
      <c r="F76" s="37"/>
      <c r="G76" s="38"/>
      <c r="H76" s="39"/>
      <c r="I76" s="38"/>
      <c r="K76" s="41"/>
      <c r="L76" s="41"/>
    </row>
    <row r="77" spans="1:12" ht="26.25" customHeight="1" x14ac:dyDescent="0.25">
      <c r="A77" s="42"/>
      <c r="B77" s="35"/>
      <c r="C77" s="36"/>
      <c r="D77" s="36"/>
      <c r="F77" s="37"/>
      <c r="G77" s="38"/>
      <c r="H77" s="39"/>
      <c r="I77" s="38"/>
      <c r="K77" s="41"/>
      <c r="L77" s="41"/>
    </row>
    <row r="78" spans="1:12" ht="26.25" customHeight="1" x14ac:dyDescent="0.25">
      <c r="A78" s="42"/>
      <c r="B78" s="35"/>
      <c r="C78" s="36"/>
      <c r="D78" s="36"/>
      <c r="F78" s="37"/>
      <c r="G78" s="38"/>
      <c r="H78" s="39"/>
      <c r="I78" s="38"/>
      <c r="K78" s="41"/>
      <c r="L78" s="41"/>
    </row>
    <row r="79" spans="1:12" ht="26.25" customHeight="1" x14ac:dyDescent="0.25">
      <c r="A79" s="42"/>
      <c r="B79" s="35"/>
      <c r="C79" s="36"/>
      <c r="D79" s="36"/>
      <c r="F79" s="37"/>
      <c r="G79" s="38"/>
      <c r="H79" s="39"/>
      <c r="I79" s="38"/>
      <c r="K79" s="41"/>
      <c r="L79" s="41"/>
    </row>
    <row r="80" spans="1:12" ht="26.25" customHeight="1" x14ac:dyDescent="0.25">
      <c r="A80" s="42"/>
      <c r="B80" s="35"/>
      <c r="C80" s="36"/>
      <c r="D80" s="36"/>
      <c r="F80" s="37"/>
      <c r="G80" s="38"/>
      <c r="H80" s="39"/>
      <c r="I80" s="38"/>
      <c r="K80" s="41"/>
      <c r="L80" s="41"/>
    </row>
    <row r="81" spans="1:12" ht="26.25" customHeight="1" x14ac:dyDescent="0.25">
      <c r="A81" s="42"/>
      <c r="B81" s="35"/>
      <c r="C81" s="36"/>
      <c r="D81" s="36"/>
      <c r="F81" s="37"/>
      <c r="G81" s="38"/>
      <c r="H81" s="39"/>
      <c r="I81" s="38"/>
      <c r="K81" s="41"/>
      <c r="L81" s="41"/>
    </row>
    <row r="82" spans="1:12" ht="26.25" customHeight="1" x14ac:dyDescent="0.25">
      <c r="A82" s="42"/>
      <c r="B82" s="35"/>
      <c r="C82" s="36"/>
      <c r="D82" s="36"/>
      <c r="F82" s="37"/>
      <c r="G82" s="38"/>
      <c r="H82" s="39"/>
      <c r="I82" s="38"/>
      <c r="K82" s="41"/>
      <c r="L82" s="41"/>
    </row>
    <row r="83" spans="1:12" ht="26.25" customHeight="1" x14ac:dyDescent="0.25">
      <c r="A83" s="33"/>
      <c r="B83" s="35"/>
      <c r="C83" s="36"/>
      <c r="D83" s="36"/>
      <c r="F83" s="37"/>
      <c r="G83" s="38"/>
      <c r="H83" s="39"/>
      <c r="I83" s="38"/>
      <c r="K83" s="41"/>
      <c r="L83" s="41"/>
    </row>
    <row r="84" spans="1:12" ht="26.25" customHeight="1" x14ac:dyDescent="0.25">
      <c r="A84" s="33"/>
      <c r="B84" s="35"/>
      <c r="C84" s="36"/>
      <c r="D84" s="36"/>
      <c r="F84" s="37"/>
      <c r="G84" s="38"/>
      <c r="H84" s="39"/>
      <c r="I84" s="38"/>
      <c r="K84" s="41"/>
      <c r="L84" s="41"/>
    </row>
    <row r="85" spans="1:12" ht="26.25" customHeight="1" x14ac:dyDescent="0.25">
      <c r="A85" s="33"/>
      <c r="B85" s="35"/>
      <c r="C85" s="36"/>
      <c r="D85" s="36"/>
      <c r="F85" s="37"/>
      <c r="G85" s="38"/>
      <c r="H85" s="39"/>
      <c r="I85" s="38"/>
      <c r="K85" s="41"/>
      <c r="L85" s="41"/>
    </row>
    <row r="86" spans="1:12" ht="26.25" customHeight="1" x14ac:dyDescent="0.25">
      <c r="A86" s="33"/>
      <c r="B86" s="35"/>
      <c r="C86" s="36"/>
      <c r="D86" s="36"/>
      <c r="F86" s="37"/>
      <c r="G86" s="38"/>
      <c r="H86" s="39"/>
      <c r="I86" s="38"/>
      <c r="K86" s="41"/>
      <c r="L86" s="41"/>
    </row>
    <row r="87" spans="1:12" ht="26.25" customHeight="1" x14ac:dyDescent="0.25">
      <c r="A87" s="33"/>
      <c r="B87" s="35"/>
      <c r="C87" s="36"/>
      <c r="D87" s="36"/>
      <c r="F87" s="37"/>
      <c r="G87" s="38"/>
      <c r="H87" s="39"/>
      <c r="I87" s="38"/>
      <c r="K87" s="41"/>
      <c r="L87" s="41"/>
    </row>
    <row r="88" spans="1:12" ht="26.25" customHeight="1" x14ac:dyDescent="0.25">
      <c r="A88" s="33"/>
      <c r="B88" s="35"/>
      <c r="C88" s="36"/>
      <c r="D88" s="36"/>
      <c r="F88" s="37"/>
      <c r="G88" s="38"/>
      <c r="H88" s="39"/>
      <c r="I88" s="38"/>
      <c r="K88" s="41"/>
      <c r="L88" s="41"/>
    </row>
    <row r="89" spans="1:12" ht="26.25" customHeight="1" x14ac:dyDescent="0.25">
      <c r="A89" s="33"/>
      <c r="B89" s="38"/>
      <c r="C89" s="36"/>
      <c r="D89" s="36"/>
      <c r="F89" s="37"/>
      <c r="G89" s="38"/>
      <c r="H89" s="39"/>
      <c r="I89" s="38"/>
      <c r="K89" s="41"/>
      <c r="L89" s="41"/>
    </row>
    <row r="90" spans="1:12" ht="26.25" customHeight="1" x14ac:dyDescent="0.25">
      <c r="A90" s="33"/>
      <c r="B90" s="38"/>
      <c r="C90" s="36"/>
      <c r="D90" s="36"/>
      <c r="F90" s="37"/>
      <c r="G90" s="38"/>
      <c r="H90" s="39"/>
      <c r="I90" s="38"/>
      <c r="K90" s="41"/>
      <c r="L90" s="41"/>
    </row>
    <row r="91" spans="1:12" ht="26.25" customHeight="1" x14ac:dyDescent="0.25">
      <c r="A91" s="33"/>
      <c r="B91" s="38"/>
      <c r="C91" s="36"/>
      <c r="D91" s="36"/>
      <c r="F91" s="37"/>
      <c r="G91" s="38"/>
      <c r="H91" s="39"/>
      <c r="I91" s="38"/>
      <c r="K91" s="41"/>
      <c r="L91" s="41"/>
    </row>
    <row r="92" spans="1:12" ht="26.25" customHeight="1" x14ac:dyDescent="0.25">
      <c r="A92" s="33"/>
      <c r="B92" s="38"/>
      <c r="C92" s="36"/>
      <c r="D92" s="36"/>
      <c r="F92" s="37"/>
      <c r="G92" s="38"/>
      <c r="H92" s="39"/>
      <c r="I92" s="38"/>
      <c r="K92" s="41"/>
      <c r="L92" s="41"/>
    </row>
    <row r="93" spans="1:12" ht="26.25" customHeight="1" x14ac:dyDescent="0.25">
      <c r="A93" s="33"/>
      <c r="B93" s="38"/>
      <c r="C93" s="36"/>
      <c r="D93" s="36"/>
      <c r="F93" s="37"/>
      <c r="G93" s="38"/>
      <c r="H93" s="39"/>
      <c r="I93" s="38"/>
      <c r="K93" s="41"/>
      <c r="L93" s="41"/>
    </row>
    <row r="94" spans="1:12" ht="26.25" customHeight="1" x14ac:dyDescent="0.25">
      <c r="A94" s="33"/>
      <c r="B94" s="38"/>
      <c r="C94" s="36"/>
      <c r="D94" s="36"/>
      <c r="F94" s="37"/>
      <c r="G94" s="38"/>
      <c r="H94" s="39"/>
      <c r="I94" s="38"/>
      <c r="K94" s="41"/>
      <c r="L94" s="41"/>
    </row>
    <row r="95" spans="1:12" ht="26.25" customHeight="1" x14ac:dyDescent="0.25">
      <c r="A95" s="33"/>
      <c r="B95" s="38"/>
      <c r="C95" s="36"/>
      <c r="D95" s="36"/>
      <c r="F95" s="37"/>
      <c r="G95" s="38"/>
      <c r="H95" s="39"/>
      <c r="I95" s="38"/>
      <c r="K95" s="41"/>
      <c r="L95" s="41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3" manualBreakCount="3">
    <brk id="22" min="1" max="11" man="1"/>
    <brk id="36" min="1" max="11" man="1"/>
    <brk id="56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MAYO22</vt:lpstr>
      <vt:lpstr>Hoja1</vt:lpstr>
      <vt:lpstr>'PAGO FACT. PROVEEDOR MAYO22'!Área_de_impresión</vt:lpstr>
      <vt:lpstr>'PAGO FACT. PROVEEDOR MAYO22'!Títulos_a_imprimir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2022-06-15T14:44:38Z</cp:lastPrinted>
  <dcterms:created xsi:type="dcterms:W3CDTF">2022-04-19T19:11:37Z</dcterms:created>
  <dcterms:modified xsi:type="dcterms:W3CDTF">2022-06-15T15:57:48Z</dcterms:modified>
</cp:coreProperties>
</file>