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Indicadores\"/>
    </mc:Choice>
  </mc:AlternateContent>
  <xr:revisionPtr revIDLastSave="0" documentId="8_{D2C8EE8F-FBA0-468D-B79F-BB1C448CDF2F}" xr6:coauthVersionLast="47" xr6:coauthVersionMax="47" xr10:uidLastSave="{00000000-0000-0000-0000-000000000000}"/>
  <bookViews>
    <workbookView xWindow="0" yWindow="0" windowWidth="14400" windowHeight="15600" activeTab="1" xr2:uid="{00000000-000D-0000-FFFF-FFFF00000000}"/>
  </bookViews>
  <sheets>
    <sheet name="Ficha técnica" sheetId="5" r:id="rId1"/>
    <sheet name="Indicado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5" i="4" l="1"/>
  <c r="T75" i="4"/>
  <c r="U75" i="4"/>
  <c r="V75" i="4"/>
  <c r="W75" i="4"/>
  <c r="X75" i="4"/>
  <c r="Y75" i="4"/>
  <c r="Z75" i="4"/>
  <c r="AA75" i="4"/>
  <c r="AB75" i="4"/>
  <c r="AC75" i="4"/>
  <c r="S75" i="4"/>
  <c r="D55" i="4"/>
  <c r="E55" i="4"/>
  <c r="F55" i="4"/>
  <c r="G55" i="4"/>
  <c r="H55" i="4"/>
  <c r="I55" i="4"/>
  <c r="J55" i="4"/>
  <c r="K55" i="4"/>
  <c r="L55" i="4"/>
  <c r="M55" i="4"/>
  <c r="N55" i="4"/>
  <c r="C55" i="4"/>
</calcChain>
</file>

<file path=xl/sharedStrings.xml><?xml version="1.0" encoding="utf-8"?>
<sst xmlns="http://schemas.openxmlformats.org/spreadsheetml/2006/main" count="289" uniqueCount="83">
  <si>
    <t>Mujer</t>
  </si>
  <si>
    <t>Hombre</t>
  </si>
  <si>
    <t>Total</t>
  </si>
  <si>
    <t>Años</t>
  </si>
  <si>
    <t xml:space="preserve"> </t>
  </si>
  <si>
    <t>SEXO</t>
  </si>
  <si>
    <t>Recuento</t>
  </si>
  <si>
    <t>GRUPO_EMPLEO</t>
  </si>
  <si>
    <t>Empleo Informal</t>
  </si>
  <si>
    <t>GRUPO_RAMA</t>
  </si>
  <si>
    <t>Agrícultura y ganadería</t>
  </si>
  <si>
    <t>Administración pública y defensa</t>
  </si>
  <si>
    <t>Comercio</t>
  </si>
  <si>
    <t>Construcción</t>
  </si>
  <si>
    <t>Electricidad y agua</t>
  </si>
  <si>
    <t>Enseñanza</t>
  </si>
  <si>
    <t>Hoteles, bares y restaurantes</t>
  </si>
  <si>
    <t>Industrias</t>
  </si>
  <si>
    <t>Intermediarios y financieras</t>
  </si>
  <si>
    <t>Otros servicios</t>
  </si>
  <si>
    <t>Salud y asistencia social</t>
  </si>
  <si>
    <t>Transporte y comunicaciones</t>
  </si>
  <si>
    <t>Proporcion empleo informal en el empleo total</t>
  </si>
  <si>
    <t>Proporción de empleo informal en la agricultura</t>
  </si>
  <si>
    <t>Proporción de empleo informal en el empleo no agrícola</t>
  </si>
  <si>
    <t>ANO</t>
  </si>
  <si>
    <t>2016</t>
  </si>
  <si>
    <t>2017</t>
  </si>
  <si>
    <t>2018</t>
  </si>
  <si>
    <t>2019</t>
  </si>
  <si>
    <t>Sector Agricola</t>
  </si>
  <si>
    <t>Sector no Agricola</t>
  </si>
  <si>
    <t xml:space="preserve">Proceso de actualización </t>
  </si>
  <si>
    <t>Enlace portal web ODS</t>
  </si>
  <si>
    <t>https://unstats.un.org/sdgs/metadata/files/Metadata-08-03-01.pdf</t>
  </si>
  <si>
    <t>Enlaces metadata Naciones Unidas</t>
  </si>
  <si>
    <t xml:space="preserve">Para el calculo de este indicador,  los datos se tomaron del sector "agricultura y ganaderia" de la Encuenta nacional continua de fuerza de trabajo (ENCFT). </t>
  </si>
  <si>
    <t xml:space="preserve">Observación </t>
  </si>
  <si>
    <t>Actualización del indicador</t>
  </si>
  <si>
    <t>Periodicidad del indicador</t>
  </si>
  <si>
    <t>MEPYD ( UAES)/ Ministerio de Trabajo ( OMLAB)</t>
  </si>
  <si>
    <t xml:space="preserve">Instituciones involucradas </t>
  </si>
  <si>
    <t>Banco Central de la República Dominicana (BCRD)</t>
  </si>
  <si>
    <t xml:space="preserve">Responsable de la fuente </t>
  </si>
  <si>
    <t>Encuesta Nacional Continua de Fuerza de Trabajo (ENCFT)</t>
  </si>
  <si>
    <t>Fuente/s</t>
  </si>
  <si>
    <t>Otra, especificar:</t>
  </si>
  <si>
    <t>Zona de residencia</t>
  </si>
  <si>
    <t>Discapacidad</t>
  </si>
  <si>
    <t>Sexo</t>
  </si>
  <si>
    <t>Edad</t>
  </si>
  <si>
    <t>Geográfica</t>
  </si>
  <si>
    <t>Nivel de desagregación</t>
  </si>
  <si>
    <t>Porcentaje</t>
  </si>
  <si>
    <t>Unidad de Medida</t>
  </si>
  <si>
    <t>Fórmula</t>
  </si>
  <si>
    <t>A) Proporción de empleo informal en el empleo total= Empleo informal/Empleo total X 100
B) Proporción de empleo informal en la agricultura=Empleo informal en actividades agrícolas/Empleo total en agricultura y ganaderia X 100
C) Proporción de empleo informal en el empleo no agrícola=Empleo informal en actividades no agrícolas/Empleo total en actividades no agrícolas x 100</t>
  </si>
  <si>
    <t>Método de cálculo</t>
  </si>
  <si>
    <t>El empleo informal ofrece una estrategia de supervivencia necesaria en países que carecen de redes de seguridad social, como el seguro de desempleo, o donde los salarios y las pensiones son bajos, especialmente en el sector público. En estos situaciones, indicadores como la tasa de desempleo y el subempleo por tiempo no son suficientes para describir el mercado laboral por completo.</t>
  </si>
  <si>
    <t>Importancia y Utilidad del Indicador</t>
  </si>
  <si>
    <t>Este indicador presenta la proporción del empleo no agrícola que se clasifica como empleo informal.</t>
  </si>
  <si>
    <t xml:space="preserve">Definición </t>
  </si>
  <si>
    <t>Información del indicador</t>
  </si>
  <si>
    <t>Institución responsable</t>
  </si>
  <si>
    <t>Prosperidad</t>
  </si>
  <si>
    <t>Subcomisión responsable</t>
  </si>
  <si>
    <t>Organización Internacional del Trabajo (OIT)</t>
  </si>
  <si>
    <t>Organismos Custodios</t>
  </si>
  <si>
    <t xml:space="preserve"> Indicador 8.3.1 :Proporción de empleo informal en el empleo total, por sector y sexo</t>
  </si>
  <si>
    <t>Indicador ODS</t>
  </si>
  <si>
    <t>N/D</t>
  </si>
  <si>
    <t>Meta Nacional</t>
  </si>
  <si>
    <r>
      <rPr>
        <b/>
        <sz val="11.5"/>
        <color theme="1"/>
        <rFont val="Franklin Gothic Book"/>
        <family val="2"/>
      </rPr>
      <t>8.3</t>
    </r>
    <r>
      <rPr>
        <sz val="11.5"/>
        <color theme="1"/>
        <rFont val="Franklin Gothic Book"/>
        <family val="2"/>
      </rPr>
      <t xml:space="preserve"> Promover políticas orientadas al desarrollo que apoyen las actividades productivas, la creación de empleos decentes, el espíritu empresarial, la creatividad y la innovación, y alienten la formalización y el crecimiento de las micro, pequeñas y medianas empresas, incluso mediante el acceso a servicios financieros.</t>
    </r>
  </si>
  <si>
    <t>Meta ODS</t>
  </si>
  <si>
    <r>
      <rPr>
        <b/>
        <sz val="11.5"/>
        <color theme="1"/>
        <rFont val="Franklin Gothic Book"/>
        <family val="2"/>
      </rPr>
      <t>Objetivo 8</t>
    </r>
    <r>
      <rPr>
        <sz val="11.5"/>
        <color theme="1"/>
        <rFont val="Franklin Gothic Book"/>
        <family val="2"/>
      </rPr>
      <t>: Promover el crecimiento económico sostenido, inclusivo y sostenible, el empleo pleno  y 
productivo y el trabajo decente para todos.</t>
    </r>
  </si>
  <si>
    <t>Objetivo ODS</t>
  </si>
  <si>
    <t>PNPSP 2021-2024</t>
  </si>
  <si>
    <r>
      <rPr>
        <b/>
        <sz val="11.5"/>
        <rFont val="Franklin Gothic Book"/>
        <family val="2"/>
      </rPr>
      <t>Objetivo específico 4.1.3</t>
    </r>
    <r>
      <rPr>
        <sz val="11.5"/>
        <rFont val="Franklin Gothic Book"/>
        <family val="2"/>
      </rPr>
      <t xml:space="preserve">
Desarrollar una gestión
integral de desechos,
sustancias contaminantes y
fuentes de contaminación.</t>
    </r>
  </si>
  <si>
    <t>END 2030</t>
  </si>
  <si>
    <t>Ficha metodológica del indicador 8.3.1 :Proporción de empleo informal en el empleo total, por sector y sexo</t>
  </si>
  <si>
    <t>Republica Dominicana: Proporción de empleo informal en el empleo total, por sector y sexo 2016-2022</t>
  </si>
  <si>
    <t>Republica Dominicana: Proporción de empleo informal en el empleo total, por sector, 2016-2022</t>
  </si>
  <si>
    <t>Fuente: Encuenta Nacional Continua de Fuerza de Trabajo , ENCFT 2016-2022. Banco Central de la República Dominicana (BCRD)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</si>
</sst>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Roboto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10"/>
      <name val="Roboto"/>
    </font>
    <font>
      <sz val="9"/>
      <color indexed="8"/>
      <name val="Roboto"/>
    </font>
    <font>
      <b/>
      <sz val="14"/>
      <color theme="1"/>
      <name val="Roboto"/>
    </font>
    <font>
      <sz val="11.5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u/>
      <sz val="11.5"/>
      <color theme="10"/>
      <name val="Franklin Gothic Book"/>
      <family val="2"/>
    </font>
    <font>
      <b/>
      <sz val="11.5"/>
      <color rgb="FF000000"/>
      <name val="Franklin Gothic Book"/>
      <family val="2"/>
    </font>
    <font>
      <sz val="11.5"/>
      <name val="Franklin Gothic Book"/>
      <family val="2"/>
    </font>
    <font>
      <b/>
      <sz val="11.5"/>
      <color theme="0" tint="-0.499984740745262"/>
      <name val="Franklin Gothic Book"/>
      <family val="2"/>
    </font>
    <font>
      <b/>
      <sz val="11.5"/>
      <color theme="1"/>
      <name val="Franklin Gothic Book"/>
      <family val="2"/>
    </font>
    <font>
      <sz val="11.5"/>
      <color rgb="FF000000"/>
      <name val="Franklin Gothic Book"/>
      <family val="2"/>
    </font>
    <font>
      <b/>
      <sz val="11.5"/>
      <name val="Franklin Gothic Book"/>
      <family val="2"/>
    </font>
    <font>
      <u/>
      <sz val="11"/>
      <color theme="1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31" xfId="10" applyFont="1" applyBorder="1" applyAlignment="1">
      <alignment horizontal="center" vertical="center"/>
    </xf>
    <xf numFmtId="0" fontId="7" fillId="0" borderId="31" xfId="10" applyFont="1" applyBorder="1" applyAlignment="1">
      <alignment horizontal="center" vertical="center" wrapText="1"/>
    </xf>
    <xf numFmtId="0" fontId="5" fillId="0" borderId="0" xfId="10" applyFont="1" applyAlignment="1">
      <alignment horizontal="center"/>
    </xf>
    <xf numFmtId="164" fontId="5" fillId="0" borderId="0" xfId="1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2" xfId="1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11" applyNumberFormat="1" applyFont="1" applyAlignment="1">
      <alignment horizontal="center" vertical="center"/>
    </xf>
    <xf numFmtId="164" fontId="5" fillId="0" borderId="0" xfId="13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14" applyFont="1"/>
    <xf numFmtId="0" fontId="10" fillId="0" borderId="8" xfId="14" applyFont="1" applyBorder="1" applyAlignment="1">
      <alignment horizontal="center" wrapText="1"/>
    </xf>
    <xf numFmtId="0" fontId="10" fillId="0" borderId="9" xfId="14" applyFont="1" applyBorder="1" applyAlignment="1">
      <alignment horizontal="center" wrapText="1"/>
    </xf>
    <xf numFmtId="0" fontId="10" fillId="0" borderId="10" xfId="14" applyFont="1" applyBorder="1" applyAlignment="1">
      <alignment horizontal="center" wrapText="1"/>
    </xf>
    <xf numFmtId="0" fontId="10" fillId="0" borderId="13" xfId="14" applyFont="1" applyBorder="1" applyAlignment="1">
      <alignment horizontal="center" wrapText="1"/>
    </xf>
    <xf numFmtId="0" fontId="10" fillId="0" borderId="14" xfId="14" applyFont="1" applyBorder="1" applyAlignment="1">
      <alignment horizontal="center" wrapText="1"/>
    </xf>
    <xf numFmtId="0" fontId="10" fillId="0" borderId="15" xfId="14" applyFont="1" applyBorder="1" applyAlignment="1">
      <alignment horizontal="center" wrapText="1"/>
    </xf>
    <xf numFmtId="0" fontId="10" fillId="0" borderId="3" xfId="14" applyFont="1" applyBorder="1" applyAlignment="1">
      <alignment horizontal="left" vertical="top" wrapText="1"/>
    </xf>
    <xf numFmtId="165" fontId="10" fillId="0" borderId="17" xfId="14" applyNumberFormat="1" applyFont="1" applyBorder="1" applyAlignment="1">
      <alignment horizontal="right" vertical="top"/>
    </xf>
    <xf numFmtId="165" fontId="10" fillId="0" borderId="18" xfId="14" applyNumberFormat="1" applyFont="1" applyBorder="1" applyAlignment="1">
      <alignment horizontal="right" vertical="top"/>
    </xf>
    <xf numFmtId="165" fontId="10" fillId="0" borderId="19" xfId="14" applyNumberFormat="1" applyFont="1" applyBorder="1" applyAlignment="1">
      <alignment horizontal="right" vertical="top"/>
    </xf>
    <xf numFmtId="0" fontId="10" fillId="0" borderId="12" xfId="14" applyFont="1" applyBorder="1" applyAlignment="1">
      <alignment horizontal="left" vertical="top" wrapText="1"/>
    </xf>
    <xf numFmtId="165" fontId="10" fillId="0" borderId="23" xfId="14" applyNumberFormat="1" applyFont="1" applyBorder="1" applyAlignment="1">
      <alignment horizontal="right" vertical="top"/>
    </xf>
    <xf numFmtId="165" fontId="10" fillId="0" borderId="24" xfId="14" applyNumberFormat="1" applyFont="1" applyBorder="1" applyAlignment="1">
      <alignment horizontal="right" vertical="top"/>
    </xf>
    <xf numFmtId="165" fontId="10" fillId="0" borderId="25" xfId="14" applyNumberFormat="1" applyFont="1" applyBorder="1" applyAlignment="1">
      <alignment horizontal="right" vertical="top"/>
    </xf>
    <xf numFmtId="0" fontId="10" fillId="0" borderId="7" xfId="14" applyFont="1" applyBorder="1" applyAlignment="1">
      <alignment horizontal="left" vertical="top" wrapText="1"/>
    </xf>
    <xf numFmtId="165" fontId="10" fillId="0" borderId="20" xfId="14" applyNumberFormat="1" applyFont="1" applyBorder="1" applyAlignment="1">
      <alignment horizontal="right" vertical="top"/>
    </xf>
    <xf numFmtId="165" fontId="10" fillId="0" borderId="21" xfId="14" applyNumberFormat="1" applyFont="1" applyBorder="1" applyAlignment="1">
      <alignment horizontal="right" vertical="top"/>
    </xf>
    <xf numFmtId="165" fontId="10" fillId="0" borderId="22" xfId="14" applyNumberFormat="1" applyFont="1" applyBorder="1" applyAlignment="1">
      <alignment horizontal="right" vertical="top"/>
    </xf>
    <xf numFmtId="0" fontId="10" fillId="0" borderId="1" xfId="14" applyFont="1" applyBorder="1" applyAlignment="1">
      <alignment horizontal="center" wrapText="1"/>
    </xf>
    <xf numFmtId="164" fontId="6" fillId="0" borderId="1" xfId="0" applyNumberFormat="1" applyFont="1" applyBorder="1"/>
    <xf numFmtId="2" fontId="6" fillId="0" borderId="1" xfId="0" applyNumberFormat="1" applyFont="1" applyBorder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4" fillId="2" borderId="1" xfId="16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2" borderId="1" xfId="16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 applyAlignment="1">
      <alignment horizontal="left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/>
    </xf>
    <xf numFmtId="0" fontId="15" fillId="3" borderId="3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6" fillId="0" borderId="1" xfId="12" applyFont="1" applyBorder="1" applyAlignment="1">
      <alignment horizontal="center" vertical="center" wrapText="1"/>
    </xf>
    <xf numFmtId="0" fontId="12" fillId="0" borderId="35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center"/>
    </xf>
    <xf numFmtId="0" fontId="12" fillId="0" borderId="34" xfId="0" applyFont="1" applyBorder="1" applyAlignment="1">
      <alignment horizontal="justify" vertical="center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1" xfId="1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10" fillId="0" borderId="27" xfId="14" applyFont="1" applyBorder="1" applyAlignment="1">
      <alignment horizontal="center" wrapText="1"/>
    </xf>
    <xf numFmtId="0" fontId="9" fillId="0" borderId="4" xfId="14" applyFont="1" applyBorder="1" applyAlignment="1">
      <alignment horizontal="center" vertical="center"/>
    </xf>
    <xf numFmtId="0" fontId="9" fillId="0" borderId="5" xfId="14" applyFont="1" applyBorder="1" applyAlignment="1">
      <alignment horizontal="center" vertical="center"/>
    </xf>
    <xf numFmtId="0" fontId="10" fillId="0" borderId="30" xfId="14" applyFont="1" applyBorder="1" applyAlignment="1">
      <alignment horizontal="center" wrapText="1"/>
    </xf>
    <xf numFmtId="0" fontId="9" fillId="0" borderId="28" xfId="14" applyFont="1" applyBorder="1" applyAlignment="1">
      <alignment horizontal="center" vertical="center"/>
    </xf>
    <xf numFmtId="0" fontId="9" fillId="0" borderId="29" xfId="14" applyFont="1" applyBorder="1" applyAlignment="1">
      <alignment horizontal="center" vertical="center"/>
    </xf>
    <xf numFmtId="0" fontId="10" fillId="0" borderId="8" xfId="14" applyFont="1" applyBorder="1" applyAlignment="1">
      <alignment horizontal="center" wrapText="1"/>
    </xf>
    <xf numFmtId="0" fontId="9" fillId="0" borderId="26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wrapText="1"/>
    </xf>
    <xf numFmtId="0" fontId="10" fillId="0" borderId="10" xfId="14" applyFont="1" applyBorder="1" applyAlignment="1">
      <alignment horizontal="center" wrapText="1"/>
    </xf>
    <xf numFmtId="0" fontId="10" fillId="0" borderId="16" xfId="14" applyFont="1" applyBorder="1" applyAlignment="1">
      <alignment horizontal="left" vertical="top" wrapText="1"/>
    </xf>
    <xf numFmtId="0" fontId="9" fillId="0" borderId="11" xfId="14" applyFont="1" applyBorder="1" applyAlignment="1">
      <alignment horizontal="center" vertical="center"/>
    </xf>
    <xf numFmtId="0" fontId="9" fillId="0" borderId="2" xfId="14" applyFont="1" applyBorder="1" applyAlignment="1">
      <alignment horizontal="center" vertical="center" wrapText="1"/>
    </xf>
    <xf numFmtId="0" fontId="9" fillId="0" borderId="3" xfId="14" applyFont="1" applyBorder="1" applyAlignment="1">
      <alignment horizontal="center" vertical="center"/>
    </xf>
    <xf numFmtId="0" fontId="9" fillId="0" borderId="6" xfId="14" applyFont="1" applyBorder="1" applyAlignment="1">
      <alignment horizontal="center" vertical="center"/>
    </xf>
    <xf numFmtId="0" fontId="9" fillId="0" borderId="7" xfId="14" applyFont="1" applyBorder="1" applyAlignment="1">
      <alignment horizontal="center" vertical="center"/>
    </xf>
    <xf numFmtId="0" fontId="9" fillId="0" borderId="12" xfId="14" applyFont="1" applyBorder="1" applyAlignment="1">
      <alignment horizontal="center" vertical="center"/>
    </xf>
    <xf numFmtId="0" fontId="10" fillId="0" borderId="1" xfId="14" applyFont="1" applyBorder="1" applyAlignment="1">
      <alignment horizontal="center" wrapText="1"/>
    </xf>
    <xf numFmtId="0" fontId="9" fillId="0" borderId="1" xfId="14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0" xfId="1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1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1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5" fillId="0" borderId="31" xfId="11" applyNumberFormat="1" applyFont="1" applyBorder="1" applyAlignment="1">
      <alignment horizontal="center" vertical="center"/>
    </xf>
  </cellXfs>
  <cellStyles count="18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Hipervínculo" xfId="16" builtinId="8"/>
    <cellStyle name="Hipervínculo 2" xfId="17" xr:uid="{00000000-0005-0000-0000-000004000000}"/>
    <cellStyle name="Millares" xfId="13" builtinId="3"/>
    <cellStyle name="Millares 2" xfId="1" xr:uid="{00000000-0005-0000-0000-000006000000}"/>
    <cellStyle name="Millares 2 4" xfId="15" xr:uid="{00000000-0005-0000-0000-000007000000}"/>
    <cellStyle name="Normal" xfId="0" builtinId="0"/>
    <cellStyle name="Normal 2" xfId="6" xr:uid="{00000000-0005-0000-0000-000009000000}"/>
    <cellStyle name="Normal 2 2" xfId="7" xr:uid="{00000000-0005-0000-0000-00000A000000}"/>
    <cellStyle name="Normal 2 2 2" xfId="12" xr:uid="{00000000-0005-0000-0000-00000B000000}"/>
    <cellStyle name="Normal 3" xfId="8" xr:uid="{00000000-0005-0000-0000-00000C000000}"/>
    <cellStyle name="Normal 4" xfId="9" xr:uid="{00000000-0005-0000-0000-00000D000000}"/>
    <cellStyle name="Normal 5" xfId="2" xr:uid="{00000000-0005-0000-0000-00000E000000}"/>
    <cellStyle name="Normal_8.3.1_1" xfId="11" xr:uid="{00000000-0005-0000-0000-00000F000000}"/>
    <cellStyle name="Normal_Hoja1" xfId="10" xr:uid="{00000000-0005-0000-0000-000010000000}"/>
    <cellStyle name="Normal_Hoja4" xfId="14" xr:uid="{00000000-0005-0000-0000-00001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19050</xdr:rowOff>
        </xdr:from>
        <xdr:to>
          <xdr:col>2</xdr:col>
          <xdr:colOff>723900</xdr:colOff>
          <xdr:row>13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NACIONAL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171450</xdr:rowOff>
        </xdr:from>
        <xdr:to>
          <xdr:col>2</xdr:col>
          <xdr:colOff>723900</xdr:colOff>
          <xdr:row>13</xdr:row>
          <xdr:rowOff>390525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314325</xdr:rowOff>
        </xdr:from>
        <xdr:to>
          <xdr:col>2</xdr:col>
          <xdr:colOff>723900</xdr:colOff>
          <xdr:row>13</xdr:row>
          <xdr:rowOff>533400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PROVINCIAL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466725</xdr:rowOff>
        </xdr:from>
        <xdr:to>
          <xdr:col>2</xdr:col>
          <xdr:colOff>723900</xdr:colOff>
          <xdr:row>13</xdr:row>
          <xdr:rowOff>685800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619125</xdr:rowOff>
        </xdr:from>
        <xdr:to>
          <xdr:col>2</xdr:col>
          <xdr:colOff>723900</xdr:colOff>
          <xdr:row>13</xdr:row>
          <xdr:rowOff>838200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66675</xdr:rowOff>
        </xdr:from>
        <xdr:to>
          <xdr:col>3</xdr:col>
          <xdr:colOff>1133475</xdr:colOff>
          <xdr:row>13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EDAD SIMPLE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247650</xdr:rowOff>
        </xdr:from>
        <xdr:to>
          <xdr:col>3</xdr:col>
          <xdr:colOff>1819275</xdr:colOff>
          <xdr:row>13</xdr:row>
          <xdr:rowOff>428625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GRUPO DE EDAD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390525</xdr:rowOff>
        </xdr:from>
        <xdr:to>
          <xdr:col>3</xdr:col>
          <xdr:colOff>1133475</xdr:colOff>
          <xdr:row>13</xdr:row>
          <xdr:rowOff>600075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13</xdr:row>
          <xdr:rowOff>133350</xdr:rowOff>
        </xdr:from>
        <xdr:to>
          <xdr:col>4</xdr:col>
          <xdr:colOff>1219200</xdr:colOff>
          <xdr:row>13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13</xdr:row>
          <xdr:rowOff>314325</xdr:rowOff>
        </xdr:from>
        <xdr:to>
          <xdr:col>4</xdr:col>
          <xdr:colOff>1219200</xdr:colOff>
          <xdr:row>13</xdr:row>
          <xdr:rowOff>533400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15</xdr:row>
          <xdr:rowOff>133350</xdr:rowOff>
        </xdr:from>
        <xdr:to>
          <xdr:col>3</xdr:col>
          <xdr:colOff>1304925</xdr:colOff>
          <xdr:row>15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URBANA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15</xdr:row>
          <xdr:rowOff>323850</xdr:rowOff>
        </xdr:from>
        <xdr:to>
          <xdr:col>3</xdr:col>
          <xdr:colOff>1304925</xdr:colOff>
          <xdr:row>15</xdr:row>
          <xdr:rowOff>542925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RURAL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13</xdr:row>
          <xdr:rowOff>552450</xdr:rowOff>
        </xdr:from>
        <xdr:to>
          <xdr:col>3</xdr:col>
          <xdr:colOff>1133475</xdr:colOff>
          <xdr:row>13</xdr:row>
          <xdr:rowOff>762000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13</xdr:row>
          <xdr:rowOff>485775</xdr:rowOff>
        </xdr:from>
        <xdr:to>
          <xdr:col>4</xdr:col>
          <xdr:colOff>1219200</xdr:colOff>
          <xdr:row>13</xdr:row>
          <xdr:rowOff>704850</xdr:rowOff>
        </xdr:to>
        <xdr:sp macro="" textlink="">
          <xdr:nvSpPr>
            <xdr:cNvPr id="2062" name="No aplica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13</xdr:row>
          <xdr:rowOff>19050</xdr:rowOff>
        </xdr:from>
        <xdr:to>
          <xdr:col>3</xdr:col>
          <xdr:colOff>9525</xdr:colOff>
          <xdr:row>13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15</xdr:row>
          <xdr:rowOff>514350</xdr:rowOff>
        </xdr:from>
        <xdr:to>
          <xdr:col>3</xdr:col>
          <xdr:colOff>1304925</xdr:colOff>
          <xdr:row>15</xdr:row>
          <xdr:rowOff>733425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15</xdr:row>
          <xdr:rowOff>152400</xdr:rowOff>
        </xdr:from>
        <xdr:to>
          <xdr:col>2</xdr:col>
          <xdr:colOff>1123950</xdr:colOff>
          <xdr:row>15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15</xdr:row>
          <xdr:rowOff>333375</xdr:rowOff>
        </xdr:from>
        <xdr:to>
          <xdr:col>2</xdr:col>
          <xdr:colOff>1123950</xdr:colOff>
          <xdr:row>15</xdr:row>
          <xdr:rowOff>552450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15</xdr:row>
          <xdr:rowOff>504825</xdr:rowOff>
        </xdr:from>
        <xdr:to>
          <xdr:col>2</xdr:col>
          <xdr:colOff>1123950</xdr:colOff>
          <xdr:row>15</xdr:row>
          <xdr:rowOff>723900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APLICA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47625</xdr:rowOff>
        </xdr:from>
        <xdr:to>
          <xdr:col>4</xdr:col>
          <xdr:colOff>866775</xdr:colOff>
          <xdr:row>18</xdr:row>
          <xdr:rowOff>276225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247650</xdr:rowOff>
        </xdr:from>
        <xdr:to>
          <xdr:col>4</xdr:col>
          <xdr:colOff>790575</xdr:colOff>
          <xdr:row>18</xdr:row>
          <xdr:rowOff>466725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609600</xdr:rowOff>
        </xdr:from>
        <xdr:to>
          <xdr:col>4</xdr:col>
          <xdr:colOff>676275</xdr:colOff>
          <xdr:row>18</xdr:row>
          <xdr:rowOff>828675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CUATRIENAL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18</xdr:row>
          <xdr:rowOff>57150</xdr:rowOff>
        </xdr:from>
        <xdr:to>
          <xdr:col>4</xdr:col>
          <xdr:colOff>1771650</xdr:colOff>
          <xdr:row>18</xdr:row>
          <xdr:rowOff>276225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QUINQUENAL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18</xdr:row>
          <xdr:rowOff>447675</xdr:rowOff>
        </xdr:from>
        <xdr:to>
          <xdr:col>4</xdr:col>
          <xdr:colOff>790575</xdr:colOff>
          <xdr:row>18</xdr:row>
          <xdr:rowOff>666750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18</xdr:row>
          <xdr:rowOff>228600</xdr:rowOff>
        </xdr:from>
        <xdr:to>
          <xdr:col>4</xdr:col>
          <xdr:colOff>1657350</xdr:colOff>
          <xdr:row>18</xdr:row>
          <xdr:rowOff>447675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933450</xdr:colOff>
          <xdr:row>18</xdr:row>
          <xdr:rowOff>419100</xdr:rowOff>
        </xdr:from>
        <xdr:to>
          <xdr:col>4</xdr:col>
          <xdr:colOff>1657350</xdr:colOff>
          <xdr:row>18</xdr:row>
          <xdr:rowOff>638175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209550</xdr:rowOff>
        </xdr:from>
        <xdr:to>
          <xdr:col>2</xdr:col>
          <xdr:colOff>923925</xdr:colOff>
          <xdr:row>18</xdr:row>
          <xdr:rowOff>438150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409575</xdr:rowOff>
        </xdr:from>
        <xdr:to>
          <xdr:col>2</xdr:col>
          <xdr:colOff>847725</xdr:colOff>
          <xdr:row>18</xdr:row>
          <xdr:rowOff>628650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BIANUAL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47625</xdr:rowOff>
        </xdr:from>
        <xdr:to>
          <xdr:col>2</xdr:col>
          <xdr:colOff>1533525</xdr:colOff>
          <xdr:row>18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CUATRIENAL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238125</xdr:rowOff>
        </xdr:from>
        <xdr:to>
          <xdr:col>2</xdr:col>
          <xdr:colOff>1771650</xdr:colOff>
          <xdr:row>18</xdr:row>
          <xdr:rowOff>457200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QUINQUENAL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600075</xdr:rowOff>
        </xdr:from>
        <xdr:to>
          <xdr:col>2</xdr:col>
          <xdr:colOff>847725</xdr:colOff>
          <xdr:row>18</xdr:row>
          <xdr:rowOff>819150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409575</xdr:rowOff>
        </xdr:from>
        <xdr:to>
          <xdr:col>2</xdr:col>
          <xdr:colOff>1657350</xdr:colOff>
          <xdr:row>18</xdr:row>
          <xdr:rowOff>628650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DECENAL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18</xdr:row>
          <xdr:rowOff>581025</xdr:rowOff>
        </xdr:from>
        <xdr:to>
          <xdr:col>2</xdr:col>
          <xdr:colOff>1647825</xdr:colOff>
          <xdr:row>18</xdr:row>
          <xdr:rowOff>800100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18</xdr:row>
          <xdr:rowOff>28575</xdr:rowOff>
        </xdr:from>
        <xdr:to>
          <xdr:col>2</xdr:col>
          <xdr:colOff>923925</xdr:colOff>
          <xdr:row>18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TRIMESTRAL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4</xdr:col>
      <xdr:colOff>733425</xdr:colOff>
      <xdr:row>1</xdr:row>
      <xdr:rowOff>266699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0"/>
          <a:ext cx="723900" cy="447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://ods.gob.do/Indicador/Index/97?fromMenu=True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unstats.un.org/sdgs/metadata/files/Metadata-08-03-01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showGridLines="0" zoomScale="70" zoomScaleNormal="70" workbookViewId="0">
      <selection activeCell="G8" sqref="G8"/>
    </sheetView>
  </sheetViews>
  <sheetFormatPr baseColWidth="10" defaultColWidth="11.42578125" defaultRowHeight="15.75" x14ac:dyDescent="0.3"/>
  <cols>
    <col min="1" max="1" width="11.42578125" style="41"/>
    <col min="2" max="2" width="21.5703125" style="41" customWidth="1"/>
    <col min="3" max="3" width="51.85546875" style="41" customWidth="1"/>
    <col min="4" max="4" width="35.28515625" style="41" customWidth="1"/>
    <col min="5" max="5" width="41.7109375" style="41" customWidth="1"/>
    <col min="6" max="16384" width="11.42578125" style="41"/>
  </cols>
  <sheetData>
    <row r="1" spans="2:9" ht="38.25" customHeight="1" thickBot="1" x14ac:dyDescent="0.35">
      <c r="B1" s="72" t="s">
        <v>79</v>
      </c>
      <c r="C1" s="73"/>
      <c r="D1" s="73"/>
      <c r="E1" s="74"/>
    </row>
    <row r="2" spans="2:9" ht="108.75" customHeight="1" x14ac:dyDescent="0.3">
      <c r="B2" s="62" t="s">
        <v>78</v>
      </c>
      <c r="C2" s="63" t="s">
        <v>77</v>
      </c>
      <c r="D2" s="62" t="s">
        <v>76</v>
      </c>
      <c r="E2" s="61" t="s">
        <v>32</v>
      </c>
    </row>
    <row r="3" spans="2:9" ht="37.5" customHeight="1" x14ac:dyDescent="0.3">
      <c r="B3" s="44" t="s">
        <v>75</v>
      </c>
      <c r="C3" s="75" t="s">
        <v>74</v>
      </c>
      <c r="D3" s="76"/>
      <c r="E3" s="77"/>
    </row>
    <row r="4" spans="2:9" ht="158.25" customHeight="1" x14ac:dyDescent="0.3">
      <c r="B4" s="44" t="s">
        <v>73</v>
      </c>
      <c r="C4" s="60" t="s">
        <v>72</v>
      </c>
      <c r="D4" s="44" t="s">
        <v>71</v>
      </c>
      <c r="E4" s="59" t="s">
        <v>70</v>
      </c>
    </row>
    <row r="5" spans="2:9" ht="45.75" customHeight="1" x14ac:dyDescent="0.3">
      <c r="B5" s="58" t="s">
        <v>69</v>
      </c>
      <c r="C5" s="75" t="s">
        <v>68</v>
      </c>
      <c r="D5" s="78"/>
      <c r="E5" s="79"/>
    </row>
    <row r="6" spans="2:9" ht="45" customHeight="1" x14ac:dyDescent="0.3">
      <c r="B6" s="58" t="s">
        <v>67</v>
      </c>
      <c r="C6" s="57" t="s">
        <v>66</v>
      </c>
      <c r="D6" s="57"/>
      <c r="E6" s="57"/>
    </row>
    <row r="7" spans="2:9" ht="55.5" customHeight="1" x14ac:dyDescent="0.3">
      <c r="B7" s="44" t="s">
        <v>65</v>
      </c>
      <c r="C7" s="57" t="s">
        <v>64</v>
      </c>
      <c r="D7" s="44" t="s">
        <v>63</v>
      </c>
      <c r="E7" s="57" t="s">
        <v>42</v>
      </c>
    </row>
    <row r="8" spans="2:9" ht="25.5" customHeight="1" x14ac:dyDescent="0.3">
      <c r="B8" s="80" t="s">
        <v>62</v>
      </c>
      <c r="C8" s="81"/>
      <c r="D8" s="81"/>
      <c r="E8" s="82"/>
    </row>
    <row r="9" spans="2:9" ht="89.25" customHeight="1" x14ac:dyDescent="0.3">
      <c r="B9" s="44" t="s">
        <v>61</v>
      </c>
      <c r="C9" s="83" t="s">
        <v>60</v>
      </c>
      <c r="D9" s="84"/>
      <c r="E9" s="84"/>
    </row>
    <row r="10" spans="2:9" ht="103.5" customHeight="1" x14ac:dyDescent="0.3">
      <c r="B10" s="44" t="s">
        <v>59</v>
      </c>
      <c r="C10" s="69" t="s">
        <v>58</v>
      </c>
      <c r="D10" s="70"/>
      <c r="E10" s="71"/>
      <c r="I10" s="42"/>
    </row>
    <row r="11" spans="2:9" ht="101.25" customHeight="1" x14ac:dyDescent="0.3">
      <c r="B11" s="56" t="s">
        <v>57</v>
      </c>
      <c r="C11" s="64" t="s">
        <v>56</v>
      </c>
      <c r="D11" s="65"/>
      <c r="E11" s="66"/>
    </row>
    <row r="12" spans="2:9" ht="57" customHeight="1" x14ac:dyDescent="0.3">
      <c r="B12" s="44" t="s">
        <v>55</v>
      </c>
      <c r="C12" s="52"/>
      <c r="D12" s="44" t="s">
        <v>54</v>
      </c>
      <c r="E12" s="52" t="s">
        <v>53</v>
      </c>
    </row>
    <row r="13" spans="2:9" ht="15" customHeight="1" x14ac:dyDescent="0.3">
      <c r="B13" s="67" t="s">
        <v>52</v>
      </c>
      <c r="C13" s="55" t="s">
        <v>51</v>
      </c>
      <c r="D13" s="55" t="s">
        <v>50</v>
      </c>
      <c r="E13" s="55" t="s">
        <v>49</v>
      </c>
    </row>
    <row r="14" spans="2:9" ht="69" customHeight="1" x14ac:dyDescent="0.3">
      <c r="B14" s="68"/>
      <c r="C14" s="54"/>
      <c r="D14" s="53"/>
      <c r="E14" s="53"/>
    </row>
    <row r="15" spans="2:9" ht="15" customHeight="1" x14ac:dyDescent="0.3">
      <c r="B15" s="68"/>
      <c r="C15" s="55" t="s">
        <v>48</v>
      </c>
      <c r="D15" s="55" t="s">
        <v>47</v>
      </c>
      <c r="E15" s="55" t="s">
        <v>46</v>
      </c>
    </row>
    <row r="16" spans="2:9" ht="69" customHeight="1" x14ac:dyDescent="0.3">
      <c r="B16" s="68"/>
      <c r="C16" s="54"/>
      <c r="D16" s="53"/>
      <c r="E16" s="53"/>
    </row>
    <row r="17" spans="2:8" ht="66" customHeight="1" x14ac:dyDescent="0.3">
      <c r="B17" s="44" t="s">
        <v>45</v>
      </c>
      <c r="C17" s="51" t="s">
        <v>44</v>
      </c>
      <c r="D17" s="52"/>
      <c r="E17" s="52"/>
    </row>
    <row r="18" spans="2:8" ht="64.5" customHeight="1" x14ac:dyDescent="0.3">
      <c r="B18" s="44" t="s">
        <v>43</v>
      </c>
      <c r="C18" s="51" t="s">
        <v>42</v>
      </c>
      <c r="D18" s="44" t="s">
        <v>41</v>
      </c>
      <c r="E18" s="50" t="s">
        <v>40</v>
      </c>
      <c r="H18" s="47"/>
    </row>
    <row r="19" spans="2:8" ht="75.75" customHeight="1" x14ac:dyDescent="0.3">
      <c r="B19" s="44" t="s">
        <v>39</v>
      </c>
      <c r="C19" s="49"/>
      <c r="D19" s="44" t="s">
        <v>38</v>
      </c>
      <c r="E19" s="48"/>
      <c r="H19" s="47"/>
    </row>
    <row r="20" spans="2:8" ht="61.5" customHeight="1" x14ac:dyDescent="0.3">
      <c r="B20" s="44" t="s">
        <v>37</v>
      </c>
      <c r="C20" s="69" t="s">
        <v>36</v>
      </c>
      <c r="D20" s="70"/>
      <c r="E20" s="71"/>
      <c r="H20" s="46"/>
    </row>
    <row r="21" spans="2:8" ht="68.25" customHeight="1" x14ac:dyDescent="0.3">
      <c r="B21" s="44" t="s">
        <v>35</v>
      </c>
      <c r="C21" s="45" t="s">
        <v>34</v>
      </c>
      <c r="D21" s="44" t="s">
        <v>33</v>
      </c>
      <c r="E21" s="43" t="s">
        <v>32</v>
      </c>
    </row>
    <row r="22" spans="2:8" x14ac:dyDescent="0.3">
      <c r="G22" s="42"/>
    </row>
  </sheetData>
  <mergeCells count="9">
    <mergeCell ref="C11:E11"/>
    <mergeCell ref="B13:B16"/>
    <mergeCell ref="C20:E20"/>
    <mergeCell ref="C10:E10"/>
    <mergeCell ref="B1:E1"/>
    <mergeCell ref="C3:E3"/>
    <mergeCell ref="C5:E5"/>
    <mergeCell ref="B8:E8"/>
    <mergeCell ref="C9:E9"/>
  </mergeCells>
  <hyperlinks>
    <hyperlink ref="C21" r:id="rId1" xr:uid="{00000000-0004-0000-0000-000000000000}"/>
    <hyperlink ref="E21" r:id="rId2" display="http://ods.gob.do/Indicador/Index/97?fromMenu=True" xr:uid="{00000000-0004-0000-0000-000001000000}"/>
  </hyperlinks>
  <pageMargins left="0.7" right="0.7" top="0.75" bottom="0.75" header="0.3" footer="0.3"/>
  <pageSetup orientation="portrait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19050</xdr:rowOff>
                  </from>
                  <to>
                    <xdr:col>2</xdr:col>
                    <xdr:colOff>723900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171450</xdr:rowOff>
                  </from>
                  <to>
                    <xdr:col>2</xdr:col>
                    <xdr:colOff>723900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314325</xdr:rowOff>
                  </from>
                  <to>
                    <xdr:col>2</xdr:col>
                    <xdr:colOff>723900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466725</xdr:rowOff>
                  </from>
                  <to>
                    <xdr:col>2</xdr:col>
                    <xdr:colOff>723900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locked="0" defaultSize="0" print="0" autoFill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619125</xdr:rowOff>
                  </from>
                  <to>
                    <xdr:col>2</xdr:col>
                    <xdr:colOff>723900</xdr:colOff>
                    <xdr:row>13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66675</xdr:rowOff>
                  </from>
                  <to>
                    <xdr:col>3</xdr:col>
                    <xdr:colOff>1133475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247650</xdr:rowOff>
                  </from>
                  <to>
                    <xdr:col>3</xdr:col>
                    <xdr:colOff>1819275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390525</xdr:rowOff>
                  </from>
                  <to>
                    <xdr:col>3</xdr:col>
                    <xdr:colOff>1133475</xdr:colOff>
                    <xdr:row>13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13</xdr:row>
                    <xdr:rowOff>133350</xdr:rowOff>
                  </from>
                  <to>
                    <xdr:col>4</xdr:col>
                    <xdr:colOff>1219200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13</xdr:row>
                    <xdr:rowOff>314325</xdr:rowOff>
                  </from>
                  <to>
                    <xdr:col>4</xdr:col>
                    <xdr:colOff>1219200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15</xdr:row>
                    <xdr:rowOff>133350</xdr:rowOff>
                  </from>
                  <to>
                    <xdr:col>3</xdr:col>
                    <xdr:colOff>1304925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15</xdr:row>
                    <xdr:rowOff>323850</xdr:rowOff>
                  </from>
                  <to>
                    <xdr:col>3</xdr:col>
                    <xdr:colOff>1304925</xdr:colOff>
                    <xdr:row>15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locked="0" defaultSize="0" print="0" autoFill="0" autoLine="0" autoPict="0">
                <anchor moveWithCells="1" sizeWithCells="1">
                  <from>
                    <xdr:col>3</xdr:col>
                    <xdr:colOff>495300</xdr:colOff>
                    <xdr:row>13</xdr:row>
                    <xdr:rowOff>552450</xdr:rowOff>
                  </from>
                  <to>
                    <xdr:col>3</xdr:col>
                    <xdr:colOff>1133475</xdr:colOff>
                    <xdr:row>13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No aplica">
              <controlPr locked="0" defaultSize="0" print="0" autoFill="0" autoLine="0" autoPict="0">
                <anchor moveWithCells="1" sizeWithCells="1">
                  <from>
                    <xdr:col>4</xdr:col>
                    <xdr:colOff>495300</xdr:colOff>
                    <xdr:row>13</xdr:row>
                    <xdr:rowOff>485775</xdr:rowOff>
                  </from>
                  <to>
                    <xdr:col>4</xdr:col>
                    <xdr:colOff>1219200</xdr:colOff>
                    <xdr:row>13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Check Box 15">
              <controlPr locked="0" defaultSize="0" print="0" autoFill="0" autoLine="0" autoPict="0">
                <anchor moveWithCells="1" sizeWithCells="1">
                  <from>
                    <xdr:col>2</xdr:col>
                    <xdr:colOff>800100</xdr:colOff>
                    <xdr:row>13</xdr:row>
                    <xdr:rowOff>19050</xdr:rowOff>
                  </from>
                  <to>
                    <xdr:col>3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Check Box 16">
              <controlPr locked="0" defaultSize="0" print="0" autoFill="0" autoLine="0" autoPict="0">
                <anchor moveWithCells="1" sizeWithCells="1">
                  <from>
                    <xdr:col>3</xdr:col>
                    <xdr:colOff>581025</xdr:colOff>
                    <xdr:row>15</xdr:row>
                    <xdr:rowOff>514350</xdr:rowOff>
                  </from>
                  <to>
                    <xdr:col>3</xdr:col>
                    <xdr:colOff>1304925</xdr:colOff>
                    <xdr:row>15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Check Box 1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15</xdr:row>
                    <xdr:rowOff>152400</xdr:rowOff>
                  </from>
                  <to>
                    <xdr:col>2</xdr:col>
                    <xdr:colOff>1123950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Check Box 18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15</xdr:row>
                    <xdr:rowOff>333375</xdr:rowOff>
                  </from>
                  <to>
                    <xdr:col>2</xdr:col>
                    <xdr:colOff>1123950</xdr:colOff>
                    <xdr:row>15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Check Box 19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15</xdr:row>
                    <xdr:rowOff>504825</xdr:rowOff>
                  </from>
                  <to>
                    <xdr:col>2</xdr:col>
                    <xdr:colOff>1123950</xdr:colOff>
                    <xdr:row>15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Check Box 20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47625</xdr:rowOff>
                  </from>
                  <to>
                    <xdr:col>4</xdr:col>
                    <xdr:colOff>866775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Check Box 21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247650</xdr:rowOff>
                  </from>
                  <to>
                    <xdr:col>4</xdr:col>
                    <xdr:colOff>790575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Check Box 22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609600</xdr:rowOff>
                  </from>
                  <to>
                    <xdr:col>4</xdr:col>
                    <xdr:colOff>676275</xdr:colOff>
                    <xdr:row>18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Check Box 23">
              <controlPr locked="0" defaultSize="0" print="0" autoFill="0" autoLine="0" autoPict="0">
                <anchor moveWithCells="1" sizeWithCells="1">
                  <from>
                    <xdr:col>4</xdr:col>
                    <xdr:colOff>923925</xdr:colOff>
                    <xdr:row>18</xdr:row>
                    <xdr:rowOff>57150</xdr:rowOff>
                  </from>
                  <to>
                    <xdr:col>4</xdr:col>
                    <xdr:colOff>1771650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Check Box 24">
              <controlPr locked="0" defaultSize="0" print="0" autoFill="0" autoLine="0" autoPict="0">
                <anchor moveWithCells="1" sizeWithCells="1">
                  <from>
                    <xdr:col>4</xdr:col>
                    <xdr:colOff>66675</xdr:colOff>
                    <xdr:row>18</xdr:row>
                    <xdr:rowOff>447675</xdr:rowOff>
                  </from>
                  <to>
                    <xdr:col>4</xdr:col>
                    <xdr:colOff>790575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0" name="Check Box 25">
              <controlPr locked="0" defaultSize="0" print="0" autoFill="0" autoLine="0" autoPict="0">
                <anchor moveWithCells="1" sizeWithCells="1">
                  <from>
                    <xdr:col>4</xdr:col>
                    <xdr:colOff>923925</xdr:colOff>
                    <xdr:row>18</xdr:row>
                    <xdr:rowOff>228600</xdr:rowOff>
                  </from>
                  <to>
                    <xdr:col>4</xdr:col>
                    <xdr:colOff>1657350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1" name="Check Box 26">
              <controlPr locked="0" defaultSize="0" print="0" autoFill="0" autoLine="0" autoPict="0">
                <anchor moveWithCells="1" sizeWithCells="1">
                  <from>
                    <xdr:col>4</xdr:col>
                    <xdr:colOff>933450</xdr:colOff>
                    <xdr:row>18</xdr:row>
                    <xdr:rowOff>419100</xdr:rowOff>
                  </from>
                  <to>
                    <xdr:col>4</xdr:col>
                    <xdr:colOff>1657350</xdr:colOff>
                    <xdr:row>18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2" name="Check Box 27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209550</xdr:rowOff>
                  </from>
                  <to>
                    <xdr:col>2</xdr:col>
                    <xdr:colOff>923925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3" name="Check Box 28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409575</xdr:rowOff>
                  </from>
                  <to>
                    <xdr:col>2</xdr:col>
                    <xdr:colOff>847725</xdr:colOff>
                    <xdr:row>18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4" name="Check Box 29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47625</xdr:rowOff>
                  </from>
                  <to>
                    <xdr:col>2</xdr:col>
                    <xdr:colOff>1533525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" name="Check Box 30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238125</xdr:rowOff>
                  </from>
                  <to>
                    <xdr:col>2</xdr:col>
                    <xdr:colOff>1771650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6" name="Check Box 31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600075</xdr:rowOff>
                  </from>
                  <to>
                    <xdr:col>2</xdr:col>
                    <xdr:colOff>847725</xdr:colOff>
                    <xdr:row>18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7" name="Check Box 32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409575</xdr:rowOff>
                  </from>
                  <to>
                    <xdr:col>2</xdr:col>
                    <xdr:colOff>1657350</xdr:colOff>
                    <xdr:row>18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8" name="Check Box 33">
              <controlPr locked="0" defaultSize="0" print="0" autoFill="0" autoLine="0" autoPict="0">
                <anchor moveWithCells="1" sizeWithCells="1">
                  <from>
                    <xdr:col>2</xdr:col>
                    <xdr:colOff>923925</xdr:colOff>
                    <xdr:row>18</xdr:row>
                    <xdr:rowOff>581025</xdr:rowOff>
                  </from>
                  <to>
                    <xdr:col>2</xdr:col>
                    <xdr:colOff>1647825</xdr:colOff>
                    <xdr:row>18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9" name="Check Box 34">
              <controlPr locked="0" defaultSize="0" print="0" autoFill="0" autoLine="0" autoPict="0">
                <anchor moveWithCells="1" sizeWithCells="1">
                  <from>
                    <xdr:col>2</xdr:col>
                    <xdr:colOff>123825</xdr:colOff>
                    <xdr:row>18</xdr:row>
                    <xdr:rowOff>28575</xdr:rowOff>
                  </from>
                  <to>
                    <xdr:col>2</xdr:col>
                    <xdr:colOff>923925</xdr:colOff>
                    <xdr:row>18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5"/>
  <sheetViews>
    <sheetView showGridLines="0" tabSelected="1" workbookViewId="0">
      <selection activeCell="A25" sqref="A25"/>
    </sheetView>
  </sheetViews>
  <sheetFormatPr baseColWidth="10" defaultRowHeight="15" x14ac:dyDescent="0.25"/>
  <cols>
    <col min="1" max="1" width="11.42578125" style="3"/>
    <col min="2" max="2" width="14.28515625" style="3" customWidth="1"/>
    <col min="3" max="3" width="16.28515625" style="3" customWidth="1"/>
    <col min="4" max="4" width="17.140625" style="3" customWidth="1"/>
    <col min="5" max="14" width="11.42578125" style="3"/>
    <col min="15" max="31" width="0" style="3" hidden="1" customWidth="1"/>
    <col min="32" max="16384" width="11.4257812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32.25" customHeight="1" x14ac:dyDescent="0.25">
      <c r="A2" s="87" t="s">
        <v>81</v>
      </c>
      <c r="B2" s="87"/>
      <c r="C2" s="87"/>
      <c r="D2" s="87"/>
      <c r="E2" s="2"/>
      <c r="F2" s="2"/>
      <c r="G2" s="2"/>
      <c r="H2" s="2"/>
    </row>
    <row r="3" spans="1:8" ht="48" x14ac:dyDescent="0.25">
      <c r="A3" s="4" t="s">
        <v>3</v>
      </c>
      <c r="B3" s="5" t="s">
        <v>22</v>
      </c>
      <c r="C3" s="5" t="s">
        <v>23</v>
      </c>
      <c r="D3" s="5" t="s">
        <v>24</v>
      </c>
      <c r="E3" s="2"/>
      <c r="F3" s="2"/>
      <c r="G3" s="2"/>
      <c r="H3" s="2"/>
    </row>
    <row r="4" spans="1:8" x14ac:dyDescent="0.25">
      <c r="A4" s="6">
        <v>2016</v>
      </c>
      <c r="B4" s="7">
        <v>57.7</v>
      </c>
      <c r="C4" s="8">
        <v>88.3</v>
      </c>
      <c r="D4" s="8">
        <v>54.7</v>
      </c>
      <c r="E4" s="2"/>
      <c r="F4" s="2"/>
      <c r="G4" s="2"/>
      <c r="H4" s="2"/>
    </row>
    <row r="5" spans="1:8" x14ac:dyDescent="0.25">
      <c r="A5" s="6">
        <v>2017</v>
      </c>
      <c r="B5" s="7">
        <v>58.5</v>
      </c>
      <c r="C5" s="8">
        <v>88.2</v>
      </c>
      <c r="D5" s="8">
        <v>55.4</v>
      </c>
      <c r="E5" s="2"/>
      <c r="F5" s="2"/>
      <c r="G5" s="2"/>
      <c r="H5" s="2"/>
    </row>
    <row r="6" spans="1:8" x14ac:dyDescent="0.25">
      <c r="A6" s="6">
        <v>2018</v>
      </c>
      <c r="B6" s="8">
        <v>57.6</v>
      </c>
      <c r="C6" s="8">
        <v>87.3</v>
      </c>
      <c r="D6" s="8">
        <v>54.5</v>
      </c>
      <c r="E6" s="2"/>
      <c r="F6" s="2"/>
      <c r="G6" s="2"/>
      <c r="H6" s="2"/>
    </row>
    <row r="7" spans="1:8" x14ac:dyDescent="0.25">
      <c r="A7" s="6">
        <v>2019</v>
      </c>
      <c r="B7" s="8">
        <v>55.2</v>
      </c>
      <c r="C7" s="8">
        <v>87.2</v>
      </c>
      <c r="D7" s="8">
        <v>52.2</v>
      </c>
      <c r="E7" s="2"/>
      <c r="F7" s="2"/>
      <c r="G7" s="2"/>
      <c r="H7" s="2"/>
    </row>
    <row r="8" spans="1:8" x14ac:dyDescent="0.25">
      <c r="A8" s="111">
        <v>2020</v>
      </c>
      <c r="B8" s="112">
        <v>55.5</v>
      </c>
      <c r="C8" s="112">
        <v>88.7</v>
      </c>
      <c r="D8" s="112">
        <v>52.3</v>
      </c>
      <c r="E8" s="2"/>
      <c r="F8" s="2"/>
      <c r="G8" s="2"/>
      <c r="H8" s="2"/>
    </row>
    <row r="9" spans="1:8" x14ac:dyDescent="0.25">
      <c r="A9" s="111">
        <v>2021</v>
      </c>
      <c r="B9" s="112">
        <v>58.13882797712747</v>
      </c>
      <c r="C9" s="112">
        <v>88.3</v>
      </c>
      <c r="D9" s="112">
        <v>55.5</v>
      </c>
      <c r="E9" s="2"/>
      <c r="F9" s="2"/>
      <c r="G9" s="2"/>
      <c r="H9" s="2"/>
    </row>
    <row r="10" spans="1:8" x14ac:dyDescent="0.25">
      <c r="A10" s="111">
        <v>2022</v>
      </c>
      <c r="B10" s="112">
        <v>57.561990610740345</v>
      </c>
      <c r="C10" s="112">
        <v>86.133940294496071</v>
      </c>
      <c r="D10" s="112">
        <v>55.154193212953331</v>
      </c>
      <c r="E10" s="2"/>
      <c r="F10" s="2"/>
      <c r="G10" s="2"/>
      <c r="H10" s="2"/>
    </row>
    <row r="11" spans="1:8" ht="22.5" customHeight="1" x14ac:dyDescent="0.25">
      <c r="A11" s="90" t="s">
        <v>82</v>
      </c>
      <c r="B11" s="90"/>
      <c r="C11" s="90"/>
      <c r="D11" s="90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ht="31.5" customHeight="1" x14ac:dyDescent="0.25">
      <c r="A15" s="9" t="s">
        <v>80</v>
      </c>
      <c r="B15" s="9"/>
      <c r="C15" s="9"/>
      <c r="D15" s="9"/>
      <c r="E15" s="9"/>
      <c r="F15" s="9"/>
      <c r="G15" s="2"/>
      <c r="H15" s="2"/>
    </row>
    <row r="16" spans="1:8" ht="25.5" customHeight="1" x14ac:dyDescent="0.25">
      <c r="A16" s="88" t="s">
        <v>3</v>
      </c>
      <c r="B16" s="85" t="s">
        <v>23</v>
      </c>
      <c r="C16" s="85"/>
      <c r="D16" s="85"/>
      <c r="E16" s="85" t="s">
        <v>24</v>
      </c>
      <c r="F16" s="85"/>
      <c r="G16" s="85"/>
    </row>
    <row r="17" spans="1:31" ht="22.5" customHeight="1" x14ac:dyDescent="0.25">
      <c r="A17" s="89"/>
      <c r="B17" s="10" t="s">
        <v>1</v>
      </c>
      <c r="C17" s="10" t="s">
        <v>0</v>
      </c>
      <c r="D17" s="11" t="s">
        <v>2</v>
      </c>
      <c r="E17" s="12" t="s">
        <v>1</v>
      </c>
      <c r="F17" s="12" t="s">
        <v>0</v>
      </c>
      <c r="G17" s="12" t="s">
        <v>2</v>
      </c>
    </row>
    <row r="18" spans="1:31" x14ac:dyDescent="0.25">
      <c r="A18" s="13">
        <v>2016</v>
      </c>
      <c r="B18" s="14">
        <v>88.323616292920022</v>
      </c>
      <c r="C18" s="8">
        <v>87.990367969787656</v>
      </c>
      <c r="D18" s="8">
        <v>88.306642901875605</v>
      </c>
      <c r="E18" s="8">
        <v>55.554604853024038</v>
      </c>
      <c r="F18" s="8">
        <v>53.490513506719175</v>
      </c>
      <c r="G18" s="8">
        <v>54.680650197632616</v>
      </c>
    </row>
    <row r="19" spans="1:31" x14ac:dyDescent="0.25">
      <c r="A19" s="13">
        <v>2017</v>
      </c>
      <c r="B19" s="14">
        <v>88.25550523018488</v>
      </c>
      <c r="C19" s="8">
        <v>86.420052667263519</v>
      </c>
      <c r="D19" s="8">
        <v>88.154194695622564</v>
      </c>
      <c r="E19" s="8">
        <v>57.304151674741213</v>
      </c>
      <c r="F19" s="8">
        <v>52.937563725034472</v>
      </c>
      <c r="G19" s="8">
        <v>55.412129453913927</v>
      </c>
    </row>
    <row r="20" spans="1:31" x14ac:dyDescent="0.25">
      <c r="A20" s="13">
        <v>2018</v>
      </c>
      <c r="B20" s="14">
        <v>87.718195118700223</v>
      </c>
      <c r="C20" s="8">
        <v>81.498486843608276</v>
      </c>
      <c r="D20" s="8">
        <v>87.312397738915735</v>
      </c>
      <c r="E20" s="8">
        <v>56.326921541637574</v>
      </c>
      <c r="F20" s="8">
        <v>52.171888395506627</v>
      </c>
      <c r="G20" s="8">
        <v>54.545647578491341</v>
      </c>
    </row>
    <row r="21" spans="1:31" x14ac:dyDescent="0.25">
      <c r="A21" s="13">
        <v>2019</v>
      </c>
      <c r="B21" s="14">
        <v>88.096074160941725</v>
      </c>
      <c r="C21" s="8">
        <v>73.977425488977104</v>
      </c>
      <c r="D21" s="8">
        <v>87.154835403974275</v>
      </c>
      <c r="E21" s="15">
        <v>53.790125699301107</v>
      </c>
      <c r="F21" s="15">
        <v>50.093331699114664</v>
      </c>
      <c r="G21" s="15">
        <v>52.16981599891114</v>
      </c>
    </row>
    <row r="22" spans="1:31" x14ac:dyDescent="0.25">
      <c r="A22" s="113">
        <v>2020</v>
      </c>
      <c r="B22" s="116">
        <v>89.712775343974954</v>
      </c>
      <c r="C22" s="115">
        <v>70.500478976367745</v>
      </c>
      <c r="D22" s="115">
        <v>88.603864145244998</v>
      </c>
      <c r="E22" s="115">
        <v>54.153777799799364</v>
      </c>
      <c r="F22" s="115">
        <v>49.6982431382241</v>
      </c>
      <c r="G22" s="115">
        <v>52.22428278322959</v>
      </c>
    </row>
    <row r="23" spans="1:31" x14ac:dyDescent="0.25">
      <c r="A23" s="113">
        <v>2021</v>
      </c>
      <c r="B23" s="114">
        <v>89.575044363544052</v>
      </c>
      <c r="C23" s="114">
        <v>71.366157576697759</v>
      </c>
      <c r="D23" s="115">
        <v>88.255429262311296</v>
      </c>
      <c r="E23" s="112">
        <v>58.316308154527505</v>
      </c>
      <c r="F23" s="112">
        <v>51.818496070656948</v>
      </c>
      <c r="G23" s="112">
        <v>55.516859378291947</v>
      </c>
    </row>
    <row r="24" spans="1:31" x14ac:dyDescent="0.25">
      <c r="A24" s="16">
        <v>2022</v>
      </c>
      <c r="B24" s="118">
        <v>87.076287214568083</v>
      </c>
      <c r="C24" s="17">
        <v>75.692726740186473</v>
      </c>
      <c r="D24" s="17">
        <v>86.133940294496071</v>
      </c>
      <c r="E24" s="17">
        <v>57.656045270561052</v>
      </c>
      <c r="F24" s="17">
        <v>51.927981727390915</v>
      </c>
      <c r="G24" s="17">
        <v>55.154193212953331</v>
      </c>
    </row>
    <row r="25" spans="1:31" ht="23.25" customHeight="1" x14ac:dyDescent="0.25">
      <c r="A25" s="117" t="s">
        <v>82</v>
      </c>
      <c r="B25" s="117"/>
      <c r="C25" s="117"/>
      <c r="D25" s="117"/>
      <c r="E25" s="18"/>
      <c r="F25" s="18"/>
      <c r="G25" s="18"/>
      <c r="H25" s="18"/>
    </row>
    <row r="26" spans="1:31" x14ac:dyDescent="0.25">
      <c r="A26" s="18"/>
      <c r="B26" s="18"/>
      <c r="C26" s="18"/>
      <c r="D26" s="18"/>
      <c r="E26" s="18"/>
      <c r="F26" s="18"/>
      <c r="G26" s="18"/>
      <c r="H26" s="18"/>
    </row>
    <row r="27" spans="1:31" x14ac:dyDescent="0.25">
      <c r="A27" s="1"/>
      <c r="B27" s="1"/>
      <c r="C27" s="86"/>
      <c r="D27" s="86"/>
      <c r="E27" s="86"/>
      <c r="F27" s="1"/>
      <c r="G27" s="1"/>
      <c r="H27" s="1"/>
    </row>
    <row r="30" spans="1:31" ht="15.75" hidden="1" thickBot="1" x14ac:dyDescent="0.3"/>
    <row r="31" spans="1:31" ht="15.75" hidden="1" thickBot="1" x14ac:dyDescent="0.3">
      <c r="A31" s="103" t="s">
        <v>4</v>
      </c>
      <c r="B31" s="104"/>
      <c r="C31" s="91" t="s">
        <v>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19"/>
      <c r="Q31" s="103" t="s">
        <v>4</v>
      </c>
      <c r="R31" s="104"/>
      <c r="S31" s="91" t="s">
        <v>7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19"/>
    </row>
    <row r="32" spans="1:31" hidden="1" x14ac:dyDescent="0.25">
      <c r="A32" s="105"/>
      <c r="B32" s="106"/>
      <c r="C32" s="94" t="s">
        <v>8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19"/>
      <c r="Q32" s="105"/>
      <c r="R32" s="106"/>
      <c r="S32" s="94" t="s">
        <v>8</v>
      </c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19"/>
    </row>
    <row r="33" spans="1:31" hidden="1" x14ac:dyDescent="0.25">
      <c r="A33" s="105"/>
      <c r="B33" s="106"/>
      <c r="C33" s="94" t="s">
        <v>25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19"/>
      <c r="Q33" s="105"/>
      <c r="R33" s="106"/>
      <c r="S33" s="94" t="s">
        <v>25</v>
      </c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19"/>
    </row>
    <row r="34" spans="1:31" hidden="1" x14ac:dyDescent="0.25">
      <c r="A34" s="105"/>
      <c r="B34" s="106"/>
      <c r="C34" s="97" t="s">
        <v>26</v>
      </c>
      <c r="D34" s="95"/>
      <c r="E34" s="98"/>
      <c r="F34" s="99" t="s">
        <v>27</v>
      </c>
      <c r="G34" s="95"/>
      <c r="H34" s="98"/>
      <c r="I34" s="99" t="s">
        <v>28</v>
      </c>
      <c r="J34" s="95"/>
      <c r="K34" s="98"/>
      <c r="L34" s="100" t="s">
        <v>29</v>
      </c>
      <c r="M34" s="95"/>
      <c r="N34" s="96"/>
      <c r="O34" s="19"/>
      <c r="Q34" s="105"/>
      <c r="R34" s="106"/>
      <c r="S34" s="97" t="s">
        <v>26</v>
      </c>
      <c r="T34" s="95"/>
      <c r="U34" s="98"/>
      <c r="V34" s="99" t="s">
        <v>27</v>
      </c>
      <c r="W34" s="95"/>
      <c r="X34" s="98"/>
      <c r="Y34" s="99" t="s">
        <v>28</v>
      </c>
      <c r="Z34" s="95"/>
      <c r="AA34" s="98"/>
      <c r="AB34" s="100" t="s">
        <v>29</v>
      </c>
      <c r="AC34" s="95"/>
      <c r="AD34" s="96"/>
      <c r="AE34" s="19"/>
    </row>
    <row r="35" spans="1:31" hidden="1" x14ac:dyDescent="0.25">
      <c r="A35" s="105"/>
      <c r="B35" s="106"/>
      <c r="C35" s="97" t="s">
        <v>5</v>
      </c>
      <c r="D35" s="95"/>
      <c r="E35" s="98"/>
      <c r="F35" s="99" t="s">
        <v>5</v>
      </c>
      <c r="G35" s="95"/>
      <c r="H35" s="98"/>
      <c r="I35" s="99" t="s">
        <v>5</v>
      </c>
      <c r="J35" s="95"/>
      <c r="K35" s="98"/>
      <c r="L35" s="100" t="s">
        <v>5</v>
      </c>
      <c r="M35" s="95"/>
      <c r="N35" s="96"/>
      <c r="O35" s="19"/>
      <c r="Q35" s="105"/>
      <c r="R35" s="106"/>
      <c r="S35" s="97" t="s">
        <v>5</v>
      </c>
      <c r="T35" s="95"/>
      <c r="U35" s="98"/>
      <c r="V35" s="99" t="s">
        <v>5</v>
      </c>
      <c r="W35" s="95"/>
      <c r="X35" s="98"/>
      <c r="Y35" s="99" t="s">
        <v>5</v>
      </c>
      <c r="Z35" s="95"/>
      <c r="AA35" s="98"/>
      <c r="AB35" s="100" t="s">
        <v>5</v>
      </c>
      <c r="AC35" s="95"/>
      <c r="AD35" s="96"/>
      <c r="AE35" s="19"/>
    </row>
    <row r="36" spans="1:31" hidden="1" x14ac:dyDescent="0.25">
      <c r="A36" s="105"/>
      <c r="B36" s="106"/>
      <c r="C36" s="20" t="s">
        <v>1</v>
      </c>
      <c r="D36" s="21" t="s">
        <v>0</v>
      </c>
      <c r="E36" s="21" t="s">
        <v>2</v>
      </c>
      <c r="F36" s="21" t="s">
        <v>1</v>
      </c>
      <c r="G36" s="21" t="s">
        <v>0</v>
      </c>
      <c r="H36" s="21" t="s">
        <v>2</v>
      </c>
      <c r="I36" s="21" t="s">
        <v>1</v>
      </c>
      <c r="J36" s="21" t="s">
        <v>0</v>
      </c>
      <c r="K36" s="21" t="s">
        <v>2</v>
      </c>
      <c r="L36" s="21" t="s">
        <v>1</v>
      </c>
      <c r="M36" s="21" t="s">
        <v>0</v>
      </c>
      <c r="N36" s="22" t="s">
        <v>2</v>
      </c>
      <c r="O36" s="19"/>
      <c r="Q36" s="105"/>
      <c r="R36" s="106"/>
      <c r="S36" s="20" t="s">
        <v>1</v>
      </c>
      <c r="T36" s="21" t="s">
        <v>0</v>
      </c>
      <c r="U36" s="21" t="s">
        <v>2</v>
      </c>
      <c r="V36" s="21" t="s">
        <v>1</v>
      </c>
      <c r="W36" s="21" t="s">
        <v>0</v>
      </c>
      <c r="X36" s="21" t="s">
        <v>2</v>
      </c>
      <c r="Y36" s="21" t="s">
        <v>1</v>
      </c>
      <c r="Z36" s="21" t="s">
        <v>0</v>
      </c>
      <c r="AA36" s="21" t="s">
        <v>2</v>
      </c>
      <c r="AB36" s="21" t="s">
        <v>1</v>
      </c>
      <c r="AC36" s="21" t="s">
        <v>0</v>
      </c>
      <c r="AD36" s="22" t="s">
        <v>2</v>
      </c>
      <c r="AE36" s="19"/>
    </row>
    <row r="37" spans="1:31" ht="15.75" hidden="1" thickBot="1" x14ac:dyDescent="0.3">
      <c r="A37" s="102"/>
      <c r="B37" s="107"/>
      <c r="C37" s="23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5" t="s">
        <v>6</v>
      </c>
      <c r="O37" s="19"/>
      <c r="Q37" s="102"/>
      <c r="R37" s="107"/>
      <c r="S37" s="23" t="s">
        <v>6</v>
      </c>
      <c r="T37" s="24" t="s">
        <v>6</v>
      </c>
      <c r="U37" s="24" t="s">
        <v>6</v>
      </c>
      <c r="V37" s="24" t="s">
        <v>6</v>
      </c>
      <c r="W37" s="24" t="s">
        <v>6</v>
      </c>
      <c r="X37" s="24" t="s">
        <v>6</v>
      </c>
      <c r="Y37" s="24" t="s">
        <v>6</v>
      </c>
      <c r="Z37" s="24" t="s">
        <v>6</v>
      </c>
      <c r="AA37" s="24" t="s">
        <v>6</v>
      </c>
      <c r="AB37" s="24" t="s">
        <v>6</v>
      </c>
      <c r="AC37" s="24" t="s">
        <v>6</v>
      </c>
      <c r="AD37" s="25" t="s">
        <v>6</v>
      </c>
      <c r="AE37" s="19"/>
    </row>
    <row r="38" spans="1:31" ht="36.75" hidden="1" thickBot="1" x14ac:dyDescent="0.3">
      <c r="A38" s="101" t="s">
        <v>9</v>
      </c>
      <c r="B38" s="26" t="s">
        <v>10</v>
      </c>
      <c r="C38" s="27">
        <v>318959.38834762573</v>
      </c>
      <c r="D38" s="28">
        <v>17052.871795654297</v>
      </c>
      <c r="E38" s="28">
        <v>336012.26014328003</v>
      </c>
      <c r="F38" s="28">
        <v>349988.74998092651</v>
      </c>
      <c r="G38" s="28">
        <v>20021.506324768066</v>
      </c>
      <c r="H38" s="28">
        <v>370010.25630569458</v>
      </c>
      <c r="I38" s="28">
        <v>347260.81823730469</v>
      </c>
      <c r="J38" s="28">
        <v>22519.384117126465</v>
      </c>
      <c r="K38" s="28">
        <v>369780.20235443115</v>
      </c>
      <c r="L38" s="28">
        <v>336616.23002815247</v>
      </c>
      <c r="M38" s="28">
        <v>20190.517793655396</v>
      </c>
      <c r="N38" s="29">
        <v>356806.74782180786</v>
      </c>
      <c r="O38" s="19"/>
      <c r="Q38" s="101" t="s">
        <v>9</v>
      </c>
      <c r="R38" s="26" t="s">
        <v>11</v>
      </c>
      <c r="S38" s="27">
        <v>4482.1281661987305</v>
      </c>
      <c r="T38" s="28">
        <v>2463.5756721496582</v>
      </c>
      <c r="U38" s="28">
        <v>6945.7038383483887</v>
      </c>
      <c r="V38" s="28">
        <v>4077.1345710754395</v>
      </c>
      <c r="W38" s="28">
        <v>2768.8903961181641</v>
      </c>
      <c r="X38" s="28">
        <v>6846.0249671936035</v>
      </c>
      <c r="Y38" s="28">
        <v>4433.2992973327637</v>
      </c>
      <c r="Z38" s="28">
        <v>3662.055965423584</v>
      </c>
      <c r="AA38" s="28">
        <v>8095.3552627563477</v>
      </c>
      <c r="AB38" s="28">
        <v>3792.5182113647461</v>
      </c>
      <c r="AC38" s="28">
        <v>3848.3793983459473</v>
      </c>
      <c r="AD38" s="29">
        <v>7640.8976097106934</v>
      </c>
      <c r="AE38" s="19"/>
    </row>
    <row r="39" spans="1:31" ht="15.75" hidden="1" thickBot="1" x14ac:dyDescent="0.3">
      <c r="A39" s="102"/>
      <c r="B39" s="30" t="s">
        <v>2</v>
      </c>
      <c r="C39" s="31">
        <v>318959.38834762573</v>
      </c>
      <c r="D39" s="32">
        <v>17052.871795654297</v>
      </c>
      <c r="E39" s="32">
        <v>336012.26014328003</v>
      </c>
      <c r="F39" s="32">
        <v>349988.74998092651</v>
      </c>
      <c r="G39" s="32">
        <v>20021.506324768066</v>
      </c>
      <c r="H39" s="32">
        <v>370010.25630569458</v>
      </c>
      <c r="I39" s="32">
        <v>347260.81823730469</v>
      </c>
      <c r="J39" s="32">
        <v>22519.384117126465</v>
      </c>
      <c r="K39" s="32">
        <v>369780.20235443115</v>
      </c>
      <c r="L39" s="32">
        <v>336616.23002815247</v>
      </c>
      <c r="M39" s="32">
        <v>20190.517793655396</v>
      </c>
      <c r="N39" s="33">
        <v>356806.74782180786</v>
      </c>
      <c r="O39" s="19"/>
      <c r="Q39" s="105"/>
      <c r="R39" s="34" t="s">
        <v>12</v>
      </c>
      <c r="S39" s="35">
        <v>342154.7274017334</v>
      </c>
      <c r="T39" s="36">
        <v>239544.89699935913</v>
      </c>
      <c r="U39" s="36">
        <v>581699.62440109253</v>
      </c>
      <c r="V39" s="36">
        <v>350104.09879684448</v>
      </c>
      <c r="W39" s="36">
        <v>253896.44823074341</v>
      </c>
      <c r="X39" s="36">
        <v>604000.54702758789</v>
      </c>
      <c r="Y39" s="36">
        <v>360038.02995681763</v>
      </c>
      <c r="Z39" s="36">
        <v>268194.03991699219</v>
      </c>
      <c r="AA39" s="36">
        <v>628232.06987380981</v>
      </c>
      <c r="AB39" s="36">
        <v>362283.65200233459</v>
      </c>
      <c r="AC39" s="36">
        <v>259004.16350364685</v>
      </c>
      <c r="AD39" s="37">
        <v>621287.81550598145</v>
      </c>
      <c r="AE39" s="19"/>
    </row>
    <row r="40" spans="1:31" hidden="1" x14ac:dyDescent="0.25">
      <c r="Q40" s="105"/>
      <c r="R40" s="34" t="s">
        <v>13</v>
      </c>
      <c r="S40" s="35">
        <v>259498.59305953979</v>
      </c>
      <c r="T40" s="36">
        <v>2534.8112640380859</v>
      </c>
      <c r="U40" s="36">
        <v>262033.40432357788</v>
      </c>
      <c r="V40" s="36">
        <v>288978.23313522339</v>
      </c>
      <c r="W40" s="36">
        <v>1332.0026817321777</v>
      </c>
      <c r="X40" s="36">
        <v>290310.23581695557</v>
      </c>
      <c r="Y40" s="36">
        <v>310802.49631881714</v>
      </c>
      <c r="Z40" s="36">
        <v>1977.2450256347656</v>
      </c>
      <c r="AA40" s="36">
        <v>312779.7413444519</v>
      </c>
      <c r="AB40" s="36">
        <v>299812.88625526428</v>
      </c>
      <c r="AC40" s="36">
        <v>1006.281364440918</v>
      </c>
      <c r="AD40" s="37">
        <v>300819.1676197052</v>
      </c>
      <c r="AE40" s="19"/>
    </row>
    <row r="41" spans="1:31" ht="24.75" hidden="1" thickBot="1" x14ac:dyDescent="0.3">
      <c r="Q41" s="105"/>
      <c r="R41" s="34" t="s">
        <v>14</v>
      </c>
      <c r="S41" s="35">
        <v>3448.2147903442383</v>
      </c>
      <c r="T41" s="36">
        <v>2559.731819152832</v>
      </c>
      <c r="U41" s="36">
        <v>6007.9466094970703</v>
      </c>
      <c r="V41" s="36">
        <v>2796.0267677307129</v>
      </c>
      <c r="W41" s="36">
        <v>2868.1284980773926</v>
      </c>
      <c r="X41" s="36">
        <v>5664.1552658081055</v>
      </c>
      <c r="Y41" s="36">
        <v>3385.2078475952148</v>
      </c>
      <c r="Z41" s="36">
        <v>3131.2997779846191</v>
      </c>
      <c r="AA41" s="36">
        <v>6516.507625579834</v>
      </c>
      <c r="AB41" s="36">
        <v>980.26363372802734</v>
      </c>
      <c r="AC41" s="36">
        <v>2497.4291229248047</v>
      </c>
      <c r="AD41" s="37">
        <v>3477.692756652832</v>
      </c>
      <c r="AE41" s="19"/>
    </row>
    <row r="42" spans="1:31" ht="15.75" hidden="1" thickBot="1" x14ac:dyDescent="0.3">
      <c r="A42" s="103" t="s">
        <v>4</v>
      </c>
      <c r="B42" s="104"/>
      <c r="C42" s="91" t="s">
        <v>25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19"/>
      <c r="Q42" s="105"/>
      <c r="R42" s="34" t="s">
        <v>15</v>
      </c>
      <c r="S42" s="35">
        <v>8460.5701866149902</v>
      </c>
      <c r="T42" s="36">
        <v>27309.994171142578</v>
      </c>
      <c r="U42" s="36">
        <v>35770.564357757568</v>
      </c>
      <c r="V42" s="36">
        <v>7219.1990585327148</v>
      </c>
      <c r="W42" s="36">
        <v>27087.970733642578</v>
      </c>
      <c r="X42" s="36">
        <v>34307.169792175293</v>
      </c>
      <c r="Y42" s="36">
        <v>11021.179420471191</v>
      </c>
      <c r="Z42" s="36">
        <v>25772.641613006592</v>
      </c>
      <c r="AA42" s="36">
        <v>36793.821033477783</v>
      </c>
      <c r="AB42" s="36">
        <v>9923.4551277160645</v>
      </c>
      <c r="AC42" s="36">
        <v>22843.385154724121</v>
      </c>
      <c r="AD42" s="37">
        <v>32766.840282440186</v>
      </c>
      <c r="AE42" s="19"/>
    </row>
    <row r="43" spans="1:31" ht="36" hidden="1" x14ac:dyDescent="0.25">
      <c r="A43" s="105"/>
      <c r="B43" s="106"/>
      <c r="C43" s="97" t="s">
        <v>26</v>
      </c>
      <c r="D43" s="95"/>
      <c r="E43" s="98"/>
      <c r="F43" s="99" t="s">
        <v>27</v>
      </c>
      <c r="G43" s="95"/>
      <c r="H43" s="98"/>
      <c r="I43" s="99" t="s">
        <v>28</v>
      </c>
      <c r="J43" s="95"/>
      <c r="K43" s="98"/>
      <c r="L43" s="100" t="s">
        <v>29</v>
      </c>
      <c r="M43" s="95"/>
      <c r="N43" s="96"/>
      <c r="O43" s="19"/>
      <c r="Q43" s="105"/>
      <c r="R43" s="34" t="s">
        <v>16</v>
      </c>
      <c r="S43" s="35">
        <v>61862.655303955078</v>
      </c>
      <c r="T43" s="36">
        <v>134334.83127975464</v>
      </c>
      <c r="U43" s="36">
        <v>196197.48658370972</v>
      </c>
      <c r="V43" s="36">
        <v>69527.643348693848</v>
      </c>
      <c r="W43" s="36">
        <v>128062.00970458984</v>
      </c>
      <c r="X43" s="36">
        <v>197589.65305328369</v>
      </c>
      <c r="Y43" s="36">
        <v>62547.499374389648</v>
      </c>
      <c r="Z43" s="36">
        <v>119671.67096710205</v>
      </c>
      <c r="AA43" s="36">
        <v>182219.1703414917</v>
      </c>
      <c r="AB43" s="36">
        <v>56673.654811859131</v>
      </c>
      <c r="AC43" s="36">
        <v>133676.54392433167</v>
      </c>
      <c r="AD43" s="37">
        <v>190350.1987361908</v>
      </c>
      <c r="AE43" s="19"/>
    </row>
    <row r="44" spans="1:31" hidden="1" x14ac:dyDescent="0.25">
      <c r="A44" s="105"/>
      <c r="B44" s="106"/>
      <c r="C44" s="97" t="s">
        <v>5</v>
      </c>
      <c r="D44" s="95"/>
      <c r="E44" s="98"/>
      <c r="F44" s="99" t="s">
        <v>5</v>
      </c>
      <c r="G44" s="95"/>
      <c r="H44" s="98"/>
      <c r="I44" s="99" t="s">
        <v>5</v>
      </c>
      <c r="J44" s="95"/>
      <c r="K44" s="98"/>
      <c r="L44" s="100" t="s">
        <v>5</v>
      </c>
      <c r="M44" s="95"/>
      <c r="N44" s="96"/>
      <c r="O44" s="19"/>
      <c r="Q44" s="105"/>
      <c r="R44" s="34" t="s">
        <v>17</v>
      </c>
      <c r="S44" s="35">
        <v>120668.34148025513</v>
      </c>
      <c r="T44" s="36">
        <v>31615.359405517578</v>
      </c>
      <c r="U44" s="36">
        <v>152283.70088577271</v>
      </c>
      <c r="V44" s="36">
        <v>126956.70050048828</v>
      </c>
      <c r="W44" s="36">
        <v>35845.413967132568</v>
      </c>
      <c r="X44" s="36">
        <v>162802.11446762085</v>
      </c>
      <c r="Y44" s="36">
        <v>126336.42265701294</v>
      </c>
      <c r="Z44" s="36">
        <v>35519.760845184326</v>
      </c>
      <c r="AA44" s="36">
        <v>161856.18350219727</v>
      </c>
      <c r="AB44" s="36">
        <v>112446.19394874573</v>
      </c>
      <c r="AC44" s="36">
        <v>37674.191148757935</v>
      </c>
      <c r="AD44" s="37">
        <v>150120.38509750366</v>
      </c>
      <c r="AE44" s="19"/>
    </row>
    <row r="45" spans="1:31" ht="36" hidden="1" x14ac:dyDescent="0.25">
      <c r="A45" s="105"/>
      <c r="B45" s="106"/>
      <c r="C45" s="20" t="s">
        <v>1</v>
      </c>
      <c r="D45" s="21" t="s">
        <v>0</v>
      </c>
      <c r="E45" s="21" t="s">
        <v>2</v>
      </c>
      <c r="F45" s="21" t="s">
        <v>1</v>
      </c>
      <c r="G45" s="21" t="s">
        <v>0</v>
      </c>
      <c r="H45" s="21" t="s">
        <v>2</v>
      </c>
      <c r="I45" s="21" t="s">
        <v>1</v>
      </c>
      <c r="J45" s="21" t="s">
        <v>0</v>
      </c>
      <c r="K45" s="21" t="s">
        <v>2</v>
      </c>
      <c r="L45" s="21" t="s">
        <v>1</v>
      </c>
      <c r="M45" s="21" t="s">
        <v>0</v>
      </c>
      <c r="N45" s="22" t="s">
        <v>2</v>
      </c>
      <c r="O45" s="19"/>
      <c r="Q45" s="105"/>
      <c r="R45" s="34" t="s">
        <v>18</v>
      </c>
      <c r="S45" s="35">
        <v>14291.844207763672</v>
      </c>
      <c r="T45" s="36">
        <v>7650.7514572143555</v>
      </c>
      <c r="U45" s="36">
        <v>21942.595664978027</v>
      </c>
      <c r="V45" s="36">
        <v>15144.506988525391</v>
      </c>
      <c r="W45" s="36">
        <v>6465.6363258361816</v>
      </c>
      <c r="X45" s="36">
        <v>21610.143314361572</v>
      </c>
      <c r="Y45" s="36">
        <v>18548.013698577881</v>
      </c>
      <c r="Z45" s="36">
        <v>5297.2824478149414</v>
      </c>
      <c r="AA45" s="36">
        <v>23845.296146392822</v>
      </c>
      <c r="AB45" s="36">
        <v>16893.877136230469</v>
      </c>
      <c r="AC45" s="36">
        <v>8124.4517974853516</v>
      </c>
      <c r="AD45" s="37">
        <v>25018.32893371582</v>
      </c>
      <c r="AE45" s="19"/>
    </row>
    <row r="46" spans="1:31" ht="24.75" hidden="1" thickBot="1" x14ac:dyDescent="0.3">
      <c r="A46" s="102"/>
      <c r="B46" s="107"/>
      <c r="C46" s="23" t="s">
        <v>6</v>
      </c>
      <c r="D46" s="24" t="s">
        <v>6</v>
      </c>
      <c r="E46" s="24" t="s">
        <v>6</v>
      </c>
      <c r="F46" s="24" t="s">
        <v>6</v>
      </c>
      <c r="G46" s="24" t="s">
        <v>6</v>
      </c>
      <c r="H46" s="24" t="s">
        <v>6</v>
      </c>
      <c r="I46" s="24" t="s">
        <v>6</v>
      </c>
      <c r="J46" s="24" t="s">
        <v>6</v>
      </c>
      <c r="K46" s="24" t="s">
        <v>6</v>
      </c>
      <c r="L46" s="24" t="s">
        <v>6</v>
      </c>
      <c r="M46" s="24" t="s">
        <v>6</v>
      </c>
      <c r="N46" s="25" t="s">
        <v>6</v>
      </c>
      <c r="O46" s="19"/>
      <c r="Q46" s="105"/>
      <c r="R46" s="34" t="s">
        <v>19</v>
      </c>
      <c r="S46" s="35">
        <v>188221.83455657959</v>
      </c>
      <c r="T46" s="36">
        <v>416616.88401794434</v>
      </c>
      <c r="U46" s="36">
        <v>604838.71857452393</v>
      </c>
      <c r="V46" s="36">
        <v>175733.03648757935</v>
      </c>
      <c r="W46" s="36">
        <v>432251.5926322937</v>
      </c>
      <c r="X46" s="36">
        <v>607984.62911987305</v>
      </c>
      <c r="Y46" s="36">
        <v>176944.8376121521</v>
      </c>
      <c r="Z46" s="36">
        <v>441959.72374343872</v>
      </c>
      <c r="AA46" s="36">
        <v>618904.56135559082</v>
      </c>
      <c r="AB46" s="36">
        <v>190694.21821975708</v>
      </c>
      <c r="AC46" s="36">
        <v>440042.44263458252</v>
      </c>
      <c r="AD46" s="37">
        <v>630736.6608543396</v>
      </c>
      <c r="AE46" s="19"/>
    </row>
    <row r="47" spans="1:31" ht="36.75" hidden="1" thickBot="1" x14ac:dyDescent="0.3">
      <c r="A47" s="101" t="s">
        <v>9</v>
      </c>
      <c r="B47" s="26" t="s">
        <v>10</v>
      </c>
      <c r="C47" s="27">
        <v>361125.82545852661</v>
      </c>
      <c r="D47" s="28">
        <v>19380.384666442871</v>
      </c>
      <c r="E47" s="28">
        <v>380506.21012496948</v>
      </c>
      <c r="F47" s="28">
        <v>396563.08025741577</v>
      </c>
      <c r="G47" s="28">
        <v>23167.66272354126</v>
      </c>
      <c r="H47" s="28">
        <v>419730.74298095703</v>
      </c>
      <c r="I47" s="28">
        <v>395882.31135940552</v>
      </c>
      <c r="J47" s="28">
        <v>27631.659168243408</v>
      </c>
      <c r="K47" s="28">
        <v>423513.97052764893</v>
      </c>
      <c r="L47" s="28">
        <v>382101.28353691101</v>
      </c>
      <c r="M47" s="28">
        <v>27292.809463500977</v>
      </c>
      <c r="N47" s="29">
        <v>409394.09300041199</v>
      </c>
      <c r="O47" s="19"/>
      <c r="Q47" s="105"/>
      <c r="R47" s="34" t="s">
        <v>20</v>
      </c>
      <c r="S47" s="35">
        <v>1422.6406745910645</v>
      </c>
      <c r="T47" s="36">
        <v>9707.411735534668</v>
      </c>
      <c r="U47" s="36">
        <v>11130.052410125732</v>
      </c>
      <c r="V47" s="36">
        <v>2196.2679061889648</v>
      </c>
      <c r="W47" s="36">
        <v>12062.827781677246</v>
      </c>
      <c r="X47" s="36">
        <v>14259.095687866211</v>
      </c>
      <c r="Y47" s="36">
        <v>4360.7451400756836</v>
      </c>
      <c r="Z47" s="36">
        <v>12467.982147216797</v>
      </c>
      <c r="AA47" s="36">
        <v>16828.72728729248</v>
      </c>
      <c r="AB47" s="36">
        <v>1171.6828460693359</v>
      </c>
      <c r="AC47" s="36">
        <v>21591.45930480957</v>
      </c>
      <c r="AD47" s="37">
        <v>22763.142150878906</v>
      </c>
      <c r="AE47" s="19"/>
    </row>
    <row r="48" spans="1:31" ht="36.75" hidden="1" thickBot="1" x14ac:dyDescent="0.3">
      <c r="A48" s="102"/>
      <c r="B48" s="30" t="s">
        <v>2</v>
      </c>
      <c r="C48" s="31">
        <v>361125.82545852661</v>
      </c>
      <c r="D48" s="32">
        <v>19380.384666442871</v>
      </c>
      <c r="E48" s="32">
        <v>380506.21012496948</v>
      </c>
      <c r="F48" s="32">
        <v>396563.08025741577</v>
      </c>
      <c r="G48" s="32">
        <v>23167.66272354126</v>
      </c>
      <c r="H48" s="32">
        <v>419730.74298095703</v>
      </c>
      <c r="I48" s="32">
        <v>395882.31135940552</v>
      </c>
      <c r="J48" s="32">
        <v>27631.659168243408</v>
      </c>
      <c r="K48" s="32">
        <v>423513.97052764893</v>
      </c>
      <c r="L48" s="32">
        <v>382101.28353691101</v>
      </c>
      <c r="M48" s="32">
        <v>27292.809463500977</v>
      </c>
      <c r="N48" s="33">
        <v>409394.09300041199</v>
      </c>
      <c r="O48" s="19"/>
      <c r="Q48" s="105"/>
      <c r="R48" s="34" t="s">
        <v>21</v>
      </c>
      <c r="S48" s="35">
        <v>238954.49517440796</v>
      </c>
      <c r="T48" s="36">
        <v>4851.6530952453613</v>
      </c>
      <c r="U48" s="36">
        <v>243806.14826965332</v>
      </c>
      <c r="V48" s="36">
        <v>244208.96446990967</v>
      </c>
      <c r="W48" s="36">
        <v>6359.3505744934082</v>
      </c>
      <c r="X48" s="36">
        <v>250568.31504440308</v>
      </c>
      <c r="Y48" s="36">
        <v>246003.9556312561</v>
      </c>
      <c r="Z48" s="36">
        <v>2882.5271987915039</v>
      </c>
      <c r="AA48" s="36">
        <v>248886.48283004761</v>
      </c>
      <c r="AB48" s="36">
        <v>230586.31678962708</v>
      </c>
      <c r="AC48" s="36">
        <v>3670.67236328125</v>
      </c>
      <c r="AD48" s="37">
        <v>234256.98915290833</v>
      </c>
      <c r="AE48" s="19"/>
    </row>
    <row r="49" spans="3:31" ht="15.75" hidden="1" thickBot="1" x14ac:dyDescent="0.3">
      <c r="Q49" s="102"/>
      <c r="R49" s="30" t="s">
        <v>2</v>
      </c>
      <c r="S49" s="31">
        <v>1243466.0450019836</v>
      </c>
      <c r="T49" s="32">
        <v>879189.90091705322</v>
      </c>
      <c r="U49" s="32">
        <v>2122655.9459190369</v>
      </c>
      <c r="V49" s="32">
        <v>1286941.8120307922</v>
      </c>
      <c r="W49" s="32">
        <v>909000.27152633667</v>
      </c>
      <c r="X49" s="32">
        <v>2195942.0835571289</v>
      </c>
      <c r="Y49" s="32">
        <v>1324421.6869544983</v>
      </c>
      <c r="Z49" s="32">
        <v>920536.22964859009</v>
      </c>
      <c r="AA49" s="32">
        <v>2244957.9166030884</v>
      </c>
      <c r="AB49" s="32">
        <v>1285258.7189826965</v>
      </c>
      <c r="AC49" s="32">
        <v>933979.39971733093</v>
      </c>
      <c r="AD49" s="33">
        <v>2219238.1187000275</v>
      </c>
      <c r="AE49" s="19"/>
    </row>
    <row r="50" spans="3:31" hidden="1" x14ac:dyDescent="0.25"/>
    <row r="52" spans="3:31" ht="19.5" hidden="1" thickBot="1" x14ac:dyDescent="0.35">
      <c r="C52" s="110" t="s">
        <v>30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Q52" s="103" t="s">
        <v>4</v>
      </c>
      <c r="R52" s="104"/>
      <c r="S52" s="91" t="s">
        <v>25</v>
      </c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  <c r="AE52" s="19"/>
    </row>
    <row r="53" spans="3:31" hidden="1" x14ac:dyDescent="0.25">
      <c r="C53" s="108" t="s">
        <v>26</v>
      </c>
      <c r="D53" s="109"/>
      <c r="E53" s="109"/>
      <c r="F53" s="108" t="s">
        <v>27</v>
      </c>
      <c r="G53" s="109"/>
      <c r="H53" s="109"/>
      <c r="I53" s="108" t="s">
        <v>28</v>
      </c>
      <c r="J53" s="109"/>
      <c r="K53" s="109"/>
      <c r="L53" s="108" t="s">
        <v>29</v>
      </c>
      <c r="M53" s="109"/>
      <c r="N53" s="109"/>
      <c r="Q53" s="105"/>
      <c r="R53" s="106"/>
      <c r="S53" s="97" t="s">
        <v>26</v>
      </c>
      <c r="T53" s="95"/>
      <c r="U53" s="98"/>
      <c r="V53" s="99" t="s">
        <v>27</v>
      </c>
      <c r="W53" s="95"/>
      <c r="X53" s="98"/>
      <c r="Y53" s="99" t="s">
        <v>28</v>
      </c>
      <c r="Z53" s="95"/>
      <c r="AA53" s="98"/>
      <c r="AB53" s="100" t="s">
        <v>29</v>
      </c>
      <c r="AC53" s="95"/>
      <c r="AD53" s="96"/>
      <c r="AE53" s="19"/>
    </row>
    <row r="54" spans="3:31" hidden="1" x14ac:dyDescent="0.25">
      <c r="C54" s="38" t="s">
        <v>1</v>
      </c>
      <c r="D54" s="38" t="s">
        <v>0</v>
      </c>
      <c r="E54" s="38" t="s">
        <v>2</v>
      </c>
      <c r="F54" s="38" t="s">
        <v>1</v>
      </c>
      <c r="G54" s="38" t="s">
        <v>0</v>
      </c>
      <c r="H54" s="38" t="s">
        <v>2</v>
      </c>
      <c r="I54" s="38" t="s">
        <v>1</v>
      </c>
      <c r="J54" s="38" t="s">
        <v>0</v>
      </c>
      <c r="K54" s="38" t="s">
        <v>2</v>
      </c>
      <c r="L54" s="38" t="s">
        <v>1</v>
      </c>
      <c r="M54" s="38" t="s">
        <v>0</v>
      </c>
      <c r="N54" s="38" t="s">
        <v>2</v>
      </c>
      <c r="Q54" s="105"/>
      <c r="R54" s="106"/>
      <c r="S54" s="97" t="s">
        <v>5</v>
      </c>
      <c r="T54" s="95"/>
      <c r="U54" s="98"/>
      <c r="V54" s="99" t="s">
        <v>5</v>
      </c>
      <c r="W54" s="95"/>
      <c r="X54" s="98"/>
      <c r="Y54" s="99" t="s">
        <v>5</v>
      </c>
      <c r="Z54" s="95"/>
      <c r="AA54" s="98"/>
      <c r="AB54" s="100" t="s">
        <v>5</v>
      </c>
      <c r="AC54" s="95"/>
      <c r="AD54" s="96"/>
      <c r="AE54" s="19"/>
    </row>
    <row r="55" spans="3:31" hidden="1" x14ac:dyDescent="0.25">
      <c r="C55" s="39">
        <f>+C39/C48*100</f>
        <v>88.323616274919814</v>
      </c>
      <c r="D55" s="39">
        <f t="shared" ref="D55:N55" si="0">+D39/D48*100</f>
        <v>87.990368040430795</v>
      </c>
      <c r="E55" s="39">
        <f t="shared" si="0"/>
        <v>88.306642888410067</v>
      </c>
      <c r="F55" s="39">
        <f t="shared" si="0"/>
        <v>88.255505215902332</v>
      </c>
      <c r="G55" s="39">
        <f t="shared" si="0"/>
        <v>86.420052655651347</v>
      </c>
      <c r="H55" s="39">
        <f t="shared" si="0"/>
        <v>88.154194681537007</v>
      </c>
      <c r="I55" s="39">
        <f t="shared" si="0"/>
        <v>87.718195098148925</v>
      </c>
      <c r="J55" s="39">
        <f t="shared" si="0"/>
        <v>81.498486862517495</v>
      </c>
      <c r="K55" s="39">
        <f t="shared" si="0"/>
        <v>87.312397721786667</v>
      </c>
      <c r="L55" s="39">
        <f t="shared" si="0"/>
        <v>88.096074138320787</v>
      </c>
      <c r="M55" s="39">
        <f t="shared" si="0"/>
        <v>73.97742552175302</v>
      </c>
      <c r="N55" s="39">
        <f t="shared" si="0"/>
        <v>87.154835382895669</v>
      </c>
      <c r="Q55" s="105"/>
      <c r="R55" s="106"/>
      <c r="S55" s="20" t="s">
        <v>1</v>
      </c>
      <c r="T55" s="21" t="s">
        <v>0</v>
      </c>
      <c r="U55" s="21" t="s">
        <v>2</v>
      </c>
      <c r="V55" s="21" t="s">
        <v>1</v>
      </c>
      <c r="W55" s="21" t="s">
        <v>0</v>
      </c>
      <c r="X55" s="21" t="s">
        <v>2</v>
      </c>
      <c r="Y55" s="21" t="s">
        <v>1</v>
      </c>
      <c r="Z55" s="21" t="s">
        <v>0</v>
      </c>
      <c r="AA55" s="21" t="s">
        <v>2</v>
      </c>
      <c r="AB55" s="21" t="s">
        <v>1</v>
      </c>
      <c r="AC55" s="21" t="s">
        <v>0</v>
      </c>
      <c r="AD55" s="22" t="s">
        <v>2</v>
      </c>
      <c r="AE55" s="19"/>
    </row>
    <row r="56" spans="3:31" ht="15.75" hidden="1" thickBot="1" x14ac:dyDescent="0.3">
      <c r="Q56" s="102"/>
      <c r="R56" s="107"/>
      <c r="S56" s="23" t="s">
        <v>6</v>
      </c>
      <c r="T56" s="24" t="s">
        <v>6</v>
      </c>
      <c r="U56" s="24" t="s">
        <v>6</v>
      </c>
      <c r="V56" s="24" t="s">
        <v>6</v>
      </c>
      <c r="W56" s="24" t="s">
        <v>6</v>
      </c>
      <c r="X56" s="24" t="s">
        <v>6</v>
      </c>
      <c r="Y56" s="24" t="s">
        <v>6</v>
      </c>
      <c r="Z56" s="24" t="s">
        <v>6</v>
      </c>
      <c r="AA56" s="24" t="s">
        <v>6</v>
      </c>
      <c r="AB56" s="24" t="s">
        <v>6</v>
      </c>
      <c r="AC56" s="24" t="s">
        <v>6</v>
      </c>
      <c r="AD56" s="25" t="s">
        <v>6</v>
      </c>
      <c r="AE56" s="19"/>
    </row>
    <row r="57" spans="3:31" ht="36.75" hidden="1" thickBot="1" x14ac:dyDescent="0.35">
      <c r="C57" s="110" t="s">
        <v>31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Q57" s="101" t="s">
        <v>9</v>
      </c>
      <c r="R57" s="26" t="s">
        <v>11</v>
      </c>
      <c r="S57" s="27">
        <v>147748.56567382813</v>
      </c>
      <c r="T57" s="28">
        <v>77968.175872802734</v>
      </c>
      <c r="U57" s="28">
        <v>225716.74154663086</v>
      </c>
      <c r="V57" s="28">
        <v>138524.30352401733</v>
      </c>
      <c r="W57" s="28">
        <v>75746.172996520996</v>
      </c>
      <c r="X57" s="28">
        <v>214270.47652053833</v>
      </c>
      <c r="Y57" s="28">
        <v>143098.26284790039</v>
      </c>
      <c r="Z57" s="28">
        <v>85984.842830657959</v>
      </c>
      <c r="AA57" s="28">
        <v>229083.10567855835</v>
      </c>
      <c r="AB57" s="28">
        <v>157677.88861846924</v>
      </c>
      <c r="AC57" s="28">
        <v>94077.902509689331</v>
      </c>
      <c r="AD57" s="29">
        <v>251755.79112815857</v>
      </c>
      <c r="AE57" s="19"/>
    </row>
    <row r="58" spans="3:31" hidden="1" x14ac:dyDescent="0.25">
      <c r="C58" s="108" t="s">
        <v>26</v>
      </c>
      <c r="D58" s="109"/>
      <c r="E58" s="109"/>
      <c r="F58" s="108" t="s">
        <v>27</v>
      </c>
      <c r="G58" s="109"/>
      <c r="H58" s="109"/>
      <c r="I58" s="108" t="s">
        <v>28</v>
      </c>
      <c r="J58" s="109"/>
      <c r="K58" s="109"/>
      <c r="L58" s="108" t="s">
        <v>29</v>
      </c>
      <c r="M58" s="109"/>
      <c r="N58" s="109"/>
      <c r="Q58" s="105"/>
      <c r="R58" s="34" t="s">
        <v>12</v>
      </c>
      <c r="S58" s="35">
        <v>522517.02823638916</v>
      </c>
      <c r="T58" s="36">
        <v>323993.13792037964</v>
      </c>
      <c r="U58" s="36">
        <v>846510.1661567688</v>
      </c>
      <c r="V58" s="36">
        <v>519053.20227432251</v>
      </c>
      <c r="W58" s="36">
        <v>339586.91203308105</v>
      </c>
      <c r="X58" s="36">
        <v>858640.11430740356</v>
      </c>
      <c r="Y58" s="36">
        <v>550007.12142562866</v>
      </c>
      <c r="Z58" s="36">
        <v>356812.1547088623</v>
      </c>
      <c r="AA58" s="36">
        <v>906819.27613449097</v>
      </c>
      <c r="AB58" s="36">
        <v>574815.7284412384</v>
      </c>
      <c r="AC58" s="36">
        <v>377223.40162467957</v>
      </c>
      <c r="AD58" s="37">
        <v>952039.13006591797</v>
      </c>
      <c r="AE58" s="19"/>
    </row>
    <row r="59" spans="3:31" hidden="1" x14ac:dyDescent="0.25">
      <c r="C59" s="38" t="s">
        <v>1</v>
      </c>
      <c r="D59" s="38" t="s">
        <v>0</v>
      </c>
      <c r="E59" s="38" t="s">
        <v>2</v>
      </c>
      <c r="F59" s="38" t="s">
        <v>1</v>
      </c>
      <c r="G59" s="38" t="s">
        <v>0</v>
      </c>
      <c r="H59" s="38" t="s">
        <v>2</v>
      </c>
      <c r="I59" s="38" t="s">
        <v>1</v>
      </c>
      <c r="J59" s="38" t="s">
        <v>0</v>
      </c>
      <c r="K59" s="38" t="s">
        <v>2</v>
      </c>
      <c r="L59" s="38" t="s">
        <v>1</v>
      </c>
      <c r="M59" s="38" t="s">
        <v>0</v>
      </c>
      <c r="N59" s="38" t="s">
        <v>2</v>
      </c>
      <c r="Q59" s="105"/>
      <c r="R59" s="34" t="s">
        <v>13</v>
      </c>
      <c r="S59" s="35">
        <v>288351.00572967529</v>
      </c>
      <c r="T59" s="36">
        <v>4348.7273101806641</v>
      </c>
      <c r="U59" s="36">
        <v>292699.73303985596</v>
      </c>
      <c r="V59" s="36">
        <v>327469.35648345947</v>
      </c>
      <c r="W59" s="36">
        <v>9851.6955146789551</v>
      </c>
      <c r="X59" s="36">
        <v>337321.05199813843</v>
      </c>
      <c r="Y59" s="36">
        <v>356328.33437347412</v>
      </c>
      <c r="Z59" s="36">
        <v>12069.959148406982</v>
      </c>
      <c r="AA59" s="36">
        <v>368398.2935218811</v>
      </c>
      <c r="AB59" s="36">
        <v>337329.19530677795</v>
      </c>
      <c r="AC59" s="36">
        <v>7826.7016296386719</v>
      </c>
      <c r="AD59" s="37">
        <v>345155.89693641663</v>
      </c>
      <c r="AE59" s="19"/>
    </row>
    <row r="60" spans="3:31" ht="24" hidden="1" x14ac:dyDescent="0.25">
      <c r="C60" s="39">
        <v>55.554604848154675</v>
      </c>
      <c r="D60" s="39">
        <v>53.490513506747838</v>
      </c>
      <c r="E60" s="39">
        <v>54.680650194664025</v>
      </c>
      <c r="F60" s="39">
        <v>57.304151667787863</v>
      </c>
      <c r="G60" s="39">
        <v>52.937563764198956</v>
      </c>
      <c r="H60" s="39">
        <v>55.412129467079588</v>
      </c>
      <c r="I60" s="39">
        <v>56.3269215622175</v>
      </c>
      <c r="J60" s="39">
        <v>52.171888397346144</v>
      </c>
      <c r="K60" s="39">
        <v>54.545647591213672</v>
      </c>
      <c r="L60" s="39">
        <v>53.790125703356651</v>
      </c>
      <c r="M60" s="39">
        <v>50.093331707287206</v>
      </c>
      <c r="N60" s="39">
        <v>52.169816004809775</v>
      </c>
      <c r="Q60" s="105"/>
      <c r="R60" s="34" t="s">
        <v>14</v>
      </c>
      <c r="S60" s="35">
        <v>49670.390151977539</v>
      </c>
      <c r="T60" s="36">
        <v>23603.248790740967</v>
      </c>
      <c r="U60" s="36">
        <v>73273.638942718506</v>
      </c>
      <c r="V60" s="36">
        <v>44695.023464202881</v>
      </c>
      <c r="W60" s="36">
        <v>22189.506664276123</v>
      </c>
      <c r="X60" s="36">
        <v>66884.530128479004</v>
      </c>
      <c r="Y60" s="36">
        <v>46040.207042694092</v>
      </c>
      <c r="Z60" s="36">
        <v>19879.872886657715</v>
      </c>
      <c r="AA60" s="36">
        <v>65920.079929351807</v>
      </c>
      <c r="AB60" s="36">
        <v>35500.340377807617</v>
      </c>
      <c r="AC60" s="36">
        <v>20885.34595489502</v>
      </c>
      <c r="AD60" s="37">
        <v>56385.686332702637</v>
      </c>
      <c r="AE60" s="19"/>
    </row>
    <row r="61" spans="3:31" ht="36" x14ac:dyDescent="0.25">
      <c r="Q61" s="105"/>
      <c r="R61" s="34" t="s">
        <v>16</v>
      </c>
      <c r="S61" s="35">
        <v>131179.56513595581</v>
      </c>
      <c r="T61" s="36">
        <v>188427.92151260376</v>
      </c>
      <c r="U61" s="36">
        <v>319607.48664855957</v>
      </c>
      <c r="V61" s="36">
        <v>146610.23011016846</v>
      </c>
      <c r="W61" s="36">
        <v>186562.35383987427</v>
      </c>
      <c r="X61" s="36">
        <v>333172.58395004272</v>
      </c>
      <c r="Y61" s="36">
        <v>145173.60271453857</v>
      </c>
      <c r="Z61" s="36">
        <v>176054.16334915161</v>
      </c>
      <c r="AA61" s="36">
        <v>321227.76606369019</v>
      </c>
      <c r="AB61" s="36">
        <v>147879.53082275391</v>
      </c>
      <c r="AC61" s="36">
        <v>198325.04829216003</v>
      </c>
      <c r="AD61" s="37">
        <v>346204.57911491394</v>
      </c>
      <c r="AE61" s="19"/>
    </row>
    <row r="62" spans="3:31" x14ac:dyDescent="0.25">
      <c r="Q62" s="105"/>
      <c r="R62" s="34" t="s">
        <v>17</v>
      </c>
      <c r="S62" s="35">
        <v>319822.17867660522</v>
      </c>
      <c r="T62" s="36">
        <v>124453.65850448608</v>
      </c>
      <c r="U62" s="36">
        <v>444275.83718109131</v>
      </c>
      <c r="V62" s="36">
        <v>310436.05715179443</v>
      </c>
      <c r="W62" s="36">
        <v>136530.30319595337</v>
      </c>
      <c r="X62" s="36">
        <v>446966.3603477478</v>
      </c>
      <c r="Y62" s="36">
        <v>316196.6907119751</v>
      </c>
      <c r="Z62" s="36">
        <v>138657.87552261353</v>
      </c>
      <c r="AA62" s="36">
        <v>454854.56623458862</v>
      </c>
      <c r="AB62" s="36">
        <v>326403.53505134583</v>
      </c>
      <c r="AC62" s="36">
        <v>149951.87885093689</v>
      </c>
      <c r="AD62" s="37">
        <v>476355.41390228271</v>
      </c>
      <c r="AE62" s="19"/>
    </row>
    <row r="63" spans="3:31" ht="36" x14ac:dyDescent="0.25">
      <c r="Q63" s="105"/>
      <c r="R63" s="34" t="s">
        <v>18</v>
      </c>
      <c r="S63" s="35">
        <v>57430.282981872559</v>
      </c>
      <c r="T63" s="36">
        <v>45992.958240509033</v>
      </c>
      <c r="U63" s="36">
        <v>103423.24122238159</v>
      </c>
      <c r="V63" s="36">
        <v>52702.7887840271</v>
      </c>
      <c r="W63" s="36">
        <v>44301.296592712402</v>
      </c>
      <c r="X63" s="36">
        <v>97004.085376739502</v>
      </c>
      <c r="Y63" s="36">
        <v>57651.665424346924</v>
      </c>
      <c r="Z63" s="36">
        <v>50171.770572662354</v>
      </c>
      <c r="AA63" s="36">
        <v>107823.43599700928</v>
      </c>
      <c r="AB63" s="36">
        <v>63124.362464904785</v>
      </c>
      <c r="AC63" s="36">
        <v>55180.678802490234</v>
      </c>
      <c r="AD63" s="37">
        <v>118305.04126739502</v>
      </c>
      <c r="AE63" s="19"/>
    </row>
    <row r="64" spans="3:31" ht="24" x14ac:dyDescent="0.25">
      <c r="Q64" s="105"/>
      <c r="R64" s="34" t="s">
        <v>19</v>
      </c>
      <c r="S64" s="35">
        <v>306495.37460708618</v>
      </c>
      <c r="T64" s="36">
        <v>527372.21802139282</v>
      </c>
      <c r="U64" s="36">
        <v>833867.592628479</v>
      </c>
      <c r="V64" s="36">
        <v>287782.82893753052</v>
      </c>
      <c r="W64" s="36">
        <v>548937.18661880493</v>
      </c>
      <c r="X64" s="36">
        <v>836720.01555633545</v>
      </c>
      <c r="Y64" s="36">
        <v>297858.63879394531</v>
      </c>
      <c r="Z64" s="36">
        <v>564260.28357696533</v>
      </c>
      <c r="AA64" s="36">
        <v>862118.92237091064</v>
      </c>
      <c r="AB64" s="36">
        <v>329230.22411727905</v>
      </c>
      <c r="AC64" s="36">
        <v>591314.73949241638</v>
      </c>
      <c r="AD64" s="37">
        <v>920544.96360969543</v>
      </c>
      <c r="AE64" s="19"/>
    </row>
    <row r="65" spans="17:31" ht="36" x14ac:dyDescent="0.25">
      <c r="Q65" s="105"/>
      <c r="R65" s="34" t="s">
        <v>20</v>
      </c>
      <c r="S65" s="35">
        <v>34082.800685882568</v>
      </c>
      <c r="T65" s="36">
        <v>119768.97002792358</v>
      </c>
      <c r="U65" s="36">
        <v>153851.77071380615</v>
      </c>
      <c r="V65" s="36">
        <v>37174.627552032471</v>
      </c>
      <c r="W65" s="36">
        <v>129632.3620223999</v>
      </c>
      <c r="X65" s="36">
        <v>166806.98957443237</v>
      </c>
      <c r="Y65" s="36">
        <v>47433.927154541016</v>
      </c>
      <c r="Z65" s="36">
        <v>132128.20069122314</v>
      </c>
      <c r="AA65" s="36">
        <v>179562.12784576416</v>
      </c>
      <c r="AB65" s="36">
        <v>37626.711849212646</v>
      </c>
      <c r="AC65" s="36">
        <v>152353.58757400513</v>
      </c>
      <c r="AD65" s="37">
        <v>189980.29942321777</v>
      </c>
      <c r="AE65" s="19"/>
    </row>
    <row r="66" spans="17:31" ht="36" x14ac:dyDescent="0.25">
      <c r="Q66" s="105"/>
      <c r="R66" s="34" t="s">
        <v>21</v>
      </c>
      <c r="S66" s="35">
        <v>303746.25299453735</v>
      </c>
      <c r="T66" s="36">
        <v>28967.788967132568</v>
      </c>
      <c r="U66" s="36">
        <v>332714.04196166992</v>
      </c>
      <c r="V66" s="36">
        <v>307282.72255325317</v>
      </c>
      <c r="W66" s="36">
        <v>26048.39875793457</v>
      </c>
      <c r="X66" s="36">
        <v>333331.12131118774</v>
      </c>
      <c r="Y66" s="36">
        <v>309914.80011749268</v>
      </c>
      <c r="Z66" s="36">
        <v>26396.543537139893</v>
      </c>
      <c r="AA66" s="36">
        <v>336311.34365463257</v>
      </c>
      <c r="AB66" s="36">
        <v>299375.12776374817</v>
      </c>
      <c r="AC66" s="36">
        <v>25596.953540802002</v>
      </c>
      <c r="AD66" s="37">
        <v>324972.08130455017</v>
      </c>
      <c r="AE66" s="19"/>
    </row>
    <row r="67" spans="17:31" ht="15.75" thickBot="1" x14ac:dyDescent="0.3">
      <c r="Q67" s="102"/>
      <c r="R67" s="30" t="s">
        <v>2</v>
      </c>
      <c r="S67" s="31">
        <v>2238277.1840438843</v>
      </c>
      <c r="T67" s="32">
        <v>1643637.0550193787</v>
      </c>
      <c r="U67" s="32">
        <v>3881914.2390632629</v>
      </c>
      <c r="V67" s="32">
        <v>2245809.0287971497</v>
      </c>
      <c r="W67" s="32">
        <v>1717117.6890106201</v>
      </c>
      <c r="X67" s="32">
        <v>3962926.7178077698</v>
      </c>
      <c r="Y67" s="32">
        <v>2351312.0373382568</v>
      </c>
      <c r="Z67" s="32">
        <v>1764429.5767822266</v>
      </c>
      <c r="AA67" s="32">
        <v>4115741.6141204834</v>
      </c>
      <c r="AB67" s="32">
        <v>2389395.2694416046</v>
      </c>
      <c r="AC67" s="32">
        <v>1864478.500202179</v>
      </c>
      <c r="AD67" s="33">
        <v>4253873.7696437836</v>
      </c>
      <c r="AE67" s="19"/>
    </row>
    <row r="72" spans="17:31" ht="18.75" x14ac:dyDescent="0.3">
      <c r="S72" s="110" t="s">
        <v>31</v>
      </c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</row>
    <row r="73" spans="17:31" x14ac:dyDescent="0.25">
      <c r="S73" s="108" t="s">
        <v>26</v>
      </c>
      <c r="T73" s="109"/>
      <c r="U73" s="109"/>
      <c r="V73" s="108" t="s">
        <v>27</v>
      </c>
      <c r="W73" s="109"/>
      <c r="X73" s="109"/>
      <c r="Y73" s="108" t="s">
        <v>28</v>
      </c>
      <c r="Z73" s="109"/>
      <c r="AA73" s="109"/>
      <c r="AB73" s="108" t="s">
        <v>29</v>
      </c>
      <c r="AC73" s="109"/>
      <c r="AD73" s="109"/>
    </row>
    <row r="74" spans="17:31" x14ac:dyDescent="0.25">
      <c r="S74" s="38" t="s">
        <v>1</v>
      </c>
      <c r="T74" s="38" t="s">
        <v>0</v>
      </c>
      <c r="U74" s="38" t="s">
        <v>2</v>
      </c>
      <c r="V74" s="38" t="s">
        <v>1</v>
      </c>
      <c r="W74" s="38" t="s">
        <v>0</v>
      </c>
      <c r="X74" s="38" t="s">
        <v>2</v>
      </c>
      <c r="Y74" s="38" t="s">
        <v>1</v>
      </c>
      <c r="Z74" s="38" t="s">
        <v>0</v>
      </c>
      <c r="AA74" s="38" t="s">
        <v>2</v>
      </c>
      <c r="AB74" s="38" t="s">
        <v>1</v>
      </c>
      <c r="AC74" s="38" t="s">
        <v>0</v>
      </c>
      <c r="AD74" s="38" t="s">
        <v>2</v>
      </c>
    </row>
    <row r="75" spans="17:31" x14ac:dyDescent="0.25">
      <c r="S75" s="40">
        <f t="shared" ref="S75:AD75" si="1">+S49/S67*100</f>
        <v>55.554604848154675</v>
      </c>
      <c r="T75" s="40">
        <f t="shared" si="1"/>
        <v>53.490513506747838</v>
      </c>
      <c r="U75" s="40">
        <f t="shared" si="1"/>
        <v>54.680650194664025</v>
      </c>
      <c r="V75" s="40">
        <f t="shared" si="1"/>
        <v>57.304151667787863</v>
      </c>
      <c r="W75" s="40">
        <f t="shared" si="1"/>
        <v>52.937563764198956</v>
      </c>
      <c r="X75" s="40">
        <f t="shared" si="1"/>
        <v>55.412129467079588</v>
      </c>
      <c r="Y75" s="40">
        <f t="shared" si="1"/>
        <v>56.3269215622175</v>
      </c>
      <c r="Z75" s="40">
        <f t="shared" si="1"/>
        <v>52.171888397346144</v>
      </c>
      <c r="AA75" s="40">
        <f t="shared" si="1"/>
        <v>54.545647591213672</v>
      </c>
      <c r="AB75" s="40">
        <f t="shared" si="1"/>
        <v>53.790125703356651</v>
      </c>
      <c r="AC75" s="40">
        <f t="shared" si="1"/>
        <v>50.093331707287206</v>
      </c>
      <c r="AD75" s="40">
        <f t="shared" si="1"/>
        <v>52.169816004809775</v>
      </c>
    </row>
  </sheetData>
  <mergeCells count="69">
    <mergeCell ref="C57:N57"/>
    <mergeCell ref="C58:E58"/>
    <mergeCell ref="F58:H58"/>
    <mergeCell ref="I58:K58"/>
    <mergeCell ref="L58:N58"/>
    <mergeCell ref="S72:AD72"/>
    <mergeCell ref="S73:U73"/>
    <mergeCell ref="V73:X73"/>
    <mergeCell ref="Y73:AA73"/>
    <mergeCell ref="AB73:AD73"/>
    <mergeCell ref="L44:N44"/>
    <mergeCell ref="A47:A48"/>
    <mergeCell ref="C53:E53"/>
    <mergeCell ref="F53:H53"/>
    <mergeCell ref="I53:K53"/>
    <mergeCell ref="L53:N53"/>
    <mergeCell ref="C52:N52"/>
    <mergeCell ref="A42:B46"/>
    <mergeCell ref="C42:N42"/>
    <mergeCell ref="C43:E43"/>
    <mergeCell ref="F43:H43"/>
    <mergeCell ref="I43:K43"/>
    <mergeCell ref="L43:N43"/>
    <mergeCell ref="C44:E44"/>
    <mergeCell ref="F44:H44"/>
    <mergeCell ref="I44:K44"/>
    <mergeCell ref="S35:U35"/>
    <mergeCell ref="V35:X35"/>
    <mergeCell ref="Y35:AA35"/>
    <mergeCell ref="AB35:AD35"/>
    <mergeCell ref="Q57:Q67"/>
    <mergeCell ref="Q52:R56"/>
    <mergeCell ref="S52:AD52"/>
    <mergeCell ref="S53:U53"/>
    <mergeCell ref="V53:X53"/>
    <mergeCell ref="Y53:AA53"/>
    <mergeCell ref="AB53:AD53"/>
    <mergeCell ref="S54:U54"/>
    <mergeCell ref="V54:X54"/>
    <mergeCell ref="Y54:AA54"/>
    <mergeCell ref="AB54:AD54"/>
    <mergeCell ref="Q38:Q49"/>
    <mergeCell ref="I35:K35"/>
    <mergeCell ref="L35:N35"/>
    <mergeCell ref="A38:A39"/>
    <mergeCell ref="Q31:R37"/>
    <mergeCell ref="A31:B37"/>
    <mergeCell ref="C31:N31"/>
    <mergeCell ref="C32:N32"/>
    <mergeCell ref="C33:N33"/>
    <mergeCell ref="C34:E34"/>
    <mergeCell ref="F34:H34"/>
    <mergeCell ref="I34:K34"/>
    <mergeCell ref="L34:N34"/>
    <mergeCell ref="C35:E35"/>
    <mergeCell ref="F35:H35"/>
    <mergeCell ref="S31:AD31"/>
    <mergeCell ref="S32:AD32"/>
    <mergeCell ref="S33:AD33"/>
    <mergeCell ref="S34:U34"/>
    <mergeCell ref="V34:X34"/>
    <mergeCell ref="Y34:AA34"/>
    <mergeCell ref="AB34:AD34"/>
    <mergeCell ref="B16:D16"/>
    <mergeCell ref="E16:G16"/>
    <mergeCell ref="C27:E27"/>
    <mergeCell ref="A2:D2"/>
    <mergeCell ref="A16:A17"/>
    <mergeCell ref="A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técnica</vt:lpstr>
      <vt:lpstr>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Wismeyri Altagracia Rodríguez Mota</dc:creator>
  <cp:lastModifiedBy>Wismeyri Altagracia Rodríguez Mota</cp:lastModifiedBy>
  <dcterms:created xsi:type="dcterms:W3CDTF">2022-08-04T17:36:08Z</dcterms:created>
  <dcterms:modified xsi:type="dcterms:W3CDTF">2023-06-29T19:52:26Z</dcterms:modified>
</cp:coreProperties>
</file>