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A432F848-D882-4BE0-B413-7B7575546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D20" i="1"/>
  <c r="D19" i="1"/>
  <c r="E8" i="1"/>
  <c r="E9" i="1"/>
  <c r="E10" i="1"/>
  <c r="E11" i="1"/>
  <c r="E12" i="1"/>
  <c r="E13" i="1"/>
  <c r="E14" i="1"/>
  <c r="E15" i="1"/>
  <c r="E16" i="1"/>
  <c r="E17" i="1"/>
  <c r="E7" i="1"/>
  <c r="D7" i="1"/>
  <c r="D8" i="1"/>
  <c r="D9" i="1"/>
  <c r="D10" i="1"/>
  <c r="D11" i="1"/>
  <c r="D12" i="1"/>
  <c r="D13" i="1"/>
  <c r="D14" i="1"/>
  <c r="D15" i="1"/>
  <c r="D16" i="1"/>
  <c r="D17" i="1"/>
  <c r="D18" i="1"/>
  <c r="D6" i="1"/>
</calcChain>
</file>

<file path=xl/sharedStrings.xml><?xml version="1.0" encoding="utf-8"?>
<sst xmlns="http://schemas.openxmlformats.org/spreadsheetml/2006/main" count="10" uniqueCount="10">
  <si>
    <t>Años</t>
  </si>
  <si>
    <t>(En millones de US$ y %)</t>
  </si>
  <si>
    <t xml:space="preserve"> *Cifras sujetas a rectificación</t>
  </si>
  <si>
    <t>n/d</t>
  </si>
  <si>
    <t>Importaciones agropecuarias</t>
  </si>
  <si>
    <t>Importaciones totales</t>
  </si>
  <si>
    <t>Participación de las importaciones agropecuarias respecto a las importaciones totales</t>
  </si>
  <si>
    <t>Tasa de variación de las importaciones agropecuarias</t>
  </si>
  <si>
    <t xml:space="preserve"> Fuente: resgristro administrativo DGA, Ofinicana Nacional de Estadística (ONE).</t>
  </si>
  <si>
    <t>REPÚBLICA DOMINICANA: Series e Indicadores de las importaciones agropecuarias por año, 2010-2024*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</si>
</sst>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11"/>
      <name val="Calibri"/>
      <family val="2"/>
    </font>
    <font>
      <sz val="7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2" fillId="0" borderId="0"/>
  </cellStyleXfs>
  <cellXfs count="23">
    <xf numFmtId="0" fontId="0" fillId="0" borderId="0" xfId="0"/>
    <xf numFmtId="164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vertical="center"/>
    </xf>
    <xf numFmtId="49" fontId="5" fillId="0" borderId="0" xfId="3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49" fontId="6" fillId="0" borderId="0" xfId="3" applyFont="1"/>
    <xf numFmtId="49" fontId="5" fillId="0" borderId="0" xfId="3" applyFont="1"/>
    <xf numFmtId="165" fontId="3" fillId="0" borderId="0" xfId="0" applyNumberFormat="1" applyFont="1" applyAlignment="1">
      <alignment horizontal="right"/>
    </xf>
    <xf numFmtId="164" fontId="3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/>
    </xf>
    <xf numFmtId="166" fontId="3" fillId="0" borderId="2" xfId="1" applyNumberFormat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right"/>
    </xf>
    <xf numFmtId="0" fontId="3" fillId="0" borderId="0" xfId="2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right" vertical="center"/>
    </xf>
    <xf numFmtId="4" fontId="0" fillId="0" borderId="0" xfId="0" applyNumberFormat="1"/>
  </cellXfs>
  <cellStyles count="4">
    <cellStyle name="Millares" xfId="1" builtinId="3"/>
    <cellStyle name="Normal" xfId="0" builtinId="0"/>
    <cellStyle name="Normal_(B-VI) Ene-mar 2005 (cuadro base)" xfId="3" xr:uid="{00000000-0005-0000-0000-000002000000}"/>
    <cellStyle name="Normal_Exportaciones 200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57150</xdr:rowOff>
    </xdr:from>
    <xdr:to>
      <xdr:col>8</xdr:col>
      <xdr:colOff>152400</xdr:colOff>
      <xdr:row>1</xdr:row>
      <xdr:rowOff>189442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0350" y="57150"/>
          <a:ext cx="714375" cy="322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"/>
  <sheetViews>
    <sheetView showGridLines="0" tabSelected="1" topLeftCell="A10" workbookViewId="0">
      <selection activeCell="I15" sqref="I15:I19"/>
    </sheetView>
  </sheetViews>
  <sheetFormatPr baseColWidth="10" defaultRowHeight="15" x14ac:dyDescent="0.25"/>
  <cols>
    <col min="2" max="2" width="13.42578125" customWidth="1"/>
    <col min="3" max="3" width="16.7109375" customWidth="1"/>
    <col min="4" max="4" width="19" customWidth="1"/>
    <col min="5" max="5" width="12.7109375" customWidth="1"/>
    <col min="9" max="9" width="18.7109375" customWidth="1"/>
  </cols>
  <sheetData>
    <row r="2" spans="1:5" x14ac:dyDescent="0.25">
      <c r="A2" t="s">
        <v>9</v>
      </c>
    </row>
    <row r="3" spans="1:5" x14ac:dyDescent="0.25">
      <c r="A3" t="s">
        <v>1</v>
      </c>
    </row>
    <row r="5" spans="1:5" ht="59.25" customHeight="1" x14ac:dyDescent="0.25">
      <c r="A5" s="4" t="s">
        <v>0</v>
      </c>
      <c r="B5" s="5" t="s">
        <v>4</v>
      </c>
      <c r="C5" s="5" t="s">
        <v>5</v>
      </c>
      <c r="D5" s="5" t="s">
        <v>6</v>
      </c>
      <c r="E5" s="5" t="s">
        <v>7</v>
      </c>
    </row>
    <row r="6" spans="1:5" x14ac:dyDescent="0.25">
      <c r="A6" s="6">
        <v>2010</v>
      </c>
      <c r="B6" s="13">
        <v>1282.753523760003</v>
      </c>
      <c r="C6" s="14">
        <v>15359.09514902</v>
      </c>
      <c r="D6" s="15">
        <f>+B6/C6*100</f>
        <v>8.3517519184185147</v>
      </c>
      <c r="E6" s="12" t="s">
        <v>3</v>
      </c>
    </row>
    <row r="7" spans="1:5" x14ac:dyDescent="0.25">
      <c r="A7" s="6">
        <v>2011</v>
      </c>
      <c r="B7" s="13">
        <v>1527.1582923599988</v>
      </c>
      <c r="C7" s="14">
        <v>17524.784710000102</v>
      </c>
      <c r="D7" s="15">
        <f t="shared" ref="D7:D20" si="0">+B7/C7*100</f>
        <v>8.7142770517948911</v>
      </c>
      <c r="E7" s="16">
        <f>(B7-B6)/B6*100</f>
        <v>19.0531356237165</v>
      </c>
    </row>
    <row r="8" spans="1:5" x14ac:dyDescent="0.25">
      <c r="A8" s="6">
        <v>2012</v>
      </c>
      <c r="B8" s="13">
        <v>1578.2538157381432</v>
      </c>
      <c r="C8" s="14">
        <v>17990.538484062999</v>
      </c>
      <c r="D8" s="15">
        <f t="shared" si="0"/>
        <v>8.7726880278555672</v>
      </c>
      <c r="E8" s="16">
        <f t="shared" ref="E8:E17" si="1">(B8-B7)/B7*100</f>
        <v>3.3457909133429649</v>
      </c>
    </row>
    <row r="9" spans="1:5" x14ac:dyDescent="0.25">
      <c r="A9" s="6">
        <v>2013</v>
      </c>
      <c r="B9" s="13">
        <v>1658.5631411533832</v>
      </c>
      <c r="C9" s="14">
        <v>17121.512181431699</v>
      </c>
      <c r="D9" s="15">
        <f t="shared" si="0"/>
        <v>9.6870131772127976</v>
      </c>
      <c r="E9" s="16">
        <f t="shared" si="1"/>
        <v>5.0884923967492277</v>
      </c>
    </row>
    <row r="10" spans="1:5" x14ac:dyDescent="0.25">
      <c r="A10" s="6">
        <v>2014</v>
      </c>
      <c r="B10" s="13">
        <v>1756.5027089828541</v>
      </c>
      <c r="C10" s="14">
        <v>17752.595726335701</v>
      </c>
      <c r="D10" s="15">
        <f t="shared" si="0"/>
        <v>9.894342979810606</v>
      </c>
      <c r="E10" s="16">
        <f t="shared" si="1"/>
        <v>5.9050852752800616</v>
      </c>
    </row>
    <row r="11" spans="1:5" x14ac:dyDescent="0.25">
      <c r="A11" s="6">
        <v>2015</v>
      </c>
      <c r="B11" s="13">
        <v>2281.2203076386636</v>
      </c>
      <c r="C11" s="14">
        <v>17101.643565186001</v>
      </c>
      <c r="D11" s="15">
        <f t="shared" si="0"/>
        <v>13.339187540328393</v>
      </c>
      <c r="E11" s="16">
        <f t="shared" si="1"/>
        <v>29.872860199553013</v>
      </c>
    </row>
    <row r="12" spans="1:5" x14ac:dyDescent="0.25">
      <c r="A12" s="6">
        <v>2016</v>
      </c>
      <c r="B12" s="13">
        <v>2200.8158384044132</v>
      </c>
      <c r="C12" s="14">
        <v>17815.718697329601</v>
      </c>
      <c r="D12" s="15">
        <f t="shared" si="0"/>
        <v>12.35322512548592</v>
      </c>
      <c r="E12" s="16">
        <f t="shared" si="1"/>
        <v>-3.5246253492052544</v>
      </c>
    </row>
    <row r="13" spans="1:5" x14ac:dyDescent="0.25">
      <c r="A13" s="6">
        <v>2017</v>
      </c>
      <c r="B13" s="13">
        <v>2350.4968861812504</v>
      </c>
      <c r="C13" s="14">
        <v>18119.814643797199</v>
      </c>
      <c r="D13" s="15">
        <f t="shared" si="0"/>
        <v>12.971969815297618</v>
      </c>
      <c r="E13" s="16">
        <f t="shared" si="1"/>
        <v>6.8011618766500543</v>
      </c>
    </row>
    <row r="14" spans="1:5" x14ac:dyDescent="0.25">
      <c r="A14" s="6">
        <v>2018</v>
      </c>
      <c r="B14" s="13">
        <v>2430.8060931593845</v>
      </c>
      <c r="C14" s="14">
        <v>20355.912976201998</v>
      </c>
      <c r="D14" s="15">
        <f t="shared" si="0"/>
        <v>11.941523310702047</v>
      </c>
      <c r="E14" s="16">
        <f t="shared" si="1"/>
        <v>3.4166906346601902</v>
      </c>
    </row>
    <row r="15" spans="1:5" x14ac:dyDescent="0.25">
      <c r="A15" s="6">
        <v>2019</v>
      </c>
      <c r="B15" s="13">
        <v>2660.1644464103492</v>
      </c>
      <c r="C15" s="14">
        <v>20414.538980408699</v>
      </c>
      <c r="D15" s="15">
        <f t="shared" si="0"/>
        <v>13.030734855013085</v>
      </c>
      <c r="E15" s="16">
        <f t="shared" si="1"/>
        <v>9.4354853682656934</v>
      </c>
    </row>
    <row r="16" spans="1:5" x14ac:dyDescent="0.25">
      <c r="A16" s="6">
        <v>2020</v>
      </c>
      <c r="B16" s="13">
        <v>2934.7854277838301</v>
      </c>
      <c r="C16" s="14">
        <v>17103.7243103039</v>
      </c>
      <c r="D16" s="15">
        <f t="shared" si="0"/>
        <v>17.158750775793372</v>
      </c>
      <c r="E16" s="16">
        <f t="shared" si="1"/>
        <v>10.323458827669732</v>
      </c>
    </row>
    <row r="17" spans="1:9" x14ac:dyDescent="0.25">
      <c r="A17" s="6">
        <v>2021</v>
      </c>
      <c r="B17" s="13">
        <v>3318.1361344961565</v>
      </c>
      <c r="C17" s="14">
        <v>24191.608228121298</v>
      </c>
      <c r="D17" s="15">
        <f t="shared" si="0"/>
        <v>13.716062624720507</v>
      </c>
      <c r="E17" s="16">
        <f t="shared" si="1"/>
        <v>13.062307829496392</v>
      </c>
    </row>
    <row r="18" spans="1:9" x14ac:dyDescent="0.25">
      <c r="A18" s="20">
        <v>2022</v>
      </c>
      <c r="B18" s="21">
        <v>3205.8861102718101</v>
      </c>
      <c r="C18" s="14">
        <v>30856.041876896801</v>
      </c>
      <c r="D18" s="15">
        <f t="shared" si="0"/>
        <v>10.389816435503965</v>
      </c>
      <c r="E18" s="16">
        <f>(B18-B17)/B17*100</f>
        <v>-3.3829240174134987</v>
      </c>
      <c r="I18" s="22"/>
    </row>
    <row r="19" spans="1:9" x14ac:dyDescent="0.25">
      <c r="A19" s="20">
        <v>2023</v>
      </c>
      <c r="B19" s="21">
        <v>3654.7563190586302</v>
      </c>
      <c r="C19" s="14">
        <v>28709.710400785301</v>
      </c>
      <c r="D19" s="15">
        <f t="shared" si="0"/>
        <v>12.730035475936605</v>
      </c>
      <c r="E19" s="16">
        <f t="shared" ref="E19:E20" si="2">(B19-B18)/B18*100</f>
        <v>14.001439644054065</v>
      </c>
      <c r="I19" s="22"/>
    </row>
    <row r="20" spans="1:9" x14ac:dyDescent="0.25">
      <c r="A20" s="7">
        <v>2024</v>
      </c>
      <c r="B20" s="8">
        <v>3442.7444466953002</v>
      </c>
      <c r="C20" s="17">
        <v>29978.0387302772</v>
      </c>
      <c r="D20" s="18">
        <f t="shared" si="0"/>
        <v>11.484221758704313</v>
      </c>
      <c r="E20" s="19">
        <f t="shared" si="2"/>
        <v>-5.8009851780744359</v>
      </c>
      <c r="I20" s="22"/>
    </row>
    <row r="21" spans="1:9" x14ac:dyDescent="0.25">
      <c r="A21" s="9" t="s">
        <v>2</v>
      </c>
      <c r="B21" s="2"/>
      <c r="C21" s="2"/>
      <c r="D21" s="2"/>
      <c r="E21" s="1"/>
    </row>
    <row r="22" spans="1:9" ht="15" customHeight="1" x14ac:dyDescent="0.25">
      <c r="A22" s="10" t="s">
        <v>8</v>
      </c>
      <c r="B22" s="11"/>
      <c r="C22" s="11"/>
      <c r="D22" s="11"/>
      <c r="E22" s="11"/>
      <c r="F22" s="3"/>
      <c r="G22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Ronny Manuel Dipre Contreras</cp:lastModifiedBy>
  <dcterms:created xsi:type="dcterms:W3CDTF">2022-06-24T15:10:46Z</dcterms:created>
  <dcterms:modified xsi:type="dcterms:W3CDTF">2025-06-09T15:05:46Z</dcterms:modified>
</cp:coreProperties>
</file>