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CAID\"/>
    </mc:Choice>
  </mc:AlternateContent>
  <xr:revisionPtr revIDLastSave="0" documentId="13_ncr:1_{602FFB8B-009A-4860-946D-9F301205A4DF}" xr6:coauthVersionLast="47" xr6:coauthVersionMax="47" xr10:uidLastSave="{00000000-0000-0000-0000-000000000000}"/>
  <bookViews>
    <workbookView xWindow="-108" yWindow="-108" windowWidth="23256" windowHeight="12576" xr2:uid="{1B2108A6-00C9-4FD4-87BC-7409FA24356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9" i="1"/>
  <c r="M18" i="1"/>
  <c r="C18" i="1"/>
  <c r="C17" i="1"/>
  <c r="C16" i="1"/>
  <c r="M15" i="1"/>
  <c r="C15" i="1"/>
  <c r="C14" i="1"/>
  <c r="C13" i="1"/>
  <c r="M12" i="1"/>
  <c r="C12" i="1"/>
  <c r="C11" i="1"/>
  <c r="C10" i="1"/>
  <c r="M9" i="1"/>
  <c r="C9" i="1" s="1"/>
  <c r="C7" i="1" l="1"/>
  <c r="M7" i="1"/>
</calcChain>
</file>

<file path=xl/sharedStrings.xml><?xml version="1.0" encoding="utf-8"?>
<sst xmlns="http://schemas.openxmlformats.org/spreadsheetml/2006/main" count="18" uniqueCount="12">
  <si>
    <t>Centro de atención integral y sexo del beneficiado del servicio</t>
  </si>
  <si>
    <t xml:space="preserve">Total </t>
  </si>
  <si>
    <t>Santo Domingo Oeste</t>
  </si>
  <si>
    <t>Niña</t>
  </si>
  <si>
    <t>Niño</t>
  </si>
  <si>
    <t>Santiago</t>
  </si>
  <si>
    <t>San Juan</t>
  </si>
  <si>
    <t>Santo Domingo Este</t>
  </si>
  <si>
    <t>Fuente: Registros administrativos del Centro de Atención Integral para la Discapacidad - CAID.</t>
  </si>
  <si>
    <r>
      <rPr>
        <b/>
        <sz val="9"/>
        <color theme="1"/>
        <rFont val="Roboto"/>
      </rPr>
      <t xml:space="preserve">Cuadro 3. </t>
    </r>
    <r>
      <rPr>
        <sz val="9"/>
        <color theme="1"/>
        <rFont val="Roboto"/>
      </rPr>
      <t>REPÚBLICA DOMINICANA: Número de niños y niñas que han recibido atenciones en los servicios médicos, por año, según centro de atención integral para la discapacidad y sexo de la persona que recibió el servicio, 2016-2025.</t>
    </r>
  </si>
  <si>
    <t>Año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</si>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</sst>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3" xfId="0" applyBorder="1"/>
    <xf numFmtId="0" fontId="3" fillId="0" borderId="0" xfId="0" applyFont="1" applyAlignment="1">
      <alignment vertical="center"/>
    </xf>
    <xf numFmtId="0" fontId="2" fillId="2" borderId="0" xfId="1" applyFont="1" applyFill="1" applyAlignment="1">
      <alignment horizontal="left" vertical="center" wrapText="1" indent="1"/>
    </xf>
    <xf numFmtId="0" fontId="3" fillId="2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horizontal="left" vertical="center" wrapText="1" indent="1"/>
    </xf>
    <xf numFmtId="3" fontId="0" fillId="0" borderId="0" xfId="0" applyNumberFormat="1"/>
    <xf numFmtId="0" fontId="3" fillId="0" borderId="3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2" borderId="1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Normal 96 3" xfId="1" xr:uid="{B689F6DB-3EBA-441C-8A60-196C3F0FB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360045</xdr:colOff>
      <xdr:row>0</xdr:row>
      <xdr:rowOff>165232</xdr:rowOff>
    </xdr:from>
    <xdr:to>
      <xdr:col>13</xdr:col>
      <xdr:colOff>59054</xdr:colOff>
      <xdr:row>3</xdr:row>
      <xdr:rowOff>4839</xdr:rowOff>
    </xdr:to>
    <xdr:pic>
      <xdr:nvPicPr>
        <xdr:cNvPr id="3" name="Imagen 2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704B4D83-3DE4-4473-97D2-DE142022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965" y="165232"/>
          <a:ext cx="986789" cy="36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E717-8C40-456D-8B5B-0A50724504FD}">
  <dimension ref="B4:Q21"/>
  <sheetViews>
    <sheetView showGridLines="0" tabSelected="1" workbookViewId="0">
      <selection activeCell="O8" sqref="O8"/>
    </sheetView>
  </sheetViews>
  <sheetFormatPr baseColWidth="10" defaultRowHeight="13.8"/>
  <cols>
    <col min="2" max="2" width="19.09765625" customWidth="1"/>
    <col min="3" max="3" width="6.796875" customWidth="1"/>
    <col min="4" max="4" width="5.3984375" customWidth="1"/>
    <col min="5" max="5" width="5.796875" customWidth="1"/>
    <col min="6" max="6" width="5.8984375" customWidth="1"/>
    <col min="7" max="7" width="5.59765625" customWidth="1"/>
    <col min="8" max="8" width="5.796875" customWidth="1"/>
    <col min="9" max="10" width="5.5" customWidth="1"/>
    <col min="11" max="11" width="5.69921875" customWidth="1"/>
    <col min="12" max="12" width="5.796875" customWidth="1"/>
    <col min="13" max="13" width="5.3984375" customWidth="1"/>
  </cols>
  <sheetData>
    <row r="4" spans="2:17" ht="38.25" customHeight="1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7">
      <c r="B5" s="12" t="s">
        <v>0</v>
      </c>
      <c r="C5" s="16" t="s">
        <v>1</v>
      </c>
      <c r="D5" s="14" t="s">
        <v>10</v>
      </c>
      <c r="E5" s="14"/>
      <c r="F5" s="14"/>
      <c r="G5" s="14"/>
      <c r="H5" s="14"/>
      <c r="I5" s="14"/>
      <c r="J5" s="14"/>
      <c r="K5" s="14"/>
      <c r="L5" s="14"/>
      <c r="M5" s="1"/>
    </row>
    <row r="6" spans="2:17" ht="38.25" customHeight="1">
      <c r="B6" s="13"/>
      <c r="C6" s="17"/>
      <c r="D6" s="7">
        <v>2016</v>
      </c>
      <c r="E6" s="7">
        <v>2017</v>
      </c>
      <c r="F6" s="7">
        <v>2018</v>
      </c>
      <c r="G6" s="7">
        <v>2019</v>
      </c>
      <c r="H6" s="7">
        <v>2020</v>
      </c>
      <c r="I6" s="7">
        <v>2021</v>
      </c>
      <c r="J6" s="7">
        <v>2022</v>
      </c>
      <c r="K6" s="7">
        <v>2023</v>
      </c>
      <c r="L6" s="7">
        <v>2024</v>
      </c>
      <c r="M6" s="7">
        <v>2025</v>
      </c>
      <c r="Q6" s="6"/>
    </row>
    <row r="7" spans="2:17">
      <c r="B7" s="2" t="s">
        <v>11</v>
      </c>
      <c r="C7" s="18">
        <f>SUM(C9+C12+C15+C18)</f>
        <v>7131</v>
      </c>
      <c r="D7" s="8">
        <v>198</v>
      </c>
      <c r="E7" s="8">
        <v>399</v>
      </c>
      <c r="F7" s="8">
        <v>716</v>
      </c>
      <c r="G7" s="8">
        <v>764</v>
      </c>
      <c r="H7" s="8">
        <v>465</v>
      </c>
      <c r="I7" s="8">
        <v>740</v>
      </c>
      <c r="J7" s="8">
        <v>787</v>
      </c>
      <c r="K7" s="8">
        <v>880</v>
      </c>
      <c r="L7" s="8">
        <v>1071</v>
      </c>
      <c r="M7" s="8">
        <f>SUM(M9+M12+M15+M18)</f>
        <v>1111</v>
      </c>
      <c r="N7" s="6"/>
      <c r="P7" s="6"/>
      <c r="Q7" s="6"/>
    </row>
    <row r="8" spans="2:17">
      <c r="B8" s="2"/>
      <c r="C8" s="1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7">
      <c r="B9" s="2" t="s">
        <v>2</v>
      </c>
      <c r="C9" s="18">
        <f>SUM(D9:M9)</f>
        <v>2568</v>
      </c>
      <c r="D9" s="8">
        <v>198</v>
      </c>
      <c r="E9" s="8">
        <v>288</v>
      </c>
      <c r="F9" s="8">
        <v>280</v>
      </c>
      <c r="G9" s="8">
        <v>263</v>
      </c>
      <c r="H9" s="8">
        <v>162</v>
      </c>
      <c r="I9" s="8">
        <v>263</v>
      </c>
      <c r="J9" s="8">
        <v>279</v>
      </c>
      <c r="K9" s="8">
        <v>290</v>
      </c>
      <c r="L9" s="8">
        <v>266</v>
      </c>
      <c r="M9" s="8">
        <f>SUM(M10:M11)</f>
        <v>279</v>
      </c>
      <c r="N9" s="6"/>
    </row>
    <row r="10" spans="2:17">
      <c r="B10" s="3" t="s">
        <v>3</v>
      </c>
      <c r="C10" s="19">
        <f>SUM(D10:M10)</f>
        <v>1253</v>
      </c>
      <c r="D10" s="9">
        <v>91</v>
      </c>
      <c r="E10" s="9">
        <v>140</v>
      </c>
      <c r="F10" s="9">
        <v>138</v>
      </c>
      <c r="G10" s="9">
        <v>124</v>
      </c>
      <c r="H10" s="9">
        <v>75</v>
      </c>
      <c r="I10" s="9">
        <v>129</v>
      </c>
      <c r="J10" s="9">
        <v>139</v>
      </c>
      <c r="K10" s="9">
        <v>145</v>
      </c>
      <c r="L10" s="9">
        <v>132</v>
      </c>
      <c r="M10" s="9">
        <v>140</v>
      </c>
      <c r="N10" s="6"/>
    </row>
    <row r="11" spans="2:17">
      <c r="B11" s="3" t="s">
        <v>4</v>
      </c>
      <c r="C11" s="19">
        <f>SUM(D11:M11)</f>
        <v>1315</v>
      </c>
      <c r="D11" s="9">
        <v>107</v>
      </c>
      <c r="E11" s="9">
        <v>148</v>
      </c>
      <c r="F11" s="9">
        <v>142</v>
      </c>
      <c r="G11" s="9">
        <v>139</v>
      </c>
      <c r="H11" s="9">
        <v>87</v>
      </c>
      <c r="I11" s="9">
        <v>134</v>
      </c>
      <c r="J11" s="9">
        <v>140</v>
      </c>
      <c r="K11" s="9">
        <v>145</v>
      </c>
      <c r="L11" s="9">
        <v>134</v>
      </c>
      <c r="M11" s="9">
        <v>139</v>
      </c>
      <c r="N11" s="6"/>
    </row>
    <row r="12" spans="2:17">
      <c r="B12" s="2" t="s">
        <v>5</v>
      </c>
      <c r="C12" s="18">
        <f>SUM(D12:M12)</f>
        <v>2117</v>
      </c>
      <c r="D12" s="8">
        <v>0</v>
      </c>
      <c r="E12" s="8">
        <v>93</v>
      </c>
      <c r="F12" s="8">
        <v>263</v>
      </c>
      <c r="G12" s="8">
        <v>258</v>
      </c>
      <c r="H12" s="8">
        <v>167</v>
      </c>
      <c r="I12" s="8">
        <v>241</v>
      </c>
      <c r="J12" s="8">
        <v>266</v>
      </c>
      <c r="K12" s="8">
        <v>274</v>
      </c>
      <c r="L12" s="8">
        <v>275</v>
      </c>
      <c r="M12" s="8">
        <f>SUM(M13:M14)</f>
        <v>280</v>
      </c>
      <c r="N12" s="6"/>
    </row>
    <row r="13" spans="2:17">
      <c r="B13" s="3" t="s">
        <v>3</v>
      </c>
      <c r="C13" s="19">
        <f>SUM(D13:M13)</f>
        <v>1033</v>
      </c>
      <c r="D13" s="9">
        <v>0</v>
      </c>
      <c r="E13" s="9">
        <v>43</v>
      </c>
      <c r="F13" s="9">
        <v>129</v>
      </c>
      <c r="G13" s="9">
        <v>126</v>
      </c>
      <c r="H13" s="9">
        <v>79</v>
      </c>
      <c r="I13" s="9">
        <v>117</v>
      </c>
      <c r="J13" s="9">
        <v>130</v>
      </c>
      <c r="K13" s="9">
        <v>133</v>
      </c>
      <c r="L13" s="9">
        <v>137</v>
      </c>
      <c r="M13" s="9">
        <v>139</v>
      </c>
      <c r="N13" s="6"/>
    </row>
    <row r="14" spans="2:17">
      <c r="B14" s="3" t="s">
        <v>4</v>
      </c>
      <c r="C14" s="19">
        <f t="shared" ref="C14:C20" si="0">SUM(D14:M14)</f>
        <v>1084</v>
      </c>
      <c r="D14" s="9">
        <v>0</v>
      </c>
      <c r="E14" s="9">
        <v>50</v>
      </c>
      <c r="F14" s="9">
        <v>134</v>
      </c>
      <c r="G14" s="9">
        <v>132</v>
      </c>
      <c r="H14" s="9">
        <v>88</v>
      </c>
      <c r="I14" s="9">
        <v>124</v>
      </c>
      <c r="J14" s="9">
        <v>136</v>
      </c>
      <c r="K14" s="9">
        <v>141</v>
      </c>
      <c r="L14" s="9">
        <v>138</v>
      </c>
      <c r="M14" s="9">
        <v>141</v>
      </c>
      <c r="N14" s="6"/>
    </row>
    <row r="15" spans="2:17">
      <c r="B15" s="4" t="s">
        <v>6</v>
      </c>
      <c r="C15" s="18">
        <f t="shared" si="0"/>
        <v>1850</v>
      </c>
      <c r="D15" s="8">
        <v>0</v>
      </c>
      <c r="E15" s="8">
        <v>18</v>
      </c>
      <c r="F15" s="8">
        <v>173</v>
      </c>
      <c r="G15" s="8">
        <v>243</v>
      </c>
      <c r="H15" s="8">
        <v>136</v>
      </c>
      <c r="I15" s="8">
        <v>236</v>
      </c>
      <c r="J15" s="8">
        <v>242</v>
      </c>
      <c r="K15" s="8">
        <v>261</v>
      </c>
      <c r="L15" s="8">
        <v>265</v>
      </c>
      <c r="M15" s="8">
        <f>SUM(M16:M17)</f>
        <v>276</v>
      </c>
      <c r="N15" s="6"/>
    </row>
    <row r="16" spans="2:17">
      <c r="B16" s="3" t="s">
        <v>3</v>
      </c>
      <c r="C16" s="19">
        <f t="shared" si="0"/>
        <v>877</v>
      </c>
      <c r="D16" s="9">
        <v>0</v>
      </c>
      <c r="E16" s="9">
        <v>9</v>
      </c>
      <c r="F16" s="9">
        <v>82</v>
      </c>
      <c r="G16" s="9">
        <v>111</v>
      </c>
      <c r="H16" s="9">
        <v>63</v>
      </c>
      <c r="I16" s="9">
        <v>112</v>
      </c>
      <c r="J16" s="9">
        <v>113</v>
      </c>
      <c r="K16" s="9">
        <v>130</v>
      </c>
      <c r="L16" s="9">
        <v>128</v>
      </c>
      <c r="M16" s="9">
        <v>129</v>
      </c>
      <c r="N16" s="6"/>
    </row>
    <row r="17" spans="2:14">
      <c r="B17" s="3" t="s">
        <v>4</v>
      </c>
      <c r="C17" s="19">
        <f t="shared" si="0"/>
        <v>973</v>
      </c>
      <c r="D17" s="9">
        <v>0</v>
      </c>
      <c r="E17" s="9">
        <v>9</v>
      </c>
      <c r="F17" s="9">
        <v>91</v>
      </c>
      <c r="G17" s="9">
        <v>132</v>
      </c>
      <c r="H17" s="9">
        <v>73</v>
      </c>
      <c r="I17" s="9">
        <v>124</v>
      </c>
      <c r="J17" s="9">
        <v>129</v>
      </c>
      <c r="K17" s="9">
        <v>131</v>
      </c>
      <c r="L17" s="9">
        <v>137</v>
      </c>
      <c r="M17" s="9">
        <v>147</v>
      </c>
      <c r="N17" s="6"/>
    </row>
    <row r="18" spans="2:14">
      <c r="B18" s="2" t="s">
        <v>7</v>
      </c>
      <c r="C18" s="18">
        <f>SUM(D18:M18)</f>
        <v>596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55</v>
      </c>
      <c r="L18" s="8">
        <v>265</v>
      </c>
      <c r="M18" s="8">
        <f>SUM(M19:M20)</f>
        <v>276</v>
      </c>
      <c r="N18" s="6"/>
    </row>
    <row r="19" spans="2:14">
      <c r="B19" s="3" t="s">
        <v>3</v>
      </c>
      <c r="C19" s="19">
        <f t="shared" si="0"/>
        <v>289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25</v>
      </c>
      <c r="L19" s="9">
        <v>127</v>
      </c>
      <c r="M19" s="9">
        <v>137</v>
      </c>
      <c r="N19" s="6"/>
    </row>
    <row r="20" spans="2:14">
      <c r="B20" s="5" t="s">
        <v>4</v>
      </c>
      <c r="C20" s="19">
        <f t="shared" si="0"/>
        <v>307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30</v>
      </c>
      <c r="L20" s="10">
        <v>138</v>
      </c>
      <c r="M20" s="10">
        <v>139</v>
      </c>
      <c r="N20" s="6"/>
    </row>
    <row r="21" spans="2:14"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5">
    <mergeCell ref="B4:M4"/>
    <mergeCell ref="B5:B6"/>
    <mergeCell ref="C5:C6"/>
    <mergeCell ref="D5:L5"/>
    <mergeCell ref="B21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2026-04-09T15:11:22Z</dcterms:created>
  <dcterms:modified xsi:type="dcterms:W3CDTF">2026-05-12T14:38:27Z</dcterms:modified>
</cp:coreProperties>
</file>