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Z:\Arch-Piso-8\Estadisticas Sectoriales\1. Sectores económicos\12. Sistema Monetario y financiero\2. Mensuales\"/>
    </mc:Choice>
  </mc:AlternateContent>
  <xr:revisionPtr revIDLastSave="0" documentId="13_ncr:1_{02C1926F-4674-4759-8CC5-43D72E02788A}" xr6:coauthVersionLast="47" xr6:coauthVersionMax="47" xr10:uidLastSave="{00000000-0000-0000-0000-000000000000}"/>
  <bookViews>
    <workbookView xWindow="-120" yWindow="-120" windowWidth="20730" windowHeight="11040" activeTab="6" xr2:uid="{00000000-000D-0000-FFFF-FFFF00000000}"/>
  </bookViews>
  <sheets>
    <sheet name="1996-2019" sheetId="7" r:id="rId1"/>
    <sheet name="2020" sheetId="3" r:id="rId2"/>
    <sheet name="2021" sheetId="4" r:id="rId3"/>
    <sheet name="2022" sheetId="1" r:id="rId4"/>
    <sheet name="2023" sheetId="2" r:id="rId5"/>
    <sheet name="2024" sheetId="8" r:id="rId6"/>
    <sheet name="2025" sheetId="9" r:id="rId7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5" i="9" l="1"/>
  <c r="K18" i="9"/>
  <c r="J18" i="9"/>
  <c r="J5" i="9"/>
  <c r="H18" i="9"/>
  <c r="H5" i="9"/>
  <c r="I18" i="9"/>
  <c r="I5" i="9"/>
  <c r="G18" i="9"/>
  <c r="G5" i="9"/>
  <c r="F18" i="9"/>
  <c r="F5" i="9"/>
  <c r="E18" i="9"/>
  <c r="E5" i="9"/>
  <c r="C18" i="9"/>
  <c r="C5" i="9"/>
  <c r="D18" i="9"/>
  <c r="D5" i="9"/>
  <c r="B18" i="9"/>
  <c r="B5" i="9"/>
  <c r="M18" i="8"/>
  <c r="M5" i="8"/>
  <c r="K18" i="8"/>
  <c r="K5" i="8"/>
  <c r="L18" i="8"/>
  <c r="L5" i="8"/>
  <c r="J18" i="8"/>
  <c r="J5" i="8"/>
  <c r="H18" i="8"/>
  <c r="H5" i="8"/>
  <c r="I18" i="8"/>
  <c r="I5" i="8"/>
  <c r="G5" i="8"/>
  <c r="C18" i="8"/>
  <c r="D18" i="8"/>
  <c r="E18" i="8"/>
  <c r="F18" i="8"/>
  <c r="F5" i="8"/>
  <c r="G18" i="8"/>
  <c r="B18" i="8"/>
  <c r="D5" i="8"/>
  <c r="E5" i="8"/>
  <c r="C5" i="8"/>
  <c r="B5" i="8"/>
  <c r="J20" i="2"/>
  <c r="K20" i="2"/>
  <c r="L20" i="2"/>
  <c r="M20" i="2"/>
  <c r="M7" i="2"/>
  <c r="K7" i="2"/>
  <c r="C20" i="2"/>
  <c r="D20" i="2"/>
  <c r="E20" i="2"/>
  <c r="F20" i="2"/>
  <c r="G20" i="2"/>
  <c r="H20" i="2"/>
  <c r="I20" i="2"/>
  <c r="J7" i="2"/>
  <c r="L7" i="2"/>
  <c r="B20" i="2"/>
  <c r="G7" i="2"/>
  <c r="H7" i="2"/>
  <c r="F7" i="2"/>
  <c r="E7" i="2"/>
  <c r="B7" i="2"/>
  <c r="D7" i="2"/>
  <c r="C7" i="2"/>
  <c r="I7" i="2"/>
</calcChain>
</file>

<file path=xl/sharedStrings.xml><?xml version="1.0" encoding="utf-8"?>
<sst xmlns="http://schemas.openxmlformats.org/spreadsheetml/2006/main" count="547" uniqueCount="74">
  <si>
    <t xml:space="preserve">                    (Millones RD$)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</si>
  <si>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</si>
  <si>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</si>
  <si>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</si>
  <si>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</si>
  <si>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</si>
  <si>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</si>
  <si>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</si>
  <si>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</si>
  <si>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</si>
  <si>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</si>
  <si>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</si>
  <si>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</si>
  <si>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*Cifras sujetas a rectificación</t>
  </si>
  <si>
    <t>Fuente: Estadísticas del Sector financiero y monetario, Banco Central de la República Dominicana (BCRD)</t>
  </si>
  <si>
    <t>Sector privado consolidado</t>
  </si>
  <si>
    <t xml:space="preserve"> Explotación de minas y canteras</t>
  </si>
  <si>
    <t xml:space="preserve"> Industrias manufactureras</t>
  </si>
  <si>
    <t xml:space="preserve"> Electricidad, gas y agua</t>
  </si>
  <si>
    <t>Construcción</t>
  </si>
  <si>
    <t xml:space="preserve"> Construcción</t>
  </si>
  <si>
    <t xml:space="preserve"> Comercio al por mayor y al por menor</t>
  </si>
  <si>
    <t xml:space="preserve"> Hoteles y restaurantes</t>
  </si>
  <si>
    <t xml:space="preserve"> Transporte, almacén y comunicación</t>
  </si>
  <si>
    <t xml:space="preserve"> Adquisición de viviendas</t>
  </si>
  <si>
    <t>Préstamos de consumo</t>
  </si>
  <si>
    <t xml:space="preserve"> Préstamos de consumo</t>
  </si>
  <si>
    <t xml:space="preserve">          Tarjetas de crédito</t>
  </si>
  <si>
    <t xml:space="preserve">          Otros préstamos de consumo</t>
  </si>
  <si>
    <t>(7) Incluye los Microcréditos</t>
  </si>
  <si>
    <t>(2) Incluye enseñanza, servicios sociales y de salud, actividades de asociaciones, de esparcimiento, culturales y deportivas, entre otras.</t>
  </si>
  <si>
    <t>(4) A partir de Noviembre 2012 las Estadísticas Monetarias Armonizadas incluyen las informaciones mensuales correspondientes a las Cooperativas de Ahorro y Crédito.</t>
  </si>
  <si>
    <t>(3) Incluye Instituciones sin Fines de Lucro que sirven a Hogares (ISFLSH), otros préstamos no clasificados e intereses devengados.</t>
  </si>
  <si>
    <t>Nota: (1) Incluye actividades inmobiliarias, de alquiler de equipos y maquinarias, servicios de informática con sus actividades conexas y consultoría.</t>
  </si>
  <si>
    <r>
      <t xml:space="preserve"> Agricultura, silvicultura y pesca </t>
    </r>
    <r>
      <rPr>
        <vertAlign val="superscript"/>
        <sz val="9"/>
        <color theme="1"/>
        <rFont val="Roboto"/>
      </rPr>
      <t>4</t>
    </r>
  </si>
  <si>
    <r>
      <t xml:space="preserve"> Serv. Inmobiliarios, empresariales y de alq.</t>
    </r>
    <r>
      <rPr>
        <vertAlign val="superscript"/>
        <sz val="9"/>
        <color theme="1"/>
        <rFont val="Roboto"/>
      </rPr>
      <t>1</t>
    </r>
  </si>
  <si>
    <r>
      <t xml:space="preserve"> Serv. Comunitarios, sociales y personales </t>
    </r>
    <r>
      <rPr>
        <vertAlign val="superscript"/>
        <sz val="9"/>
        <color theme="1"/>
        <rFont val="Roboto"/>
      </rPr>
      <t>2</t>
    </r>
  </si>
  <si>
    <r>
      <t xml:space="preserve"> Microempresas </t>
    </r>
    <r>
      <rPr>
        <vertAlign val="superscript"/>
        <sz val="9"/>
        <color theme="1"/>
        <rFont val="Roboto"/>
      </rPr>
      <t>7</t>
    </r>
  </si>
  <si>
    <r>
      <t xml:space="preserve"> Resto de otras actividades </t>
    </r>
    <r>
      <rPr>
        <vertAlign val="superscript"/>
        <sz val="9"/>
        <color theme="1"/>
        <rFont val="Roboto"/>
      </rPr>
      <t>3</t>
    </r>
  </si>
  <si>
    <t>Industrias manufactureras</t>
  </si>
  <si>
    <t>Electricidad, gas y agua</t>
  </si>
  <si>
    <t>Hoteles y restaurantes</t>
  </si>
  <si>
    <t>Transporte, almacén y comunicación</t>
  </si>
  <si>
    <t>Adquisición de viviendas</t>
  </si>
  <si>
    <t>Tarjetas de crédito</t>
  </si>
  <si>
    <t>Otros préstamos de consumo</t>
  </si>
  <si>
    <r>
      <t xml:space="preserve">Comercio al por mayor y al por menor </t>
    </r>
    <r>
      <rPr>
        <b/>
        <vertAlign val="superscript"/>
        <sz val="9"/>
        <rFont val="Roboto"/>
      </rPr>
      <t>(7)</t>
    </r>
  </si>
  <si>
    <r>
      <t>Agricultura, silvicultura y pesca</t>
    </r>
    <r>
      <rPr>
        <b/>
        <vertAlign val="superscript"/>
        <sz val="9"/>
        <rFont val="Roboto"/>
      </rPr>
      <t>(4)</t>
    </r>
  </si>
  <si>
    <r>
      <t xml:space="preserve">Serv. inmobiliarios, empresariales y de alq. </t>
    </r>
    <r>
      <rPr>
        <b/>
        <vertAlign val="superscript"/>
        <sz val="9"/>
        <rFont val="Roboto"/>
      </rPr>
      <t>(1)</t>
    </r>
  </si>
  <si>
    <r>
      <t xml:space="preserve">Serv. comunitarios, sociales y personales </t>
    </r>
    <r>
      <rPr>
        <b/>
        <vertAlign val="superscript"/>
        <sz val="9"/>
        <rFont val="Roboto"/>
      </rPr>
      <t>(2)</t>
    </r>
  </si>
  <si>
    <r>
      <t xml:space="preserve">Microempresas </t>
    </r>
    <r>
      <rPr>
        <b/>
        <vertAlign val="superscript"/>
        <sz val="9"/>
        <rFont val="Roboto"/>
      </rPr>
      <t>(7)</t>
    </r>
  </si>
  <si>
    <r>
      <t>Resto de otras actividades</t>
    </r>
    <r>
      <rPr>
        <b/>
        <vertAlign val="superscript"/>
        <sz val="9"/>
        <rFont val="Roboto"/>
      </rPr>
      <t xml:space="preserve"> (3)</t>
    </r>
  </si>
  <si>
    <t>Años</t>
  </si>
  <si>
    <t>Total</t>
  </si>
  <si>
    <t xml:space="preserve">               (Millones RD$)</t>
  </si>
  <si>
    <t>Sectores</t>
  </si>
  <si>
    <r>
      <t xml:space="preserve">Nota: </t>
    </r>
    <r>
      <rPr>
        <vertAlign val="superscript"/>
        <sz val="7"/>
        <color theme="1"/>
        <rFont val="Roboto"/>
      </rPr>
      <t>1</t>
    </r>
    <r>
      <rPr>
        <sz val="7"/>
        <color theme="1"/>
        <rFont val="Roboto"/>
      </rPr>
      <t>Incluye actividades inmobiliarias, de alquiler de equipos y maquinarias, servicios de informática con sus actividades conexas y consultoría.</t>
    </r>
  </si>
  <si>
    <r>
      <rPr>
        <vertAlign val="superscript"/>
        <sz val="7"/>
        <color theme="1"/>
        <rFont val="Roboto"/>
      </rPr>
      <t>2</t>
    </r>
    <r>
      <rPr>
        <sz val="7"/>
        <color theme="1"/>
        <rFont val="Roboto"/>
      </rPr>
      <t>Incluye enseñanza, servicios sociales y de salud, actividades de asociaciones, de esparcimiento, culturales y deportivas, entre otras.</t>
    </r>
  </si>
  <si>
    <r>
      <rPr>
        <vertAlign val="superscript"/>
        <sz val="7"/>
        <color theme="1"/>
        <rFont val="Roboto"/>
      </rPr>
      <t>3</t>
    </r>
    <r>
      <rPr>
        <sz val="7"/>
        <color theme="1"/>
        <rFont val="Roboto"/>
      </rPr>
      <t>Incluye Instituciones sin Fines de Lucro que sirven a Hogares (ISFLSH), otros préstamos no clasificados e intereses devengados.</t>
    </r>
  </si>
  <si>
    <r>
      <rPr>
        <vertAlign val="superscript"/>
        <sz val="7"/>
        <color theme="1"/>
        <rFont val="Roboto"/>
      </rPr>
      <t>4</t>
    </r>
    <r>
      <rPr>
        <sz val="7"/>
        <color theme="1"/>
        <rFont val="Roboto"/>
      </rPr>
      <t>A partir de Noviembre 2012 las Estadísticas Monetarias Armonizadas incluyen las informaciones mensuales correspondientes a las Cooperativas de Ahorro y Crédito.</t>
    </r>
  </si>
  <si>
    <r>
      <rPr>
        <vertAlign val="superscript"/>
        <sz val="7"/>
        <color theme="1"/>
        <rFont val="Roboto"/>
      </rPr>
      <t>7</t>
    </r>
    <r>
      <rPr>
        <sz val="7"/>
        <color theme="1"/>
        <rFont val="Roboto"/>
      </rPr>
      <t>Incluye los Microcréditos</t>
    </r>
  </si>
  <si>
    <r>
      <rPr>
        <vertAlign val="superscript"/>
        <sz val="7"/>
        <color theme="1"/>
        <rFont val="Roboto"/>
      </rPr>
      <t>2</t>
    </r>
    <r>
      <rPr>
        <sz val="7"/>
        <color theme="1"/>
        <rFont val="Roboto"/>
      </rPr>
      <t xml:space="preserve"> Incluye enseñanza, servicios sociales y de salud, actividades de asociaciones, de esparcimiento, culturales y deportivas, entre otras.</t>
    </r>
  </si>
  <si>
    <r>
      <t xml:space="preserve">Nota: </t>
    </r>
    <r>
      <rPr>
        <vertAlign val="superscript"/>
        <sz val="7"/>
        <color theme="1"/>
        <rFont val="Roboto"/>
      </rPr>
      <t>1</t>
    </r>
    <r>
      <rPr>
        <sz val="7"/>
        <color theme="1"/>
        <rFont val="Roboto"/>
      </rPr>
      <t xml:space="preserve"> Incluye actividades inmobiliarias, de alquiler de equipos y maquinarias, servicios de informática con sus actividades conexas y consultoría.</t>
    </r>
  </si>
  <si>
    <r>
      <rPr>
        <vertAlign val="superscript"/>
        <sz val="7"/>
        <color theme="1"/>
        <rFont val="Roboto"/>
      </rPr>
      <t>3</t>
    </r>
    <r>
      <rPr>
        <sz val="7"/>
        <color theme="1"/>
        <rFont val="Roboto"/>
      </rPr>
      <t xml:space="preserve"> Incluye Instituciones sin Fines de Lucro que sirven a Hogares (ISFLSH), otros préstamos no clasificados e intereses devengados.</t>
    </r>
  </si>
  <si>
    <r>
      <rPr>
        <vertAlign val="superscript"/>
        <sz val="7"/>
        <color theme="1"/>
        <rFont val="Roboto"/>
      </rPr>
      <t>7</t>
    </r>
    <r>
      <rPr>
        <sz val="7"/>
        <color theme="1"/>
        <rFont val="Roboto"/>
      </rPr>
      <t xml:space="preserve"> Incluye los Microcréditos</t>
    </r>
  </si>
  <si>
    <t>* Cifras sujetas a rectificación</t>
  </si>
  <si>
    <r>
      <rPr>
        <vertAlign val="superscript"/>
        <sz val="7"/>
        <color theme="1"/>
        <rFont val="Roboto"/>
      </rPr>
      <t>4</t>
    </r>
    <r>
      <rPr>
        <sz val="7"/>
        <color theme="1"/>
        <rFont val="Roboto"/>
      </rPr>
      <t xml:space="preserve"> A partir de Noviembre del 2012 las Estadísticas Monetarias Armonizadas incluyen las informaciones mensuales correspondientes a las Cooperativas de Ahorro y Crédito.</t>
    </r>
  </si>
  <si>
    <r>
      <rPr>
        <b/>
        <sz val="9"/>
        <rFont val="Roboto"/>
      </rPr>
      <t>Cuadro 9-8-</t>
    </r>
    <r>
      <rPr>
        <sz val="9"/>
        <rFont val="Roboto"/>
      </rPr>
      <t>REPÚBLICA DOMINICANA:Préstamos por destino de las sociedades de depósito (consolidado), según año y mes, 1996- 2019*</t>
    </r>
  </si>
  <si>
    <r>
      <rPr>
        <b/>
        <sz val="9"/>
        <rFont val="Roboto"/>
      </rPr>
      <t>Cuadro 9.8</t>
    </r>
    <r>
      <rPr>
        <sz val="9"/>
        <rFont val="Roboto"/>
      </rPr>
      <t xml:space="preserve"> REPÚBLICA DOMINICANA: Préstamos por destino de las sociedades de depósito (consolidado), por mes, según sector privado consolidado, 2024*</t>
    </r>
  </si>
  <si>
    <r>
      <rPr>
        <b/>
        <sz val="9"/>
        <rFont val="Roboto"/>
      </rPr>
      <t>Cuadro 9-8-</t>
    </r>
    <r>
      <rPr>
        <sz val="9"/>
        <rFont val="Roboto"/>
      </rPr>
      <t xml:space="preserve"> REPÚBLICA DOMINICANA: Préstamos por destino de las sociedades de depósito (consolidado), por mes, según sector privado consolidado, 2020*</t>
    </r>
  </si>
  <si>
    <r>
      <rPr>
        <b/>
        <sz val="9"/>
        <rFont val="Roboto"/>
      </rPr>
      <t>Cuadro 9-8-</t>
    </r>
    <r>
      <rPr>
        <sz val="9"/>
        <rFont val="Roboto"/>
      </rPr>
      <t>REPÚBLICA DOMINICANA: Préstamos por destino de las sociedades de depósito (consolidado), por mes, según sector privado consolidado, 2021*</t>
    </r>
  </si>
  <si>
    <r>
      <rPr>
        <b/>
        <sz val="9"/>
        <rFont val="Roboto"/>
      </rPr>
      <t>Cuadro 9-8-</t>
    </r>
    <r>
      <rPr>
        <sz val="9"/>
        <rFont val="Roboto"/>
      </rPr>
      <t xml:space="preserve"> REPÚBLICA DOMINICANA: Préstamos por destino de las sociedades de depósito (consolidado), por mes, según sector privado consolidado, 2022*</t>
    </r>
  </si>
  <si>
    <r>
      <rPr>
        <b/>
        <sz val="9"/>
        <rFont val="Roboto"/>
      </rPr>
      <t>Cuadro 9.8</t>
    </r>
    <r>
      <rPr>
        <sz val="9"/>
        <rFont val="Roboto"/>
      </rPr>
      <t xml:space="preserve"> REPÚBLICA DOMINICANA: Préstamos por destino de las sociedades de depósito (consolidado), por mes, según sector privado consolidado, 2023*</t>
    </r>
  </si>
  <si>
    <r>
      <rPr>
        <b/>
        <sz val="9"/>
        <rFont val="Roboto"/>
      </rPr>
      <t>Cuadro 9.8</t>
    </r>
    <r>
      <rPr>
        <sz val="9"/>
        <rFont val="Roboto"/>
      </rPr>
      <t xml:space="preserve"> REPÚBLICA DOMINICANA: Préstamos por destino de las sociedades de depósito (consolidado), por mes, según sector privado consolidado, enero-octubre, 2025*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</si>
</sst>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5">
    <numFmt numFmtId="41" formatCode="_-* #,##0_-;\-* #,##0_-;_-* &quot;-&quot;_-;_-@_-"/>
    <numFmt numFmtId="164" formatCode="&quot;$&quot;#,##0_);\(&quot;$&quot;#,##0\)"/>
    <numFmt numFmtId="165" formatCode="&quot;$&quot;#,##0_);[Red]\(&quot;$&quot;#,##0\)"/>
    <numFmt numFmtId="166" formatCode="_(* #,##0_);_(* \(#,##0\);_(* &quot;-&quot;_);_(@_)"/>
    <numFmt numFmtId="167" formatCode="_(* #,##0.00_);_(* \(#,##0.00\);_(* &quot;-&quot;??_);_(@_)"/>
    <numFmt numFmtId="168" formatCode="#,##0.0"/>
    <numFmt numFmtId="169" formatCode="_(\$* #,##0_);_(\$* \(#,##0\);_(\$* \-_);_(@_)"/>
    <numFmt numFmtId="170" formatCode="#,##0.0_);\(#,##0.0\)"/>
    <numFmt numFmtId="171" formatCode="_(&quot;RD$&quot;* #,##0.00_);_(&quot;RD$&quot;* \(#,##0.00\);_(&quot;RD$&quot;* &quot;-&quot;??_);_(@_)"/>
    <numFmt numFmtId="172" formatCode="_-* #,##0.00\ _€_-;\-* #,##0.00\ _€_-;_-* &quot;-&quot;??\ _€_-;_-@_-"/>
    <numFmt numFmtId="173" formatCode="&quot;   &quot;@"/>
    <numFmt numFmtId="174" formatCode="&quot;      &quot;@"/>
    <numFmt numFmtId="175" formatCode="&quot;         &quot;@"/>
    <numFmt numFmtId="176" formatCode="&quot;            &quot;@"/>
    <numFmt numFmtId="177" formatCode="&quot;               &quot;@"/>
    <numFmt numFmtId="178" formatCode="m\-d\-yy"/>
    <numFmt numFmtId="179" formatCode="_(* #,##0.00_);_(* \(#,##0.00\);_(* \-??_);_(@_)"/>
    <numFmt numFmtId="180" formatCode="\$#,##0_);[Red]&quot;($&quot;#,##0\)"/>
    <numFmt numFmtId="181" formatCode="_-[$€-2]* #,##0.00_-;\-[$€-2]* #,##0.00_-;_-[$€-2]* \-??_-"/>
    <numFmt numFmtId="182" formatCode="_-* #,##0.0_-;\-* #,##0.0_-;_-* \-_-;_-@_-"/>
    <numFmt numFmtId="183" formatCode="_-* #,##0\ _P_t_s_-;\-* #,##0\ _P_t_s_-;_-* &quot;- &quot;_P_t_s_-;_-@_-"/>
    <numFmt numFmtId="184" formatCode="_(* #,##0_);_(* \(#,##0\);_(* \-_);_(@_)"/>
    <numFmt numFmtId="185" formatCode="_(\$* #,##0.00_);_(\$* \(#,##0.00\);_(\$* \-??_);_(@_)"/>
    <numFmt numFmtId="186" formatCode="0.00_)"/>
    <numFmt numFmtId="187" formatCode="[&gt;=0.05]#,##0.0;[&lt;=-0.05]\-#,##0.0;?0.0"/>
    <numFmt numFmtId="188" formatCode="[Black]#,##0.0;[Black]\-#,##0.0;;"/>
    <numFmt numFmtId="189" formatCode="[Black][&gt;0.05]#,##0.0;[Black][&lt;-0.05]\-#,##0.0;;"/>
    <numFmt numFmtId="190" formatCode="[Black][&gt;0.5]#,##0;[Black][&lt;-0.5]\-#,##0;;"/>
    <numFmt numFmtId="191" formatCode="General_)"/>
    <numFmt numFmtId="192" formatCode="* _(#,##0.0_)\ _P_-;* \(#,##0.0\)\ _P_-;_-* &quot;-&quot;??\ _P_-;_-@_-"/>
    <numFmt numFmtId="193" formatCode="_([$€-2]* #,##0.00_);_([$€-2]* \(#,##0.00\);_([$€-2]* &quot;-&quot;??_)"/>
    <numFmt numFmtId="194" formatCode="_-[$€-2]* #,##0.00_-;\-[$€-2]* #,##0.00_-;_-[$€-2]* &quot;-&quot;??_-"/>
    <numFmt numFmtId="195" formatCode="_-* #,##0.0_-;\-* #,##0.0_-;_-* &quot;-&quot;_-;_-@_-"/>
    <numFmt numFmtId="196" formatCode="_-* #,##0\ _P_t_s_-;\-* #,##0\ _P_t_s_-;_-* &quot;-&quot;\ _P_t_s_-;_-@_-"/>
    <numFmt numFmtId="197" formatCode="_([$€]* #,##0.00_);_([$€]* \(#,##0.00\);_([$€]* &quot;-&quot;??_);_(@_)"/>
    <numFmt numFmtId="198" formatCode="_-* #,##0.0\ _P_-;\-* #,##0.0\ _P_-;_-* &quot;-&quot;??\ _P_-;_-@_-"/>
    <numFmt numFmtId="199" formatCode="#,##0.0;\-#,##0.0;&quot;--&quot;"/>
    <numFmt numFmtId="200" formatCode="mmmm\ d\,\ yyyy"/>
    <numFmt numFmtId="201" formatCode="#.##000"/>
    <numFmt numFmtId="202" formatCode="#,#00"/>
    <numFmt numFmtId="203" formatCode="#,"/>
    <numFmt numFmtId="204" formatCode="_ * #,##0.00_)_P_t_s_ ;_ * \(#,##0.00\)_P_t_s_ ;_ * &quot;-&quot;??_)_P_t_s_ ;_ @_ "/>
    <numFmt numFmtId="205" formatCode="&quot;Cr$&quot;#,##0_);[Red]\(&quot;Cr$&quot;#,##0\)"/>
    <numFmt numFmtId="206" formatCode="&quot;Cr$&quot;#,##0.00_);[Red]\(&quot;Cr$&quot;#,##0.00\)"/>
    <numFmt numFmtId="207" formatCode="\$#,"/>
    <numFmt numFmtId="208" formatCode="&quot;$&quot;#,#00"/>
    <numFmt numFmtId="209" formatCode="&quot;$&quot;#,"/>
    <numFmt numFmtId="210" formatCode="%#,#00"/>
    <numFmt numFmtId="211" formatCode="dd\-mmm\-yy_)"/>
    <numFmt numFmtId="212" formatCode="#.##0,"/>
    <numFmt numFmtId="213" formatCode="#,##0.000000"/>
    <numFmt numFmtId="214" formatCode="mmm\ dd\,\ yyyy"/>
    <numFmt numFmtId="215" formatCode="\$#,##0.00\ ;\(\$#,##0.00\)"/>
    <numFmt numFmtId="216" formatCode="_(* #,##0.0_);_(* \(#,##0.0\);_(* &quot;-&quot;??_);_(@_)"/>
    <numFmt numFmtId="217" formatCode="_(* #,##0.0_);_(* \(#,##0.0\);_(* &quot;-&quot;?_);_(@_)"/>
  </numFmts>
  <fonts count="9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name val="Roboto"/>
    </font>
    <font>
      <sz val="9"/>
      <name val="Roboto"/>
    </font>
    <font>
      <sz val="9"/>
      <color theme="1"/>
      <name val="Roboto"/>
    </font>
    <font>
      <sz val="11"/>
      <color theme="1"/>
      <name val="Roboto"/>
    </font>
    <font>
      <sz val="12"/>
      <name val="Arial MT"/>
    </font>
    <font>
      <b/>
      <sz val="9"/>
      <color theme="1"/>
      <name val="Roboto"/>
    </font>
    <font>
      <sz val="10"/>
      <name val="Arial"/>
      <family val="2"/>
    </font>
    <font>
      <sz val="12"/>
      <name val="Times New Roman"/>
      <family val="1"/>
    </font>
    <font>
      <b/>
      <vertAlign val="superscript"/>
      <sz val="9"/>
      <name val="Roboto"/>
    </font>
    <font>
      <sz val="10"/>
      <name val="Times New Roman"/>
      <family val="1"/>
    </font>
    <font>
      <sz val="7"/>
      <name val="Roboto"/>
    </font>
    <font>
      <sz val="10"/>
      <name val="Tahoma"/>
      <family val="2"/>
    </font>
    <font>
      <b/>
      <sz val="18"/>
      <color theme="3"/>
      <name val="Calibri Light"/>
      <family val="2"/>
      <scheme val="maj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Arial"/>
      <family val="2"/>
    </font>
    <font>
      <sz val="8"/>
      <color indexed="12"/>
      <name val="Arial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name val="??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8"/>
      <name val="Arial"/>
      <family val="2"/>
    </font>
    <font>
      <b/>
      <u/>
      <sz val="11"/>
      <color indexed="16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color indexed="12"/>
      <name val="Arial"/>
      <family val="2"/>
    </font>
    <font>
      <sz val="8"/>
      <color indexed="8"/>
      <name val="Arial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Arial"/>
      <family val="2"/>
    </font>
    <font>
      <sz val="10"/>
      <name val="MS Sans Serif"/>
      <family val="2"/>
    </font>
    <font>
      <b/>
      <sz val="11"/>
      <color indexed="63"/>
      <name val="Calibri"/>
      <family val="2"/>
    </font>
    <font>
      <sz val="9"/>
      <name val="Times New Roman"/>
      <family val="1"/>
    </font>
    <font>
      <sz val="10"/>
      <color indexed="10"/>
      <name val="MS Sans Serif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6"/>
      <name val="Times New Roman"/>
      <family val="1"/>
    </font>
    <font>
      <sz val="10"/>
      <color indexed="8"/>
      <name val="Arial"/>
      <family val="2"/>
    </font>
    <font>
      <sz val="12"/>
      <name val="Arial"/>
      <family val="2"/>
    </font>
    <font>
      <sz val="10"/>
      <color indexed="8"/>
      <name val="MS Sans Serif"/>
      <family val="2"/>
    </font>
    <font>
      <sz val="8"/>
      <color indexed="12"/>
      <name val="Helv"/>
    </font>
    <font>
      <sz val="10"/>
      <name val="Geneva"/>
      <family val="2"/>
    </font>
    <font>
      <b/>
      <u/>
      <sz val="11"/>
      <color indexed="37"/>
      <name val="Arial"/>
      <family val="2"/>
    </font>
    <font>
      <sz val="8"/>
      <color indexed="8"/>
      <name val="Helv"/>
    </font>
    <font>
      <b/>
      <i/>
      <sz val="16"/>
      <name val="Helv"/>
    </font>
    <font>
      <sz val="8"/>
      <name val="Helv"/>
    </font>
    <font>
      <u/>
      <sz val="10"/>
      <color indexed="12"/>
      <name val="Times New Roman"/>
      <family val="1"/>
    </font>
    <font>
      <sz val="10"/>
      <color theme="1"/>
      <name val="Arial"/>
      <family val="2"/>
    </font>
    <font>
      <sz val="10"/>
      <name val="Geneva"/>
    </font>
    <font>
      <sz val="10"/>
      <name val="Tms Rmn"/>
    </font>
    <font>
      <sz val="12"/>
      <color indexed="8"/>
      <name val="Arial MT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2"/>
      <name val="Helv"/>
    </font>
    <font>
      <b/>
      <i/>
      <sz val="1"/>
      <color indexed="8"/>
      <name val="Courier"/>
      <family val="3"/>
    </font>
    <font>
      <b/>
      <sz val="1"/>
      <color indexed="8"/>
      <name val="Courier"/>
      <family val="3"/>
    </font>
    <font>
      <u/>
      <sz val="10"/>
      <color indexed="36"/>
      <name val="Courier"/>
      <family val="3"/>
    </font>
    <font>
      <u/>
      <sz val="10"/>
      <color indexed="12"/>
      <name val="Arial"/>
      <family val="2"/>
    </font>
    <font>
      <u/>
      <sz val="10"/>
      <color indexed="36"/>
      <name val="Arial"/>
      <family val="2"/>
    </font>
    <font>
      <sz val="10"/>
      <name val="Helv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u/>
      <sz val="8"/>
      <color indexed="12"/>
      <name val="Arial"/>
      <family val="2"/>
    </font>
    <font>
      <sz val="7"/>
      <color theme="1"/>
      <name val="Roboto"/>
    </font>
    <font>
      <vertAlign val="superscript"/>
      <sz val="9"/>
      <color theme="1"/>
      <name val="Roboto"/>
    </font>
    <font>
      <b/>
      <u/>
      <sz val="11"/>
      <name val="Tahoma"/>
      <family val="2"/>
    </font>
    <font>
      <sz val="11"/>
      <name val="Tahoma"/>
      <family val="2"/>
    </font>
    <font>
      <vertAlign val="superscript"/>
      <sz val="7"/>
      <color theme="1"/>
      <name val="Roboto"/>
    </font>
    <font>
      <sz val="8"/>
      <name val="Calibri"/>
      <family val="2"/>
      <scheme val="minor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6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59"/>
      </left>
      <right/>
      <top/>
      <bottom style="hair">
        <color indexed="59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59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59"/>
      </left>
      <right style="double">
        <color indexed="59"/>
      </right>
      <top style="double">
        <color indexed="59"/>
      </top>
      <bottom style="double">
        <color indexed="5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096">
    <xf numFmtId="0" fontId="0" fillId="0" borderId="0"/>
    <xf numFmtId="167" fontId="1" fillId="0" borderId="0" applyFont="0" applyFill="0" applyBorder="0" applyAlignment="0" applyProtection="0"/>
    <xf numFmtId="169" fontId="21" fillId="0" borderId="0"/>
    <xf numFmtId="167" fontId="23" fillId="0" borderId="0" applyFont="0" applyFill="0" applyBorder="0" applyAlignment="0" applyProtection="0"/>
    <xf numFmtId="0" fontId="23" fillId="0" borderId="0"/>
    <xf numFmtId="170" fontId="21" fillId="0" borderId="0"/>
    <xf numFmtId="0" fontId="21" fillId="0" borderId="0"/>
    <xf numFmtId="0" fontId="23" fillId="0" borderId="0"/>
    <xf numFmtId="173" fontId="23" fillId="0" borderId="0" applyFill="0" applyBorder="0" applyAlignment="0" applyProtection="0"/>
    <xf numFmtId="174" fontId="23" fillId="0" borderId="0" applyFill="0" applyBorder="0" applyAlignment="0" applyProtection="0"/>
    <xf numFmtId="0" fontId="30" fillId="35" borderId="0" applyNumberFormat="0" applyBorder="0" applyAlignment="0" applyProtection="0"/>
    <xf numFmtId="0" fontId="30" fillId="36" borderId="0" applyNumberFormat="0" applyBorder="0" applyAlignment="0" applyProtection="0"/>
    <xf numFmtId="0" fontId="30" fillId="37" borderId="0" applyNumberFormat="0" applyBorder="0" applyAlignment="0" applyProtection="0"/>
    <xf numFmtId="0" fontId="30" fillId="38" borderId="0" applyNumberFormat="0" applyBorder="0" applyAlignment="0" applyProtection="0"/>
    <xf numFmtId="0" fontId="30" fillId="39" borderId="0" applyNumberFormat="0" applyBorder="0" applyAlignment="0" applyProtection="0"/>
    <xf numFmtId="0" fontId="30" fillId="40" borderId="0" applyNumberFormat="0" applyBorder="0" applyAlignment="0" applyProtection="0"/>
    <xf numFmtId="0" fontId="30" fillId="35" borderId="0" applyNumberFormat="0" applyBorder="0" applyAlignment="0" applyProtection="0"/>
    <xf numFmtId="0" fontId="30" fillId="36" borderId="0" applyNumberFormat="0" applyBorder="0" applyAlignment="0" applyProtection="0"/>
    <xf numFmtId="0" fontId="30" fillId="37" borderId="0" applyNumberFormat="0" applyBorder="0" applyAlignment="0" applyProtection="0"/>
    <xf numFmtId="0" fontId="30" fillId="38" borderId="0" applyNumberFormat="0" applyBorder="0" applyAlignment="0" applyProtection="0"/>
    <xf numFmtId="0" fontId="30" fillId="39" borderId="0" applyNumberFormat="0" applyBorder="0" applyAlignment="0" applyProtection="0"/>
    <xf numFmtId="0" fontId="30" fillId="40" borderId="0" applyNumberFormat="0" applyBorder="0" applyAlignment="0" applyProtection="0"/>
    <xf numFmtId="0" fontId="30" fillId="35" borderId="0" applyNumberFormat="0" applyBorder="0" applyAlignment="0" applyProtection="0"/>
    <xf numFmtId="0" fontId="30" fillId="36" borderId="0" applyNumberFormat="0" applyBorder="0" applyAlignment="0" applyProtection="0"/>
    <xf numFmtId="0" fontId="30" fillId="37" borderId="0" applyNumberFormat="0" applyBorder="0" applyAlignment="0" applyProtection="0"/>
    <xf numFmtId="0" fontId="30" fillId="38" borderId="0" applyNumberFormat="0" applyBorder="0" applyAlignment="0" applyProtection="0"/>
    <xf numFmtId="0" fontId="30" fillId="39" borderId="0" applyNumberFormat="0" applyBorder="0" applyAlignment="0" applyProtection="0"/>
    <xf numFmtId="0" fontId="30" fillId="40" borderId="0" applyNumberFormat="0" applyBorder="0" applyAlignment="0" applyProtection="0"/>
    <xf numFmtId="175" fontId="23" fillId="0" borderId="0" applyFill="0" applyBorder="0" applyAlignment="0" applyProtection="0"/>
    <xf numFmtId="176" fontId="23" fillId="0" borderId="0" applyFill="0" applyBorder="0" applyAlignment="0" applyProtection="0"/>
    <xf numFmtId="0" fontId="30" fillId="41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38" borderId="0" applyNumberFormat="0" applyBorder="0" applyAlignment="0" applyProtection="0"/>
    <xf numFmtId="0" fontId="30" fillId="41" borderId="0" applyNumberFormat="0" applyBorder="0" applyAlignment="0" applyProtection="0"/>
    <xf numFmtId="0" fontId="30" fillId="44" borderId="0" applyNumberFormat="0" applyBorder="0" applyAlignment="0" applyProtection="0"/>
    <xf numFmtId="0" fontId="30" fillId="41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38" borderId="0" applyNumberFormat="0" applyBorder="0" applyAlignment="0" applyProtection="0"/>
    <xf numFmtId="0" fontId="30" fillId="41" borderId="0" applyNumberFormat="0" applyBorder="0" applyAlignment="0" applyProtection="0"/>
    <xf numFmtId="0" fontId="30" fillId="44" borderId="0" applyNumberFormat="0" applyBorder="0" applyAlignment="0" applyProtection="0"/>
    <xf numFmtId="0" fontId="30" fillId="41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38" borderId="0" applyNumberFormat="0" applyBorder="0" applyAlignment="0" applyProtection="0"/>
    <xf numFmtId="0" fontId="30" fillId="41" borderId="0" applyNumberFormat="0" applyBorder="0" applyAlignment="0" applyProtection="0"/>
    <xf numFmtId="0" fontId="30" fillId="44" borderId="0" applyNumberFormat="0" applyBorder="0" applyAlignment="0" applyProtection="0"/>
    <xf numFmtId="177" fontId="23" fillId="0" borderId="0" applyFill="0" applyBorder="0" applyAlignment="0" applyProtection="0"/>
    <xf numFmtId="0" fontId="31" fillId="45" borderId="0" applyNumberFormat="0" applyBorder="0" applyAlignment="0" applyProtection="0"/>
    <xf numFmtId="0" fontId="31" fillId="42" borderId="0" applyNumberFormat="0" applyBorder="0" applyAlignment="0" applyProtection="0"/>
    <xf numFmtId="0" fontId="31" fillId="43" borderId="0" applyNumberFormat="0" applyBorder="0" applyAlignment="0" applyProtection="0"/>
    <xf numFmtId="0" fontId="31" fillId="46" borderId="0" applyNumberFormat="0" applyBorder="0" applyAlignment="0" applyProtection="0"/>
    <xf numFmtId="0" fontId="31" fillId="47" borderId="0" applyNumberFormat="0" applyBorder="0" applyAlignment="0" applyProtection="0"/>
    <xf numFmtId="0" fontId="31" fillId="48" borderId="0" applyNumberFormat="0" applyBorder="0" applyAlignment="0" applyProtection="0"/>
    <xf numFmtId="0" fontId="31" fillId="45" borderId="0" applyNumberFormat="0" applyBorder="0" applyAlignment="0" applyProtection="0"/>
    <xf numFmtId="0" fontId="31" fillId="42" borderId="0" applyNumberFormat="0" applyBorder="0" applyAlignment="0" applyProtection="0"/>
    <xf numFmtId="0" fontId="31" fillId="43" borderId="0" applyNumberFormat="0" applyBorder="0" applyAlignment="0" applyProtection="0"/>
    <xf numFmtId="0" fontId="31" fillId="46" borderId="0" applyNumberFormat="0" applyBorder="0" applyAlignment="0" applyProtection="0"/>
    <xf numFmtId="0" fontId="31" fillId="47" borderId="0" applyNumberFormat="0" applyBorder="0" applyAlignment="0" applyProtection="0"/>
    <xf numFmtId="0" fontId="31" fillId="48" borderId="0" applyNumberFormat="0" applyBorder="0" applyAlignment="0" applyProtection="0"/>
    <xf numFmtId="0" fontId="31" fillId="45" borderId="0" applyNumberFormat="0" applyBorder="0" applyAlignment="0" applyProtection="0"/>
    <xf numFmtId="0" fontId="31" fillId="42" borderId="0" applyNumberFormat="0" applyBorder="0" applyAlignment="0" applyProtection="0"/>
    <xf numFmtId="0" fontId="31" fillId="43" borderId="0" applyNumberFormat="0" applyBorder="0" applyAlignment="0" applyProtection="0"/>
    <xf numFmtId="0" fontId="31" fillId="46" borderId="0" applyNumberFormat="0" applyBorder="0" applyAlignment="0" applyProtection="0"/>
    <xf numFmtId="0" fontId="31" fillId="47" borderId="0" applyNumberFormat="0" applyBorder="0" applyAlignment="0" applyProtection="0"/>
    <xf numFmtId="0" fontId="31" fillId="48" borderId="0" applyNumberFormat="0" applyBorder="0" applyAlignment="0" applyProtection="0"/>
    <xf numFmtId="0" fontId="31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46" borderId="0" applyNumberFormat="0" applyBorder="0" applyAlignment="0" applyProtection="0"/>
    <xf numFmtId="0" fontId="31" fillId="47" borderId="0" applyNumberFormat="0" applyBorder="0" applyAlignment="0" applyProtection="0"/>
    <xf numFmtId="0" fontId="31" fillId="52" borderId="0" applyNumberFormat="0" applyBorder="0" applyAlignment="0" applyProtection="0"/>
    <xf numFmtId="178" fontId="32" fillId="41" borderId="12">
      <alignment horizontal="center" vertical="center"/>
    </xf>
    <xf numFmtId="0" fontId="33" fillId="0" borderId="13">
      <protection hidden="1"/>
    </xf>
    <xf numFmtId="0" fontId="23" fillId="53" borderId="0" applyNumberFormat="0" applyBorder="0" applyAlignment="0" applyProtection="0"/>
    <xf numFmtId="0" fontId="63" fillId="0" borderId="14">
      <protection hidden="1"/>
    </xf>
    <xf numFmtId="0" fontId="34" fillId="36" borderId="0" applyNumberFormat="0" applyBorder="0" applyAlignment="0" applyProtection="0"/>
    <xf numFmtId="192" fontId="61" fillId="0" borderId="15" applyBorder="0">
      <alignment horizontal="center" vertical="center"/>
    </xf>
    <xf numFmtId="0" fontId="35" fillId="37" borderId="0" applyNumberFormat="0" applyBorder="0" applyAlignment="0" applyProtection="0"/>
    <xf numFmtId="0" fontId="36" fillId="53" borderId="16" applyNumberFormat="0" applyAlignment="0" applyProtection="0"/>
    <xf numFmtId="0" fontId="36" fillId="53" borderId="16" applyNumberFormat="0" applyAlignment="0" applyProtection="0"/>
    <xf numFmtId="0" fontId="36" fillId="53" borderId="16" applyNumberFormat="0" applyAlignment="0" applyProtection="0"/>
    <xf numFmtId="0" fontId="37" fillId="54" borderId="17" applyNumberFormat="0" applyAlignment="0" applyProtection="0"/>
    <xf numFmtId="0" fontId="38" fillId="0" borderId="18" applyNumberFormat="0" applyFill="0" applyAlignment="0" applyProtection="0"/>
    <xf numFmtId="0" fontId="38" fillId="0" borderId="18" applyNumberFormat="0" applyFill="0" applyAlignment="0" applyProtection="0"/>
    <xf numFmtId="0" fontId="37" fillId="54" borderId="17" applyNumberFormat="0" applyAlignment="0" applyProtection="0"/>
    <xf numFmtId="0" fontId="37" fillId="54" borderId="17" applyNumberFormat="0" applyAlignment="0" applyProtection="0"/>
    <xf numFmtId="0" fontId="31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46" borderId="0" applyNumberFormat="0" applyBorder="0" applyAlignment="0" applyProtection="0"/>
    <xf numFmtId="0" fontId="31" fillId="47" borderId="0" applyNumberFormat="0" applyBorder="0" applyAlignment="0" applyProtection="0"/>
    <xf numFmtId="0" fontId="31" fillId="52" borderId="0" applyNumberFormat="0" applyBorder="0" applyAlignment="0" applyProtection="0"/>
    <xf numFmtId="166" fontId="23" fillId="0" borderId="0" applyFont="0" applyFill="0" applyBorder="0" applyAlignment="0" applyProtection="0"/>
    <xf numFmtId="179" fontId="23" fillId="0" borderId="0" applyFill="0" applyBorder="0" applyAlignment="0" applyProtection="0"/>
    <xf numFmtId="173" fontId="23" fillId="0" borderId="0" applyFill="0" applyBorder="0" applyAlignment="0" applyProtection="0"/>
    <xf numFmtId="173" fontId="23" fillId="0" borderId="0" applyFill="0" applyBorder="0" applyAlignment="0" applyProtection="0"/>
    <xf numFmtId="179" fontId="23" fillId="0" borderId="0" applyFill="0" applyBorder="0" applyAlignment="0" applyProtection="0"/>
    <xf numFmtId="179" fontId="23" fillId="0" borderId="0" applyFill="0" applyBorder="0" applyAlignment="0" applyProtection="0"/>
    <xf numFmtId="179" fontId="23" fillId="0" borderId="0" applyFill="0" applyBorder="0" applyAlignment="0" applyProtection="0"/>
    <xf numFmtId="179" fontId="23" fillId="0" borderId="0" applyFill="0" applyBorder="0" applyAlignment="0" applyProtection="0"/>
    <xf numFmtId="179" fontId="23" fillId="0" borderId="0" applyFill="0" applyBorder="0" applyAlignment="0" applyProtection="0"/>
    <xf numFmtId="173" fontId="23" fillId="0" borderId="0" applyFill="0" applyBorder="0" applyAlignment="0" applyProtection="0"/>
    <xf numFmtId="173" fontId="23" fillId="0" borderId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79" fontId="23" fillId="0" borderId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79" fontId="23" fillId="0" borderId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80" fontId="39" fillId="0" borderId="0">
      <protection locked="0"/>
    </xf>
    <xf numFmtId="0" fontId="40" fillId="0" borderId="0" applyNumberFormat="0" applyFill="0" applyBorder="0" applyAlignment="0" applyProtection="0"/>
    <xf numFmtId="0" fontId="31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46" borderId="0" applyNumberFormat="0" applyBorder="0" applyAlignment="0" applyProtection="0"/>
    <xf numFmtId="0" fontId="31" fillId="47" borderId="0" applyNumberFormat="0" applyBorder="0" applyAlignment="0" applyProtection="0"/>
    <xf numFmtId="0" fontId="31" fillId="52" borderId="0" applyNumberFormat="0" applyBorder="0" applyAlignment="0" applyProtection="0"/>
    <xf numFmtId="0" fontId="41" fillId="40" borderId="16" applyNumberFormat="0" applyAlignment="0" applyProtection="0"/>
    <xf numFmtId="0" fontId="30" fillId="35" borderId="19">
      <alignment horizontal="center" textRotation="44"/>
    </xf>
    <xf numFmtId="181" fontId="23" fillId="0" borderId="0" applyFill="0" applyBorder="0" applyAlignment="0" applyProtection="0"/>
    <xf numFmtId="0" fontId="42" fillId="0" borderId="0" applyNumberFormat="0" applyFill="0" applyBorder="0" applyAlignment="0" applyProtection="0"/>
    <xf numFmtId="182" fontId="23" fillId="0" borderId="0">
      <protection locked="0"/>
    </xf>
    <xf numFmtId="0" fontId="35" fillId="37" borderId="0" applyNumberFormat="0" applyBorder="0" applyAlignment="0" applyProtection="0"/>
    <xf numFmtId="0" fontId="43" fillId="53" borderId="0" applyNumberFormat="0" applyBorder="0" applyAlignment="0" applyProtection="0"/>
    <xf numFmtId="0" fontId="44" fillId="0" borderId="0" applyNumberFormat="0" applyFill="0" applyBorder="0" applyAlignment="0" applyProtection="0"/>
    <xf numFmtId="0" fontId="45" fillId="0" borderId="20" applyNumberFormat="0" applyFill="0" applyAlignment="0" applyProtection="0"/>
    <xf numFmtId="0" fontId="46" fillId="0" borderId="21" applyNumberFormat="0" applyFill="0" applyAlignment="0" applyProtection="0"/>
    <xf numFmtId="0" fontId="40" fillId="0" borderId="22" applyNumberFormat="0" applyFill="0" applyAlignment="0" applyProtection="0"/>
    <xf numFmtId="0" fontId="40" fillId="0" borderId="0" applyNumberFormat="0" applyFill="0" applyBorder="0" applyAlignment="0" applyProtection="0"/>
    <xf numFmtId="183" fontId="23" fillId="0" borderId="0">
      <protection locked="0"/>
    </xf>
    <xf numFmtId="183" fontId="23" fillId="0" borderId="0">
      <protection locked="0"/>
    </xf>
    <xf numFmtId="0" fontId="47" fillId="0" borderId="23" applyNumberFormat="0" applyFill="0" applyAlignment="0" applyProtection="0"/>
    <xf numFmtId="168" fontId="23" fillId="0" borderId="0" applyFill="0" applyBorder="0" applyAlignment="0" applyProtection="0"/>
    <xf numFmtId="3" fontId="23" fillId="0" borderId="0" applyFill="0" applyBorder="0" applyAlignment="0" applyProtection="0"/>
    <xf numFmtId="0" fontId="34" fillId="36" borderId="0" applyNumberFormat="0" applyBorder="0" applyAlignment="0" applyProtection="0"/>
    <xf numFmtId="0" fontId="41" fillId="40" borderId="16" applyNumberFormat="0" applyAlignment="0" applyProtection="0"/>
    <xf numFmtId="0" fontId="43" fillId="55" borderId="0" applyNumberFormat="0" applyBorder="0" applyAlignment="0" applyProtection="0"/>
    <xf numFmtId="0" fontId="38" fillId="0" borderId="18" applyNumberFormat="0" applyFill="0" applyAlignment="0" applyProtection="0"/>
    <xf numFmtId="0" fontId="48" fillId="0" borderId="13">
      <alignment horizontal="left"/>
      <protection locked="0"/>
    </xf>
    <xf numFmtId="166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79" fontId="23" fillId="0" borderId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72" fontId="60" fillId="0" borderId="0" applyFont="0" applyFill="0" applyBorder="0" applyAlignment="0" applyProtection="0">
      <alignment vertical="top"/>
    </xf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84" fontId="23" fillId="0" borderId="0" applyFill="0" applyBorder="0" applyAlignment="0" applyProtection="0"/>
    <xf numFmtId="179" fontId="23" fillId="0" borderId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ill="0" applyBorder="0" applyAlignment="0" applyProtection="0"/>
    <xf numFmtId="185" fontId="23" fillId="0" borderId="0" applyFill="0" applyBorder="0" applyAlignment="0" applyProtection="0"/>
    <xf numFmtId="0" fontId="49" fillId="56" borderId="0" applyNumberFormat="0" applyBorder="0" applyAlignment="0" applyProtection="0"/>
    <xf numFmtId="0" fontId="49" fillId="56" borderId="0" applyNumberFormat="0" applyBorder="0" applyAlignment="0" applyProtection="0"/>
    <xf numFmtId="37" fontId="50" fillId="0" borderId="0"/>
    <xf numFmtId="186" fontId="51" fillId="0" borderId="0"/>
    <xf numFmtId="0" fontId="30" fillId="0" borderId="0"/>
    <xf numFmtId="0" fontId="23" fillId="0" borderId="0"/>
    <xf numFmtId="0" fontId="23" fillId="0" borderId="0"/>
    <xf numFmtId="0" fontId="23" fillId="0" borderId="0"/>
    <xf numFmtId="0" fontId="30" fillId="0" borderId="0"/>
    <xf numFmtId="0" fontId="30" fillId="0" borderId="0"/>
    <xf numFmtId="0" fontId="23" fillId="0" borderId="0"/>
    <xf numFmtId="0" fontId="30" fillId="0" borderId="0"/>
    <xf numFmtId="0" fontId="30" fillId="0" borderId="0"/>
    <xf numFmtId="0" fontId="23" fillId="0" borderId="0"/>
    <xf numFmtId="0" fontId="23" fillId="0" borderId="0"/>
    <xf numFmtId="0" fontId="30" fillId="0" borderId="0"/>
    <xf numFmtId="0" fontId="23" fillId="0" borderId="0"/>
    <xf numFmtId="0" fontId="30" fillId="0" borderId="0"/>
    <xf numFmtId="0" fontId="30" fillId="0" borderId="0"/>
    <xf numFmtId="0" fontId="23" fillId="0" borderId="0"/>
    <xf numFmtId="0" fontId="30" fillId="0" borderId="0"/>
    <xf numFmtId="0" fontId="30" fillId="0" borderId="0"/>
    <xf numFmtId="0" fontId="23" fillId="0" borderId="0"/>
    <xf numFmtId="0" fontId="30" fillId="0" borderId="0"/>
    <xf numFmtId="0" fontId="30" fillId="0" borderId="0"/>
    <xf numFmtId="0" fontId="23" fillId="0" borderId="0"/>
    <xf numFmtId="0" fontId="30" fillId="0" borderId="0"/>
    <xf numFmtId="0" fontId="30" fillId="0" borderId="0"/>
    <xf numFmtId="0" fontId="23" fillId="0" borderId="0"/>
    <xf numFmtId="0" fontId="30" fillId="0" borderId="0"/>
    <xf numFmtId="0" fontId="30" fillId="0" borderId="0"/>
    <xf numFmtId="0" fontId="23" fillId="0" borderId="0"/>
    <xf numFmtId="0" fontId="30" fillId="0" borderId="0"/>
    <xf numFmtId="0" fontId="30" fillId="0" borderId="0"/>
    <xf numFmtId="0" fontId="23" fillId="0" borderId="0"/>
    <xf numFmtId="0" fontId="3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60" fillId="0" borderId="0">
      <alignment vertical="top"/>
    </xf>
    <xf numFmtId="0" fontId="23" fillId="0" borderId="0"/>
    <xf numFmtId="0" fontId="60" fillId="0" borderId="0">
      <alignment vertical="top"/>
    </xf>
    <xf numFmtId="0" fontId="30" fillId="0" borderId="0"/>
    <xf numFmtId="0" fontId="23" fillId="0" borderId="0"/>
    <xf numFmtId="0" fontId="30" fillId="0" borderId="0"/>
    <xf numFmtId="0" fontId="23" fillId="0" borderId="0"/>
    <xf numFmtId="0" fontId="23" fillId="0" borderId="0"/>
    <xf numFmtId="0" fontId="28" fillId="0" borderId="0"/>
    <xf numFmtId="0" fontId="23" fillId="0" borderId="0"/>
    <xf numFmtId="0" fontId="2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23" fillId="0" borderId="0"/>
    <xf numFmtId="0" fontId="28" fillId="0" borderId="0"/>
    <xf numFmtId="0" fontId="23" fillId="0" borderId="0"/>
    <xf numFmtId="0" fontId="30" fillId="0" borderId="0"/>
    <xf numFmtId="0" fontId="28" fillId="0" borderId="0"/>
    <xf numFmtId="0" fontId="23" fillId="0" borderId="0"/>
    <xf numFmtId="0" fontId="28" fillId="0" borderId="0"/>
    <xf numFmtId="0" fontId="30" fillId="0" borderId="0"/>
    <xf numFmtId="0" fontId="28" fillId="0" borderId="0"/>
    <xf numFmtId="0" fontId="23" fillId="0" borderId="0"/>
    <xf numFmtId="0" fontId="28" fillId="0" borderId="0"/>
    <xf numFmtId="0" fontId="23" fillId="0" borderId="0"/>
    <xf numFmtId="0" fontId="30" fillId="0" borderId="0"/>
    <xf numFmtId="0" fontId="28" fillId="0" borderId="0"/>
    <xf numFmtId="0" fontId="23" fillId="0" borderId="0"/>
    <xf numFmtId="0" fontId="28" fillId="0" borderId="0"/>
    <xf numFmtId="0" fontId="30" fillId="0" borderId="0"/>
    <xf numFmtId="0" fontId="30" fillId="0" borderId="0"/>
    <xf numFmtId="0" fontId="23" fillId="0" borderId="0"/>
    <xf numFmtId="0" fontId="23" fillId="0" borderId="0"/>
    <xf numFmtId="0" fontId="30" fillId="0" borderId="0"/>
    <xf numFmtId="187" fontId="26" fillId="0" borderId="0" applyFill="0" applyBorder="0" applyAlignment="0" applyProtection="0"/>
    <xf numFmtId="0" fontId="23" fillId="55" borderId="24" applyNumberFormat="0" applyAlignment="0" applyProtection="0"/>
    <xf numFmtId="0" fontId="23" fillId="55" borderId="24" applyNumberFormat="0" applyAlignment="0" applyProtection="0"/>
    <xf numFmtId="0" fontId="23" fillId="55" borderId="24" applyNumberFormat="0" applyAlignment="0" applyProtection="0"/>
    <xf numFmtId="0" fontId="53" fillId="53" borderId="25" applyNumberFormat="0" applyAlignment="0" applyProtection="0"/>
    <xf numFmtId="10" fontId="23" fillId="0" borderId="0" applyFill="0" applyBorder="0" applyAlignment="0" applyProtection="0"/>
    <xf numFmtId="9" fontId="23" fillId="0" borderId="0" applyFill="0" applyBorder="0" applyAlignment="0" applyProtection="0"/>
    <xf numFmtId="9" fontId="23" fillId="0" borderId="0" applyFont="0" applyFill="0" applyBorder="0" applyAlignment="0" applyProtection="0"/>
    <xf numFmtId="188" fontId="23" fillId="0" borderId="0" applyFill="0" applyBorder="0" applyAlignment="0" applyProtection="0"/>
    <xf numFmtId="189" fontId="23" fillId="0" borderId="0" applyFill="0" applyBorder="0" applyAlignment="0" applyProtection="0"/>
    <xf numFmtId="190" fontId="23" fillId="0" borderId="0" applyFill="0" applyBorder="0" applyAlignment="0" applyProtection="0"/>
    <xf numFmtId="188" fontId="23" fillId="0" borderId="0" applyFill="0" applyBorder="0" applyAlignment="0" applyProtection="0"/>
    <xf numFmtId="9" fontId="23" fillId="0" borderId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54" fillId="0" borderId="0"/>
    <xf numFmtId="0" fontId="55" fillId="0" borderId="0" applyNumberFormat="0" applyFill="0" applyBorder="0" applyAlignment="0" applyProtection="0"/>
    <xf numFmtId="0" fontId="23" fillId="57" borderId="0" applyNumberFormat="0" applyBorder="0" applyAlignment="0"/>
    <xf numFmtId="0" fontId="59" fillId="58" borderId="26" applyNumberFormat="0" applyFont="0" applyBorder="0" applyAlignment="0">
      <alignment horizontal="left" wrapText="1"/>
    </xf>
    <xf numFmtId="0" fontId="59" fillId="58" borderId="26" applyNumberFormat="0" applyFont="0" applyBorder="0" applyAlignment="0">
      <alignment horizontal="left" wrapText="1"/>
    </xf>
    <xf numFmtId="0" fontId="59" fillId="58" borderId="26" applyNumberFormat="0" applyFont="0" applyBorder="0" applyAlignment="0">
      <alignment horizontal="left" wrapText="1"/>
    </xf>
    <xf numFmtId="0" fontId="23" fillId="57" borderId="0" applyNumberFormat="0" applyBorder="0" applyAlignment="0"/>
    <xf numFmtId="0" fontId="23" fillId="57" borderId="0" applyNumberFormat="0" applyBorder="0" applyAlignment="0"/>
    <xf numFmtId="0" fontId="23" fillId="57" borderId="0" applyNumberFormat="0" applyBorder="0" applyAlignment="0"/>
    <xf numFmtId="0" fontId="23" fillId="57" borderId="0" applyNumberFormat="0" applyBorder="0" applyAlignment="0"/>
    <xf numFmtId="0" fontId="23" fillId="57" borderId="0" applyNumberFormat="0" applyBorder="0" applyAlignment="0"/>
    <xf numFmtId="0" fontId="23" fillId="57" borderId="0" applyNumberFormat="0" applyBorder="0" applyAlignment="0"/>
    <xf numFmtId="0" fontId="23" fillId="57" borderId="0" applyNumberFormat="0" applyBorder="0" applyAlignment="0"/>
    <xf numFmtId="0" fontId="23" fillId="57" borderId="0" applyNumberFormat="0" applyBorder="0" applyAlignment="0"/>
    <xf numFmtId="0" fontId="23" fillId="57" borderId="0" applyNumberFormat="0" applyBorder="0" applyAlignment="0"/>
    <xf numFmtId="0" fontId="59" fillId="58" borderId="26" applyNumberFormat="0" applyFont="0" applyBorder="0" applyAlignment="0">
      <alignment horizontal="left" wrapText="1"/>
    </xf>
    <xf numFmtId="0" fontId="53" fillId="53" borderId="25" applyNumberFormat="0" applyAlignment="0" applyProtection="0"/>
    <xf numFmtId="0" fontId="5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45" fillId="0" borderId="20" applyNumberFormat="0" applyFill="0" applyAlignment="0" applyProtection="0"/>
    <xf numFmtId="0" fontId="46" fillId="0" borderId="21" applyNumberFormat="0" applyFill="0" applyAlignment="0" applyProtection="0"/>
    <xf numFmtId="0" fontId="40" fillId="0" borderId="22" applyNumberFormat="0" applyFill="0" applyAlignment="0" applyProtection="0"/>
    <xf numFmtId="0" fontId="40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45" fillId="0" borderId="20" applyNumberFormat="0" applyFill="0" applyAlignment="0" applyProtection="0"/>
    <xf numFmtId="0" fontId="46" fillId="0" borderId="21" applyNumberFormat="0" applyFill="0" applyAlignment="0" applyProtection="0"/>
    <xf numFmtId="0" fontId="40" fillId="0" borderId="22" applyNumberFormat="0" applyFill="0" applyAlignment="0" applyProtection="0"/>
    <xf numFmtId="0" fontId="43" fillId="53" borderId="13"/>
    <xf numFmtId="0" fontId="58" fillId="0" borderId="27" applyNumberFormat="0" applyFill="0" applyAlignment="0" applyProtection="0"/>
    <xf numFmtId="0" fontId="58" fillId="0" borderId="27" applyNumberFormat="0" applyFill="0" applyAlignment="0" applyProtection="0"/>
    <xf numFmtId="0" fontId="43" fillId="56" borderId="0" applyNumberFormat="0" applyBorder="0" applyAlignment="0" applyProtection="0"/>
    <xf numFmtId="37" fontId="43" fillId="0" borderId="0"/>
    <xf numFmtId="0" fontId="43" fillId="56" borderId="0" applyNumberFormat="0" applyBorder="0" applyAlignment="0" applyProtection="0"/>
    <xf numFmtId="3" fontId="33" fillId="0" borderId="23" applyProtection="0"/>
    <xf numFmtId="0" fontId="34" fillId="36" borderId="0" applyNumberFormat="0" applyBorder="0" applyAlignment="0" applyProtection="0"/>
    <xf numFmtId="0" fontId="35" fillId="37" borderId="0" applyNumberFormat="0" applyBorder="0" applyAlignment="0" applyProtection="0"/>
    <xf numFmtId="0" fontId="56" fillId="0" borderId="0" applyNumberFormat="0" applyFill="0" applyBorder="0" applyAlignment="0" applyProtection="0"/>
    <xf numFmtId="0" fontId="60" fillId="0" borderId="0">
      <alignment vertical="top"/>
    </xf>
    <xf numFmtId="0" fontId="23" fillId="0" borderId="0"/>
    <xf numFmtId="172" fontId="60" fillId="0" borderId="0" applyFont="0" applyFill="0" applyBorder="0" applyAlignment="0" applyProtection="0">
      <alignment vertical="top"/>
    </xf>
    <xf numFmtId="0" fontId="23" fillId="0" borderId="0"/>
    <xf numFmtId="179" fontId="23" fillId="0" borderId="0" applyFill="0" applyBorder="0" applyAlignment="0" applyProtection="0"/>
    <xf numFmtId="179" fontId="23" fillId="0" borderId="0" applyFill="0" applyBorder="0" applyAlignment="0" applyProtection="0"/>
    <xf numFmtId="0" fontId="23" fillId="0" borderId="0"/>
    <xf numFmtId="167" fontId="23" fillId="0" borderId="0" applyFont="0" applyFill="0" applyBorder="0" applyAlignment="0" applyProtection="0"/>
    <xf numFmtId="173" fontId="23" fillId="0" borderId="0" applyFill="0" applyBorder="0" applyAlignment="0" applyProtection="0"/>
    <xf numFmtId="173" fontId="23" fillId="0" borderId="0" applyFill="0" applyBorder="0" applyAlignment="0" applyProtection="0"/>
    <xf numFmtId="167" fontId="23" fillId="0" borderId="0" applyFont="0" applyFill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1" fillId="69" borderId="0" applyNumberFormat="0" applyBorder="0" applyAlignment="0" applyProtection="0"/>
    <xf numFmtId="0" fontId="31" fillId="69" borderId="0" applyNumberFormat="0" applyBorder="0" applyAlignment="0" applyProtection="0"/>
    <xf numFmtId="0" fontId="31" fillId="69" borderId="0" applyNumberFormat="0" applyBorder="0" applyAlignment="0" applyProtection="0"/>
    <xf numFmtId="0" fontId="31" fillId="66" borderId="0" applyNumberFormat="0" applyBorder="0" applyAlignment="0" applyProtection="0"/>
    <xf numFmtId="0" fontId="31" fillId="66" borderId="0" applyNumberFormat="0" applyBorder="0" applyAlignment="0" applyProtection="0"/>
    <xf numFmtId="0" fontId="31" fillId="66" borderId="0" applyNumberFormat="0" applyBorder="0" applyAlignment="0" applyProtection="0"/>
    <xf numFmtId="0" fontId="31" fillId="67" borderId="0" applyNumberFormat="0" applyBorder="0" applyAlignment="0" applyProtection="0"/>
    <xf numFmtId="0" fontId="31" fillId="67" borderId="0" applyNumberFormat="0" applyBorder="0" applyAlignment="0" applyProtection="0"/>
    <xf numFmtId="0" fontId="31" fillId="67" borderId="0" applyNumberFormat="0" applyBorder="0" applyAlignment="0" applyProtection="0"/>
    <xf numFmtId="0" fontId="31" fillId="70" borderId="0" applyNumberFormat="0" applyBorder="0" applyAlignment="0" applyProtection="0"/>
    <xf numFmtId="0" fontId="31" fillId="70" borderId="0" applyNumberFormat="0" applyBorder="0" applyAlignment="0" applyProtection="0"/>
    <xf numFmtId="0" fontId="31" fillId="70" borderId="0" applyNumberFormat="0" applyBorder="0" applyAlignment="0" applyProtection="0"/>
    <xf numFmtId="0" fontId="31" fillId="71" borderId="0" applyNumberFormat="0" applyBorder="0" applyAlignment="0" applyProtection="0"/>
    <xf numFmtId="0" fontId="31" fillId="71" borderId="0" applyNumberFormat="0" applyBorder="0" applyAlignment="0" applyProtection="0"/>
    <xf numFmtId="0" fontId="31" fillId="71" borderId="0" applyNumberFormat="0" applyBorder="0" applyAlignment="0" applyProtection="0"/>
    <xf numFmtId="0" fontId="31" fillId="72" borderId="0" applyNumberFormat="0" applyBorder="0" applyAlignment="0" applyProtection="0"/>
    <xf numFmtId="0" fontId="31" fillId="72" borderId="0" applyNumberFormat="0" applyBorder="0" applyAlignment="0" applyProtection="0"/>
    <xf numFmtId="0" fontId="31" fillId="72" borderId="0" applyNumberFormat="0" applyBorder="0" applyAlignment="0" applyProtection="0"/>
    <xf numFmtId="0" fontId="35" fillId="61" borderId="0" applyNumberFormat="0" applyBorder="0" applyAlignment="0" applyProtection="0"/>
    <xf numFmtId="0" fontId="35" fillId="61" borderId="0" applyNumberFormat="0" applyBorder="0" applyAlignment="0" applyProtection="0"/>
    <xf numFmtId="0" fontId="35" fillId="61" borderId="0" applyNumberFormat="0" applyBorder="0" applyAlignment="0" applyProtection="0"/>
    <xf numFmtId="0" fontId="36" fillId="73" borderId="16" applyNumberFormat="0" applyAlignment="0" applyProtection="0"/>
    <xf numFmtId="0" fontId="36" fillId="73" borderId="16" applyNumberFormat="0" applyAlignment="0" applyProtection="0"/>
    <xf numFmtId="0" fontId="36" fillId="73" borderId="16" applyNumberFormat="0" applyAlignment="0" applyProtection="0"/>
    <xf numFmtId="0" fontId="37" fillId="74" borderId="17" applyNumberFormat="0" applyAlignment="0" applyProtection="0"/>
    <xf numFmtId="0" fontId="37" fillId="74" borderId="17" applyNumberFormat="0" applyAlignment="0" applyProtection="0"/>
    <xf numFmtId="0" fontId="37" fillId="74" borderId="17" applyNumberFormat="0" applyAlignment="0" applyProtection="0"/>
    <xf numFmtId="0" fontId="38" fillId="0" borderId="18" applyNumberFormat="0" applyFill="0" applyAlignment="0" applyProtection="0"/>
    <xf numFmtId="0" fontId="38" fillId="0" borderId="18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1" fillId="75" borderId="0" applyNumberFormat="0" applyBorder="0" applyAlignment="0" applyProtection="0"/>
    <xf numFmtId="0" fontId="31" fillId="75" borderId="0" applyNumberFormat="0" applyBorder="0" applyAlignment="0" applyProtection="0"/>
    <xf numFmtId="0" fontId="31" fillId="75" borderId="0" applyNumberFormat="0" applyBorder="0" applyAlignment="0" applyProtection="0"/>
    <xf numFmtId="0" fontId="31" fillId="76" borderId="0" applyNumberFormat="0" applyBorder="0" applyAlignment="0" applyProtection="0"/>
    <xf numFmtId="0" fontId="31" fillId="76" borderId="0" applyNumberFormat="0" applyBorder="0" applyAlignment="0" applyProtection="0"/>
    <xf numFmtId="0" fontId="31" fillId="76" borderId="0" applyNumberFormat="0" applyBorder="0" applyAlignment="0" applyProtection="0"/>
    <xf numFmtId="0" fontId="31" fillId="77" borderId="0" applyNumberFormat="0" applyBorder="0" applyAlignment="0" applyProtection="0"/>
    <xf numFmtId="0" fontId="31" fillId="77" borderId="0" applyNumberFormat="0" applyBorder="0" applyAlignment="0" applyProtection="0"/>
    <xf numFmtId="0" fontId="31" fillId="77" borderId="0" applyNumberFormat="0" applyBorder="0" applyAlignment="0" applyProtection="0"/>
    <xf numFmtId="0" fontId="31" fillId="70" borderId="0" applyNumberFormat="0" applyBorder="0" applyAlignment="0" applyProtection="0"/>
    <xf numFmtId="0" fontId="31" fillId="70" borderId="0" applyNumberFormat="0" applyBorder="0" applyAlignment="0" applyProtection="0"/>
    <xf numFmtId="0" fontId="31" fillId="70" borderId="0" applyNumberFormat="0" applyBorder="0" applyAlignment="0" applyProtection="0"/>
    <xf numFmtId="0" fontId="31" fillId="71" borderId="0" applyNumberFormat="0" applyBorder="0" applyAlignment="0" applyProtection="0"/>
    <xf numFmtId="0" fontId="31" fillId="71" borderId="0" applyNumberFormat="0" applyBorder="0" applyAlignment="0" applyProtection="0"/>
    <xf numFmtId="0" fontId="31" fillId="71" borderId="0" applyNumberFormat="0" applyBorder="0" applyAlignment="0" applyProtection="0"/>
    <xf numFmtId="0" fontId="31" fillId="78" borderId="0" applyNumberFormat="0" applyBorder="0" applyAlignment="0" applyProtection="0"/>
    <xf numFmtId="0" fontId="31" fillId="78" borderId="0" applyNumberFormat="0" applyBorder="0" applyAlignment="0" applyProtection="0"/>
    <xf numFmtId="0" fontId="31" fillId="78" borderId="0" applyNumberFormat="0" applyBorder="0" applyAlignment="0" applyProtection="0"/>
    <xf numFmtId="0" fontId="41" fillId="64" borderId="16" applyNumberFormat="0" applyAlignment="0" applyProtection="0"/>
    <xf numFmtId="0" fontId="41" fillId="64" borderId="16" applyNumberFormat="0" applyAlignment="0" applyProtection="0"/>
    <xf numFmtId="0" fontId="41" fillId="64" borderId="16" applyNumberFormat="0" applyAlignment="0" applyProtection="0"/>
    <xf numFmtId="193" fontId="23" fillId="0" borderId="0" applyFont="0" applyFill="0" applyBorder="0" applyAlignment="0" applyProtection="0"/>
    <xf numFmtId="0" fontId="34" fillId="60" borderId="0" applyNumberFormat="0" applyBorder="0" applyAlignment="0" applyProtection="0"/>
    <xf numFmtId="0" fontId="34" fillId="60" borderId="0" applyNumberFormat="0" applyBorder="0" applyAlignment="0" applyProtection="0"/>
    <xf numFmtId="0" fontId="34" fillId="60" borderId="0" applyNumberFormat="0" applyBorder="0" applyAlignment="0" applyProtection="0"/>
    <xf numFmtId="0" fontId="49" fillId="79" borderId="0" applyNumberFormat="0" applyBorder="0" applyAlignment="0" applyProtection="0"/>
    <xf numFmtId="0" fontId="49" fillId="79" borderId="0" applyNumberFormat="0" applyBorder="0" applyAlignment="0" applyProtection="0"/>
    <xf numFmtId="0" fontId="49" fillId="79" borderId="0" applyNumberFormat="0" applyBorder="0" applyAlignment="0" applyProtection="0"/>
    <xf numFmtId="0" fontId="23" fillId="80" borderId="24" applyNumberFormat="0" applyFont="0" applyAlignment="0" applyProtection="0"/>
    <xf numFmtId="0" fontId="23" fillId="80" borderId="24" applyNumberFormat="0" applyFont="0" applyAlignment="0" applyProtection="0"/>
    <xf numFmtId="0" fontId="23" fillId="80" borderId="24" applyNumberFormat="0" applyFont="0" applyAlignment="0" applyProtection="0"/>
    <xf numFmtId="0" fontId="53" fillId="73" borderId="25" applyNumberFormat="0" applyAlignment="0" applyProtection="0"/>
    <xf numFmtId="0" fontId="53" fillId="73" borderId="25" applyNumberFormat="0" applyAlignment="0" applyProtection="0"/>
    <xf numFmtId="0" fontId="53" fillId="73" borderId="25" applyNumberFormat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6" fillId="0" borderId="21" applyNumberFormat="0" applyFill="0" applyAlignment="0" applyProtection="0"/>
    <xf numFmtId="0" fontId="46" fillId="0" borderId="21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27" applyNumberFormat="0" applyFill="0" applyAlignment="0" applyProtection="0"/>
    <xf numFmtId="0" fontId="58" fillId="0" borderId="27" applyNumberFormat="0" applyFill="0" applyAlignment="0" applyProtection="0"/>
    <xf numFmtId="0" fontId="58" fillId="0" borderId="27" applyNumberFormat="0" applyFill="0" applyAlignment="0" applyProtection="0"/>
    <xf numFmtId="167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3" fillId="0" borderId="0"/>
    <xf numFmtId="0" fontId="1" fillId="0" borderId="0"/>
    <xf numFmtId="9" fontId="23" fillId="0" borderId="0" applyFill="0" applyBorder="0" applyAlignment="0" applyProtection="0"/>
    <xf numFmtId="0" fontId="23" fillId="0" borderId="0"/>
    <xf numFmtId="173" fontId="54" fillId="0" borderId="0" applyFont="0" applyFill="0" applyBorder="0" applyAlignment="0" applyProtection="0"/>
    <xf numFmtId="174" fontId="54" fillId="0" borderId="0" applyFont="0" applyFill="0" applyBorder="0" applyAlignment="0" applyProtection="0"/>
    <xf numFmtId="0" fontId="30" fillId="59" borderId="0" applyNumberFormat="0" applyBorder="0" applyAlignment="0" applyProtection="0"/>
    <xf numFmtId="0" fontId="30" fillId="60" borderId="0" applyNumberFormat="0" applyBorder="0" applyAlignment="0" applyProtection="0"/>
    <xf numFmtId="0" fontId="30" fillId="61" borderId="0" applyNumberFormat="0" applyBorder="0" applyAlignment="0" applyProtection="0"/>
    <xf numFmtId="0" fontId="30" fillId="62" borderId="0" applyNumberFormat="0" applyBorder="0" applyAlignment="0" applyProtection="0"/>
    <xf numFmtId="0" fontId="30" fillId="63" borderId="0" applyNumberFormat="0" applyBorder="0" applyAlignment="0" applyProtection="0"/>
    <xf numFmtId="0" fontId="30" fillId="64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5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6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0" fillId="61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0" fillId="6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0" fillId="6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0" fillId="6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175" fontId="54" fillId="0" borderId="0" applyFont="0" applyFill="0" applyBorder="0" applyAlignment="0" applyProtection="0"/>
    <xf numFmtId="176" fontId="54" fillId="0" borderId="0" applyFont="0" applyFill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2" borderId="0" applyNumberFormat="0" applyBorder="0" applyAlignment="0" applyProtection="0"/>
    <xf numFmtId="0" fontId="30" fillId="65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0" fillId="66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0" fillId="67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0" fillId="6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0" fillId="65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0" fillId="68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177" fontId="54" fillId="0" borderId="0" applyFont="0" applyFill="0" applyBorder="0" applyAlignment="0" applyProtection="0"/>
    <xf numFmtId="0" fontId="31" fillId="69" borderId="0" applyNumberFormat="0" applyBorder="0" applyAlignment="0" applyProtection="0"/>
    <xf numFmtId="0" fontId="31" fillId="66" borderId="0" applyNumberFormat="0" applyBorder="0" applyAlignment="0" applyProtection="0"/>
    <xf numFmtId="0" fontId="31" fillId="67" borderId="0" applyNumberFormat="0" applyBorder="0" applyAlignment="0" applyProtection="0"/>
    <xf numFmtId="0" fontId="31" fillId="70" borderId="0" applyNumberFormat="0" applyBorder="0" applyAlignment="0" applyProtection="0"/>
    <xf numFmtId="0" fontId="31" fillId="71" borderId="0" applyNumberFormat="0" applyBorder="0" applyAlignment="0" applyProtection="0"/>
    <xf numFmtId="0" fontId="31" fillId="72" borderId="0" applyNumberFormat="0" applyBorder="0" applyAlignment="0" applyProtection="0"/>
    <xf numFmtId="0" fontId="31" fillId="69" borderId="0" applyNumberFormat="0" applyBorder="0" applyAlignment="0" applyProtection="0"/>
    <xf numFmtId="0" fontId="31" fillId="66" borderId="0" applyNumberFormat="0" applyBorder="0" applyAlignment="0" applyProtection="0"/>
    <xf numFmtId="0" fontId="31" fillId="67" borderId="0" applyNumberFormat="0" applyBorder="0" applyAlignment="0" applyProtection="0"/>
    <xf numFmtId="0" fontId="31" fillId="70" borderId="0" applyNumberFormat="0" applyBorder="0" applyAlignment="0" applyProtection="0"/>
    <xf numFmtId="0" fontId="31" fillId="71" borderId="0" applyNumberFormat="0" applyBorder="0" applyAlignment="0" applyProtection="0"/>
    <xf numFmtId="0" fontId="31" fillId="72" borderId="0" applyNumberFormat="0" applyBorder="0" applyAlignment="0" applyProtection="0"/>
    <xf numFmtId="0" fontId="31" fillId="69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31" fillId="6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31" fillId="67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31" fillId="70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31" fillId="71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31" fillId="7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31" fillId="75" borderId="0" applyNumberFormat="0" applyBorder="0" applyAlignment="0" applyProtection="0"/>
    <xf numFmtId="0" fontId="31" fillId="76" borderId="0" applyNumberFormat="0" applyBorder="0" applyAlignment="0" applyProtection="0"/>
    <xf numFmtId="0" fontId="31" fillId="77" borderId="0" applyNumberFormat="0" applyBorder="0" applyAlignment="0" applyProtection="0"/>
    <xf numFmtId="0" fontId="31" fillId="70" borderId="0" applyNumberFormat="0" applyBorder="0" applyAlignment="0" applyProtection="0"/>
    <xf numFmtId="0" fontId="31" fillId="71" borderId="0" applyNumberFormat="0" applyBorder="0" applyAlignment="0" applyProtection="0"/>
    <xf numFmtId="0" fontId="31" fillId="78" borderId="0" applyNumberFormat="0" applyBorder="0" applyAlignment="0" applyProtection="0"/>
    <xf numFmtId="178" fontId="32" fillId="81" borderId="29">
      <alignment horizontal="center" vertical="center"/>
    </xf>
    <xf numFmtId="0" fontId="63" fillId="0" borderId="14">
      <protection hidden="1"/>
    </xf>
    <xf numFmtId="0" fontId="64" fillId="73" borderId="14" applyNumberFormat="0" applyFont="0" applyBorder="0" applyAlignment="0" applyProtection="0">
      <protection hidden="1"/>
    </xf>
    <xf numFmtId="0" fontId="34" fillId="60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36" fillId="73" borderId="16" applyNumberFormat="0" applyAlignment="0" applyProtection="0"/>
    <xf numFmtId="0" fontId="36" fillId="73" borderId="16" applyNumberFormat="0" applyAlignment="0" applyProtection="0"/>
    <xf numFmtId="0" fontId="36" fillId="73" borderId="16" applyNumberFormat="0" applyAlignment="0" applyProtection="0"/>
    <xf numFmtId="0" fontId="10" fillId="6" borderId="4" applyNumberFormat="0" applyAlignment="0" applyProtection="0"/>
    <xf numFmtId="0" fontId="10" fillId="6" borderId="4" applyNumberFormat="0" applyAlignment="0" applyProtection="0"/>
    <xf numFmtId="0" fontId="10" fillId="6" borderId="4" applyNumberFormat="0" applyAlignment="0" applyProtection="0"/>
    <xf numFmtId="0" fontId="12" fillId="7" borderId="7" applyNumberFormat="0" applyAlignment="0" applyProtection="0"/>
    <xf numFmtId="0" fontId="12" fillId="7" borderId="7" applyNumberFormat="0" applyAlignment="0" applyProtection="0"/>
    <xf numFmtId="0" fontId="12" fillId="7" borderId="7" applyNumberFormat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37" fillId="74" borderId="17" applyNumberFormat="0" applyAlignment="0" applyProtection="0"/>
    <xf numFmtId="0" fontId="31" fillId="75" borderId="0" applyNumberFormat="0" applyBorder="0" applyAlignment="0" applyProtection="0"/>
    <xf numFmtId="0" fontId="31" fillId="76" borderId="0" applyNumberFormat="0" applyBorder="0" applyAlignment="0" applyProtection="0"/>
    <xf numFmtId="0" fontId="31" fillId="77" borderId="0" applyNumberFormat="0" applyBorder="0" applyAlignment="0" applyProtection="0"/>
    <xf numFmtId="0" fontId="31" fillId="70" borderId="0" applyNumberFormat="0" applyBorder="0" applyAlignment="0" applyProtection="0"/>
    <xf numFmtId="0" fontId="31" fillId="71" borderId="0" applyNumberFormat="0" applyBorder="0" applyAlignment="0" applyProtection="0"/>
    <xf numFmtId="0" fontId="31" fillId="78" borderId="0" applyNumberFormat="0" applyBorder="0" applyAlignment="0" applyProtection="0"/>
    <xf numFmtId="166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6" fillId="0" borderId="0" applyFont="0" applyFill="0" applyBorder="0" applyAlignment="0" applyProtection="0"/>
    <xf numFmtId="171" fontId="23" fillId="0" borderId="0" applyFont="0" applyFill="0" applyBorder="0" applyAlignment="0" applyProtection="0"/>
    <xf numFmtId="165" fontId="39" fillId="0" borderId="0">
      <protection locked="0"/>
    </xf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1" fillId="75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31" fillId="76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31" fillId="7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31" fillId="70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31" fillId="71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31" fillId="78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8" fillId="5" borderId="4" applyNumberFormat="0" applyAlignment="0" applyProtection="0"/>
    <xf numFmtId="0" fontId="8" fillId="5" borderId="4" applyNumberFormat="0" applyAlignment="0" applyProtection="0"/>
    <xf numFmtId="0" fontId="8" fillId="5" borderId="4" applyNumberFormat="0" applyAlignment="0" applyProtection="0"/>
    <xf numFmtId="0" fontId="30" fillId="82" borderId="28">
      <alignment horizontal="center" textRotation="44"/>
    </xf>
    <xf numFmtId="0" fontId="30" fillId="82" borderId="28">
      <alignment horizontal="center" textRotation="44"/>
    </xf>
    <xf numFmtId="0" fontId="30" fillId="82" borderId="28">
      <alignment horizontal="center" textRotation="44"/>
    </xf>
    <xf numFmtId="0" fontId="30" fillId="82" borderId="28">
      <alignment horizontal="center" textRotation="44"/>
    </xf>
    <xf numFmtId="0" fontId="30" fillId="82" borderId="28">
      <alignment horizontal="center" textRotation="44"/>
    </xf>
    <xf numFmtId="0" fontId="30" fillId="82" borderId="28">
      <alignment horizontal="center" textRotation="44"/>
    </xf>
    <xf numFmtId="0" fontId="30" fillId="82" borderId="28">
      <alignment horizontal="center" textRotation="44"/>
    </xf>
    <xf numFmtId="0" fontId="30" fillId="82" borderId="28">
      <alignment horizontal="center" textRotation="44"/>
    </xf>
    <xf numFmtId="0" fontId="30" fillId="82" borderId="28">
      <alignment horizontal="center" textRotation="44"/>
    </xf>
    <xf numFmtId="0" fontId="30" fillId="82" borderId="28">
      <alignment horizontal="center" textRotation="44"/>
    </xf>
    <xf numFmtId="0" fontId="30" fillId="82" borderId="28">
      <alignment horizontal="center" textRotation="44"/>
    </xf>
    <xf numFmtId="0" fontId="30" fillId="82" borderId="28">
      <alignment horizontal="center" textRotation="44"/>
    </xf>
    <xf numFmtId="0" fontId="30" fillId="82" borderId="28">
      <alignment horizontal="center" textRotation="44"/>
    </xf>
    <xf numFmtId="0" fontId="30" fillId="82" borderId="28">
      <alignment horizontal="center" textRotation="44"/>
    </xf>
    <xf numFmtId="0" fontId="30" fillId="82" borderId="28">
      <alignment horizontal="center" textRotation="44"/>
    </xf>
    <xf numFmtId="0" fontId="30" fillId="82" borderId="28">
      <alignment horizontal="center" textRotation="44"/>
    </xf>
    <xf numFmtId="0" fontId="30" fillId="82" borderId="28">
      <alignment horizontal="center" textRotation="44"/>
    </xf>
    <xf numFmtId="0" fontId="30" fillId="82" borderId="28">
      <alignment horizontal="center" textRotation="44"/>
    </xf>
    <xf numFmtId="194" fontId="23" fillId="0" borderId="0" applyFont="0" applyFill="0" applyBorder="0" applyAlignment="0" applyProtection="0"/>
    <xf numFmtId="195" fontId="23" fillId="0" borderId="0">
      <protection locked="0"/>
    </xf>
    <xf numFmtId="38" fontId="43" fillId="83" borderId="0" applyNumberFormat="0" applyBorder="0" applyAlignment="0" applyProtection="0"/>
    <xf numFmtId="0" fontId="65" fillId="0" borderId="0" applyNumberFormat="0" applyFill="0" applyBorder="0" applyAlignment="0" applyProtection="0"/>
    <xf numFmtId="196" fontId="23" fillId="0" borderId="0">
      <protection locked="0"/>
    </xf>
    <xf numFmtId="196" fontId="23" fillId="0" borderId="0">
      <protection locked="0"/>
    </xf>
    <xf numFmtId="0" fontId="47" fillId="0" borderId="30" applyNumberFormat="0" applyFill="0" applyAlignment="0" applyProtection="0"/>
    <xf numFmtId="0" fontId="69" fillId="0" borderId="0" applyNumberFormat="0" applyFill="0" applyBorder="0" applyAlignment="0" applyProtection="0">
      <alignment vertical="top"/>
      <protection locked="0"/>
    </xf>
    <xf numFmtId="168" fontId="54" fillId="0" borderId="0" applyFont="0" applyFill="0" applyBorder="0" applyAlignment="0" applyProtection="0"/>
    <xf numFmtId="3" fontId="54" fillId="0" borderId="0" applyFont="0" applyFill="0" applyBorder="0" applyAlignment="0" applyProtection="0"/>
    <xf numFmtId="0" fontId="34" fillId="60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10" fontId="43" fillId="84" borderId="31" applyNumberFormat="0" applyBorder="0" applyAlignment="0" applyProtection="0"/>
    <xf numFmtId="0" fontId="41" fillId="40" borderId="16" applyNumberFormat="0" applyAlignment="0" applyProtection="0"/>
    <xf numFmtId="0" fontId="66" fillId="0" borderId="14">
      <alignment horizontal="left"/>
      <protection locked="0"/>
    </xf>
    <xf numFmtId="166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67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0" fontId="49" fillId="79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49" fillId="79" borderId="0" applyNumberFormat="0" applyBorder="0" applyAlignment="0" applyProtection="0"/>
    <xf numFmtId="37" fontId="50" fillId="0" borderId="0"/>
    <xf numFmtId="186" fontId="67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 applyNumberFormat="0" applyFont="0" applyFill="0" applyBorder="0" applyAlignment="0" applyProtection="0">
      <alignment vertical="top"/>
    </xf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3" fillId="0" borderId="0"/>
    <xf numFmtId="0" fontId="2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187" fontId="26" fillId="0" borderId="0" applyFill="0" applyBorder="0" applyAlignment="0" applyProtection="0">
      <alignment horizontal="right"/>
    </xf>
    <xf numFmtId="0" fontId="23" fillId="80" borderId="24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53" fillId="73" borderId="25" applyNumberFormat="0" applyAlignment="0" applyProtection="0"/>
    <xf numFmtId="10" fontId="23" fillId="0" borderId="0" applyFont="0" applyFill="0" applyBorder="0" applyAlignment="0" applyProtection="0"/>
    <xf numFmtId="9" fontId="23" fillId="0" borderId="0" applyFill="0" applyBorder="0" applyAlignment="0" applyProtection="0"/>
    <xf numFmtId="9" fontId="23" fillId="0" borderId="0" applyFont="0" applyFill="0" applyBorder="0" applyAlignment="0" applyProtection="0"/>
    <xf numFmtId="0" fontId="62" fillId="0" borderId="0"/>
    <xf numFmtId="188" fontId="26" fillId="0" borderId="0" applyFont="0" applyFill="0" applyBorder="0" applyAlignment="0" applyProtection="0"/>
    <xf numFmtId="189" fontId="54" fillId="0" borderId="0" applyFont="0" applyFill="0" applyBorder="0" applyAlignment="0" applyProtection="0"/>
    <xf numFmtId="190" fontId="5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55" fillId="0" borderId="14" applyNumberFormat="0" applyFill="0" applyBorder="0" applyAlignment="0" applyProtection="0">
      <protection hidden="1"/>
    </xf>
    <xf numFmtId="0" fontId="59" fillId="58" borderId="26" applyNumberFormat="0" applyFont="0" applyBorder="0" applyAlignment="0">
      <alignment horizontal="left" wrapText="1"/>
    </xf>
    <xf numFmtId="0" fontId="23" fillId="57" borderId="0" applyNumberFormat="0" applyBorder="0" applyAlignment="0"/>
    <xf numFmtId="0" fontId="23" fillId="57" borderId="0" applyNumberFormat="0" applyBorder="0" applyAlignment="0"/>
    <xf numFmtId="0" fontId="23" fillId="57" borderId="0" applyNumberFormat="0" applyBorder="0" applyAlignment="0"/>
    <xf numFmtId="0" fontId="23" fillId="57" borderId="0" applyNumberFormat="0" applyBorder="0" applyAlignment="0"/>
    <xf numFmtId="0" fontId="23" fillId="57" borderId="0" applyNumberFormat="0" applyBorder="0" applyAlignment="0"/>
    <xf numFmtId="0" fontId="23" fillId="57" borderId="0" applyNumberFormat="0" applyBorder="0" applyAlignment="0"/>
    <xf numFmtId="0" fontId="23" fillId="57" borderId="0" applyNumberFormat="0" applyBorder="0" applyAlignment="0"/>
    <xf numFmtId="0" fontId="23" fillId="57" borderId="0" applyNumberFormat="0" applyBorder="0" applyAlignment="0"/>
    <xf numFmtId="0" fontId="23" fillId="57" borderId="0" applyNumberFormat="0" applyBorder="0" applyAlignment="0"/>
    <xf numFmtId="0" fontId="23" fillId="57" borderId="0" applyNumberFormat="0" applyBorder="0" applyAlignment="0"/>
    <xf numFmtId="0" fontId="23" fillId="57" borderId="0" applyNumberFormat="0" applyBorder="0" applyAlignment="0"/>
    <xf numFmtId="0" fontId="23" fillId="57" borderId="0" applyNumberFormat="0" applyBorder="0" applyAlignment="0"/>
    <xf numFmtId="0" fontId="23" fillId="57" borderId="0" applyNumberFormat="0" applyBorder="0" applyAlignment="0"/>
    <xf numFmtId="0" fontId="23" fillId="57" borderId="0" applyNumberFormat="0" applyBorder="0" applyAlignment="0"/>
    <xf numFmtId="0" fontId="23" fillId="57" borderId="0" applyNumberFormat="0" applyBorder="0" applyAlignment="0"/>
    <xf numFmtId="0" fontId="23" fillId="57" borderId="0" applyNumberFormat="0" applyBorder="0" applyAlignment="0"/>
    <xf numFmtId="0" fontId="23" fillId="57" borderId="0" applyNumberFormat="0" applyBorder="0" applyAlignment="0"/>
    <xf numFmtId="0" fontId="23" fillId="57" borderId="0" applyNumberFormat="0" applyBorder="0" applyAlignment="0"/>
    <xf numFmtId="0" fontId="23" fillId="57" borderId="0" applyNumberFormat="0" applyBorder="0" applyAlignment="0"/>
    <xf numFmtId="0" fontId="23" fillId="57" borderId="0" applyNumberFormat="0" applyBorder="0" applyAlignment="0"/>
    <xf numFmtId="0" fontId="23" fillId="57" borderId="0" applyNumberFormat="0" applyBorder="0" applyAlignment="0"/>
    <xf numFmtId="0" fontId="23" fillId="57" borderId="0" applyNumberFormat="0" applyBorder="0" applyAlignment="0"/>
    <xf numFmtId="0" fontId="23" fillId="57" borderId="0" applyNumberFormat="0" applyBorder="0" applyAlignment="0"/>
    <xf numFmtId="0" fontId="23" fillId="57" borderId="0" applyNumberFormat="0" applyBorder="0" applyAlignment="0"/>
    <xf numFmtId="0" fontId="23" fillId="57" borderId="0" applyNumberFormat="0" applyBorder="0" applyAlignment="0"/>
    <xf numFmtId="0" fontId="23" fillId="57" borderId="0" applyNumberFormat="0" applyBorder="0" applyAlignment="0"/>
    <xf numFmtId="0" fontId="23" fillId="57" borderId="0" applyNumberFormat="0" applyBorder="0" applyAlignment="0"/>
    <xf numFmtId="0" fontId="23" fillId="57" borderId="0" applyNumberFormat="0" applyBorder="0" applyAlignment="0"/>
    <xf numFmtId="0" fontId="23" fillId="57" borderId="0" applyNumberFormat="0" applyBorder="0" applyAlignment="0"/>
    <xf numFmtId="0" fontId="23" fillId="57" borderId="0" applyNumberFormat="0" applyBorder="0" applyAlignment="0"/>
    <xf numFmtId="0" fontId="23" fillId="57" borderId="0" applyNumberFormat="0" applyBorder="0" applyAlignment="0"/>
    <xf numFmtId="0" fontId="23" fillId="57" borderId="0" applyNumberFormat="0" applyBorder="0" applyAlignment="0"/>
    <xf numFmtId="0" fontId="23" fillId="57" borderId="0" applyNumberFormat="0" applyBorder="0" applyAlignment="0"/>
    <xf numFmtId="0" fontId="23" fillId="57" borderId="0" applyNumberFormat="0" applyBorder="0" applyAlignment="0"/>
    <xf numFmtId="0" fontId="23" fillId="57" borderId="0" applyNumberFormat="0" applyBorder="0" applyAlignment="0"/>
    <xf numFmtId="0" fontId="23" fillId="57" borderId="0" applyNumberFormat="0" applyBorder="0" applyAlignment="0"/>
    <xf numFmtId="0" fontId="23" fillId="57" borderId="0" applyNumberFormat="0" applyBorder="0" applyAlignment="0"/>
    <xf numFmtId="0" fontId="53" fillId="73" borderId="25" applyNumberFormat="0" applyAlignment="0" applyProtection="0"/>
    <xf numFmtId="0" fontId="9" fillId="6" borderId="5" applyNumberFormat="0" applyAlignment="0" applyProtection="0"/>
    <xf numFmtId="0" fontId="9" fillId="6" borderId="5" applyNumberFormat="0" applyAlignment="0" applyProtection="0"/>
    <xf numFmtId="0" fontId="9" fillId="6" borderId="5" applyNumberFormat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45" fillId="0" borderId="20" applyNumberFormat="0" applyFill="0" applyAlignment="0" applyProtection="0"/>
    <xf numFmtId="0" fontId="2" fillId="0" borderId="1" applyNumberFormat="0" applyFill="0" applyAlignment="0" applyProtection="0"/>
    <xf numFmtId="0" fontId="2" fillId="0" borderId="1" applyNumberFormat="0" applyFill="0" applyAlignment="0" applyProtection="0"/>
    <xf numFmtId="0" fontId="2" fillId="0" borderId="1" applyNumberFormat="0" applyFill="0" applyAlignment="0" applyProtection="0"/>
    <xf numFmtId="0" fontId="46" fillId="0" borderId="21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40" fillId="0" borderId="22" applyNumberFormat="0" applyFill="0" applyAlignment="0" applyProtection="0"/>
    <xf numFmtId="0" fontId="4" fillId="0" borderId="3" applyNumberFormat="0" applyFill="0" applyAlignment="0" applyProtection="0"/>
    <xf numFmtId="0" fontId="4" fillId="0" borderId="3" applyNumberFormat="0" applyFill="0" applyAlignment="0" applyProtection="0"/>
    <xf numFmtId="0" fontId="4" fillId="0" borderId="3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68" fillId="73" borderId="14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37" fontId="43" fillId="85" borderId="0" applyNumberFormat="0" applyBorder="0" applyAlignment="0" applyProtection="0"/>
    <xf numFmtId="37" fontId="43" fillId="0" borderId="0"/>
    <xf numFmtId="3" fontId="33" fillId="0" borderId="30" applyProtection="0"/>
    <xf numFmtId="0" fontId="34" fillId="60" borderId="0" applyNumberFormat="0" applyBorder="0" applyAlignment="0" applyProtection="0"/>
    <xf numFmtId="0" fontId="35" fillId="61" borderId="0" applyNumberFormat="0" applyBorder="0" applyAlignment="0" applyProtection="0"/>
    <xf numFmtId="0" fontId="23" fillId="57" borderId="0" applyNumberFormat="0" applyBorder="0" applyAlignment="0"/>
    <xf numFmtId="0" fontId="23" fillId="57" borderId="0" applyNumberFormat="0" applyBorder="0" applyAlignment="0"/>
    <xf numFmtId="0" fontId="23" fillId="57" borderId="0" applyNumberFormat="0" applyBorder="0" applyAlignment="0"/>
    <xf numFmtId="0" fontId="23" fillId="57" borderId="0" applyNumberFormat="0" applyBorder="0" applyAlignment="0"/>
    <xf numFmtId="0" fontId="23" fillId="57" borderId="0" applyNumberFormat="0" applyBorder="0" applyAlignment="0"/>
    <xf numFmtId="0" fontId="1" fillId="0" borderId="0"/>
    <xf numFmtId="0" fontId="60" fillId="0" borderId="0">
      <alignment vertical="top"/>
    </xf>
    <xf numFmtId="167" fontId="23" fillId="0" borderId="0" applyFont="0" applyFill="0" applyBorder="0" applyAlignment="0" applyProtection="0"/>
    <xf numFmtId="0" fontId="1" fillId="0" borderId="0"/>
    <xf numFmtId="0" fontId="23" fillId="0" borderId="0"/>
    <xf numFmtId="0" fontId="37" fillId="74" borderId="17" applyNumberFormat="0" applyAlignment="0" applyProtection="0"/>
    <xf numFmtId="0" fontId="35" fillId="61" borderId="0" applyNumberFormat="0" applyBorder="0" applyAlignment="0" applyProtection="0"/>
    <xf numFmtId="0" fontId="41" fillId="64" borderId="16" applyNumberFormat="0" applyAlignment="0" applyProtection="0"/>
    <xf numFmtId="0" fontId="23" fillId="80" borderId="24" applyNumberFormat="0" applyFont="0" applyAlignment="0" applyProtection="0"/>
    <xf numFmtId="0" fontId="1" fillId="0" borderId="0"/>
    <xf numFmtId="0" fontId="1" fillId="0" borderId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70" fillId="0" borderId="0" applyFont="0" applyFill="0" applyBorder="0" applyAlignment="0" applyProtection="0"/>
    <xf numFmtId="167" fontId="23" fillId="0" borderId="0" applyFont="0" applyFill="0" applyBorder="0" applyAlignment="0" applyProtection="0"/>
    <xf numFmtId="0" fontId="30" fillId="82" borderId="28">
      <alignment horizontal="center" textRotation="44"/>
    </xf>
    <xf numFmtId="0" fontId="30" fillId="82" borderId="28">
      <alignment horizontal="center" textRotation="44"/>
    </xf>
    <xf numFmtId="0" fontId="30" fillId="82" borderId="28">
      <alignment horizontal="center" textRotation="44"/>
    </xf>
    <xf numFmtId="0" fontId="30" fillId="82" borderId="28">
      <alignment horizontal="center" textRotation="44"/>
    </xf>
    <xf numFmtId="0" fontId="30" fillId="82" borderId="28">
      <alignment horizontal="center" textRotation="44"/>
    </xf>
    <xf numFmtId="0" fontId="30" fillId="82" borderId="28">
      <alignment horizontal="center" textRotation="44"/>
    </xf>
    <xf numFmtId="0" fontId="30" fillId="82" borderId="28">
      <alignment horizontal="center" textRotation="44"/>
    </xf>
    <xf numFmtId="0" fontId="30" fillId="82" borderId="28">
      <alignment horizontal="center" textRotation="44"/>
    </xf>
    <xf numFmtId="0" fontId="30" fillId="82" borderId="28">
      <alignment horizontal="center" textRotation="44"/>
    </xf>
    <xf numFmtId="0" fontId="30" fillId="82" borderId="28">
      <alignment horizontal="center" textRotation="44"/>
    </xf>
    <xf numFmtId="0" fontId="30" fillId="82" borderId="28">
      <alignment horizontal="center" textRotation="44"/>
    </xf>
    <xf numFmtId="0" fontId="30" fillId="82" borderId="28">
      <alignment horizontal="center" textRotation="44"/>
    </xf>
    <xf numFmtId="0" fontId="30" fillId="82" borderId="28">
      <alignment horizontal="center" textRotation="44"/>
    </xf>
    <xf numFmtId="0" fontId="30" fillId="82" borderId="28">
      <alignment horizontal="center" textRotation="44"/>
    </xf>
    <xf numFmtId="0" fontId="30" fillId="82" borderId="28">
      <alignment horizontal="center" textRotation="44"/>
    </xf>
    <xf numFmtId="0" fontId="30" fillId="82" borderId="28">
      <alignment horizontal="center" textRotation="44"/>
    </xf>
    <xf numFmtId="0" fontId="30" fillId="82" borderId="28">
      <alignment horizontal="center" textRotation="44"/>
    </xf>
    <xf numFmtId="0" fontId="30" fillId="82" borderId="28">
      <alignment horizontal="center" textRotation="44"/>
    </xf>
    <xf numFmtId="0" fontId="30" fillId="82" borderId="28">
      <alignment horizontal="center" textRotation="44"/>
    </xf>
    <xf numFmtId="194" fontId="23" fillId="0" borderId="0" applyFont="0" applyFill="0" applyBorder="0" applyAlignment="0" applyProtection="0"/>
    <xf numFmtId="197" fontId="23" fillId="0" borderId="0" applyFont="0" applyFill="0" applyBorder="0" applyAlignment="0" applyProtection="0"/>
    <xf numFmtId="19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 applyNumberFormat="0" applyFont="0" applyFill="0" applyBorder="0" applyAlignment="0" applyProtection="0">
      <alignment vertical="top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7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9" fontId="30" fillId="0" borderId="0" applyFont="0" applyFill="0" applyBorder="0" applyAlignment="0" applyProtection="0"/>
    <xf numFmtId="0" fontId="23" fillId="57" borderId="0" applyNumberFormat="0" applyBorder="0" applyAlignment="0"/>
    <xf numFmtId="0" fontId="23" fillId="57" borderId="0" applyNumberFormat="0" applyBorder="0" applyAlignment="0"/>
    <xf numFmtId="0" fontId="23" fillId="57" borderId="0" applyNumberFormat="0" applyBorder="0" applyAlignment="0"/>
    <xf numFmtId="0" fontId="23" fillId="57" borderId="0" applyNumberFormat="0" applyBorder="0" applyAlignment="0"/>
    <xf numFmtId="0" fontId="23" fillId="57" borderId="0" applyNumberFormat="0" applyBorder="0" applyAlignment="0"/>
    <xf numFmtId="0" fontId="23" fillId="57" borderId="0" applyNumberFormat="0" applyBorder="0" applyAlignment="0"/>
    <xf numFmtId="0" fontId="23" fillId="57" borderId="0" applyNumberFormat="0" applyBorder="0" applyAlignment="0"/>
    <xf numFmtId="0" fontId="23" fillId="57" borderId="0" applyNumberFormat="0" applyBorder="0" applyAlignment="0"/>
    <xf numFmtId="0" fontId="23" fillId="57" borderId="0" applyNumberFormat="0" applyBorder="0" applyAlignment="0"/>
    <xf numFmtId="0" fontId="23" fillId="57" borderId="0" applyNumberFormat="0" applyBorder="0" applyAlignment="0"/>
    <xf numFmtId="0" fontId="23" fillId="57" borderId="0" applyNumberFormat="0" applyBorder="0" applyAlignment="0"/>
    <xf numFmtId="0" fontId="23" fillId="57" borderId="0" applyNumberFormat="0" applyBorder="0" applyAlignment="0"/>
    <xf numFmtId="0" fontId="1" fillId="0" borderId="0"/>
    <xf numFmtId="0" fontId="24" fillId="0" borderId="0"/>
    <xf numFmtId="0" fontId="71" fillId="73" borderId="14" applyNumberFormat="0" applyFont="0" applyBorder="0" applyAlignment="0" applyProtection="0">
      <protection hidden="1"/>
    </xf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0" fontId="72" fillId="0" borderId="0"/>
    <xf numFmtId="0" fontId="24" fillId="0" borderId="0"/>
    <xf numFmtId="9" fontId="24" fillId="0" borderId="0" applyFont="0" applyFill="0" applyBorder="0" applyAlignment="0" applyProtection="0"/>
    <xf numFmtId="0" fontId="1" fillId="0" borderId="0"/>
    <xf numFmtId="0" fontId="24" fillId="0" borderId="0"/>
    <xf numFmtId="167" fontId="1" fillId="0" borderId="0" applyFont="0" applyFill="0" applyBorder="0" applyAlignment="0" applyProtection="0"/>
    <xf numFmtId="193" fontId="23" fillId="0" borderId="0" applyFont="0" applyFill="0" applyBorder="0" applyAlignment="0" applyProtection="0"/>
    <xf numFmtId="0" fontId="23" fillId="0" borderId="0"/>
    <xf numFmtId="167" fontId="26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2" fontId="23" fillId="0" borderId="0" applyFill="0" applyBorder="0" applyAlignment="0" applyProtection="0"/>
    <xf numFmtId="198" fontId="73" fillId="0" borderId="0" applyBorder="0">
      <alignment horizontal="center"/>
    </xf>
    <xf numFmtId="203" fontId="78" fillId="0" borderId="0">
      <protection locked="0"/>
    </xf>
    <xf numFmtId="0" fontId="71" fillId="73" borderId="14" applyNumberFormat="0" applyFont="0" applyBorder="0" applyAlignment="0" applyProtection="0">
      <protection hidden="1"/>
    </xf>
    <xf numFmtId="2" fontId="74" fillId="0" borderId="0">
      <protection locked="0"/>
    </xf>
    <xf numFmtId="2" fontId="75" fillId="0" borderId="0">
      <protection locked="0"/>
    </xf>
    <xf numFmtId="0" fontId="74" fillId="0" borderId="0">
      <protection locked="0"/>
    </xf>
    <xf numFmtId="0" fontId="74" fillId="0" borderId="0">
      <protection locked="0"/>
    </xf>
    <xf numFmtId="167" fontId="2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6" fillId="0" borderId="0" applyFont="0" applyFill="0" applyBorder="0" applyAlignment="0" applyProtection="0"/>
    <xf numFmtId="203" fontId="78" fillId="0" borderId="0">
      <protection locked="0"/>
    </xf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72" fillId="0" borderId="0"/>
    <xf numFmtId="0" fontId="62" fillId="0" borderId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0" fontId="23" fillId="0" borderId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0" fontId="1" fillId="0" borderId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0" fontId="1" fillId="0" borderId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1" fillId="0" borderId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1" fillId="0" borderId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6" fillId="0" borderId="0"/>
    <xf numFmtId="167" fontId="26" fillId="0" borderId="0" applyFont="0" applyFill="0" applyBorder="0" applyAlignment="0" applyProtection="0"/>
    <xf numFmtId="199" fontId="26" fillId="0" borderId="0"/>
    <xf numFmtId="3" fontId="23" fillId="0" borderId="0" applyFill="0" applyBorder="0" applyAlignment="0" applyProtection="0"/>
    <xf numFmtId="164" fontId="23" fillId="0" borderId="0" applyFill="0" applyBorder="0" applyAlignment="0" applyProtection="0"/>
    <xf numFmtId="2" fontId="74" fillId="0" borderId="0">
      <protection locked="0"/>
    </xf>
    <xf numFmtId="200" fontId="23" fillId="0" borderId="0" applyFill="0" applyBorder="0" applyAlignment="0" applyProtection="0"/>
    <xf numFmtId="193" fontId="23" fillId="0" borderId="0" applyFont="0" applyFill="0" applyBorder="0" applyAlignment="0" applyProtection="0"/>
    <xf numFmtId="191" fontId="76" fillId="0" borderId="0"/>
    <xf numFmtId="201" fontId="77" fillId="0" borderId="0">
      <protection locked="0"/>
    </xf>
    <xf numFmtId="201" fontId="77" fillId="0" borderId="0">
      <protection locked="0"/>
    </xf>
    <xf numFmtId="201" fontId="75" fillId="0" borderId="0">
      <protection locked="0"/>
    </xf>
    <xf numFmtId="201" fontId="74" fillId="0" borderId="0">
      <protection locked="0"/>
    </xf>
    <xf numFmtId="201" fontId="74" fillId="0" borderId="0">
      <protection locked="0"/>
    </xf>
    <xf numFmtId="201" fontId="74" fillId="0" borderId="0">
      <protection locked="0"/>
    </xf>
    <xf numFmtId="201" fontId="75" fillId="0" borderId="0">
      <protection locked="0"/>
    </xf>
    <xf numFmtId="0" fontId="74" fillId="0" borderId="0">
      <protection locked="0"/>
    </xf>
    <xf numFmtId="202" fontId="74" fillId="0" borderId="0">
      <protection locked="0"/>
    </xf>
    <xf numFmtId="2" fontId="23" fillId="0" borderId="0" applyFill="0" applyBorder="0" applyAlignment="0" applyProtection="0"/>
    <xf numFmtId="202" fontId="74" fillId="0" borderId="0">
      <protection locked="0"/>
    </xf>
    <xf numFmtId="203" fontId="78" fillId="0" borderId="0">
      <protection locked="0"/>
    </xf>
    <xf numFmtId="203" fontId="78" fillId="0" borderId="0"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80" fillId="0" borderId="0" applyNumberFormat="0" applyFill="0" applyBorder="0" applyAlignment="0" applyProtection="0">
      <alignment vertical="top"/>
      <protection locked="0"/>
    </xf>
    <xf numFmtId="0" fontId="81" fillId="0" borderId="0" applyNumberFormat="0" applyFill="0" applyBorder="0" applyAlignment="0" applyProtection="0">
      <alignment vertical="top"/>
      <protection locked="0"/>
    </xf>
    <xf numFmtId="167" fontId="1" fillId="0" borderId="0" applyFont="0" applyFill="0" applyBorder="0" applyAlignment="0" applyProtection="0"/>
    <xf numFmtId="204" fontId="23" fillId="0" borderId="0" applyFont="0" applyFill="0" applyBorder="0" applyAlignment="0" applyProtection="0"/>
    <xf numFmtId="0" fontId="1" fillId="0" borderId="0"/>
    <xf numFmtId="0" fontId="23" fillId="0" borderId="0"/>
    <xf numFmtId="205" fontId="52" fillId="0" borderId="0" applyFont="0" applyFill="0" applyBorder="0" applyAlignment="0" applyProtection="0"/>
    <xf numFmtId="206" fontId="52" fillId="0" borderId="0" applyFont="0" applyFill="0" applyBorder="0" applyAlignment="0" applyProtection="0"/>
    <xf numFmtId="207" fontId="74" fillId="0" borderId="0">
      <protection locked="0"/>
    </xf>
    <xf numFmtId="0" fontId="71" fillId="73" borderId="14" applyNumberFormat="0" applyFont="0" applyBorder="0" applyAlignment="0" applyProtection="0">
      <protection hidden="1"/>
    </xf>
    <xf numFmtId="0" fontId="26" fillId="0" borderId="0"/>
    <xf numFmtId="208" fontId="74" fillId="0" borderId="0">
      <protection locked="0"/>
    </xf>
    <xf numFmtId="209" fontId="74" fillId="0" borderId="0">
      <protection locked="0"/>
    </xf>
    <xf numFmtId="0" fontId="82" fillId="0" borderId="0"/>
    <xf numFmtId="0" fontId="72" fillId="0" borderId="0"/>
    <xf numFmtId="0" fontId="62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26" fillId="0" borderId="0"/>
    <xf numFmtId="0" fontId="23" fillId="0" borderId="0"/>
    <xf numFmtId="0" fontId="62" fillId="0" borderId="0"/>
    <xf numFmtId="167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6" fillId="0" borderId="0" applyFont="0" applyFill="0" applyBorder="0" applyAlignment="0" applyProtection="0"/>
    <xf numFmtId="193" fontId="23" fillId="0" borderId="0" applyFont="0" applyFill="0" applyBorder="0" applyAlignment="0" applyProtection="0"/>
    <xf numFmtId="210" fontId="74" fillId="0" borderId="0">
      <protection locked="0"/>
    </xf>
    <xf numFmtId="201" fontId="74" fillId="0" borderId="0">
      <protection locked="0"/>
    </xf>
    <xf numFmtId="211" fontId="23" fillId="0" borderId="0" applyFont="0" applyFill="0" applyBorder="0" applyAlignment="0" applyProtection="0"/>
    <xf numFmtId="210" fontId="74" fillId="0" borderId="0">
      <protection locked="0"/>
    </xf>
    <xf numFmtId="167" fontId="26" fillId="0" borderId="0" applyFont="0" applyFill="0" applyBorder="0" applyAlignment="0" applyProtection="0"/>
    <xf numFmtId="201" fontId="74" fillId="0" borderId="0">
      <protection locked="0"/>
    </xf>
    <xf numFmtId="212" fontId="74" fillId="0" borderId="0">
      <protection locked="0"/>
    </xf>
    <xf numFmtId="38" fontId="52" fillId="0" borderId="32"/>
    <xf numFmtId="213" fontId="23" fillId="0" borderId="0">
      <protection locked="0"/>
    </xf>
    <xf numFmtId="38" fontId="52" fillId="0" borderId="0" applyFont="0" applyFill="0" applyBorder="0" applyAlignment="0" applyProtection="0"/>
    <xf numFmtId="40" fontId="52" fillId="0" borderId="0" applyFont="0" applyFill="0" applyBorder="0" applyAlignment="0" applyProtection="0"/>
    <xf numFmtId="214" fontId="23" fillId="0" borderId="0" applyFill="0" applyBorder="0" applyAlignment="0" applyProtection="0">
      <alignment wrapText="1"/>
    </xf>
    <xf numFmtId="0" fontId="23" fillId="0" borderId="0" applyNumberFormat="0"/>
    <xf numFmtId="2" fontId="78" fillId="0" borderId="0">
      <protection locked="0"/>
    </xf>
    <xf numFmtId="2" fontId="78" fillId="0" borderId="0">
      <protection locked="0"/>
    </xf>
    <xf numFmtId="201" fontId="74" fillId="0" borderId="0">
      <protection locked="0"/>
    </xf>
    <xf numFmtId="212" fontId="74" fillId="0" borderId="0">
      <protection locked="0"/>
    </xf>
    <xf numFmtId="4" fontId="23" fillId="0" borderId="0" applyFont="0" applyFill="0" applyBorder="0" applyAlignment="0" applyProtection="0"/>
    <xf numFmtId="0" fontId="83" fillId="0" borderId="0" applyProtection="0"/>
    <xf numFmtId="215" fontId="83" fillId="0" borderId="0" applyProtection="0"/>
    <xf numFmtId="0" fontId="84" fillId="0" borderId="0" applyProtection="0"/>
    <xf numFmtId="0" fontId="85" fillId="0" borderId="0" applyProtection="0"/>
    <xf numFmtId="0" fontId="83" fillId="0" borderId="33" applyProtection="0"/>
    <xf numFmtId="0" fontId="83" fillId="0" borderId="0"/>
    <xf numFmtId="10" fontId="83" fillId="0" borderId="0" applyProtection="0"/>
    <xf numFmtId="0" fontId="83" fillId="0" borderId="0"/>
    <xf numFmtId="2" fontId="83" fillId="0" borderId="0" applyProtection="0"/>
    <xf numFmtId="4" fontId="83" fillId="0" borderId="0" applyProtection="0"/>
    <xf numFmtId="0" fontId="86" fillId="0" borderId="0" applyNumberFormat="0" applyFill="0" applyBorder="0" applyAlignment="0" applyProtection="0">
      <alignment vertical="top"/>
      <protection locked="0"/>
    </xf>
    <xf numFmtId="167" fontId="28" fillId="0" borderId="0" applyFont="0" applyFill="0" applyBorder="0" applyAlignment="0" applyProtection="0"/>
    <xf numFmtId="172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62" fillId="0" borderId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203" fontId="78" fillId="0" borderId="0">
      <protection locked="0"/>
    </xf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203" fontId="78" fillId="0" borderId="0">
      <protection locked="0"/>
    </xf>
    <xf numFmtId="0" fontId="30" fillId="8" borderId="8" applyNumberFormat="0" applyFont="0" applyAlignment="0" applyProtection="0"/>
    <xf numFmtId="2" fontId="23" fillId="0" borderId="0" applyFill="0" applyBorder="0" applyAlignment="0" applyProtection="0"/>
    <xf numFmtId="193" fontId="23" fillId="0" borderId="0" applyFont="0" applyFill="0" applyBorder="0" applyAlignment="0" applyProtection="0"/>
    <xf numFmtId="200" fontId="23" fillId="0" borderId="0" applyFill="0" applyBorder="0" applyAlignment="0" applyProtection="0"/>
    <xf numFmtId="193" fontId="23" fillId="0" borderId="0" applyFont="0" applyFill="0" applyBorder="0" applyAlignment="0" applyProtection="0"/>
    <xf numFmtId="200" fontId="23" fillId="0" borderId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1" fillId="0" borderId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200" fontId="23" fillId="0" borderId="0" applyFill="0" applyBorder="0" applyAlignment="0" applyProtection="0"/>
    <xf numFmtId="193" fontId="23" fillId="0" borderId="0" applyFont="0" applyFill="0" applyBorder="0" applyAlignment="0" applyProtection="0"/>
    <xf numFmtId="167" fontId="26" fillId="0" borderId="0" applyFont="0" applyFill="0" applyBorder="0" applyAlignment="0" applyProtection="0"/>
    <xf numFmtId="200" fontId="23" fillId="0" borderId="0" applyFill="0" applyBorder="0" applyAlignment="0" applyProtection="0"/>
    <xf numFmtId="193" fontId="23" fillId="0" borderId="0" applyFont="0" applyFill="0" applyBorder="0" applyAlignment="0" applyProtection="0"/>
    <xf numFmtId="2" fontId="23" fillId="0" borderId="0" applyFill="0" applyBorder="0" applyAlignment="0" applyProtection="0"/>
    <xf numFmtId="203" fontId="78" fillId="0" borderId="0">
      <protection locked="0"/>
    </xf>
    <xf numFmtId="203" fontId="78" fillId="0" borderId="0">
      <protection locked="0"/>
    </xf>
    <xf numFmtId="2" fontId="23" fillId="0" borderId="0" applyFill="0" applyBorder="0" applyAlignment="0" applyProtection="0"/>
    <xf numFmtId="203" fontId="78" fillId="0" borderId="0">
      <protection locked="0"/>
    </xf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203" fontId="78" fillId="0" borderId="0">
      <protection locked="0"/>
    </xf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72" fillId="0" borderId="0"/>
    <xf numFmtId="0" fontId="62" fillId="0" borderId="0"/>
    <xf numFmtId="0" fontId="23" fillId="0" borderId="0"/>
    <xf numFmtId="167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167" fontId="1" fillId="0" borderId="0" applyFont="0" applyFill="0" applyBorder="0" applyAlignment="0" applyProtection="0"/>
    <xf numFmtId="0" fontId="1" fillId="0" borderId="0"/>
    <xf numFmtId="0" fontId="23" fillId="0" borderId="0"/>
    <xf numFmtId="0" fontId="26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167" fontId="23" fillId="0" borderId="0" applyFont="0" applyFill="0" applyBorder="0" applyAlignment="0" applyProtection="0"/>
    <xf numFmtId="0" fontId="23" fillId="0" borderId="0"/>
    <xf numFmtId="167" fontId="23" fillId="0" borderId="0" applyFont="0" applyFill="0" applyBorder="0" applyAlignment="0" applyProtection="0"/>
    <xf numFmtId="0" fontId="1" fillId="0" borderId="0"/>
    <xf numFmtId="0" fontId="26" fillId="0" borderId="0"/>
    <xf numFmtId="0" fontId="23" fillId="0" borderId="0"/>
    <xf numFmtId="0" fontId="62" fillId="0" borderId="0"/>
    <xf numFmtId="167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72" fillId="0" borderId="0"/>
    <xf numFmtId="0" fontId="62" fillId="0" borderId="0"/>
    <xf numFmtId="0" fontId="23" fillId="0" borderId="0"/>
    <xf numFmtId="167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7" fontId="26" fillId="0" borderId="0" applyFont="0" applyFill="0" applyBorder="0" applyAlignment="0" applyProtection="0"/>
    <xf numFmtId="0" fontId="26" fillId="0" borderId="0"/>
    <xf numFmtId="167" fontId="1" fillId="0" borderId="0" applyFont="0" applyFill="0" applyBorder="0" applyAlignment="0" applyProtection="0"/>
    <xf numFmtId="0" fontId="1" fillId="0" borderId="0"/>
    <xf numFmtId="0" fontId="23" fillId="0" borderId="0"/>
    <xf numFmtId="0" fontId="71" fillId="73" borderId="14" applyNumberFormat="0" applyFont="0" applyBorder="0" applyAlignment="0" applyProtection="0">
      <protection hidden="1"/>
    </xf>
    <xf numFmtId="0" fontId="26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6" fillId="0" borderId="0" applyFont="0" applyFill="0" applyBorder="0" applyAlignment="0" applyProtection="0"/>
    <xf numFmtId="193" fontId="23" fillId="0" borderId="0" applyFont="0" applyFill="0" applyBorder="0" applyAlignment="0" applyProtection="0"/>
    <xf numFmtId="0" fontId="1" fillId="0" borderId="0"/>
    <xf numFmtId="0" fontId="23" fillId="0" borderId="0"/>
    <xf numFmtId="167" fontId="26" fillId="0" borderId="0" applyFont="0" applyFill="0" applyBorder="0" applyAlignment="0" applyProtection="0"/>
    <xf numFmtId="172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62" fillId="0" borderId="0"/>
    <xf numFmtId="167" fontId="26" fillId="0" borderId="0" applyFont="0" applyFill="0" applyBorder="0" applyAlignment="0" applyProtection="0"/>
    <xf numFmtId="0" fontId="23" fillId="0" borderId="0"/>
    <xf numFmtId="0" fontId="1" fillId="0" borderId="0"/>
    <xf numFmtId="0" fontId="26" fillId="0" borderId="0"/>
    <xf numFmtId="0" fontId="23" fillId="0" borderId="0"/>
    <xf numFmtId="0" fontId="62" fillId="0" borderId="0"/>
    <xf numFmtId="9" fontId="23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72" fillId="0" borderId="0"/>
    <xf numFmtId="0" fontId="62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6" fillId="0" borderId="0" applyFont="0" applyFill="0" applyBorder="0" applyAlignment="0" applyProtection="0"/>
    <xf numFmtId="0" fontId="26" fillId="0" borderId="0"/>
    <xf numFmtId="0" fontId="1" fillId="0" borderId="0"/>
    <xf numFmtId="0" fontId="23" fillId="0" borderId="0"/>
    <xf numFmtId="0" fontId="71" fillId="73" borderId="14" applyNumberFormat="0" applyFont="0" applyBorder="0" applyAlignment="0" applyProtection="0">
      <protection hidden="1"/>
    </xf>
    <xf numFmtId="0" fontId="26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6" fillId="0" borderId="0" applyFont="0" applyFill="0" applyBorder="0" applyAlignment="0" applyProtection="0"/>
    <xf numFmtId="193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62" fillId="0" borderId="0"/>
    <xf numFmtId="0" fontId="23" fillId="0" borderId="0"/>
    <xf numFmtId="0" fontId="1" fillId="0" borderId="0"/>
    <xf numFmtId="0" fontId="26" fillId="0" borderId="0"/>
    <xf numFmtId="0" fontId="23" fillId="0" borderId="0"/>
    <xf numFmtId="0" fontId="62" fillId="0" borderId="0"/>
    <xf numFmtId="9" fontId="2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3" fillId="0" borderId="0" applyFont="0" applyFill="0" applyBorder="0" applyAlignment="0" applyProtection="0"/>
    <xf numFmtId="0" fontId="71" fillId="73" borderId="14" applyNumberFormat="0" applyFont="0" applyBorder="0" applyAlignment="0" applyProtection="0">
      <protection hidden="1"/>
    </xf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93" fontId="23" fillId="0" borderId="0" applyFont="0" applyFill="0" applyBorder="0" applyAlignment="0" applyProtection="0"/>
    <xf numFmtId="0" fontId="23" fillId="0" borderId="0"/>
    <xf numFmtId="172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62" fillId="0" borderId="0"/>
    <xf numFmtId="0" fontId="23" fillId="0" borderId="0"/>
    <xf numFmtId="0" fontId="1" fillId="0" borderId="0"/>
    <xf numFmtId="0" fontId="26" fillId="0" borderId="0"/>
    <xf numFmtId="0" fontId="23" fillId="0" borderId="0"/>
    <xf numFmtId="0" fontId="62" fillId="0" borderId="0"/>
    <xf numFmtId="9" fontId="23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172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62" fillId="0" borderId="0"/>
    <xf numFmtId="0" fontId="23" fillId="0" borderId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9" fontId="23" fillId="0" borderId="0" applyFont="0" applyFill="0" applyBorder="0" applyAlignment="0" applyProtection="0"/>
    <xf numFmtId="0" fontId="23" fillId="57" borderId="0" applyNumberFormat="0" applyBorder="0" applyAlignment="0"/>
    <xf numFmtId="0" fontId="23" fillId="57" borderId="0" applyNumberFormat="0" applyBorder="0" applyAlignment="0"/>
    <xf numFmtId="0" fontId="23" fillId="0" borderId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23" fillId="57" borderId="0" applyNumberFormat="0" applyBorder="0" applyAlignment="0"/>
    <xf numFmtId="0" fontId="23" fillId="57" borderId="0" applyNumberFormat="0" applyBorder="0" applyAlignment="0"/>
    <xf numFmtId="0" fontId="23" fillId="57" borderId="0" applyNumberFormat="0" applyBorder="0" applyAlignment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30" fillId="8" borderId="8" applyNumberFormat="0" applyFont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167" fontId="23" fillId="0" borderId="0" applyFont="0" applyFill="0" applyBorder="0" applyAlignment="0" applyProtection="0"/>
    <xf numFmtId="0" fontId="1" fillId="0" borderId="0"/>
    <xf numFmtId="167" fontId="2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3" fillId="0" borderId="0" applyFont="0" applyFill="0" applyBorder="0" applyAlignment="0" applyProtection="0"/>
    <xf numFmtId="0" fontId="23" fillId="57" borderId="0" applyNumberFormat="0" applyBorder="0" applyAlignment="0"/>
    <xf numFmtId="0" fontId="23" fillId="0" borderId="0"/>
    <xf numFmtId="0" fontId="30" fillId="8" borderId="8" applyNumberFormat="0" applyFont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23" fillId="0" borderId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0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9" fontId="23" fillId="0" borderId="0" applyFont="0" applyFill="0" applyBorder="0" applyAlignment="0" applyProtection="0"/>
    <xf numFmtId="0" fontId="23" fillId="0" borderId="0"/>
    <xf numFmtId="167" fontId="30" fillId="0" borderId="0" applyFont="0" applyFill="0" applyBorder="0" applyAlignment="0" applyProtection="0"/>
    <xf numFmtId="0" fontId="23" fillId="57" borderId="0" applyNumberFormat="0" applyBorder="0" applyAlignment="0"/>
    <xf numFmtId="167" fontId="23" fillId="0" borderId="0" applyFont="0" applyFill="0" applyBorder="0" applyAlignment="0" applyProtection="0"/>
    <xf numFmtId="0" fontId="23" fillId="57" borderId="0" applyNumberFormat="0" applyBorder="0" applyAlignment="0"/>
    <xf numFmtId="0" fontId="23" fillId="57" borderId="0" applyNumberFormat="0" applyBorder="0" applyAlignment="0"/>
    <xf numFmtId="0" fontId="23" fillId="57" borderId="0" applyNumberFormat="0" applyBorder="0" applyAlignment="0"/>
    <xf numFmtId="0" fontId="23" fillId="57" borderId="0" applyNumberFormat="0" applyBorder="0" applyAlignment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167" fontId="30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30" fillId="8" borderId="8" applyNumberFormat="0" applyFont="0" applyAlignment="0" applyProtection="0"/>
    <xf numFmtId="0" fontId="23" fillId="57" borderId="0" applyNumberFormat="0" applyBorder="0" applyAlignment="0"/>
    <xf numFmtId="0" fontId="23" fillId="57" borderId="0" applyNumberFormat="0" applyBorder="0" applyAlignment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23" fillId="57" borderId="0" applyNumberFormat="0" applyBorder="0" applyAlignment="0"/>
    <xf numFmtId="0" fontId="23" fillId="57" borderId="0" applyNumberFormat="0" applyBorder="0" applyAlignment="0"/>
    <xf numFmtId="9" fontId="23" fillId="0" borderId="0" applyFont="0" applyFill="0" applyBorder="0" applyAlignment="0" applyProtection="0"/>
    <xf numFmtId="0" fontId="1" fillId="14" borderId="0" applyNumberFormat="0" applyBorder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23" fillId="0" borderId="0"/>
    <xf numFmtId="0" fontId="1" fillId="0" borderId="0"/>
    <xf numFmtId="0" fontId="23" fillId="57" borderId="0" applyNumberFormat="0" applyBorder="0" applyAlignment="0"/>
    <xf numFmtId="0" fontId="23" fillId="0" borderId="0"/>
    <xf numFmtId="167" fontId="23" fillId="0" borderId="0" applyFont="0" applyFill="0" applyBorder="0" applyAlignment="0" applyProtection="0"/>
    <xf numFmtId="0" fontId="23" fillId="0" borderId="0"/>
    <xf numFmtId="0" fontId="23" fillId="0" borderId="0"/>
    <xf numFmtId="167" fontId="30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10" borderId="0" applyNumberFormat="0" applyBorder="0" applyAlignment="0" applyProtection="0"/>
    <xf numFmtId="0" fontId="23" fillId="57" borderId="0" applyNumberFormat="0" applyBorder="0" applyAlignment="0"/>
    <xf numFmtId="0" fontId="23" fillId="57" borderId="0" applyNumberFormat="0" applyBorder="0" applyAlignment="0"/>
    <xf numFmtId="0" fontId="23" fillId="57" borderId="0" applyNumberFormat="0" applyBorder="0" applyAlignment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9" fontId="23" fillId="0" borderId="0" applyFont="0" applyFill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23" fillId="57" borderId="0" applyNumberFormat="0" applyBorder="0" applyAlignment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31" borderId="0" applyNumberFormat="0" applyBorder="0" applyAlignment="0" applyProtection="0"/>
    <xf numFmtId="0" fontId="30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23" fillId="0" borderId="0"/>
    <xf numFmtId="167" fontId="23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30" fillId="8" borderId="8" applyNumberFormat="0" applyFont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23" fillId="57" borderId="0" applyNumberFormat="0" applyBorder="0" applyAlignment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0" fillId="8" borderId="8" applyNumberFormat="0" applyFont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23" fillId="0" borderId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0" fontId="23" fillId="57" borderId="0" applyNumberFormat="0" applyBorder="0" applyAlignment="0"/>
    <xf numFmtId="0" fontId="1" fillId="0" borderId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23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23" fillId="57" borderId="0" applyNumberFormat="0" applyBorder="0" applyAlignment="0"/>
    <xf numFmtId="0" fontId="23" fillId="57" borderId="0" applyNumberFormat="0" applyBorder="0" applyAlignment="0"/>
    <xf numFmtId="0" fontId="23" fillId="57" borderId="0" applyNumberFormat="0" applyBorder="0" applyAlignment="0"/>
    <xf numFmtId="0" fontId="23" fillId="57" borderId="0" applyNumberFormat="0" applyBorder="0" applyAlignment="0"/>
    <xf numFmtId="0" fontId="23" fillId="57" borderId="0" applyNumberFormat="0" applyBorder="0" applyAlignment="0"/>
    <xf numFmtId="0" fontId="23" fillId="0" borderId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3" fillId="0" borderId="0" applyFont="0" applyFill="0" applyBorder="0" applyAlignment="0" applyProtection="0"/>
    <xf numFmtId="0" fontId="23" fillId="57" borderId="0" applyNumberFormat="0" applyBorder="0" applyAlignment="0"/>
    <xf numFmtId="0" fontId="23" fillId="57" borderId="0" applyNumberFormat="0" applyBorder="0" applyAlignment="0"/>
    <xf numFmtId="0" fontId="23" fillId="57" borderId="0" applyNumberFormat="0" applyBorder="0" applyAlignment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23" fillId="0" borderId="0"/>
    <xf numFmtId="0" fontId="23" fillId="0" borderId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167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30" fillId="8" borderId="8" applyNumberFormat="0" applyFont="0" applyAlignment="0" applyProtection="0"/>
    <xf numFmtId="0" fontId="23" fillId="57" borderId="0" applyNumberFormat="0" applyBorder="0" applyAlignment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0" fontId="23" fillId="0" borderId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3" fillId="57" borderId="0" applyNumberFormat="0" applyBorder="0" applyAlignment="0"/>
    <xf numFmtId="0" fontId="23" fillId="57" borderId="0" applyNumberFormat="0" applyBorder="0" applyAlignment="0"/>
    <xf numFmtId="0" fontId="23" fillId="57" borderId="0" applyNumberFormat="0" applyBorder="0" applyAlignment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23" fillId="0" borderId="0"/>
    <xf numFmtId="0" fontId="1" fillId="0" borderId="0"/>
    <xf numFmtId="167" fontId="23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0" fillId="8" borderId="8" applyNumberFormat="0" applyFont="0" applyAlignment="0" applyProtection="0"/>
    <xf numFmtId="0" fontId="1" fillId="0" borderId="0"/>
    <xf numFmtId="0" fontId="23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9" fontId="23" fillId="0" borderId="0" applyFont="0" applyFill="0" applyBorder="0" applyAlignment="0" applyProtection="0"/>
    <xf numFmtId="0" fontId="23" fillId="57" borderId="0" applyNumberFormat="0" applyBorder="0" applyAlignment="0"/>
    <xf numFmtId="0" fontId="23" fillId="57" borderId="0" applyNumberFormat="0" applyBorder="0" applyAlignment="0"/>
    <xf numFmtId="0" fontId="23" fillId="57" borderId="0" applyNumberFormat="0" applyBorder="0" applyAlignment="0"/>
    <xf numFmtId="0" fontId="23" fillId="57" borderId="0" applyNumberFormat="0" applyBorder="0" applyAlignment="0"/>
    <xf numFmtId="0" fontId="1" fillId="0" borderId="0"/>
    <xf numFmtId="0" fontId="23" fillId="57" borderId="0" applyNumberFormat="0" applyBorder="0" applyAlignment="0"/>
    <xf numFmtId="0" fontId="1" fillId="31" borderId="0" applyNumberFormat="0" applyBorder="0" applyAlignment="0" applyProtection="0"/>
    <xf numFmtId="0" fontId="23" fillId="0" borderId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23" fillId="0" borderId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23" fillId="57" borderId="0" applyNumberFormat="0" applyBorder="0" applyAlignment="0"/>
    <xf numFmtId="0" fontId="1" fillId="0" borderId="0"/>
    <xf numFmtId="0" fontId="1" fillId="0" borderId="0"/>
    <xf numFmtId="0" fontId="1" fillId="30" borderId="0" applyNumberFormat="0" applyBorder="0" applyAlignment="0" applyProtection="0"/>
    <xf numFmtId="9" fontId="23" fillId="0" borderId="0" applyFont="0" applyFill="0" applyBorder="0" applyAlignment="0" applyProtection="0"/>
    <xf numFmtId="0" fontId="30" fillId="8" borderId="8" applyNumberFormat="0" applyFont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167" fontId="23" fillId="0" borderId="0" applyFont="0" applyFill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30" fillId="8" borderId="8" applyNumberFormat="0" applyFont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30" fillId="8" borderId="8" applyNumberFormat="0" applyFont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23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167" fontId="2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0" fontId="23" fillId="0" borderId="0"/>
    <xf numFmtId="0" fontId="30" fillId="8" borderId="8" applyNumberFormat="0" applyFont="0" applyAlignment="0" applyProtection="0"/>
    <xf numFmtId="167" fontId="30" fillId="0" borderId="0" applyFont="0" applyFill="0" applyBorder="0" applyAlignment="0" applyProtection="0"/>
    <xf numFmtId="167" fontId="23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9" fontId="23" fillId="0" borderId="0" applyFont="0" applyFill="0" applyBorder="0" applyAlignment="0" applyProtection="0"/>
    <xf numFmtId="0" fontId="23" fillId="57" borderId="0" applyNumberFormat="0" applyBorder="0" applyAlignment="0"/>
    <xf numFmtId="0" fontId="23" fillId="57" borderId="0" applyNumberFormat="0" applyBorder="0" applyAlignment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23" fillId="57" borderId="0" applyNumberFormat="0" applyBorder="0" applyAlignment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167" fontId="30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3" fillId="57" borderId="0" applyNumberFormat="0" applyBorder="0" applyAlignment="0"/>
    <xf numFmtId="0" fontId="23" fillId="57" borderId="0" applyNumberFormat="0" applyBorder="0" applyAlignment="0"/>
    <xf numFmtId="0" fontId="1" fillId="0" borderId="0"/>
    <xf numFmtId="0" fontId="1" fillId="23" borderId="0" applyNumberFormat="0" applyBorder="0" applyAlignment="0" applyProtection="0"/>
    <xf numFmtId="0" fontId="64" fillId="73" borderId="14" applyNumberFormat="0" applyFont="0" applyBorder="0" applyAlignment="0" applyProtection="0">
      <protection hidden="1"/>
    </xf>
    <xf numFmtId="0" fontId="1" fillId="30" borderId="0" applyNumberFormat="0" applyBorder="0" applyAlignment="0" applyProtection="0"/>
    <xf numFmtId="9" fontId="23" fillId="0" borderId="0" applyFont="0" applyFill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23" fillId="0" borderId="0"/>
    <xf numFmtId="167" fontId="30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64" fillId="73" borderId="14" applyNumberFormat="0" applyFont="0" applyBorder="0" applyAlignment="0" applyProtection="0">
      <protection hidden="1"/>
    </xf>
    <xf numFmtId="0" fontId="30" fillId="8" borderId="8" applyNumberFormat="0" applyFont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64" fillId="73" borderId="14" applyNumberFormat="0" applyFont="0" applyBorder="0" applyAlignment="0" applyProtection="0">
      <protection hidden="1"/>
    </xf>
    <xf numFmtId="0" fontId="1" fillId="0" borderId="0"/>
    <xf numFmtId="0" fontId="1" fillId="0" borderId="0"/>
    <xf numFmtId="0" fontId="64" fillId="73" borderId="14" applyNumberFormat="0" applyFont="0" applyBorder="0" applyAlignment="0" applyProtection="0">
      <protection hidden="1"/>
    </xf>
    <xf numFmtId="0" fontId="1" fillId="0" borderId="0"/>
    <xf numFmtId="0" fontId="1" fillId="0" borderId="0"/>
    <xf numFmtId="0" fontId="64" fillId="73" borderId="14" applyNumberFormat="0" applyFont="0" applyBorder="0" applyAlignment="0" applyProtection="0">
      <protection hidden="1"/>
    </xf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9" fontId="23" fillId="0" borderId="0" applyFont="0" applyFill="0" applyBorder="0" applyAlignment="0" applyProtection="0"/>
    <xf numFmtId="0" fontId="23" fillId="57" borderId="0" applyNumberFormat="0" applyBorder="0" applyAlignment="0"/>
    <xf numFmtId="0" fontId="23" fillId="57" borderId="0" applyNumberFormat="0" applyBorder="0" applyAlignment="0"/>
    <xf numFmtId="0" fontId="23" fillId="57" borderId="0" applyNumberFormat="0" applyBorder="0" applyAlignment="0"/>
    <xf numFmtId="0" fontId="23" fillId="57" borderId="0" applyNumberFormat="0" applyBorder="0" applyAlignment="0"/>
    <xf numFmtId="0" fontId="23" fillId="57" borderId="0" applyNumberFormat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4" fillId="73" borderId="14" applyNumberFormat="0" applyFont="0" applyBorder="0" applyAlignment="0" applyProtection="0">
      <protection hidden="1"/>
    </xf>
    <xf numFmtId="0" fontId="1" fillId="0" borderId="0"/>
    <xf numFmtId="173" fontId="23" fillId="0" borderId="0" applyFill="0" applyBorder="0" applyAlignment="0" applyProtection="0"/>
    <xf numFmtId="174" fontId="23" fillId="0" borderId="0" applyFill="0" applyBorder="0" applyAlignment="0" applyProtection="0"/>
    <xf numFmtId="0" fontId="30" fillId="35" borderId="0" applyNumberFormat="0" applyBorder="0" applyAlignment="0" applyProtection="0"/>
    <xf numFmtId="0" fontId="30" fillId="36" borderId="0" applyNumberFormat="0" applyBorder="0" applyAlignment="0" applyProtection="0"/>
    <xf numFmtId="0" fontId="30" fillId="37" borderId="0" applyNumberFormat="0" applyBorder="0" applyAlignment="0" applyProtection="0"/>
    <xf numFmtId="0" fontId="30" fillId="38" borderId="0" applyNumberFormat="0" applyBorder="0" applyAlignment="0" applyProtection="0"/>
    <xf numFmtId="0" fontId="30" fillId="39" borderId="0" applyNumberFormat="0" applyBorder="0" applyAlignment="0" applyProtection="0"/>
    <xf numFmtId="0" fontId="30" fillId="40" borderId="0" applyNumberFormat="0" applyBorder="0" applyAlignment="0" applyProtection="0"/>
    <xf numFmtId="0" fontId="30" fillId="35" borderId="0" applyNumberFormat="0" applyBorder="0" applyAlignment="0" applyProtection="0"/>
    <xf numFmtId="0" fontId="30" fillId="36" borderId="0" applyNumberFormat="0" applyBorder="0" applyAlignment="0" applyProtection="0"/>
    <xf numFmtId="0" fontId="30" fillId="37" borderId="0" applyNumberFormat="0" applyBorder="0" applyAlignment="0" applyProtection="0"/>
    <xf numFmtId="0" fontId="30" fillId="38" borderId="0" applyNumberFormat="0" applyBorder="0" applyAlignment="0" applyProtection="0"/>
    <xf numFmtId="0" fontId="30" fillId="39" borderId="0" applyNumberFormat="0" applyBorder="0" applyAlignment="0" applyProtection="0"/>
    <xf numFmtId="0" fontId="30" fillId="40" borderId="0" applyNumberFormat="0" applyBorder="0" applyAlignment="0" applyProtection="0"/>
    <xf numFmtId="0" fontId="30" fillId="35" borderId="0" applyNumberFormat="0" applyBorder="0" applyAlignment="0" applyProtection="0"/>
    <xf numFmtId="0" fontId="30" fillId="36" borderId="0" applyNumberFormat="0" applyBorder="0" applyAlignment="0" applyProtection="0"/>
    <xf numFmtId="0" fontId="30" fillId="37" borderId="0" applyNumberFormat="0" applyBorder="0" applyAlignment="0" applyProtection="0"/>
    <xf numFmtId="0" fontId="30" fillId="38" borderId="0" applyNumberFormat="0" applyBorder="0" applyAlignment="0" applyProtection="0"/>
    <xf numFmtId="0" fontId="30" fillId="39" borderId="0" applyNumberFormat="0" applyBorder="0" applyAlignment="0" applyProtection="0"/>
    <xf numFmtId="0" fontId="30" fillId="40" borderId="0" applyNumberFormat="0" applyBorder="0" applyAlignment="0" applyProtection="0"/>
    <xf numFmtId="175" fontId="23" fillId="0" borderId="0" applyFill="0" applyBorder="0" applyAlignment="0" applyProtection="0"/>
    <xf numFmtId="176" fontId="23" fillId="0" borderId="0" applyFill="0" applyBorder="0" applyAlignment="0" applyProtection="0"/>
    <xf numFmtId="0" fontId="30" fillId="41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38" borderId="0" applyNumberFormat="0" applyBorder="0" applyAlignment="0" applyProtection="0"/>
    <xf numFmtId="0" fontId="30" fillId="41" borderId="0" applyNumberFormat="0" applyBorder="0" applyAlignment="0" applyProtection="0"/>
    <xf numFmtId="0" fontId="30" fillId="44" borderId="0" applyNumberFormat="0" applyBorder="0" applyAlignment="0" applyProtection="0"/>
    <xf numFmtId="0" fontId="30" fillId="41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38" borderId="0" applyNumberFormat="0" applyBorder="0" applyAlignment="0" applyProtection="0"/>
    <xf numFmtId="0" fontId="30" fillId="41" borderId="0" applyNumberFormat="0" applyBorder="0" applyAlignment="0" applyProtection="0"/>
    <xf numFmtId="0" fontId="30" fillId="44" borderId="0" applyNumberFormat="0" applyBorder="0" applyAlignment="0" applyProtection="0"/>
    <xf numFmtId="0" fontId="30" fillId="41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38" borderId="0" applyNumberFormat="0" applyBorder="0" applyAlignment="0" applyProtection="0"/>
    <xf numFmtId="0" fontId="30" fillId="41" borderId="0" applyNumberFormat="0" applyBorder="0" applyAlignment="0" applyProtection="0"/>
    <xf numFmtId="0" fontId="30" fillId="44" borderId="0" applyNumberFormat="0" applyBorder="0" applyAlignment="0" applyProtection="0"/>
    <xf numFmtId="177" fontId="23" fillId="0" borderId="0" applyFill="0" applyBorder="0" applyAlignment="0" applyProtection="0"/>
    <xf numFmtId="0" fontId="31" fillId="45" borderId="0" applyNumberFormat="0" applyBorder="0" applyAlignment="0" applyProtection="0"/>
    <xf numFmtId="0" fontId="31" fillId="42" borderId="0" applyNumberFormat="0" applyBorder="0" applyAlignment="0" applyProtection="0"/>
    <xf numFmtId="0" fontId="31" fillId="43" borderId="0" applyNumberFormat="0" applyBorder="0" applyAlignment="0" applyProtection="0"/>
    <xf numFmtId="0" fontId="31" fillId="46" borderId="0" applyNumberFormat="0" applyBorder="0" applyAlignment="0" applyProtection="0"/>
    <xf numFmtId="0" fontId="31" fillId="47" borderId="0" applyNumberFormat="0" applyBorder="0" applyAlignment="0" applyProtection="0"/>
    <xf numFmtId="0" fontId="31" fillId="48" borderId="0" applyNumberFormat="0" applyBorder="0" applyAlignment="0" applyProtection="0"/>
    <xf numFmtId="0" fontId="31" fillId="45" borderId="0" applyNumberFormat="0" applyBorder="0" applyAlignment="0" applyProtection="0"/>
    <xf numFmtId="0" fontId="31" fillId="42" borderId="0" applyNumberFormat="0" applyBorder="0" applyAlignment="0" applyProtection="0"/>
    <xf numFmtId="0" fontId="31" fillId="43" borderId="0" applyNumberFormat="0" applyBorder="0" applyAlignment="0" applyProtection="0"/>
    <xf numFmtId="0" fontId="31" fillId="46" borderId="0" applyNumberFormat="0" applyBorder="0" applyAlignment="0" applyProtection="0"/>
    <xf numFmtId="0" fontId="31" fillId="47" borderId="0" applyNumberFormat="0" applyBorder="0" applyAlignment="0" applyProtection="0"/>
    <xf numFmtId="0" fontId="31" fillId="48" borderId="0" applyNumberFormat="0" applyBorder="0" applyAlignment="0" applyProtection="0"/>
    <xf numFmtId="0" fontId="31" fillId="45" borderId="0" applyNumberFormat="0" applyBorder="0" applyAlignment="0" applyProtection="0"/>
    <xf numFmtId="0" fontId="31" fillId="42" borderId="0" applyNumberFormat="0" applyBorder="0" applyAlignment="0" applyProtection="0"/>
    <xf numFmtId="0" fontId="31" fillId="43" borderId="0" applyNumberFormat="0" applyBorder="0" applyAlignment="0" applyProtection="0"/>
    <xf numFmtId="0" fontId="31" fillId="46" borderId="0" applyNumberFormat="0" applyBorder="0" applyAlignment="0" applyProtection="0"/>
    <xf numFmtId="0" fontId="31" fillId="47" borderId="0" applyNumberFormat="0" applyBorder="0" applyAlignment="0" applyProtection="0"/>
    <xf numFmtId="0" fontId="31" fillId="48" borderId="0" applyNumberFormat="0" applyBorder="0" applyAlignment="0" applyProtection="0"/>
    <xf numFmtId="0" fontId="31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46" borderId="0" applyNumberFormat="0" applyBorder="0" applyAlignment="0" applyProtection="0"/>
    <xf numFmtId="0" fontId="31" fillId="47" borderId="0" applyNumberFormat="0" applyBorder="0" applyAlignment="0" applyProtection="0"/>
    <xf numFmtId="0" fontId="31" fillId="52" borderId="0" applyNumberFormat="0" applyBorder="0" applyAlignment="0" applyProtection="0"/>
    <xf numFmtId="178" fontId="32" fillId="41" borderId="12">
      <alignment horizontal="center" vertical="center"/>
    </xf>
    <xf numFmtId="0" fontId="33" fillId="0" borderId="13">
      <protection hidden="1"/>
    </xf>
    <xf numFmtId="0" fontId="23" fillId="53" borderId="0" applyNumberFormat="0" applyBorder="0" applyAlignment="0" applyProtection="0"/>
    <xf numFmtId="0" fontId="34" fillId="36" borderId="0" applyNumberFormat="0" applyBorder="0" applyAlignment="0" applyProtection="0"/>
    <xf numFmtId="0" fontId="35" fillId="37" borderId="0" applyNumberFormat="0" applyBorder="0" applyAlignment="0" applyProtection="0"/>
    <xf numFmtId="0" fontId="36" fillId="53" borderId="16" applyNumberFormat="0" applyAlignment="0" applyProtection="0"/>
    <xf numFmtId="0" fontId="36" fillId="53" borderId="16" applyNumberFormat="0" applyAlignment="0" applyProtection="0"/>
    <xf numFmtId="0" fontId="36" fillId="53" borderId="16" applyNumberFormat="0" applyAlignment="0" applyProtection="0"/>
    <xf numFmtId="0" fontId="37" fillId="54" borderId="17" applyNumberFormat="0" applyAlignment="0" applyProtection="0"/>
    <xf numFmtId="0" fontId="38" fillId="0" borderId="18" applyNumberFormat="0" applyFill="0" applyAlignment="0" applyProtection="0"/>
    <xf numFmtId="0" fontId="37" fillId="54" borderId="17" applyNumberFormat="0" applyAlignment="0" applyProtection="0"/>
    <xf numFmtId="0" fontId="37" fillId="54" borderId="17" applyNumberFormat="0" applyAlignment="0" applyProtection="0"/>
    <xf numFmtId="0" fontId="31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46" borderId="0" applyNumberFormat="0" applyBorder="0" applyAlignment="0" applyProtection="0"/>
    <xf numFmtId="0" fontId="31" fillId="47" borderId="0" applyNumberFormat="0" applyBorder="0" applyAlignment="0" applyProtection="0"/>
    <xf numFmtId="0" fontId="31" fillId="52" borderId="0" applyNumberFormat="0" applyBorder="0" applyAlignment="0" applyProtection="0"/>
    <xf numFmtId="179" fontId="23" fillId="0" borderId="0" applyFill="0" applyBorder="0" applyAlignment="0" applyProtection="0"/>
    <xf numFmtId="173" fontId="23" fillId="0" borderId="0" applyFill="0" applyBorder="0" applyAlignment="0" applyProtection="0"/>
    <xf numFmtId="179" fontId="23" fillId="0" borderId="0" applyFill="0" applyBorder="0" applyAlignment="0" applyProtection="0"/>
    <xf numFmtId="179" fontId="23" fillId="0" borderId="0" applyFill="0" applyBorder="0" applyAlignment="0" applyProtection="0"/>
    <xf numFmtId="179" fontId="23" fillId="0" borderId="0" applyFill="0" applyBorder="0" applyAlignment="0" applyProtection="0"/>
    <xf numFmtId="179" fontId="23" fillId="0" borderId="0" applyFill="0" applyBorder="0" applyAlignment="0" applyProtection="0"/>
    <xf numFmtId="179" fontId="23" fillId="0" borderId="0" applyFill="0" applyBorder="0" applyAlignment="0" applyProtection="0"/>
    <xf numFmtId="173" fontId="23" fillId="0" borderId="0" applyFill="0" applyBorder="0" applyAlignment="0" applyProtection="0"/>
    <xf numFmtId="179" fontId="23" fillId="0" borderId="0" applyFill="0" applyBorder="0" applyAlignment="0" applyProtection="0"/>
    <xf numFmtId="167" fontId="28" fillId="0" borderId="0" applyFont="0" applyFill="0" applyBorder="0" applyAlignment="0" applyProtection="0"/>
    <xf numFmtId="179" fontId="23" fillId="0" borderId="0" applyFill="0" applyBorder="0" applyAlignment="0" applyProtection="0"/>
    <xf numFmtId="180" fontId="39" fillId="0" borderId="0">
      <protection locked="0"/>
    </xf>
    <xf numFmtId="0" fontId="40" fillId="0" borderId="0" applyNumberFormat="0" applyFill="0" applyBorder="0" applyAlignment="0" applyProtection="0"/>
    <xf numFmtId="0" fontId="31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46" borderId="0" applyNumberFormat="0" applyBorder="0" applyAlignment="0" applyProtection="0"/>
    <xf numFmtId="0" fontId="31" fillId="47" borderId="0" applyNumberFormat="0" applyBorder="0" applyAlignment="0" applyProtection="0"/>
    <xf numFmtId="0" fontId="31" fillId="52" borderId="0" applyNumberFormat="0" applyBorder="0" applyAlignment="0" applyProtection="0"/>
    <xf numFmtId="0" fontId="41" fillId="40" borderId="16" applyNumberFormat="0" applyAlignment="0" applyProtection="0"/>
    <xf numFmtId="0" fontId="30" fillId="35" borderId="19">
      <alignment horizontal="center" textRotation="44"/>
    </xf>
    <xf numFmtId="181" fontId="23" fillId="0" borderId="0" applyFill="0" applyBorder="0" applyAlignment="0" applyProtection="0"/>
    <xf numFmtId="182" fontId="23" fillId="0" borderId="0">
      <protection locked="0"/>
    </xf>
    <xf numFmtId="0" fontId="35" fillId="37" borderId="0" applyNumberFormat="0" applyBorder="0" applyAlignment="0" applyProtection="0"/>
    <xf numFmtId="0" fontId="43" fillId="53" borderId="0" applyNumberFormat="0" applyBorder="0" applyAlignment="0" applyProtection="0"/>
    <xf numFmtId="0" fontId="44" fillId="0" borderId="0" applyNumberFormat="0" applyFill="0" applyBorder="0" applyAlignment="0" applyProtection="0"/>
    <xf numFmtId="183" fontId="23" fillId="0" borderId="0">
      <protection locked="0"/>
    </xf>
    <xf numFmtId="183" fontId="23" fillId="0" borderId="0">
      <protection locked="0"/>
    </xf>
    <xf numFmtId="0" fontId="47" fillId="0" borderId="23" applyNumberFormat="0" applyFill="0" applyAlignment="0" applyProtection="0"/>
    <xf numFmtId="168" fontId="23" fillId="0" borderId="0" applyFill="0" applyBorder="0" applyAlignment="0" applyProtection="0"/>
    <xf numFmtId="3" fontId="23" fillId="0" borderId="0" applyFill="0" applyBorder="0" applyAlignment="0" applyProtection="0"/>
    <xf numFmtId="0" fontId="34" fillId="36" borderId="0" applyNumberFormat="0" applyBorder="0" applyAlignment="0" applyProtection="0"/>
    <xf numFmtId="0" fontId="41" fillId="40" borderId="16" applyNumberFormat="0" applyAlignment="0" applyProtection="0"/>
    <xf numFmtId="0" fontId="43" fillId="55" borderId="0" applyNumberFormat="0" applyBorder="0" applyAlignment="0" applyProtection="0"/>
    <xf numFmtId="0" fontId="48" fillId="0" borderId="13">
      <alignment horizontal="left"/>
      <protection locked="0"/>
    </xf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79" fontId="23" fillId="0" borderId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0" fontId="49" fillId="56" borderId="0" applyNumberFormat="0" applyBorder="0" applyAlignment="0" applyProtection="0"/>
    <xf numFmtId="0" fontId="49" fillId="56" borderId="0" applyNumberFormat="0" applyBorder="0" applyAlignment="0" applyProtection="0"/>
    <xf numFmtId="37" fontId="50" fillId="0" borderId="0"/>
    <xf numFmtId="186" fontId="51" fillId="0" borderId="0"/>
    <xf numFmtId="0" fontId="23" fillId="0" borderId="0"/>
    <xf numFmtId="0" fontId="60" fillId="0" borderId="0">
      <alignment vertical="top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187" fontId="26" fillId="0" borderId="0" applyFill="0" applyBorder="0" applyAlignment="0" applyProtection="0"/>
    <xf numFmtId="0" fontId="23" fillId="55" borderId="24" applyNumberFormat="0" applyAlignment="0" applyProtection="0"/>
    <xf numFmtId="0" fontId="23" fillId="55" borderId="24" applyNumberFormat="0" applyAlignment="0" applyProtection="0"/>
    <xf numFmtId="0" fontId="23" fillId="55" borderId="24" applyNumberFormat="0" applyAlignment="0" applyProtection="0"/>
    <xf numFmtId="0" fontId="53" fillId="53" borderId="25" applyNumberFormat="0" applyAlignment="0" applyProtection="0"/>
    <xf numFmtId="10" fontId="23" fillId="0" borderId="0" applyFill="0" applyBorder="0" applyAlignment="0" applyProtection="0"/>
    <xf numFmtId="188" fontId="23" fillId="0" borderId="0" applyFill="0" applyBorder="0" applyAlignment="0" applyProtection="0"/>
    <xf numFmtId="189" fontId="23" fillId="0" borderId="0" applyFill="0" applyBorder="0" applyAlignment="0" applyProtection="0"/>
    <xf numFmtId="190" fontId="23" fillId="0" borderId="0" applyFill="0" applyBorder="0" applyAlignment="0" applyProtection="0"/>
    <xf numFmtId="9" fontId="23" fillId="0" borderId="0" applyFill="0" applyBorder="0" applyAlignment="0" applyProtection="0"/>
    <xf numFmtId="9" fontId="23" fillId="0" borderId="0" applyFont="0" applyFill="0" applyBorder="0" applyAlignment="0" applyProtection="0"/>
    <xf numFmtId="0" fontId="55" fillId="0" borderId="0" applyNumberFormat="0" applyFill="0" applyBorder="0" applyAlignment="0" applyProtection="0"/>
    <xf numFmtId="0" fontId="23" fillId="57" borderId="0" applyNumberFormat="0" applyBorder="0" applyAlignment="0"/>
    <xf numFmtId="0" fontId="23" fillId="57" borderId="0" applyNumberFormat="0" applyBorder="0" applyAlignment="0"/>
    <xf numFmtId="0" fontId="23" fillId="57" borderId="0" applyNumberFormat="0" applyBorder="0" applyAlignment="0"/>
    <xf numFmtId="0" fontId="23" fillId="57" borderId="0" applyNumberFormat="0" applyBorder="0" applyAlignment="0"/>
    <xf numFmtId="0" fontId="23" fillId="57" borderId="0" applyNumberFormat="0" applyBorder="0" applyAlignment="0"/>
    <xf numFmtId="0" fontId="23" fillId="57" borderId="0" applyNumberFormat="0" applyBorder="0" applyAlignment="0"/>
    <xf numFmtId="0" fontId="53" fillId="53" borderId="25" applyNumberFormat="0" applyAlignment="0" applyProtection="0"/>
    <xf numFmtId="0" fontId="5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45" fillId="0" borderId="20" applyNumberFormat="0" applyFill="0" applyAlignment="0" applyProtection="0"/>
    <xf numFmtId="0" fontId="46" fillId="0" borderId="21" applyNumberFormat="0" applyFill="0" applyAlignment="0" applyProtection="0"/>
    <xf numFmtId="0" fontId="40" fillId="0" borderId="22" applyNumberFormat="0" applyFill="0" applyAlignment="0" applyProtection="0"/>
    <xf numFmtId="0" fontId="43" fillId="53" borderId="13"/>
    <xf numFmtId="0" fontId="43" fillId="56" borderId="0" applyNumberFormat="0" applyBorder="0" applyAlignment="0" applyProtection="0"/>
    <xf numFmtId="37" fontId="43" fillId="0" borderId="0"/>
    <xf numFmtId="3" fontId="33" fillId="0" borderId="23" applyProtection="0"/>
    <xf numFmtId="0" fontId="34" fillId="36" borderId="0" applyNumberFormat="0" applyBorder="0" applyAlignment="0" applyProtection="0"/>
    <xf numFmtId="0" fontId="35" fillId="37" borderId="0" applyNumberFormat="0" applyBorder="0" applyAlignment="0" applyProtection="0"/>
    <xf numFmtId="0" fontId="60" fillId="0" borderId="0">
      <alignment vertical="top"/>
    </xf>
    <xf numFmtId="0" fontId="23" fillId="0" borderId="0"/>
    <xf numFmtId="172" fontId="60" fillId="0" borderId="0" applyFont="0" applyFill="0" applyBorder="0" applyAlignment="0" applyProtection="0">
      <alignment vertical="top"/>
    </xf>
    <xf numFmtId="179" fontId="23" fillId="0" borderId="0" applyFill="0" applyBorder="0" applyAlignment="0" applyProtection="0"/>
    <xf numFmtId="167" fontId="23" fillId="0" borderId="0" applyFont="0" applyFill="0" applyBorder="0" applyAlignment="0" applyProtection="0"/>
    <xf numFmtId="173" fontId="23" fillId="0" borderId="0" applyFill="0" applyBorder="0" applyAlignment="0" applyProtection="0"/>
    <xf numFmtId="173" fontId="23" fillId="0" borderId="0" applyFill="0" applyBorder="0" applyAlignment="0" applyProtection="0"/>
    <xf numFmtId="167" fontId="23" fillId="0" borderId="0" applyFont="0" applyFill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1" fillId="69" borderId="0" applyNumberFormat="0" applyBorder="0" applyAlignment="0" applyProtection="0"/>
    <xf numFmtId="0" fontId="31" fillId="69" borderId="0" applyNumberFormat="0" applyBorder="0" applyAlignment="0" applyProtection="0"/>
    <xf numFmtId="0" fontId="31" fillId="69" borderId="0" applyNumberFormat="0" applyBorder="0" applyAlignment="0" applyProtection="0"/>
    <xf numFmtId="0" fontId="31" fillId="66" borderId="0" applyNumberFormat="0" applyBorder="0" applyAlignment="0" applyProtection="0"/>
    <xf numFmtId="0" fontId="31" fillId="66" borderId="0" applyNumberFormat="0" applyBorder="0" applyAlignment="0" applyProtection="0"/>
    <xf numFmtId="0" fontId="31" fillId="66" borderId="0" applyNumberFormat="0" applyBorder="0" applyAlignment="0" applyProtection="0"/>
    <xf numFmtId="0" fontId="31" fillId="67" borderId="0" applyNumberFormat="0" applyBorder="0" applyAlignment="0" applyProtection="0"/>
    <xf numFmtId="0" fontId="31" fillId="67" borderId="0" applyNumberFormat="0" applyBorder="0" applyAlignment="0" applyProtection="0"/>
    <xf numFmtId="0" fontId="31" fillId="67" borderId="0" applyNumberFormat="0" applyBorder="0" applyAlignment="0" applyProtection="0"/>
    <xf numFmtId="0" fontId="31" fillId="70" borderId="0" applyNumberFormat="0" applyBorder="0" applyAlignment="0" applyProtection="0"/>
    <xf numFmtId="0" fontId="31" fillId="70" borderId="0" applyNumberFormat="0" applyBorder="0" applyAlignment="0" applyProtection="0"/>
    <xf numFmtId="0" fontId="31" fillId="70" borderId="0" applyNumberFormat="0" applyBorder="0" applyAlignment="0" applyProtection="0"/>
    <xf numFmtId="0" fontId="31" fillId="71" borderId="0" applyNumberFormat="0" applyBorder="0" applyAlignment="0" applyProtection="0"/>
    <xf numFmtId="0" fontId="31" fillId="71" borderId="0" applyNumberFormat="0" applyBorder="0" applyAlignment="0" applyProtection="0"/>
    <xf numFmtId="0" fontId="31" fillId="71" borderId="0" applyNumberFormat="0" applyBorder="0" applyAlignment="0" applyProtection="0"/>
    <xf numFmtId="0" fontId="31" fillId="72" borderId="0" applyNumberFormat="0" applyBorder="0" applyAlignment="0" applyProtection="0"/>
    <xf numFmtId="0" fontId="31" fillId="72" borderId="0" applyNumberFormat="0" applyBorder="0" applyAlignment="0" applyProtection="0"/>
    <xf numFmtId="0" fontId="31" fillId="72" borderId="0" applyNumberFormat="0" applyBorder="0" applyAlignment="0" applyProtection="0"/>
    <xf numFmtId="0" fontId="35" fillId="61" borderId="0" applyNumberFormat="0" applyBorder="0" applyAlignment="0" applyProtection="0"/>
    <xf numFmtId="0" fontId="35" fillId="61" borderId="0" applyNumberFormat="0" applyBorder="0" applyAlignment="0" applyProtection="0"/>
    <xf numFmtId="0" fontId="35" fillId="61" borderId="0" applyNumberFormat="0" applyBorder="0" applyAlignment="0" applyProtection="0"/>
    <xf numFmtId="0" fontId="36" fillId="73" borderId="16" applyNumberFormat="0" applyAlignment="0" applyProtection="0"/>
    <xf numFmtId="0" fontId="36" fillId="73" borderId="16" applyNumberFormat="0" applyAlignment="0" applyProtection="0"/>
    <xf numFmtId="0" fontId="36" fillId="73" borderId="16" applyNumberFormat="0" applyAlignment="0" applyProtection="0"/>
    <xf numFmtId="0" fontId="37" fillId="74" borderId="17" applyNumberFormat="0" applyAlignment="0" applyProtection="0"/>
    <xf numFmtId="0" fontId="37" fillId="74" borderId="17" applyNumberFormat="0" applyAlignment="0" applyProtection="0"/>
    <xf numFmtId="0" fontId="37" fillId="74" borderId="17" applyNumberFormat="0" applyAlignment="0" applyProtection="0"/>
    <xf numFmtId="0" fontId="38" fillId="0" borderId="18" applyNumberFormat="0" applyFill="0" applyAlignment="0" applyProtection="0"/>
    <xf numFmtId="0" fontId="38" fillId="0" borderId="18" applyNumberFormat="0" applyFill="0" applyAlignment="0" applyProtection="0"/>
    <xf numFmtId="0" fontId="38" fillId="0" borderId="18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1" fillId="75" borderId="0" applyNumberFormat="0" applyBorder="0" applyAlignment="0" applyProtection="0"/>
    <xf numFmtId="0" fontId="31" fillId="75" borderId="0" applyNumberFormat="0" applyBorder="0" applyAlignment="0" applyProtection="0"/>
    <xf numFmtId="0" fontId="31" fillId="75" borderId="0" applyNumberFormat="0" applyBorder="0" applyAlignment="0" applyProtection="0"/>
    <xf numFmtId="0" fontId="31" fillId="76" borderId="0" applyNumberFormat="0" applyBorder="0" applyAlignment="0" applyProtection="0"/>
    <xf numFmtId="0" fontId="31" fillId="76" borderId="0" applyNumberFormat="0" applyBorder="0" applyAlignment="0" applyProtection="0"/>
    <xf numFmtId="0" fontId="31" fillId="76" borderId="0" applyNumberFormat="0" applyBorder="0" applyAlignment="0" applyProtection="0"/>
    <xf numFmtId="0" fontId="31" fillId="77" borderId="0" applyNumberFormat="0" applyBorder="0" applyAlignment="0" applyProtection="0"/>
    <xf numFmtId="0" fontId="31" fillId="77" borderId="0" applyNumberFormat="0" applyBorder="0" applyAlignment="0" applyProtection="0"/>
    <xf numFmtId="0" fontId="31" fillId="77" borderId="0" applyNumberFormat="0" applyBorder="0" applyAlignment="0" applyProtection="0"/>
    <xf numFmtId="0" fontId="31" fillId="70" borderId="0" applyNumberFormat="0" applyBorder="0" applyAlignment="0" applyProtection="0"/>
    <xf numFmtId="0" fontId="31" fillId="70" borderId="0" applyNumberFormat="0" applyBorder="0" applyAlignment="0" applyProtection="0"/>
    <xf numFmtId="0" fontId="31" fillId="70" borderId="0" applyNumberFormat="0" applyBorder="0" applyAlignment="0" applyProtection="0"/>
    <xf numFmtId="0" fontId="31" fillId="71" borderId="0" applyNumberFormat="0" applyBorder="0" applyAlignment="0" applyProtection="0"/>
    <xf numFmtId="0" fontId="31" fillId="71" borderId="0" applyNumberFormat="0" applyBorder="0" applyAlignment="0" applyProtection="0"/>
    <xf numFmtId="0" fontId="31" fillId="71" borderId="0" applyNumberFormat="0" applyBorder="0" applyAlignment="0" applyProtection="0"/>
    <xf numFmtId="0" fontId="31" fillId="78" borderId="0" applyNumberFormat="0" applyBorder="0" applyAlignment="0" applyProtection="0"/>
    <xf numFmtId="0" fontId="31" fillId="78" borderId="0" applyNumberFormat="0" applyBorder="0" applyAlignment="0" applyProtection="0"/>
    <xf numFmtId="0" fontId="31" fillId="78" borderId="0" applyNumberFormat="0" applyBorder="0" applyAlignment="0" applyProtection="0"/>
    <xf numFmtId="0" fontId="41" fillId="64" borderId="16" applyNumberFormat="0" applyAlignment="0" applyProtection="0"/>
    <xf numFmtId="0" fontId="41" fillId="64" borderId="16" applyNumberFormat="0" applyAlignment="0" applyProtection="0"/>
    <xf numFmtId="0" fontId="41" fillId="64" borderId="16" applyNumberFormat="0" applyAlignment="0" applyProtection="0"/>
    <xf numFmtId="193" fontId="23" fillId="0" borderId="0" applyFont="0" applyFill="0" applyBorder="0" applyAlignment="0" applyProtection="0"/>
    <xf numFmtId="0" fontId="34" fillId="60" borderId="0" applyNumberFormat="0" applyBorder="0" applyAlignment="0" applyProtection="0"/>
    <xf numFmtId="0" fontId="34" fillId="60" borderId="0" applyNumberFormat="0" applyBorder="0" applyAlignment="0" applyProtection="0"/>
    <xf numFmtId="0" fontId="34" fillId="60" borderId="0" applyNumberFormat="0" applyBorder="0" applyAlignment="0" applyProtection="0"/>
    <xf numFmtId="0" fontId="49" fillId="79" borderId="0" applyNumberFormat="0" applyBorder="0" applyAlignment="0" applyProtection="0"/>
    <xf numFmtId="0" fontId="49" fillId="79" borderId="0" applyNumberFormat="0" applyBorder="0" applyAlignment="0" applyProtection="0"/>
    <xf numFmtId="0" fontId="49" fillId="79" borderId="0" applyNumberFormat="0" applyBorder="0" applyAlignment="0" applyProtection="0"/>
    <xf numFmtId="0" fontId="23" fillId="80" borderId="24" applyNumberFormat="0" applyFont="0" applyAlignment="0" applyProtection="0"/>
    <xf numFmtId="0" fontId="23" fillId="80" borderId="24" applyNumberFormat="0" applyFont="0" applyAlignment="0" applyProtection="0"/>
    <xf numFmtId="0" fontId="23" fillId="80" borderId="24" applyNumberFormat="0" applyFont="0" applyAlignment="0" applyProtection="0"/>
    <xf numFmtId="0" fontId="53" fillId="73" borderId="25" applyNumberFormat="0" applyAlignment="0" applyProtection="0"/>
    <xf numFmtId="0" fontId="53" fillId="73" borderId="25" applyNumberFormat="0" applyAlignment="0" applyProtection="0"/>
    <xf numFmtId="0" fontId="53" fillId="73" borderId="25" applyNumberFormat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6" fillId="0" borderId="21" applyNumberFormat="0" applyFill="0" applyAlignment="0" applyProtection="0"/>
    <xf numFmtId="0" fontId="46" fillId="0" borderId="21" applyNumberFormat="0" applyFill="0" applyAlignment="0" applyProtection="0"/>
    <xf numFmtId="0" fontId="46" fillId="0" borderId="21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27" applyNumberFormat="0" applyFill="0" applyAlignment="0" applyProtection="0"/>
    <xf numFmtId="0" fontId="58" fillId="0" borderId="27" applyNumberFormat="0" applyFill="0" applyAlignment="0" applyProtection="0"/>
    <xf numFmtId="0" fontId="58" fillId="0" borderId="27" applyNumberFormat="0" applyFill="0" applyAlignment="0" applyProtection="0"/>
    <xf numFmtId="0" fontId="1" fillId="0" borderId="0"/>
    <xf numFmtId="173" fontId="54" fillId="0" borderId="0" applyFont="0" applyFill="0" applyBorder="0" applyAlignment="0" applyProtection="0"/>
    <xf numFmtId="174" fontId="54" fillId="0" borderId="0" applyFont="0" applyFill="0" applyBorder="0" applyAlignment="0" applyProtection="0"/>
    <xf numFmtId="0" fontId="30" fillId="59" borderId="0" applyNumberFormat="0" applyBorder="0" applyAlignment="0" applyProtection="0"/>
    <xf numFmtId="0" fontId="30" fillId="60" borderId="0" applyNumberFormat="0" applyBorder="0" applyAlignment="0" applyProtection="0"/>
    <xf numFmtId="0" fontId="30" fillId="61" borderId="0" applyNumberFormat="0" applyBorder="0" applyAlignment="0" applyProtection="0"/>
    <xf numFmtId="0" fontId="30" fillId="62" borderId="0" applyNumberFormat="0" applyBorder="0" applyAlignment="0" applyProtection="0"/>
    <xf numFmtId="0" fontId="30" fillId="63" borderId="0" applyNumberFormat="0" applyBorder="0" applyAlignment="0" applyProtection="0"/>
    <xf numFmtId="0" fontId="30" fillId="64" borderId="0" applyNumberFormat="0" applyBorder="0" applyAlignment="0" applyProtection="0"/>
    <xf numFmtId="0" fontId="30" fillId="59" borderId="0" applyNumberFormat="0" applyBorder="0" applyAlignment="0" applyProtection="0"/>
    <xf numFmtId="0" fontId="30" fillId="60" borderId="0" applyNumberFormat="0" applyBorder="0" applyAlignment="0" applyProtection="0"/>
    <xf numFmtId="0" fontId="30" fillId="61" borderId="0" applyNumberFormat="0" applyBorder="0" applyAlignment="0" applyProtection="0"/>
    <xf numFmtId="0" fontId="30" fillId="62" borderId="0" applyNumberFormat="0" applyBorder="0" applyAlignment="0" applyProtection="0"/>
    <xf numFmtId="0" fontId="30" fillId="63" borderId="0" applyNumberFormat="0" applyBorder="0" applyAlignment="0" applyProtection="0"/>
    <xf numFmtId="0" fontId="30" fillId="64" borderId="0" applyNumberFormat="0" applyBorder="0" applyAlignment="0" applyProtection="0"/>
    <xf numFmtId="0" fontId="30" fillId="5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6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0" fillId="61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0" fillId="6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0" fillId="6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0" fillId="6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175" fontId="54" fillId="0" borderId="0" applyFont="0" applyFill="0" applyBorder="0" applyAlignment="0" applyProtection="0"/>
    <xf numFmtId="176" fontId="54" fillId="0" borderId="0" applyFont="0" applyFill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2" borderId="0" applyNumberFormat="0" applyBorder="0" applyAlignment="0" applyProtection="0"/>
    <xf numFmtId="0" fontId="30" fillId="65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167" fontId="30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2" borderId="0" applyNumberFormat="0" applyBorder="0" applyAlignment="0" applyProtection="0"/>
    <xf numFmtId="0" fontId="30" fillId="65" borderId="0" applyNumberFormat="0" applyBorder="0" applyAlignment="0" applyProtection="0"/>
    <xf numFmtId="167" fontId="23" fillId="0" borderId="0" applyFont="0" applyFill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0" fillId="66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0" fillId="67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0" fillId="6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0" fillId="65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0" fillId="68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177" fontId="54" fillId="0" borderId="0" applyFont="0" applyFill="0" applyBorder="0" applyAlignment="0" applyProtection="0"/>
    <xf numFmtId="0" fontId="31" fillId="69" borderId="0" applyNumberFormat="0" applyBorder="0" applyAlignment="0" applyProtection="0"/>
    <xf numFmtId="0" fontId="31" fillId="66" borderId="0" applyNumberFormat="0" applyBorder="0" applyAlignment="0" applyProtection="0"/>
    <xf numFmtId="0" fontId="31" fillId="67" borderId="0" applyNumberFormat="0" applyBorder="0" applyAlignment="0" applyProtection="0"/>
    <xf numFmtId="0" fontId="31" fillId="70" borderId="0" applyNumberFormat="0" applyBorder="0" applyAlignment="0" applyProtection="0"/>
    <xf numFmtId="0" fontId="31" fillId="71" borderId="0" applyNumberFormat="0" applyBorder="0" applyAlignment="0" applyProtection="0"/>
    <xf numFmtId="0" fontId="31" fillId="72" borderId="0" applyNumberFormat="0" applyBorder="0" applyAlignment="0" applyProtection="0"/>
    <xf numFmtId="0" fontId="31" fillId="69" borderId="0" applyNumberFormat="0" applyBorder="0" applyAlignment="0" applyProtection="0"/>
    <xf numFmtId="0" fontId="31" fillId="66" borderId="0" applyNumberFormat="0" applyBorder="0" applyAlignment="0" applyProtection="0"/>
    <xf numFmtId="0" fontId="31" fillId="67" borderId="0" applyNumberFormat="0" applyBorder="0" applyAlignment="0" applyProtection="0"/>
    <xf numFmtId="0" fontId="31" fillId="70" borderId="0" applyNumberFormat="0" applyBorder="0" applyAlignment="0" applyProtection="0"/>
    <xf numFmtId="0" fontId="31" fillId="71" borderId="0" applyNumberFormat="0" applyBorder="0" applyAlignment="0" applyProtection="0"/>
    <xf numFmtId="0" fontId="31" fillId="72" borderId="0" applyNumberFormat="0" applyBorder="0" applyAlignment="0" applyProtection="0"/>
    <xf numFmtId="0" fontId="31" fillId="69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31" fillId="6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31" fillId="67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31" fillId="70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31" fillId="71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31" fillId="7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31" fillId="75" borderId="0" applyNumberFormat="0" applyBorder="0" applyAlignment="0" applyProtection="0"/>
    <xf numFmtId="0" fontId="31" fillId="76" borderId="0" applyNumberFormat="0" applyBorder="0" applyAlignment="0" applyProtection="0"/>
    <xf numFmtId="0" fontId="31" fillId="77" borderId="0" applyNumberFormat="0" applyBorder="0" applyAlignment="0" applyProtection="0"/>
    <xf numFmtId="0" fontId="31" fillId="70" borderId="0" applyNumberFormat="0" applyBorder="0" applyAlignment="0" applyProtection="0"/>
    <xf numFmtId="0" fontId="31" fillId="71" borderId="0" applyNumberFormat="0" applyBorder="0" applyAlignment="0" applyProtection="0"/>
    <xf numFmtId="0" fontId="31" fillId="78" borderId="0" applyNumberFormat="0" applyBorder="0" applyAlignment="0" applyProtection="0"/>
    <xf numFmtId="178" fontId="32" fillId="81" borderId="29">
      <alignment horizontal="center" vertical="center"/>
    </xf>
    <xf numFmtId="0" fontId="63" fillId="0" borderId="14">
      <protection hidden="1"/>
    </xf>
    <xf numFmtId="0" fontId="64" fillId="73" borderId="14" applyNumberFormat="0" applyFont="0" applyBorder="0" applyAlignment="0" applyProtection="0">
      <protection hidden="1"/>
    </xf>
    <xf numFmtId="0" fontId="34" fillId="60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36" fillId="73" borderId="16" applyNumberFormat="0" applyAlignment="0" applyProtection="0"/>
    <xf numFmtId="0" fontId="36" fillId="73" borderId="16" applyNumberFormat="0" applyAlignment="0" applyProtection="0"/>
    <xf numFmtId="0" fontId="36" fillId="73" borderId="16" applyNumberFormat="0" applyAlignment="0" applyProtection="0"/>
    <xf numFmtId="0" fontId="10" fillId="6" borderId="4" applyNumberFormat="0" applyAlignment="0" applyProtection="0"/>
    <xf numFmtId="0" fontId="10" fillId="6" borderId="4" applyNumberFormat="0" applyAlignment="0" applyProtection="0"/>
    <xf numFmtId="0" fontId="10" fillId="6" borderId="4" applyNumberFormat="0" applyAlignment="0" applyProtection="0"/>
    <xf numFmtId="0" fontId="12" fillId="7" borderId="7" applyNumberFormat="0" applyAlignment="0" applyProtection="0"/>
    <xf numFmtId="0" fontId="12" fillId="7" borderId="7" applyNumberFormat="0" applyAlignment="0" applyProtection="0"/>
    <xf numFmtId="0" fontId="12" fillId="7" borderId="7" applyNumberFormat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37" fillId="74" borderId="17" applyNumberFormat="0" applyAlignment="0" applyProtection="0"/>
    <xf numFmtId="0" fontId="31" fillId="75" borderId="0" applyNumberFormat="0" applyBorder="0" applyAlignment="0" applyProtection="0"/>
    <xf numFmtId="0" fontId="31" fillId="76" borderId="0" applyNumberFormat="0" applyBorder="0" applyAlignment="0" applyProtection="0"/>
    <xf numFmtId="0" fontId="31" fillId="77" borderId="0" applyNumberFormat="0" applyBorder="0" applyAlignment="0" applyProtection="0"/>
    <xf numFmtId="0" fontId="31" fillId="70" borderId="0" applyNumberFormat="0" applyBorder="0" applyAlignment="0" applyProtection="0"/>
    <xf numFmtId="0" fontId="31" fillId="71" borderId="0" applyNumberFormat="0" applyBorder="0" applyAlignment="0" applyProtection="0"/>
    <xf numFmtId="0" fontId="31" fillId="78" borderId="0" applyNumberFormat="0" applyBorder="0" applyAlignment="0" applyProtection="0"/>
    <xf numFmtId="166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0" fontId="1" fillId="0" borderId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0" fontId="2" fillId="0" borderId="1" applyNumberFormat="0" applyFill="0" applyAlignment="0" applyProtection="0"/>
    <xf numFmtId="167" fontId="2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65" fontId="39" fillId="0" borderId="0">
      <protection locked="0"/>
    </xf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1" fillId="75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31" fillId="76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31" fillId="7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31" fillId="70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31" fillId="71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31" fillId="78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8" fillId="5" borderId="4" applyNumberFormat="0" applyAlignment="0" applyProtection="0"/>
    <xf numFmtId="0" fontId="8" fillId="5" borderId="4" applyNumberFormat="0" applyAlignment="0" applyProtection="0"/>
    <xf numFmtId="0" fontId="8" fillId="5" borderId="4" applyNumberFormat="0" applyAlignment="0" applyProtection="0"/>
    <xf numFmtId="0" fontId="30" fillId="82" borderId="28">
      <alignment horizontal="center" textRotation="44"/>
    </xf>
    <xf numFmtId="0" fontId="23" fillId="0" borderId="0"/>
    <xf numFmtId="0" fontId="23" fillId="0" borderId="0"/>
    <xf numFmtId="194" fontId="23" fillId="0" borderId="0" applyFont="0" applyFill="0" applyBorder="0" applyAlignment="0" applyProtection="0"/>
    <xf numFmtId="0" fontId="23" fillId="0" borderId="0"/>
    <xf numFmtId="195" fontId="23" fillId="0" borderId="0">
      <protection locked="0"/>
    </xf>
    <xf numFmtId="38" fontId="43" fillId="83" borderId="0" applyNumberFormat="0" applyBorder="0" applyAlignment="0" applyProtection="0"/>
    <xf numFmtId="0" fontId="65" fillId="0" borderId="0" applyNumberFormat="0" applyFill="0" applyBorder="0" applyAlignment="0" applyProtection="0"/>
    <xf numFmtId="0" fontId="30" fillId="0" borderId="0"/>
    <xf numFmtId="196" fontId="23" fillId="0" borderId="0">
      <protection locked="0"/>
    </xf>
    <xf numFmtId="196" fontId="23" fillId="0" borderId="0">
      <protection locked="0"/>
    </xf>
    <xf numFmtId="0" fontId="47" fillId="0" borderId="30" applyNumberFormat="0" applyFill="0" applyAlignment="0" applyProtection="0"/>
    <xf numFmtId="168" fontId="54" fillId="0" borderId="0" applyFont="0" applyFill="0" applyBorder="0" applyAlignment="0" applyProtection="0"/>
    <xf numFmtId="3" fontId="54" fillId="0" borderId="0" applyFont="0" applyFill="0" applyBorder="0" applyAlignment="0" applyProtection="0"/>
    <xf numFmtId="0" fontId="34" fillId="60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10" fontId="43" fillId="84" borderId="31" applyNumberFormat="0" applyBorder="0" applyAlignment="0" applyProtection="0"/>
    <xf numFmtId="0" fontId="66" fillId="0" borderId="14">
      <alignment horizontal="left"/>
      <protection locked="0"/>
    </xf>
    <xf numFmtId="0" fontId="23" fillId="0" borderId="0"/>
    <xf numFmtId="166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67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0" fontId="49" fillId="79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49" fillId="79" borderId="0" applyNumberFormat="0" applyBorder="0" applyAlignment="0" applyProtection="0"/>
    <xf numFmtId="37" fontId="50" fillId="0" borderId="0"/>
    <xf numFmtId="186" fontId="67" fillId="0" borderId="0"/>
    <xf numFmtId="0" fontId="30" fillId="0" borderId="0"/>
    <xf numFmtId="0" fontId="23" fillId="0" borderId="0"/>
    <xf numFmtId="0" fontId="23" fillId="0" borderId="0" applyNumberFormat="0" applyFont="0" applyFill="0" applyBorder="0" applyAlignment="0" applyProtection="0">
      <alignment vertical="top"/>
    </xf>
    <xf numFmtId="0" fontId="23" fillId="0" borderId="0"/>
    <xf numFmtId="0" fontId="23" fillId="0" borderId="0"/>
    <xf numFmtId="0" fontId="23" fillId="0" borderId="0"/>
    <xf numFmtId="0" fontId="23" fillId="0" borderId="0"/>
    <xf numFmtId="0" fontId="30" fillId="0" borderId="0"/>
    <xf numFmtId="0" fontId="30" fillId="0" borderId="0"/>
    <xf numFmtId="0" fontId="23" fillId="0" borderId="0"/>
    <xf numFmtId="0" fontId="23" fillId="0" borderId="0"/>
    <xf numFmtId="0" fontId="30" fillId="0" borderId="0"/>
    <xf numFmtId="0" fontId="30" fillId="0" borderId="0"/>
    <xf numFmtId="0" fontId="23" fillId="0" borderId="0"/>
    <xf numFmtId="0" fontId="30" fillId="0" borderId="0"/>
    <xf numFmtId="0" fontId="30" fillId="0" borderId="0"/>
    <xf numFmtId="0" fontId="23" fillId="0" borderId="0"/>
    <xf numFmtId="0" fontId="23" fillId="0" borderId="0"/>
    <xf numFmtId="0" fontId="30" fillId="0" borderId="0"/>
    <xf numFmtId="0" fontId="30" fillId="0" borderId="0"/>
    <xf numFmtId="0" fontId="23" fillId="0" borderId="0"/>
    <xf numFmtId="0" fontId="30" fillId="0" borderId="0"/>
    <xf numFmtId="0" fontId="23" fillId="0" borderId="0"/>
    <xf numFmtId="0" fontId="23" fillId="0" borderId="0"/>
    <xf numFmtId="0" fontId="23" fillId="0" borderId="0"/>
    <xf numFmtId="0" fontId="30" fillId="0" borderId="0"/>
    <xf numFmtId="0" fontId="49" fillId="79" borderId="0" applyNumberFormat="0" applyBorder="0" applyAlignment="0" applyProtection="0"/>
    <xf numFmtId="0" fontId="7" fillId="4" borderId="0" applyNumberFormat="0" applyBorder="0" applyAlignment="0" applyProtection="0"/>
    <xf numFmtId="0" fontId="49" fillId="79" borderId="0" applyNumberFormat="0" applyBorder="0" applyAlignment="0" applyProtection="0"/>
    <xf numFmtId="172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72" fontId="23" fillId="0" borderId="0" applyFont="0" applyFill="0" applyBorder="0" applyAlignment="0" applyProtection="0"/>
    <xf numFmtId="0" fontId="30" fillId="0" borderId="0"/>
    <xf numFmtId="167" fontId="2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0" fontId="23" fillId="0" borderId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0" fontId="66" fillId="0" borderId="14">
      <alignment horizontal="left"/>
      <protection locked="0"/>
    </xf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168" fontId="54" fillId="0" borderId="0" applyFont="0" applyFill="0" applyBorder="0" applyAlignment="0" applyProtection="0"/>
    <xf numFmtId="196" fontId="23" fillId="0" borderId="0">
      <protection locked="0"/>
    </xf>
    <xf numFmtId="0" fontId="30" fillId="0" borderId="0"/>
    <xf numFmtId="38" fontId="43" fillId="83" borderId="0" applyNumberFormat="0" applyBorder="0" applyAlignment="0" applyProtection="0"/>
    <xf numFmtId="0" fontId="23" fillId="0" borderId="0"/>
    <xf numFmtId="0" fontId="30" fillId="82" borderId="28">
      <alignment horizontal="center" textRotation="44"/>
    </xf>
    <xf numFmtId="0" fontId="8" fillId="5" borderId="4" applyNumberFormat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1" borderId="0" applyNumberFormat="0" applyBorder="0" applyAlignment="0" applyProtection="0"/>
    <xf numFmtId="0" fontId="30" fillId="0" borderId="0"/>
    <xf numFmtId="0" fontId="16" fillId="21" borderId="0" applyNumberFormat="0" applyBorder="0" applyAlignment="0" applyProtection="0"/>
    <xf numFmtId="0" fontId="31" fillId="70" borderId="0" applyNumberFormat="0" applyBorder="0" applyAlignment="0" applyProtection="0"/>
    <xf numFmtId="0" fontId="16" fillId="17" borderId="0" applyNumberFormat="0" applyBorder="0" applyAlignment="0" applyProtection="0"/>
    <xf numFmtId="0" fontId="31" fillId="77" borderId="0" applyNumberFormat="0" applyBorder="0" applyAlignment="0" applyProtection="0"/>
    <xf numFmtId="0" fontId="23" fillId="0" borderId="0"/>
    <xf numFmtId="0" fontId="31" fillId="76" borderId="0" applyNumberFormat="0" applyBorder="0" applyAlignment="0" applyProtection="0"/>
    <xf numFmtId="0" fontId="16" fillId="9" borderId="0" applyNumberFormat="0" applyBorder="0" applyAlignment="0" applyProtection="0"/>
    <xf numFmtId="0" fontId="31" fillId="75" borderId="0" applyNumberFormat="0" applyBorder="0" applyAlignment="0" applyProtection="0"/>
    <xf numFmtId="0" fontId="4" fillId="0" borderId="0" applyNumberFormat="0" applyFill="0" applyBorder="0" applyAlignment="0" applyProtection="0"/>
    <xf numFmtId="165" fontId="39" fillId="0" borderId="0">
      <protection locked="0"/>
    </xf>
    <xf numFmtId="171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0" fontId="30" fillId="0" borderId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0" fontId="23" fillId="0" borderId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0" fontId="23" fillId="0" borderId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0" fontId="23" fillId="0" borderId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0" fontId="23" fillId="0" borderId="0" applyNumberFormat="0" applyFont="0" applyFill="0" applyBorder="0" applyAlignment="0" applyProtection="0">
      <alignment vertical="top"/>
    </xf>
    <xf numFmtId="0" fontId="23" fillId="0" borderId="0"/>
    <xf numFmtId="0" fontId="23" fillId="0" borderId="0"/>
    <xf numFmtId="167" fontId="23" fillId="0" borderId="0" applyFont="0" applyFill="0" applyBorder="0" applyAlignment="0" applyProtection="0"/>
    <xf numFmtId="0" fontId="1" fillId="0" borderId="0"/>
    <xf numFmtId="0" fontId="23" fillId="0" borderId="0"/>
    <xf numFmtId="0" fontId="23" fillId="0" borderId="0"/>
    <xf numFmtId="167" fontId="23" fillId="0" borderId="0" applyFont="0" applyFill="0" applyBorder="0" applyAlignment="0" applyProtection="0"/>
    <xf numFmtId="0" fontId="30" fillId="0" borderId="0"/>
    <xf numFmtId="0" fontId="23" fillId="0" borderId="0"/>
    <xf numFmtId="0" fontId="23" fillId="0" borderId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0" fontId="30" fillId="0" borderId="0"/>
    <xf numFmtId="0" fontId="23" fillId="0" borderId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0" fontId="23" fillId="0" borderId="0"/>
    <xf numFmtId="0" fontId="23" fillId="0" borderId="0"/>
    <xf numFmtId="0" fontId="31" fillId="70" borderId="0" applyNumberFormat="0" applyBorder="0" applyAlignment="0" applyProtection="0"/>
    <xf numFmtId="0" fontId="23" fillId="0" borderId="0"/>
    <xf numFmtId="0" fontId="31" fillId="70" borderId="0" applyNumberFormat="0" applyBorder="0" applyAlignment="0" applyProtection="0"/>
    <xf numFmtId="0" fontId="31" fillId="77" borderId="0" applyNumberFormat="0" applyBorder="0" applyAlignment="0" applyProtection="0"/>
    <xf numFmtId="0" fontId="31" fillId="76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31" fillId="7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31" fillId="67" borderId="0" applyNumberFormat="0" applyBorder="0" applyAlignment="0" applyProtection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3" fillId="0" borderId="0"/>
    <xf numFmtId="0" fontId="30" fillId="0" borderId="0"/>
    <xf numFmtId="0" fontId="16" fillId="12" borderId="0" applyNumberFormat="0" applyBorder="0" applyAlignment="0" applyProtection="0"/>
    <xf numFmtId="0" fontId="30" fillId="0" borderId="0"/>
    <xf numFmtId="0" fontId="31" fillId="72" borderId="0" applyNumberFormat="0" applyBorder="0" applyAlignment="0" applyProtection="0"/>
    <xf numFmtId="0" fontId="30" fillId="0" borderId="0"/>
    <xf numFmtId="0" fontId="31" fillId="67" borderId="0" applyNumberFormat="0" applyBorder="0" applyAlignment="0" applyProtection="0"/>
    <xf numFmtId="0" fontId="30" fillId="0" borderId="0"/>
    <xf numFmtId="0" fontId="31" fillId="72" borderId="0" applyNumberFormat="0" applyBorder="0" applyAlignment="0" applyProtection="0"/>
    <xf numFmtId="0" fontId="30" fillId="0" borderId="0"/>
    <xf numFmtId="0" fontId="31" fillId="67" borderId="0" applyNumberFormat="0" applyBorder="0" applyAlignment="0" applyProtection="0"/>
    <xf numFmtId="0" fontId="30" fillId="0" borderId="0"/>
    <xf numFmtId="177" fontId="54" fillId="0" borderId="0" applyFont="0" applyFill="0" applyBorder="0" applyAlignment="0" applyProtection="0"/>
    <xf numFmtId="0" fontId="30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30" fillId="62" borderId="0" applyNumberFormat="0" applyBorder="0" applyAlignment="0" applyProtection="0"/>
    <xf numFmtId="0" fontId="23" fillId="0" borderId="0"/>
    <xf numFmtId="0" fontId="1" fillId="19" borderId="0" applyNumberFormat="0" applyBorder="0" applyAlignment="0" applyProtection="0"/>
    <xf numFmtId="0" fontId="23" fillId="0" borderId="0"/>
    <xf numFmtId="0" fontId="1" fillId="11" borderId="0" applyNumberFormat="0" applyBorder="0" applyAlignment="0" applyProtection="0"/>
    <xf numFmtId="0" fontId="23" fillId="0" borderId="0"/>
    <xf numFmtId="0" fontId="1" fillId="11" borderId="0" applyNumberFormat="0" applyBorder="0" applyAlignment="0" applyProtection="0"/>
    <xf numFmtId="0" fontId="23" fillId="0" borderId="0"/>
    <xf numFmtId="0" fontId="23" fillId="0" borderId="0"/>
    <xf numFmtId="0" fontId="23" fillId="0" borderId="0"/>
    <xf numFmtId="0" fontId="30" fillId="0" borderId="0"/>
    <xf numFmtId="0" fontId="30" fillId="68" borderId="0" applyNumberFormat="0" applyBorder="0" applyAlignment="0" applyProtection="0"/>
    <xf numFmtId="0" fontId="23" fillId="0" borderId="0"/>
    <xf numFmtId="0" fontId="23" fillId="0" borderId="0"/>
    <xf numFmtId="0" fontId="30" fillId="65" borderId="0" applyNumberFormat="0" applyBorder="0" applyAlignment="0" applyProtection="0"/>
    <xf numFmtId="187" fontId="26" fillId="0" borderId="0" applyFill="0" applyBorder="0" applyAlignment="0" applyProtection="0">
      <alignment horizontal="right"/>
    </xf>
    <xf numFmtId="0" fontId="23" fillId="80" borderId="24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53" fillId="73" borderId="25" applyNumberFormat="0" applyAlignment="0" applyProtection="0"/>
    <xf numFmtId="10" fontId="23" fillId="0" borderId="0" applyFont="0" applyFill="0" applyBorder="0" applyAlignment="0" applyProtection="0"/>
    <xf numFmtId="9" fontId="23" fillId="0" borderId="0" applyFill="0" applyBorder="0" applyAlignment="0" applyProtection="0"/>
    <xf numFmtId="9" fontId="23" fillId="0" borderId="0" applyFont="0" applyFill="0" applyBorder="0" applyAlignment="0" applyProtection="0"/>
    <xf numFmtId="188" fontId="26" fillId="0" borderId="0" applyFont="0" applyFill="0" applyBorder="0" applyAlignment="0" applyProtection="0"/>
    <xf numFmtId="189" fontId="54" fillId="0" borderId="0" applyFont="0" applyFill="0" applyBorder="0" applyAlignment="0" applyProtection="0"/>
    <xf numFmtId="190" fontId="54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30" fillId="65" borderId="0" applyNumberFormat="0" applyBorder="0" applyAlignment="0" applyProtection="0"/>
    <xf numFmtId="9" fontId="23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55" fillId="0" borderId="14" applyNumberFormat="0" applyFill="0" applyBorder="0" applyAlignment="0" applyProtection="0">
      <protection hidden="1"/>
    </xf>
    <xf numFmtId="0" fontId="59" fillId="58" borderId="26" applyNumberFormat="0" applyFont="0" applyBorder="0" applyAlignment="0">
      <alignment horizontal="left" wrapText="1"/>
    </xf>
    <xf numFmtId="0" fontId="30" fillId="6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3" fillId="57" borderId="0" applyNumberFormat="0" applyBorder="0" applyAlignment="0"/>
    <xf numFmtId="0" fontId="23" fillId="57" borderId="0" applyNumberFormat="0" applyBorder="0" applyAlignment="0"/>
    <xf numFmtId="0" fontId="23" fillId="57" borderId="0" applyNumberFormat="0" applyBorder="0" applyAlignment="0"/>
    <xf numFmtId="0" fontId="23" fillId="57" borderId="0" applyNumberFormat="0" applyBorder="0" applyAlignment="0"/>
    <xf numFmtId="0" fontId="23" fillId="57" borderId="0" applyNumberFormat="0" applyBorder="0" applyAlignment="0"/>
    <xf numFmtId="0" fontId="30" fillId="62" borderId="0" applyNumberFormat="0" applyBorder="0" applyAlignment="0" applyProtection="0"/>
    <xf numFmtId="0" fontId="23" fillId="57" borderId="0" applyNumberFormat="0" applyBorder="0" applyAlignment="0"/>
    <xf numFmtId="0" fontId="23" fillId="57" borderId="0" applyNumberFormat="0" applyBorder="0" applyAlignment="0"/>
    <xf numFmtId="0" fontId="30" fillId="61" borderId="0" applyNumberFormat="0" applyBorder="0" applyAlignment="0" applyProtection="0"/>
    <xf numFmtId="0" fontId="23" fillId="57" borderId="0" applyNumberFormat="0" applyBorder="0" applyAlignment="0"/>
    <xf numFmtId="0" fontId="23" fillId="57" borderId="0" applyNumberFormat="0" applyBorder="0" applyAlignment="0"/>
    <xf numFmtId="0" fontId="53" fillId="73" borderId="25" applyNumberFormat="0" applyAlignment="0" applyProtection="0"/>
    <xf numFmtId="0" fontId="9" fillId="6" borderId="5" applyNumberFormat="0" applyAlignment="0" applyProtection="0"/>
    <xf numFmtId="0" fontId="9" fillId="6" borderId="5" applyNumberFormat="0" applyAlignment="0" applyProtection="0"/>
    <xf numFmtId="0" fontId="9" fillId="6" borderId="5" applyNumberFormat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45" fillId="0" borderId="20" applyNumberFormat="0" applyFill="0" applyAlignment="0" applyProtection="0"/>
    <xf numFmtId="0" fontId="2" fillId="0" borderId="1" applyNumberFormat="0" applyFill="0" applyAlignment="0" applyProtection="0"/>
    <xf numFmtId="0" fontId="2" fillId="0" borderId="1" applyNumberFormat="0" applyFill="0" applyAlignment="0" applyProtection="0"/>
    <xf numFmtId="0" fontId="2" fillId="0" borderId="1" applyNumberFormat="0" applyFill="0" applyAlignment="0" applyProtection="0"/>
    <xf numFmtId="0" fontId="46" fillId="0" borderId="21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40" fillId="0" borderId="22" applyNumberFormat="0" applyFill="0" applyAlignment="0" applyProtection="0"/>
    <xf numFmtId="0" fontId="4" fillId="0" borderId="3" applyNumberFormat="0" applyFill="0" applyAlignment="0" applyProtection="0"/>
    <xf numFmtId="0" fontId="4" fillId="0" borderId="3" applyNumberFormat="0" applyFill="0" applyAlignment="0" applyProtection="0"/>
    <xf numFmtId="0" fontId="4" fillId="0" borderId="3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68" fillId="73" borderId="14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37" fontId="43" fillId="85" borderId="0" applyNumberFormat="0" applyBorder="0" applyAlignment="0" applyProtection="0"/>
    <xf numFmtId="37" fontId="43" fillId="0" borderId="0"/>
    <xf numFmtId="0" fontId="30" fillId="59" borderId="0" applyNumberFormat="0" applyBorder="0" applyAlignment="0" applyProtection="0"/>
    <xf numFmtId="3" fontId="33" fillId="0" borderId="30" applyProtection="0"/>
    <xf numFmtId="0" fontId="34" fillId="60" borderId="0" applyNumberFormat="0" applyBorder="0" applyAlignment="0" applyProtection="0"/>
    <xf numFmtId="0" fontId="35" fillId="61" borderId="0" applyNumberFormat="0" applyBorder="0" applyAlignment="0" applyProtection="0"/>
    <xf numFmtId="0" fontId="1" fillId="0" borderId="0"/>
    <xf numFmtId="0" fontId="30" fillId="65" borderId="0" applyNumberFormat="0" applyBorder="0" applyAlignment="0" applyProtection="0"/>
    <xf numFmtId="167" fontId="23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37" fillId="74" borderId="17" applyNumberFormat="0" applyAlignment="0" applyProtection="0"/>
    <xf numFmtId="0" fontId="35" fillId="61" borderId="0" applyNumberFormat="0" applyBorder="0" applyAlignment="0" applyProtection="0"/>
    <xf numFmtId="0" fontId="30" fillId="0" borderId="0"/>
    <xf numFmtId="0" fontId="41" fillId="64" borderId="16" applyNumberFormat="0" applyAlignment="0" applyProtection="0"/>
    <xf numFmtId="0" fontId="23" fillId="80" borderId="24" applyNumberFormat="0" applyFont="0" applyAlignment="0" applyProtection="0"/>
    <xf numFmtId="0" fontId="30" fillId="61" borderId="0" applyNumberFormat="0" applyBorder="0" applyAlignment="0" applyProtection="0"/>
    <xf numFmtId="0" fontId="1" fillId="0" borderId="0"/>
    <xf numFmtId="0" fontId="23" fillId="0" borderId="0"/>
    <xf numFmtId="0" fontId="1" fillId="0" borderId="0"/>
    <xf numFmtId="167" fontId="23" fillId="0" borderId="0" applyFont="0" applyFill="0" applyBorder="0" applyAlignment="0" applyProtection="0"/>
    <xf numFmtId="197" fontId="23" fillId="0" borderId="0" applyFont="0" applyFill="0" applyBorder="0" applyAlignment="0" applyProtection="0"/>
    <xf numFmtId="194" fontId="23" fillId="0" borderId="0" applyFont="0" applyFill="0" applyBorder="0" applyAlignment="0" applyProtection="0"/>
    <xf numFmtId="167" fontId="70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0" fontId="1" fillId="0" borderId="0"/>
    <xf numFmtId="0" fontId="35" fillId="61" borderId="0" applyNumberFormat="0" applyBorder="0" applyAlignment="0" applyProtection="0"/>
    <xf numFmtId="0" fontId="37" fillId="74" borderId="17" applyNumberFormat="0" applyAlignment="0" applyProtection="0"/>
    <xf numFmtId="0" fontId="15" fillId="0" borderId="9" applyNumberFormat="0" applyFill="0" applyAlignment="0" applyProtection="0"/>
    <xf numFmtId="0" fontId="3" fillId="0" borderId="2" applyNumberFormat="0" applyFill="0" applyAlignment="0" applyProtection="0"/>
    <xf numFmtId="0" fontId="46" fillId="0" borderId="21" applyNumberFormat="0" applyFill="0" applyAlignment="0" applyProtection="0"/>
    <xf numFmtId="0" fontId="2" fillId="0" borderId="1" applyNumberFormat="0" applyFill="0" applyAlignment="0" applyProtection="0"/>
    <xf numFmtId="0" fontId="14" fillId="0" borderId="0" applyNumberFormat="0" applyFill="0" applyBorder="0" applyAlignment="0" applyProtection="0"/>
    <xf numFmtId="0" fontId="23" fillId="57" borderId="0" applyNumberFormat="0" applyBorder="0" applyAlignment="0"/>
    <xf numFmtId="167" fontId="70" fillId="0" borderId="0" applyFont="0" applyFill="0" applyBorder="0" applyAlignment="0" applyProtection="0"/>
    <xf numFmtId="0" fontId="23" fillId="57" borderId="0" applyNumberFormat="0" applyBorder="0" applyAlignment="0"/>
    <xf numFmtId="0" fontId="59" fillId="58" borderId="26" applyNumberFormat="0" applyFont="0" applyBorder="0" applyAlignment="0">
      <alignment horizontal="left" wrapText="1"/>
    </xf>
    <xf numFmtId="188" fontId="26" fillId="0" borderId="0" applyFont="0" applyFill="0" applyBorder="0" applyAlignment="0" applyProtection="0"/>
    <xf numFmtId="0" fontId="30" fillId="8" borderId="8" applyNumberFormat="0" applyFont="0" applyAlignment="0" applyProtection="0"/>
    <xf numFmtId="187" fontId="26" fillId="0" borderId="0" applyFill="0" applyBorder="0" applyAlignment="0" applyProtection="0">
      <alignment horizontal="right"/>
    </xf>
    <xf numFmtId="194" fontId="23" fillId="0" borderId="0" applyFont="0" applyFill="0" applyBorder="0" applyAlignment="0" applyProtection="0"/>
    <xf numFmtId="197" fontId="23" fillId="0" borderId="0" applyFont="0" applyFill="0" applyBorder="0" applyAlignment="0" applyProtection="0"/>
    <xf numFmtId="0" fontId="23" fillId="0" borderId="0"/>
    <xf numFmtId="0" fontId="30" fillId="0" borderId="0"/>
    <xf numFmtId="0" fontId="23" fillId="0" borderId="0"/>
    <xf numFmtId="0" fontId="1" fillId="0" borderId="0"/>
    <xf numFmtId="0" fontId="23" fillId="0" borderId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0" fontId="23" fillId="0" borderId="0"/>
    <xf numFmtId="0" fontId="30" fillId="0" borderId="0"/>
    <xf numFmtId="167" fontId="23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3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0" fillId="0" borderId="0"/>
    <xf numFmtId="0" fontId="30" fillId="0" borderId="0"/>
    <xf numFmtId="0" fontId="23" fillId="0" borderId="0"/>
    <xf numFmtId="0" fontId="23" fillId="0" borderId="0"/>
    <xf numFmtId="0" fontId="30" fillId="0" borderId="0"/>
    <xf numFmtId="0" fontId="23" fillId="0" borderId="0"/>
    <xf numFmtId="0" fontId="23" fillId="0" borderId="0"/>
    <xf numFmtId="0" fontId="30" fillId="0" borderId="0"/>
    <xf numFmtId="0" fontId="23" fillId="0" borderId="0"/>
    <xf numFmtId="0" fontId="30" fillId="0" borderId="0"/>
    <xf numFmtId="0" fontId="23" fillId="0" borderId="0"/>
    <xf numFmtId="0" fontId="23" fillId="0" borderId="0"/>
    <xf numFmtId="186" fontId="67" fillId="0" borderId="0"/>
    <xf numFmtId="37" fontId="50" fillId="0" borderId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171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0" fontId="43" fillId="84" borderId="31" applyNumberFormat="0" applyBorder="0" applyAlignment="0" applyProtection="0"/>
    <xf numFmtId="0" fontId="6" fillId="3" borderId="0" applyNumberFormat="0" applyBorder="0" applyAlignment="0" applyProtection="0"/>
    <xf numFmtId="0" fontId="34" fillId="60" borderId="0" applyNumberFormat="0" applyBorder="0" applyAlignment="0" applyProtection="0"/>
    <xf numFmtId="3" fontId="54" fillId="0" borderId="0" applyFont="0" applyFill="0" applyBorder="0" applyAlignment="0" applyProtection="0"/>
    <xf numFmtId="0" fontId="47" fillId="0" borderId="30" applyNumberFormat="0" applyFill="0" applyAlignment="0" applyProtection="0"/>
    <xf numFmtId="196" fontId="23" fillId="0" borderId="0">
      <protection locked="0"/>
    </xf>
    <xf numFmtId="0" fontId="65" fillId="0" borderId="0" applyNumberFormat="0" applyFill="0" applyBorder="0" applyAlignment="0" applyProtection="0"/>
    <xf numFmtId="195" fontId="23" fillId="0" borderId="0">
      <protection locked="0"/>
    </xf>
    <xf numFmtId="194" fontId="23" fillId="0" borderId="0" applyFont="0" applyFill="0" applyBorder="0" applyAlignment="0" applyProtection="0"/>
    <xf numFmtId="0" fontId="8" fillId="5" borderId="4" applyNumberFormat="0" applyAlignment="0" applyProtection="0"/>
    <xf numFmtId="0" fontId="8" fillId="5" borderId="4" applyNumberFormat="0" applyAlignment="0" applyProtection="0"/>
    <xf numFmtId="0" fontId="16" fillId="29" borderId="0" applyNumberFormat="0" applyBorder="0" applyAlignment="0" applyProtection="0"/>
    <xf numFmtId="0" fontId="31" fillId="78" borderId="0" applyNumberFormat="0" applyBorder="0" applyAlignment="0" applyProtection="0"/>
    <xf numFmtId="0" fontId="16" fillId="25" borderId="0" applyNumberFormat="0" applyBorder="0" applyAlignment="0" applyProtection="0"/>
    <xf numFmtId="0" fontId="31" fillId="71" borderId="0" applyNumberFormat="0" applyBorder="0" applyAlignment="0" applyProtection="0"/>
    <xf numFmtId="0" fontId="16" fillId="21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0" fontId="31" fillId="71" borderId="0" applyNumberFormat="0" applyBorder="0" applyAlignment="0" applyProtection="0"/>
    <xf numFmtId="0" fontId="11" fillId="0" borderId="6" applyNumberFormat="0" applyFill="0" applyAlignment="0" applyProtection="0"/>
    <xf numFmtId="0" fontId="70" fillId="0" borderId="0"/>
    <xf numFmtId="0" fontId="36" fillId="73" borderId="16" applyNumberFormat="0" applyAlignment="0" applyProtection="0"/>
    <xf numFmtId="0" fontId="31" fillId="75" borderId="0" applyNumberFormat="0" applyBorder="0" applyAlignment="0" applyProtection="0"/>
    <xf numFmtId="0" fontId="16" fillId="32" borderId="0" applyNumberFormat="0" applyBorder="0" applyAlignment="0" applyProtection="0"/>
    <xf numFmtId="0" fontId="31" fillId="72" borderId="0" applyNumberFormat="0" applyBorder="0" applyAlignment="0" applyProtection="0"/>
    <xf numFmtId="0" fontId="16" fillId="28" borderId="0" applyNumberFormat="0" applyBorder="0" applyAlignment="0" applyProtection="0"/>
    <xf numFmtId="0" fontId="31" fillId="71" borderId="0" applyNumberFormat="0" applyBorder="0" applyAlignment="0" applyProtection="0"/>
    <xf numFmtId="0" fontId="16" fillId="20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31" fillId="66" borderId="0" applyNumberFormat="0" applyBorder="0" applyAlignment="0" applyProtection="0"/>
    <xf numFmtId="0" fontId="30" fillId="0" borderId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31" fillId="69" borderId="0" applyNumberFormat="0" applyBorder="0" applyAlignment="0" applyProtection="0"/>
    <xf numFmtId="0" fontId="31" fillId="71" borderId="0" applyNumberFormat="0" applyBorder="0" applyAlignment="0" applyProtection="0"/>
    <xf numFmtId="0" fontId="31" fillId="70" borderId="0" applyNumberFormat="0" applyBorder="0" applyAlignment="0" applyProtection="0"/>
    <xf numFmtId="0" fontId="31" fillId="66" borderId="0" applyNumberFormat="0" applyBorder="0" applyAlignment="0" applyProtection="0"/>
    <xf numFmtId="0" fontId="31" fillId="69" borderId="0" applyNumberFormat="0" applyBorder="0" applyAlignment="0" applyProtection="0"/>
    <xf numFmtId="0" fontId="31" fillId="71" borderId="0" applyNumberFormat="0" applyBorder="0" applyAlignment="0" applyProtection="0"/>
    <xf numFmtId="0" fontId="31" fillId="70" borderId="0" applyNumberFormat="0" applyBorder="0" applyAlignment="0" applyProtection="0"/>
    <xf numFmtId="0" fontId="31" fillId="66" borderId="0" applyNumberFormat="0" applyBorder="0" applyAlignment="0" applyProtection="0"/>
    <xf numFmtId="0" fontId="31" fillId="6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0" fillId="68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30" fillId="62" borderId="0" applyNumberFormat="0" applyBorder="0" applyAlignment="0" applyProtection="0"/>
    <xf numFmtId="0" fontId="30" fillId="66" borderId="0" applyNumberFormat="0" applyBorder="0" applyAlignment="0" applyProtection="0"/>
    <xf numFmtId="0" fontId="1" fillId="26" borderId="0" applyNumberFormat="0" applyBorder="0" applyAlignment="0" applyProtection="0"/>
    <xf numFmtId="0" fontId="30" fillId="63" borderId="0" applyNumberFormat="0" applyBorder="0" applyAlignment="0" applyProtection="0"/>
    <xf numFmtId="0" fontId="1" fillId="18" borderId="0" applyNumberFormat="0" applyBorder="0" applyAlignment="0" applyProtection="0"/>
    <xf numFmtId="0" fontId="30" fillId="61" borderId="0" applyNumberFormat="0" applyBorder="0" applyAlignment="0" applyProtection="0"/>
    <xf numFmtId="0" fontId="30" fillId="60" borderId="0" applyNumberFormat="0" applyBorder="0" applyAlignment="0" applyProtection="0"/>
    <xf numFmtId="0" fontId="30" fillId="63" borderId="0" applyNumberFormat="0" applyBorder="0" applyAlignment="0" applyProtection="0"/>
    <xf numFmtId="0" fontId="1" fillId="0" borderId="0"/>
    <xf numFmtId="0" fontId="36" fillId="73" borderId="16" applyNumberFormat="0" applyAlignment="0" applyProtection="0"/>
    <xf numFmtId="0" fontId="71" fillId="73" borderId="14" applyNumberFormat="0" applyFont="0" applyBorder="0" applyAlignment="0" applyProtection="0">
      <protection hidden="1"/>
    </xf>
    <xf numFmtId="167" fontId="24" fillId="0" borderId="0" applyFont="0" applyFill="0" applyBorder="0" applyAlignment="0" applyProtection="0"/>
    <xf numFmtId="0" fontId="4" fillId="0" borderId="3" applyNumberFormat="0" applyFill="0" applyAlignment="0" applyProtection="0"/>
    <xf numFmtId="0" fontId="72" fillId="0" borderId="0"/>
    <xf numFmtId="176" fontId="54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1" fillId="0" borderId="6" applyNumberFormat="0" applyFill="0" applyAlignment="0" applyProtection="0"/>
    <xf numFmtId="0" fontId="53" fillId="73" borderId="25" applyNumberFormat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0" fillId="0" borderId="0"/>
    <xf numFmtId="0" fontId="13" fillId="0" borderId="0" applyNumberForma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3" fillId="0" borderId="2" applyNumberFormat="0" applyFill="0" applyAlignment="0" applyProtection="0"/>
    <xf numFmtId="0" fontId="29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34" fillId="60" borderId="0" applyNumberFormat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37" fontId="43" fillId="0" borderId="0"/>
    <xf numFmtId="0" fontId="4" fillId="0" borderId="3" applyNumberFormat="0" applyFill="0" applyAlignment="0" applyProtection="0"/>
    <xf numFmtId="0" fontId="2" fillId="0" borderId="1" applyNumberFormat="0" applyFill="0" applyAlignment="0" applyProtection="0"/>
    <xf numFmtId="0" fontId="42" fillId="0" borderId="0" applyNumberFormat="0" applyFill="0" applyBorder="0" applyAlignment="0" applyProtection="0"/>
    <xf numFmtId="0" fontId="9" fillId="6" borderId="5" applyNumberFormat="0" applyAlignment="0" applyProtection="0"/>
    <xf numFmtId="0" fontId="23" fillId="57" borderId="0" applyNumberFormat="0" applyBorder="0" applyAlignment="0"/>
    <xf numFmtId="0" fontId="23" fillId="57" borderId="0" applyNumberFormat="0" applyBorder="0" applyAlignment="0"/>
    <xf numFmtId="0" fontId="1" fillId="0" borderId="0"/>
    <xf numFmtId="0" fontId="23" fillId="57" borderId="0" applyNumberFormat="0" applyBorder="0" applyAlignment="0"/>
    <xf numFmtId="0" fontId="1" fillId="0" borderId="0"/>
    <xf numFmtId="0" fontId="23" fillId="57" borderId="0" applyNumberFormat="0" applyBorder="0" applyAlignment="0"/>
    <xf numFmtId="0" fontId="23" fillId="57" borderId="0" applyNumberFormat="0" applyBorder="0" applyAlignment="0"/>
    <xf numFmtId="0" fontId="23" fillId="57" borderId="0" applyNumberFormat="0" applyBorder="0" applyAlignment="0"/>
    <xf numFmtId="0" fontId="1" fillId="0" borderId="0"/>
    <xf numFmtId="0" fontId="55" fillId="0" borderId="14" applyNumberFormat="0" applyFill="0" applyBorder="0" applyAlignment="0" applyProtection="0">
      <protection hidden="1"/>
    </xf>
    <xf numFmtId="9" fontId="23" fillId="0" borderId="0" applyFont="0" applyFill="0" applyBorder="0" applyAlignment="0" applyProtection="0"/>
    <xf numFmtId="190" fontId="54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1" fillId="0" borderId="0"/>
    <xf numFmtId="9" fontId="23" fillId="0" borderId="0" applyFont="0" applyFill="0" applyBorder="0" applyAlignment="0" applyProtection="0"/>
    <xf numFmtId="0" fontId="30" fillId="8" borderId="8" applyNumberFormat="0" applyFont="0" applyAlignment="0" applyProtection="0"/>
    <xf numFmtId="200" fontId="23" fillId="0" borderId="0" applyFill="0" applyBorder="0" applyAlignment="0" applyProtection="0"/>
    <xf numFmtId="193" fontId="23" fillId="0" borderId="0" applyFont="0" applyFill="0" applyBorder="0" applyAlignment="0" applyProtection="0"/>
    <xf numFmtId="0" fontId="23" fillId="0" borderId="0"/>
    <xf numFmtId="0" fontId="23" fillId="0" borderId="0"/>
    <xf numFmtId="0" fontId="30" fillId="0" borderId="0"/>
    <xf numFmtId="0" fontId="30" fillId="0" borderId="0"/>
    <xf numFmtId="0" fontId="30" fillId="0" borderId="0"/>
    <xf numFmtId="167" fontId="1" fillId="0" borderId="0" applyFont="0" applyFill="0" applyBorder="0" applyAlignment="0" applyProtection="0"/>
    <xf numFmtId="0" fontId="1" fillId="0" borderId="0"/>
    <xf numFmtId="0" fontId="31" fillId="75" borderId="0" applyNumberFormat="0" applyBorder="0" applyAlignment="0" applyProtection="0"/>
    <xf numFmtId="0" fontId="23" fillId="0" borderId="0"/>
    <xf numFmtId="0" fontId="23" fillId="0" borderId="0"/>
    <xf numFmtId="0" fontId="10" fillId="6" borderId="4" applyNumberFormat="0" applyAlignment="0" applyProtection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60" borderId="0" applyNumberFormat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0" fontId="1" fillId="0" borderId="0"/>
    <xf numFmtId="0" fontId="31" fillId="77" borderId="0" applyNumberFormat="0" applyBorder="0" applyAlignment="0" applyProtection="0"/>
    <xf numFmtId="0" fontId="5" fillId="2" borderId="0" applyNumberFormat="0" applyBorder="0" applyAlignment="0" applyProtection="0"/>
    <xf numFmtId="0" fontId="26" fillId="0" borderId="0"/>
    <xf numFmtId="0" fontId="23" fillId="0" borderId="0"/>
    <xf numFmtId="0" fontId="63" fillId="0" borderId="14">
      <protection hidden="1"/>
    </xf>
    <xf numFmtId="0" fontId="36" fillId="73" borderId="16" applyNumberFormat="0" applyAlignment="0" applyProtection="0"/>
    <xf numFmtId="0" fontId="31" fillId="71" borderId="0" applyNumberFormat="0" applyBorder="0" applyAlignment="0" applyProtection="0"/>
    <xf numFmtId="0" fontId="1" fillId="0" borderId="0"/>
    <xf numFmtId="0" fontId="30" fillId="67" borderId="0" applyNumberFormat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3" fillId="0" borderId="0"/>
    <xf numFmtId="0" fontId="3" fillId="0" borderId="2" applyNumberFormat="0" applyFill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0" fillId="60" borderId="0" applyNumberFormat="0" applyBorder="0" applyAlignment="0" applyProtection="0"/>
    <xf numFmtId="0" fontId="30" fillId="64" borderId="0" applyNumberFormat="0" applyBorder="0" applyAlignment="0" applyProtection="0"/>
    <xf numFmtId="0" fontId="30" fillId="63" borderId="0" applyNumberFormat="0" applyBorder="0" applyAlignment="0" applyProtection="0"/>
    <xf numFmtId="0" fontId="30" fillId="62" borderId="0" applyNumberFormat="0" applyBorder="0" applyAlignment="0" applyProtection="0"/>
    <xf numFmtId="0" fontId="30" fillId="60" borderId="0" applyNumberFormat="0" applyBorder="0" applyAlignment="0" applyProtection="0"/>
    <xf numFmtId="0" fontId="30" fillId="59" borderId="0" applyNumberFormat="0" applyBorder="0" applyAlignment="0" applyProtection="0"/>
    <xf numFmtId="174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2" fontId="23" fillId="0" borderId="0" applyFont="0" applyFill="0" applyBorder="0" applyAlignment="0" applyProtection="0"/>
    <xf numFmtId="175" fontId="54" fillId="0" borderId="0" applyFont="0" applyFill="0" applyBorder="0" applyAlignment="0" applyProtection="0"/>
    <xf numFmtId="167" fontId="1" fillId="0" borderId="0" applyFont="0" applyFill="0" applyBorder="0" applyAlignment="0" applyProtection="0"/>
    <xf numFmtId="37" fontId="43" fillId="85" borderId="0" applyNumberFormat="0" applyBorder="0" applyAlignment="0" applyProtection="0"/>
    <xf numFmtId="0" fontId="68" fillId="73" borderId="14"/>
    <xf numFmtId="0" fontId="4" fillId="0" borderId="3" applyNumberFormat="0" applyFill="0" applyAlignment="0" applyProtection="0"/>
    <xf numFmtId="0" fontId="45" fillId="0" borderId="20" applyNumberFormat="0" applyFill="0" applyAlignment="0" applyProtection="0"/>
    <xf numFmtId="0" fontId="13" fillId="0" borderId="0" applyNumberFormat="0" applyFill="0" applyBorder="0" applyAlignment="0" applyProtection="0"/>
    <xf numFmtId="0" fontId="9" fillId="6" borderId="5" applyNumberFormat="0" applyAlignment="0" applyProtection="0"/>
    <xf numFmtId="0" fontId="30" fillId="0" borderId="0"/>
    <xf numFmtId="0" fontId="23" fillId="57" borderId="0" applyNumberFormat="0" applyBorder="0" applyAlignment="0"/>
    <xf numFmtId="0" fontId="30" fillId="8" borderId="8" applyNumberFormat="0" applyFont="0" applyAlignment="0" applyProtection="0"/>
    <xf numFmtId="10" fontId="23" fillId="0" borderId="0" applyFont="0" applyFill="0" applyBorder="0" applyAlignment="0" applyProtection="0"/>
    <xf numFmtId="0" fontId="1" fillId="0" borderId="0"/>
    <xf numFmtId="9" fontId="23" fillId="0" borderId="0" applyFont="0" applyFill="0" applyBorder="0" applyAlignment="0" applyProtection="0"/>
    <xf numFmtId="9" fontId="23" fillId="0" borderId="0" applyFill="0" applyBorder="0" applyAlignment="0" applyProtection="0"/>
    <xf numFmtId="0" fontId="23" fillId="80" borderId="24" applyNumberFormat="0" applyFont="0" applyAlignment="0" applyProtection="0"/>
    <xf numFmtId="0" fontId="53" fillId="73" borderId="25" applyNumberFormat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9" fillId="6" borderId="5" applyNumberFormat="0" applyAlignment="0" applyProtection="0"/>
    <xf numFmtId="0" fontId="13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40" fillId="0" borderId="22" applyNumberFormat="0" applyFill="0" applyAlignment="0" applyProtection="0"/>
    <xf numFmtId="0" fontId="29" fillId="0" borderId="0" applyNumberFormat="0" applyFill="0" applyBorder="0" applyAlignment="0" applyProtection="0"/>
    <xf numFmtId="0" fontId="35" fillId="6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3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31" fillId="76" borderId="0" applyNumberFormat="0" applyBorder="0" applyAlignment="0" applyProtection="0"/>
    <xf numFmtId="0" fontId="12" fillId="7" borderId="7" applyNumberFormat="0" applyAlignment="0" applyProtection="0"/>
    <xf numFmtId="0" fontId="11" fillId="0" borderId="6" applyNumberFormat="0" applyFill="0" applyAlignment="0" applyProtection="0"/>
    <xf numFmtId="0" fontId="5" fillId="2" borderId="0" applyNumberFormat="0" applyBorder="0" applyAlignment="0" applyProtection="0"/>
    <xf numFmtId="0" fontId="64" fillId="73" borderId="14" applyNumberFormat="0" applyFont="0" applyBorder="0" applyAlignment="0" applyProtection="0">
      <protection hidden="1"/>
    </xf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4" fillId="0" borderId="0" applyNumberFormat="0" applyFill="0" applyBorder="0" applyAlignment="0" applyProtection="0"/>
    <xf numFmtId="3" fontId="33" fillId="0" borderId="30" applyProtection="0"/>
    <xf numFmtId="167" fontId="23" fillId="0" borderId="0" applyFont="0" applyFill="0" applyBorder="0" applyAlignment="0" applyProtection="0"/>
    <xf numFmtId="0" fontId="23" fillId="0" borderId="0"/>
    <xf numFmtId="0" fontId="23" fillId="80" borderId="2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6" fontId="23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37" fillId="74" borderId="17" applyNumberFormat="0" applyAlignment="0" applyProtection="0"/>
    <xf numFmtId="0" fontId="10" fillId="6" borderId="4" applyNumberFormat="0" applyAlignment="0" applyProtection="0"/>
    <xf numFmtId="0" fontId="12" fillId="7" borderId="7" applyNumberFormat="0" applyAlignment="0" applyProtection="0"/>
    <xf numFmtId="0" fontId="5" fillId="2" borderId="0" applyNumberFormat="0" applyBorder="0" applyAlignment="0" applyProtection="0"/>
    <xf numFmtId="178" fontId="32" fillId="81" borderId="29">
      <alignment horizontal="center" vertical="center"/>
    </xf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29" fillId="0" borderId="0" applyNumberFormat="0" applyFill="0" applyBorder="0" applyAlignment="0" applyProtection="0"/>
    <xf numFmtId="172" fontId="23" fillId="0" borderId="0" applyFont="0" applyFill="0" applyBorder="0" applyAlignment="0" applyProtection="0"/>
    <xf numFmtId="0" fontId="1" fillId="30" borderId="0" applyNumberFormat="0" applyBorder="0" applyAlignment="0" applyProtection="0"/>
    <xf numFmtId="167" fontId="1" fillId="0" borderId="0" applyFont="0" applyFill="0" applyBorder="0" applyAlignment="0" applyProtection="0"/>
    <xf numFmtId="0" fontId="15" fillId="0" borderId="9" applyNumberFormat="0" applyFill="0" applyAlignment="0" applyProtection="0"/>
    <xf numFmtId="0" fontId="1" fillId="15" borderId="0" applyNumberFormat="0" applyBorder="0" applyAlignment="0" applyProtection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78" borderId="0" applyNumberFormat="0" applyBorder="0" applyAlignment="0" applyProtection="0"/>
    <xf numFmtId="0" fontId="1" fillId="0" borderId="0"/>
    <xf numFmtId="0" fontId="10" fillId="6" borderId="4" applyNumberFormat="0" applyAlignment="0" applyProtection="0"/>
    <xf numFmtId="0" fontId="12" fillId="7" borderId="7" applyNumberFormat="0" applyAlignment="0" applyProtection="0"/>
    <xf numFmtId="0" fontId="31" fillId="78" borderId="0" applyNumberFormat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1" fillId="64" borderId="16" applyNumberFormat="0" applyAlignment="0" applyProtection="0"/>
    <xf numFmtId="0" fontId="23" fillId="0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72" fontId="23" fillId="0" borderId="0" applyFont="0" applyFill="0" applyBorder="0" applyAlignment="0" applyProtection="0"/>
    <xf numFmtId="0" fontId="1" fillId="30" borderId="0" applyNumberFormat="0" applyBorder="0" applyAlignment="0" applyProtection="0"/>
    <xf numFmtId="167" fontId="1" fillId="0" borderId="0" applyFont="0" applyFill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167" fontId="2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2" fontId="23" fillId="0" borderId="0" applyFont="0" applyFill="0" applyBorder="0" applyAlignment="0" applyProtection="0"/>
    <xf numFmtId="0" fontId="1" fillId="30" borderId="0" applyNumberFormat="0" applyBorder="0" applyAlignment="0" applyProtection="0"/>
    <xf numFmtId="167" fontId="1" fillId="0" borderId="0" applyFont="0" applyFill="0" applyBorder="0" applyAlignment="0" applyProtection="0"/>
    <xf numFmtId="0" fontId="30" fillId="66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30" fillId="64" borderId="0" applyNumberFormat="0" applyBorder="0" applyAlignment="0" applyProtection="0"/>
    <xf numFmtId="167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0" fillId="59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167" fontId="2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3" fillId="0" borderId="0" applyFont="0" applyFill="0" applyBorder="0" applyAlignment="0" applyProtection="0"/>
    <xf numFmtId="0" fontId="23" fillId="0" borderId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30" fillId="67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167" fontId="30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167" fontId="30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167" fontId="23" fillId="0" borderId="0" applyFont="0" applyFill="0" applyBorder="0" applyAlignment="0" applyProtection="0"/>
    <xf numFmtId="0" fontId="1" fillId="0" borderId="0"/>
    <xf numFmtId="0" fontId="23" fillId="0" borderId="0"/>
    <xf numFmtId="167" fontId="2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3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65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23" fillId="0" borderId="0"/>
    <xf numFmtId="167" fontId="23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167" fontId="2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3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167" fontId="23" fillId="0" borderId="0" applyFont="0" applyFill="0" applyBorder="0" applyAlignment="0" applyProtection="0"/>
    <xf numFmtId="0" fontId="23" fillId="0" borderId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167" fontId="23" fillId="0" borderId="0" applyFont="0" applyFill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30" fillId="65" borderId="0" applyNumberFormat="0" applyBorder="0" applyAlignment="0" applyProtection="0"/>
    <xf numFmtId="0" fontId="30" fillId="64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30" fillId="62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167" fontId="23" fillId="0" borderId="0" applyFont="0" applyFill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167" fontId="30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30" fillId="65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167" fontId="30" fillId="0" borderId="0" applyFont="0" applyFill="0" applyBorder="0" applyAlignment="0" applyProtection="0"/>
    <xf numFmtId="0" fontId="30" fillId="67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64" fillId="73" borderId="14" applyNumberFormat="0" applyFont="0" applyBorder="0" applyAlignment="0" applyProtection="0">
      <protection hidden="1"/>
    </xf>
    <xf numFmtId="0" fontId="1" fillId="30" borderId="0" applyNumberFormat="0" applyBorder="0" applyAlignment="0" applyProtection="0"/>
    <xf numFmtId="0" fontId="30" fillId="68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167" fontId="30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167" fontId="2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3" fillId="0" borderId="0" applyFont="0" applyFill="0" applyBorder="0" applyAlignment="0" applyProtection="0"/>
    <xf numFmtId="0" fontId="23" fillId="0" borderId="0"/>
    <xf numFmtId="167" fontId="23" fillId="0" borderId="0" applyFont="0" applyFill="0" applyBorder="0" applyAlignment="0" applyProtection="0"/>
    <xf numFmtId="0" fontId="1" fillId="0" borderId="0"/>
    <xf numFmtId="0" fontId="1" fillId="0" borderId="0"/>
    <xf numFmtId="0" fontId="30" fillId="66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0" fillId="0" borderId="0"/>
    <xf numFmtId="0" fontId="30" fillId="0" borderId="0"/>
    <xf numFmtId="0" fontId="1" fillId="0" borderId="0"/>
    <xf numFmtId="0" fontId="71" fillId="73" borderId="14" applyNumberFormat="0" applyFont="0" applyBorder="0" applyAlignment="0" applyProtection="0">
      <protection hidden="1"/>
    </xf>
    <xf numFmtId="167" fontId="24" fillId="0" borderId="0" applyFont="0" applyFill="0" applyBorder="0" applyAlignment="0" applyProtection="0"/>
    <xf numFmtId="0" fontId="72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200" fontId="23" fillId="0" borderId="0" applyFill="0" applyBorder="0" applyAlignment="0" applyProtection="0"/>
    <xf numFmtId="193" fontId="23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3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172" fontId="23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72" fontId="23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167" fontId="2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14" borderId="0" applyNumberFormat="0" applyBorder="0" applyAlignment="0" applyProtection="0"/>
    <xf numFmtId="172" fontId="23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167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167" fontId="2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167" fontId="30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167" fontId="30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167" fontId="2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3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167" fontId="23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167" fontId="2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3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167" fontId="23" fillId="0" borderId="0" applyFont="0" applyFill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167" fontId="30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167" fontId="30" fillId="0" borderId="0" applyFont="0" applyFill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64" fillId="73" borderId="14" applyNumberFormat="0" applyFont="0" applyBorder="0" applyAlignment="0" applyProtection="0">
      <protection hidden="1"/>
    </xf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167" fontId="30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167" fontId="2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167" fontId="23" fillId="0" borderId="0" applyFont="0" applyFill="0" applyBorder="0" applyAlignment="0" applyProtection="0"/>
    <xf numFmtId="0" fontId="23" fillId="0" borderId="0"/>
    <xf numFmtId="167" fontId="23" fillId="0" borderId="0" applyFont="0" applyFill="0" applyBorder="0" applyAlignment="0" applyProtection="0"/>
    <xf numFmtId="0" fontId="23" fillId="0" borderId="0"/>
    <xf numFmtId="0" fontId="23" fillId="0" borderId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0" fontId="23" fillId="0" borderId="0"/>
    <xf numFmtId="167" fontId="23" fillId="0" borderId="0" applyFont="0" applyFill="0" applyBorder="0" applyAlignment="0" applyProtection="0"/>
  </cellStyleXfs>
  <cellXfs count="60">
    <xf numFmtId="0" fontId="0" fillId="0" borderId="0" xfId="0"/>
    <xf numFmtId="0" fontId="0" fillId="33" borderId="0" xfId="0" applyFill="1" applyAlignment="1">
      <alignment horizontal="center"/>
    </xf>
    <xf numFmtId="0" fontId="0" fillId="33" borderId="0" xfId="0" applyFill="1"/>
    <xf numFmtId="0" fontId="18" fillId="33" borderId="0" xfId="0" applyFont="1" applyFill="1"/>
    <xf numFmtId="0" fontId="20" fillId="33" borderId="0" xfId="0" applyFont="1" applyFill="1"/>
    <xf numFmtId="170" fontId="22" fillId="33" borderId="10" xfId="2" applyNumberFormat="1" applyFont="1" applyFill="1" applyBorder="1" applyAlignment="1">
      <alignment horizontal="left" vertical="center"/>
    </xf>
    <xf numFmtId="0" fontId="17" fillId="33" borderId="10" xfId="3" applyNumberFormat="1" applyFont="1" applyFill="1" applyBorder="1" applyAlignment="1" applyProtection="1">
      <alignment horizontal="center" vertical="center"/>
    </xf>
    <xf numFmtId="170" fontId="22" fillId="33" borderId="0" xfId="2" applyNumberFormat="1" applyFont="1" applyFill="1" applyAlignment="1">
      <alignment horizontal="left" vertical="center"/>
    </xf>
    <xf numFmtId="0" fontId="19" fillId="33" borderId="0" xfId="0" applyFont="1" applyFill="1"/>
    <xf numFmtId="0" fontId="18" fillId="86" borderId="11" xfId="6" applyFont="1" applyFill="1" applyBorder="1" applyAlignment="1">
      <alignment horizontal="right"/>
    </xf>
    <xf numFmtId="0" fontId="19" fillId="33" borderId="11" xfId="0" applyFont="1" applyFill="1" applyBorder="1"/>
    <xf numFmtId="170" fontId="17" fillId="86" borderId="11" xfId="6" applyNumberFormat="1" applyFont="1" applyFill="1" applyBorder="1"/>
    <xf numFmtId="0" fontId="18" fillId="86" borderId="0" xfId="5" applyNumberFormat="1" applyFont="1" applyFill="1"/>
    <xf numFmtId="170" fontId="17" fillId="33" borderId="10" xfId="6" applyNumberFormat="1" applyFont="1" applyFill="1" applyBorder="1" applyAlignment="1">
      <alignment horizontal="center" vertical="center"/>
    </xf>
    <xf numFmtId="170" fontId="17" fillId="86" borderId="0" xfId="6" applyNumberFormat="1" applyFont="1" applyFill="1"/>
    <xf numFmtId="170" fontId="19" fillId="33" borderId="0" xfId="2" applyNumberFormat="1" applyFont="1" applyFill="1" applyAlignment="1">
      <alignment horizontal="left"/>
    </xf>
    <xf numFmtId="170" fontId="18" fillId="86" borderId="11" xfId="5" applyFont="1" applyFill="1" applyBorder="1"/>
    <xf numFmtId="0" fontId="20" fillId="0" borderId="10" xfId="0" applyFont="1" applyBorder="1"/>
    <xf numFmtId="0" fontId="20" fillId="0" borderId="0" xfId="0" applyFont="1"/>
    <xf numFmtId="170" fontId="17" fillId="33" borderId="10" xfId="5" applyFont="1" applyFill="1" applyBorder="1" applyAlignment="1">
      <alignment horizontal="center" vertical="center" wrapText="1"/>
    </xf>
    <xf numFmtId="216" fontId="17" fillId="33" borderId="0" xfId="1" applyNumberFormat="1" applyFont="1" applyFill="1" applyBorder="1" applyAlignment="1" applyProtection="1">
      <alignment horizontal="center" vertical="center"/>
    </xf>
    <xf numFmtId="0" fontId="19" fillId="33" borderId="0" xfId="0" applyFont="1" applyFill="1" applyAlignment="1">
      <alignment horizontal="center"/>
    </xf>
    <xf numFmtId="0" fontId="17" fillId="33" borderId="0" xfId="6" applyFont="1" applyFill="1" applyAlignment="1">
      <alignment horizontal="left" indent="1"/>
    </xf>
    <xf numFmtId="216" fontId="19" fillId="33" borderId="0" xfId="1" applyNumberFormat="1" applyFont="1" applyFill="1"/>
    <xf numFmtId="216" fontId="19" fillId="33" borderId="11" xfId="1" applyNumberFormat="1" applyFont="1" applyFill="1" applyBorder="1"/>
    <xf numFmtId="0" fontId="17" fillId="86" borderId="0" xfId="6" applyFont="1" applyFill="1" applyAlignment="1">
      <alignment horizontal="left"/>
    </xf>
    <xf numFmtId="216" fontId="18" fillId="33" borderId="0" xfId="1" applyNumberFormat="1" applyFont="1" applyFill="1" applyAlignment="1">
      <alignment horizontal="left" indent="1"/>
    </xf>
    <xf numFmtId="170" fontId="18" fillId="86" borderId="0" xfId="5" applyFont="1" applyFill="1"/>
    <xf numFmtId="0" fontId="19" fillId="0" borderId="0" xfId="0" applyFont="1"/>
    <xf numFmtId="170" fontId="17" fillId="33" borderId="10" xfId="6" applyNumberFormat="1" applyFont="1" applyFill="1" applyBorder="1" applyAlignment="1">
      <alignment horizontal="left" vertical="center"/>
    </xf>
    <xf numFmtId="170" fontId="17" fillId="33" borderId="0" xfId="6" applyNumberFormat="1" applyFont="1" applyFill="1" applyAlignment="1">
      <alignment horizontal="left"/>
    </xf>
    <xf numFmtId="0" fontId="18" fillId="86" borderId="0" xfId="6" applyFont="1" applyFill="1" applyAlignment="1">
      <alignment horizontal="right"/>
    </xf>
    <xf numFmtId="168" fontId="18" fillId="34" borderId="0" xfId="0" applyNumberFormat="1" applyFont="1" applyFill="1" applyAlignment="1">
      <alignment vertical="center"/>
    </xf>
    <xf numFmtId="216" fontId="18" fillId="33" borderId="0" xfId="1" applyNumberFormat="1" applyFont="1" applyFill="1" applyAlignment="1"/>
    <xf numFmtId="0" fontId="17" fillId="86" borderId="0" xfId="6" applyFont="1" applyFill="1"/>
    <xf numFmtId="170" fontId="17" fillId="33" borderId="0" xfId="5" applyFont="1" applyFill="1" applyAlignment="1">
      <alignment horizontal="center" vertical="center" wrapText="1"/>
    </xf>
    <xf numFmtId="0" fontId="27" fillId="33" borderId="0" xfId="0" applyFont="1" applyFill="1"/>
    <xf numFmtId="0" fontId="20" fillId="33" borderId="0" xfId="0" applyFont="1" applyFill="1" applyAlignment="1">
      <alignment horizontal="center"/>
    </xf>
    <xf numFmtId="0" fontId="87" fillId="33" borderId="0" xfId="0" applyFont="1" applyFill="1"/>
    <xf numFmtId="168" fontId="18" fillId="34" borderId="0" xfId="0" applyNumberFormat="1" applyFont="1" applyFill="1" applyAlignment="1">
      <alignment vertical="center" wrapText="1"/>
    </xf>
    <xf numFmtId="216" fontId="18" fillId="33" borderId="0" xfId="1" applyNumberFormat="1" applyFont="1" applyFill="1" applyBorder="1" applyAlignment="1" applyProtection="1">
      <alignment horizontal="center" vertical="center"/>
    </xf>
    <xf numFmtId="216" fontId="19" fillId="33" borderId="0" xfId="1" applyNumberFormat="1" applyFont="1" applyFill="1" applyBorder="1"/>
    <xf numFmtId="216" fontId="18" fillId="33" borderId="11" xfId="1" applyNumberFormat="1" applyFont="1" applyFill="1" applyBorder="1" applyAlignment="1" applyProtection="1">
      <alignment horizontal="center" vertical="center"/>
    </xf>
    <xf numFmtId="167" fontId="0" fillId="33" borderId="0" xfId="1" applyFont="1" applyFill="1"/>
    <xf numFmtId="0" fontId="87" fillId="33" borderId="0" xfId="0" applyFont="1" applyFill="1" applyAlignment="1">
      <alignment horizontal="left" wrapText="1"/>
    </xf>
    <xf numFmtId="170" fontId="89" fillId="86" borderId="0" xfId="6" applyNumberFormat="1" applyFont="1" applyFill="1"/>
    <xf numFmtId="170" fontId="90" fillId="86" borderId="0" xfId="5" applyFont="1" applyFill="1"/>
    <xf numFmtId="217" fontId="0" fillId="33" borderId="0" xfId="0" applyNumberFormat="1" applyFill="1"/>
    <xf numFmtId="217" fontId="13" fillId="33" borderId="0" xfId="0" applyNumberFormat="1" applyFont="1" applyFill="1"/>
    <xf numFmtId="168" fontId="18" fillId="34" borderId="0" xfId="0" applyNumberFormat="1" applyFont="1" applyFill="1" applyAlignment="1">
      <alignment horizontal="left" vertical="center"/>
    </xf>
    <xf numFmtId="0" fontId="20" fillId="33" borderId="0" xfId="0" applyFont="1" applyFill="1" applyAlignment="1">
      <alignment horizontal="left"/>
    </xf>
    <xf numFmtId="0" fontId="0" fillId="33" borderId="0" xfId="0" applyFill="1" applyAlignment="1"/>
    <xf numFmtId="170" fontId="28" fillId="86" borderId="0" xfId="6" applyNumberFormat="1" applyFont="1" applyFill="1" applyBorder="1"/>
    <xf numFmtId="170" fontId="90" fillId="86" borderId="0" xfId="5" applyFont="1" applyFill="1" applyBorder="1"/>
    <xf numFmtId="0" fontId="0" fillId="33" borderId="0" xfId="0" applyFill="1" applyBorder="1"/>
    <xf numFmtId="216" fontId="0" fillId="33" borderId="0" xfId="1" applyNumberFormat="1" applyFont="1" applyFill="1"/>
    <xf numFmtId="168" fontId="17" fillId="34" borderId="0" xfId="0" applyNumberFormat="1" applyFont="1" applyFill="1" applyAlignment="1">
      <alignment horizontal="center" vertical="center" wrapText="1"/>
    </xf>
    <xf numFmtId="168" fontId="19" fillId="34" borderId="0" xfId="0" applyNumberFormat="1" applyFont="1" applyFill="1" applyAlignment="1">
      <alignment horizontal="left" vertical="center" wrapText="1"/>
    </xf>
    <xf numFmtId="168" fontId="18" fillId="34" borderId="0" xfId="0" applyNumberFormat="1" applyFont="1" applyFill="1" applyAlignment="1">
      <alignment horizontal="left" vertical="center"/>
    </xf>
    <xf numFmtId="0" fontId="87" fillId="33" borderId="0" xfId="0" applyFont="1" applyFill="1" applyAlignment="1">
      <alignment horizontal="left" wrapText="1"/>
    </xf>
  </cellXfs>
  <cellStyles count="6096">
    <cellStyle name="1 indent" xfId="8" xr:uid="{00000000-0005-0000-0000-000000000000}"/>
    <cellStyle name="1 indent 2" xfId="970" xr:uid="{00000000-0005-0000-0000-000001000000}"/>
    <cellStyle name="1 indent 2 2" xfId="3459" xr:uid="{00000000-0005-0000-0000-000002000000}"/>
    <cellStyle name="1 indent 3" xfId="4060" xr:uid="{00000000-0005-0000-0000-000003000000}"/>
    <cellStyle name="1 indent 4" xfId="4950" xr:uid="{00000000-0005-0000-0000-000004000000}"/>
    <cellStyle name="2 indents" xfId="9" xr:uid="{00000000-0005-0000-0000-000005000000}"/>
    <cellStyle name="2 indents 2" xfId="971" xr:uid="{00000000-0005-0000-0000-000006000000}"/>
    <cellStyle name="2 indents 2 2" xfId="3460" xr:uid="{00000000-0005-0000-0000-000007000000}"/>
    <cellStyle name="2 indents 3" xfId="4061" xr:uid="{00000000-0005-0000-0000-000008000000}"/>
    <cellStyle name="2 indents 4" xfId="4949" xr:uid="{00000000-0005-0000-0000-000009000000}"/>
    <cellStyle name="20% - Accent1" xfId="10" xr:uid="{00000000-0005-0000-0000-00000A000000}"/>
    <cellStyle name="20% - Accent1 2" xfId="972" xr:uid="{00000000-0005-0000-0000-00000B000000}"/>
    <cellStyle name="20% - Accent1 3" xfId="3461" xr:uid="{00000000-0005-0000-0000-00000C000000}"/>
    <cellStyle name="20% - Accent1 4" xfId="4062" xr:uid="{00000000-0005-0000-0000-00000D000000}"/>
    <cellStyle name="20% - Accent1 5" xfId="4948" xr:uid="{00000000-0005-0000-0000-00000E000000}"/>
    <cellStyle name="20% - Accent2" xfId="11" xr:uid="{00000000-0005-0000-0000-00000F000000}"/>
    <cellStyle name="20% - Accent2 2" xfId="973" xr:uid="{00000000-0005-0000-0000-000010000000}"/>
    <cellStyle name="20% - Accent2 3" xfId="3462" xr:uid="{00000000-0005-0000-0000-000011000000}"/>
    <cellStyle name="20% - Accent2 4" xfId="4063" xr:uid="{00000000-0005-0000-0000-000012000000}"/>
    <cellStyle name="20% - Accent2 5" xfId="4947" xr:uid="{00000000-0005-0000-0000-000013000000}"/>
    <cellStyle name="20% - Accent3" xfId="12" xr:uid="{00000000-0005-0000-0000-000014000000}"/>
    <cellStyle name="20% - Accent3 2" xfId="974" xr:uid="{00000000-0005-0000-0000-000015000000}"/>
    <cellStyle name="20% - Accent3 3" xfId="3463" xr:uid="{00000000-0005-0000-0000-000016000000}"/>
    <cellStyle name="20% - Accent3 4" xfId="4064" xr:uid="{00000000-0005-0000-0000-000017000000}"/>
    <cellStyle name="20% - Accent3 5" xfId="4667" xr:uid="{00000000-0005-0000-0000-000018000000}"/>
    <cellStyle name="20% - Accent4" xfId="13" xr:uid="{00000000-0005-0000-0000-000019000000}"/>
    <cellStyle name="20% - Accent4 2" xfId="975" xr:uid="{00000000-0005-0000-0000-00001A000000}"/>
    <cellStyle name="20% - Accent4 3" xfId="3464" xr:uid="{00000000-0005-0000-0000-00001B000000}"/>
    <cellStyle name="20% - Accent4 4" xfId="4065" xr:uid="{00000000-0005-0000-0000-00001C000000}"/>
    <cellStyle name="20% - Accent4 5" xfId="4946" xr:uid="{00000000-0005-0000-0000-00001D000000}"/>
    <cellStyle name="20% - Accent5" xfId="14" xr:uid="{00000000-0005-0000-0000-00001E000000}"/>
    <cellStyle name="20% - Accent5 2" xfId="976" xr:uid="{00000000-0005-0000-0000-00001F000000}"/>
    <cellStyle name="20% - Accent5 3" xfId="3465" xr:uid="{00000000-0005-0000-0000-000020000000}"/>
    <cellStyle name="20% - Accent5 4" xfId="4066" xr:uid="{00000000-0005-0000-0000-000021000000}"/>
    <cellStyle name="20% - Accent5 5" xfId="4945" xr:uid="{00000000-0005-0000-0000-000022000000}"/>
    <cellStyle name="20% - Accent6" xfId="15" xr:uid="{00000000-0005-0000-0000-000023000000}"/>
    <cellStyle name="20% - Accent6 2" xfId="977" xr:uid="{00000000-0005-0000-0000-000024000000}"/>
    <cellStyle name="20% - Accent6 3" xfId="3466" xr:uid="{00000000-0005-0000-0000-000025000000}"/>
    <cellStyle name="20% - Accent6 4" xfId="4067" xr:uid="{00000000-0005-0000-0000-000026000000}"/>
    <cellStyle name="20% - Accent6 5" xfId="4944" xr:uid="{00000000-0005-0000-0000-000027000000}"/>
    <cellStyle name="20% - Colore 1" xfId="16" xr:uid="{00000000-0005-0000-0000-000028000000}"/>
    <cellStyle name="20% - Colore 1 10" xfId="979" xr:uid="{00000000-0005-0000-0000-000029000000}"/>
    <cellStyle name="20% - Colore 1 10 2" xfId="1947" xr:uid="{00000000-0005-0000-0000-00002A000000}"/>
    <cellStyle name="20% - Colore 1 11" xfId="980" xr:uid="{00000000-0005-0000-0000-00002B000000}"/>
    <cellStyle name="20% - Colore 1 11 2" xfId="1948" xr:uid="{00000000-0005-0000-0000-00002C000000}"/>
    <cellStyle name="20% - Colore 1 12" xfId="981" xr:uid="{00000000-0005-0000-0000-00002D000000}"/>
    <cellStyle name="20% - Colore 1 12 2" xfId="1949" xr:uid="{00000000-0005-0000-0000-00002E000000}"/>
    <cellStyle name="20% - Colore 1 13" xfId="1950" xr:uid="{00000000-0005-0000-0000-00002F000000}"/>
    <cellStyle name="20% - Colore 1 14" xfId="3467" xr:uid="{00000000-0005-0000-0000-000030000000}"/>
    <cellStyle name="20% - Colore 1 15" xfId="4068" xr:uid="{00000000-0005-0000-0000-000031000000}"/>
    <cellStyle name="20% - Colore 1 16" xfId="4653" xr:uid="{00000000-0005-0000-0000-000032000000}"/>
    <cellStyle name="20% - Colore 1 2" xfId="978" xr:uid="{00000000-0005-0000-0000-000033000000}"/>
    <cellStyle name="20% - Colore 1 2 2" xfId="982" xr:uid="{00000000-0005-0000-0000-000034000000}"/>
    <cellStyle name="20% - Colore 1 2 2 2" xfId="1951" xr:uid="{00000000-0005-0000-0000-000035000000}"/>
    <cellStyle name="20% - Colore 1 2 3" xfId="1952" xr:uid="{00000000-0005-0000-0000-000036000000}"/>
    <cellStyle name="20% - Colore 1 3" xfId="983" xr:uid="{00000000-0005-0000-0000-000037000000}"/>
    <cellStyle name="20% - Colore 1 3 2" xfId="984" xr:uid="{00000000-0005-0000-0000-000038000000}"/>
    <cellStyle name="20% - Colore 1 3 2 2" xfId="1953" xr:uid="{00000000-0005-0000-0000-000039000000}"/>
    <cellStyle name="20% - Colore 1 3 3" xfId="1954" xr:uid="{00000000-0005-0000-0000-00003A000000}"/>
    <cellStyle name="20% - Colore 1 4" xfId="985" xr:uid="{00000000-0005-0000-0000-00003B000000}"/>
    <cellStyle name="20% - Colore 1 4 2" xfId="986" xr:uid="{00000000-0005-0000-0000-00003C000000}"/>
    <cellStyle name="20% - Colore 1 4 2 2" xfId="1955" xr:uid="{00000000-0005-0000-0000-00003D000000}"/>
    <cellStyle name="20% - Colore 1 4 3" xfId="1956" xr:uid="{00000000-0005-0000-0000-00003E000000}"/>
    <cellStyle name="20% - Colore 1 5" xfId="987" xr:uid="{00000000-0005-0000-0000-00003F000000}"/>
    <cellStyle name="20% - Colore 1 5 2" xfId="988" xr:uid="{00000000-0005-0000-0000-000040000000}"/>
    <cellStyle name="20% - Colore 1 5 2 2" xfId="1957" xr:uid="{00000000-0005-0000-0000-000041000000}"/>
    <cellStyle name="20% - Colore 1 5 3" xfId="1958" xr:uid="{00000000-0005-0000-0000-000042000000}"/>
    <cellStyle name="20% - Colore 1 6" xfId="989" xr:uid="{00000000-0005-0000-0000-000043000000}"/>
    <cellStyle name="20% - Colore 1 6 2" xfId="990" xr:uid="{00000000-0005-0000-0000-000044000000}"/>
    <cellStyle name="20% - Colore 1 6 2 2" xfId="1959" xr:uid="{00000000-0005-0000-0000-000045000000}"/>
    <cellStyle name="20% - Colore 1 6 3" xfId="1960" xr:uid="{00000000-0005-0000-0000-000046000000}"/>
    <cellStyle name="20% - Colore 1 7" xfId="991" xr:uid="{00000000-0005-0000-0000-000047000000}"/>
    <cellStyle name="20% - Colore 1 7 2" xfId="992" xr:uid="{00000000-0005-0000-0000-000048000000}"/>
    <cellStyle name="20% - Colore 1 7 2 2" xfId="1961" xr:uid="{00000000-0005-0000-0000-000049000000}"/>
    <cellStyle name="20% - Colore 1 7 3" xfId="1962" xr:uid="{00000000-0005-0000-0000-00004A000000}"/>
    <cellStyle name="20% - Colore 1 8" xfId="993" xr:uid="{00000000-0005-0000-0000-00004B000000}"/>
    <cellStyle name="20% - Colore 1 8 2" xfId="994" xr:uid="{00000000-0005-0000-0000-00004C000000}"/>
    <cellStyle name="20% - Colore 1 8 2 2" xfId="1963" xr:uid="{00000000-0005-0000-0000-00004D000000}"/>
    <cellStyle name="20% - Colore 1 8 3" xfId="1964" xr:uid="{00000000-0005-0000-0000-00004E000000}"/>
    <cellStyle name="20% - Colore 1 9" xfId="995" xr:uid="{00000000-0005-0000-0000-00004F000000}"/>
    <cellStyle name="20% - Colore 1 9 2" xfId="1965" xr:uid="{00000000-0005-0000-0000-000050000000}"/>
    <cellStyle name="20% - Colore 2" xfId="17" xr:uid="{00000000-0005-0000-0000-000051000000}"/>
    <cellStyle name="20% - Colore 2 10" xfId="997" xr:uid="{00000000-0005-0000-0000-000052000000}"/>
    <cellStyle name="20% - Colore 2 10 2" xfId="1966" xr:uid="{00000000-0005-0000-0000-000053000000}"/>
    <cellStyle name="20% - Colore 2 11" xfId="998" xr:uid="{00000000-0005-0000-0000-000054000000}"/>
    <cellStyle name="20% - Colore 2 11 2" xfId="1967" xr:uid="{00000000-0005-0000-0000-000055000000}"/>
    <cellStyle name="20% - Colore 2 12" xfId="999" xr:uid="{00000000-0005-0000-0000-000056000000}"/>
    <cellStyle name="20% - Colore 2 12 2" xfId="1968" xr:uid="{00000000-0005-0000-0000-000057000000}"/>
    <cellStyle name="20% - Colore 2 13" xfId="1969" xr:uid="{00000000-0005-0000-0000-000058000000}"/>
    <cellStyle name="20% - Colore 2 14" xfId="3468" xr:uid="{00000000-0005-0000-0000-000059000000}"/>
    <cellStyle name="20% - Colore 2 15" xfId="4069" xr:uid="{00000000-0005-0000-0000-00005A000000}"/>
    <cellStyle name="20% - Colore 2 16" xfId="4943" xr:uid="{00000000-0005-0000-0000-00005B000000}"/>
    <cellStyle name="20% - Colore 2 2" xfId="996" xr:uid="{00000000-0005-0000-0000-00005C000000}"/>
    <cellStyle name="20% - Colore 2 2 2" xfId="1000" xr:uid="{00000000-0005-0000-0000-00005D000000}"/>
    <cellStyle name="20% - Colore 2 2 2 2" xfId="1970" xr:uid="{00000000-0005-0000-0000-00005E000000}"/>
    <cellStyle name="20% - Colore 2 2 3" xfId="1971" xr:uid="{00000000-0005-0000-0000-00005F000000}"/>
    <cellStyle name="20% - Colore 2 3" xfId="1001" xr:uid="{00000000-0005-0000-0000-000060000000}"/>
    <cellStyle name="20% - Colore 2 3 2" xfId="1002" xr:uid="{00000000-0005-0000-0000-000061000000}"/>
    <cellStyle name="20% - Colore 2 3 2 2" xfId="1972" xr:uid="{00000000-0005-0000-0000-000062000000}"/>
    <cellStyle name="20% - Colore 2 3 3" xfId="1973" xr:uid="{00000000-0005-0000-0000-000063000000}"/>
    <cellStyle name="20% - Colore 2 4" xfId="1003" xr:uid="{00000000-0005-0000-0000-000064000000}"/>
    <cellStyle name="20% - Colore 2 4 2" xfId="1004" xr:uid="{00000000-0005-0000-0000-000065000000}"/>
    <cellStyle name="20% - Colore 2 4 2 2" xfId="1974" xr:uid="{00000000-0005-0000-0000-000066000000}"/>
    <cellStyle name="20% - Colore 2 4 3" xfId="1975" xr:uid="{00000000-0005-0000-0000-000067000000}"/>
    <cellStyle name="20% - Colore 2 5" xfId="1005" xr:uid="{00000000-0005-0000-0000-000068000000}"/>
    <cellStyle name="20% - Colore 2 5 2" xfId="1006" xr:uid="{00000000-0005-0000-0000-000069000000}"/>
    <cellStyle name="20% - Colore 2 5 2 2" xfId="1976" xr:uid="{00000000-0005-0000-0000-00006A000000}"/>
    <cellStyle name="20% - Colore 2 5 3" xfId="1977" xr:uid="{00000000-0005-0000-0000-00006B000000}"/>
    <cellStyle name="20% - Colore 2 6" xfId="1007" xr:uid="{00000000-0005-0000-0000-00006C000000}"/>
    <cellStyle name="20% - Colore 2 6 2" xfId="1008" xr:uid="{00000000-0005-0000-0000-00006D000000}"/>
    <cellStyle name="20% - Colore 2 6 2 2" xfId="1978" xr:uid="{00000000-0005-0000-0000-00006E000000}"/>
    <cellStyle name="20% - Colore 2 6 3" xfId="1979" xr:uid="{00000000-0005-0000-0000-00006F000000}"/>
    <cellStyle name="20% - Colore 2 7" xfId="1009" xr:uid="{00000000-0005-0000-0000-000070000000}"/>
    <cellStyle name="20% - Colore 2 7 2" xfId="1010" xr:uid="{00000000-0005-0000-0000-000071000000}"/>
    <cellStyle name="20% - Colore 2 7 2 2" xfId="1980" xr:uid="{00000000-0005-0000-0000-000072000000}"/>
    <cellStyle name="20% - Colore 2 7 3" xfId="1981" xr:uid="{00000000-0005-0000-0000-000073000000}"/>
    <cellStyle name="20% - Colore 2 8" xfId="1011" xr:uid="{00000000-0005-0000-0000-000074000000}"/>
    <cellStyle name="20% - Colore 2 8 2" xfId="1012" xr:uid="{00000000-0005-0000-0000-000075000000}"/>
    <cellStyle name="20% - Colore 2 8 2 2" xfId="1982" xr:uid="{00000000-0005-0000-0000-000076000000}"/>
    <cellStyle name="20% - Colore 2 8 3" xfId="1983" xr:uid="{00000000-0005-0000-0000-000077000000}"/>
    <cellStyle name="20% - Colore 2 9" xfId="1013" xr:uid="{00000000-0005-0000-0000-000078000000}"/>
    <cellStyle name="20% - Colore 2 9 2" xfId="1984" xr:uid="{00000000-0005-0000-0000-000079000000}"/>
    <cellStyle name="20% - Colore 3" xfId="18" xr:uid="{00000000-0005-0000-0000-00007A000000}"/>
    <cellStyle name="20% - Colore 3 10" xfId="1015" xr:uid="{00000000-0005-0000-0000-00007B000000}"/>
    <cellStyle name="20% - Colore 3 10 2" xfId="1985" xr:uid="{00000000-0005-0000-0000-00007C000000}"/>
    <cellStyle name="20% - Colore 3 11" xfId="1016" xr:uid="{00000000-0005-0000-0000-00007D000000}"/>
    <cellStyle name="20% - Colore 3 11 2" xfId="1986" xr:uid="{00000000-0005-0000-0000-00007E000000}"/>
    <cellStyle name="20% - Colore 3 12" xfId="1017" xr:uid="{00000000-0005-0000-0000-00007F000000}"/>
    <cellStyle name="20% - Colore 3 12 2" xfId="1987" xr:uid="{00000000-0005-0000-0000-000080000000}"/>
    <cellStyle name="20% - Colore 3 13" xfId="1988" xr:uid="{00000000-0005-0000-0000-000081000000}"/>
    <cellStyle name="20% - Colore 3 14" xfId="3469" xr:uid="{00000000-0005-0000-0000-000082000000}"/>
    <cellStyle name="20% - Colore 3 15" xfId="4070" xr:uid="{00000000-0005-0000-0000-000083000000}"/>
    <cellStyle name="20% - Colore 3 16" xfId="4617" xr:uid="{00000000-0005-0000-0000-000084000000}"/>
    <cellStyle name="20% - Colore 3 2" xfId="1014" xr:uid="{00000000-0005-0000-0000-000085000000}"/>
    <cellStyle name="20% - Colore 3 2 2" xfId="1018" xr:uid="{00000000-0005-0000-0000-000086000000}"/>
    <cellStyle name="20% - Colore 3 2 2 2" xfId="1989" xr:uid="{00000000-0005-0000-0000-000087000000}"/>
    <cellStyle name="20% - Colore 3 2 3" xfId="1990" xr:uid="{00000000-0005-0000-0000-000088000000}"/>
    <cellStyle name="20% - Colore 3 3" xfId="1019" xr:uid="{00000000-0005-0000-0000-000089000000}"/>
    <cellStyle name="20% - Colore 3 3 2" xfId="1020" xr:uid="{00000000-0005-0000-0000-00008A000000}"/>
    <cellStyle name="20% - Colore 3 3 2 2" xfId="1991" xr:uid="{00000000-0005-0000-0000-00008B000000}"/>
    <cellStyle name="20% - Colore 3 3 3" xfId="1992" xr:uid="{00000000-0005-0000-0000-00008C000000}"/>
    <cellStyle name="20% - Colore 3 4" xfId="1021" xr:uid="{00000000-0005-0000-0000-00008D000000}"/>
    <cellStyle name="20% - Colore 3 4 2" xfId="1022" xr:uid="{00000000-0005-0000-0000-00008E000000}"/>
    <cellStyle name="20% - Colore 3 4 2 2" xfId="1993" xr:uid="{00000000-0005-0000-0000-00008F000000}"/>
    <cellStyle name="20% - Colore 3 4 3" xfId="1994" xr:uid="{00000000-0005-0000-0000-000090000000}"/>
    <cellStyle name="20% - Colore 3 5" xfId="1023" xr:uid="{00000000-0005-0000-0000-000091000000}"/>
    <cellStyle name="20% - Colore 3 5 2" xfId="1024" xr:uid="{00000000-0005-0000-0000-000092000000}"/>
    <cellStyle name="20% - Colore 3 5 2 2" xfId="1995" xr:uid="{00000000-0005-0000-0000-000093000000}"/>
    <cellStyle name="20% - Colore 3 5 3" xfId="1996" xr:uid="{00000000-0005-0000-0000-000094000000}"/>
    <cellStyle name="20% - Colore 3 6" xfId="1025" xr:uid="{00000000-0005-0000-0000-000095000000}"/>
    <cellStyle name="20% - Colore 3 6 2" xfId="1026" xr:uid="{00000000-0005-0000-0000-000096000000}"/>
    <cellStyle name="20% - Colore 3 6 2 2" xfId="1997" xr:uid="{00000000-0005-0000-0000-000097000000}"/>
    <cellStyle name="20% - Colore 3 6 3" xfId="1998" xr:uid="{00000000-0005-0000-0000-000098000000}"/>
    <cellStyle name="20% - Colore 3 7" xfId="1027" xr:uid="{00000000-0005-0000-0000-000099000000}"/>
    <cellStyle name="20% - Colore 3 7 2" xfId="1028" xr:uid="{00000000-0005-0000-0000-00009A000000}"/>
    <cellStyle name="20% - Colore 3 7 2 2" xfId="1999" xr:uid="{00000000-0005-0000-0000-00009B000000}"/>
    <cellStyle name="20% - Colore 3 7 3" xfId="2000" xr:uid="{00000000-0005-0000-0000-00009C000000}"/>
    <cellStyle name="20% - Colore 3 8" xfId="1029" xr:uid="{00000000-0005-0000-0000-00009D000000}"/>
    <cellStyle name="20% - Colore 3 8 2" xfId="1030" xr:uid="{00000000-0005-0000-0000-00009E000000}"/>
    <cellStyle name="20% - Colore 3 8 2 2" xfId="2001" xr:uid="{00000000-0005-0000-0000-00009F000000}"/>
    <cellStyle name="20% - Colore 3 8 3" xfId="2002" xr:uid="{00000000-0005-0000-0000-0000A0000000}"/>
    <cellStyle name="20% - Colore 3 9" xfId="1031" xr:uid="{00000000-0005-0000-0000-0000A1000000}"/>
    <cellStyle name="20% - Colore 3 9 2" xfId="2003" xr:uid="{00000000-0005-0000-0000-0000A2000000}"/>
    <cellStyle name="20% - Colore 4" xfId="19" xr:uid="{00000000-0005-0000-0000-0000A3000000}"/>
    <cellStyle name="20% - Colore 4 10" xfId="1033" xr:uid="{00000000-0005-0000-0000-0000A4000000}"/>
    <cellStyle name="20% - Colore 4 10 2" xfId="2004" xr:uid="{00000000-0005-0000-0000-0000A5000000}"/>
    <cellStyle name="20% - Colore 4 11" xfId="1034" xr:uid="{00000000-0005-0000-0000-0000A6000000}"/>
    <cellStyle name="20% - Colore 4 11 2" xfId="2005" xr:uid="{00000000-0005-0000-0000-0000A7000000}"/>
    <cellStyle name="20% - Colore 4 12" xfId="1035" xr:uid="{00000000-0005-0000-0000-0000A8000000}"/>
    <cellStyle name="20% - Colore 4 12 2" xfId="2006" xr:uid="{00000000-0005-0000-0000-0000A9000000}"/>
    <cellStyle name="20% - Colore 4 13" xfId="2007" xr:uid="{00000000-0005-0000-0000-0000AA000000}"/>
    <cellStyle name="20% - Colore 4 14" xfId="3470" xr:uid="{00000000-0005-0000-0000-0000AB000000}"/>
    <cellStyle name="20% - Colore 4 15" xfId="4071" xr:uid="{00000000-0005-0000-0000-0000AC000000}"/>
    <cellStyle name="20% - Colore 4 16" xfId="4614" xr:uid="{00000000-0005-0000-0000-0000AD000000}"/>
    <cellStyle name="20% - Colore 4 2" xfId="1032" xr:uid="{00000000-0005-0000-0000-0000AE000000}"/>
    <cellStyle name="20% - Colore 4 2 2" xfId="1036" xr:uid="{00000000-0005-0000-0000-0000AF000000}"/>
    <cellStyle name="20% - Colore 4 2 2 2" xfId="2008" xr:uid="{00000000-0005-0000-0000-0000B0000000}"/>
    <cellStyle name="20% - Colore 4 2 3" xfId="2009" xr:uid="{00000000-0005-0000-0000-0000B1000000}"/>
    <cellStyle name="20% - Colore 4 3" xfId="1037" xr:uid="{00000000-0005-0000-0000-0000B2000000}"/>
    <cellStyle name="20% - Colore 4 3 2" xfId="1038" xr:uid="{00000000-0005-0000-0000-0000B3000000}"/>
    <cellStyle name="20% - Colore 4 3 2 2" xfId="2010" xr:uid="{00000000-0005-0000-0000-0000B4000000}"/>
    <cellStyle name="20% - Colore 4 3 3" xfId="2011" xr:uid="{00000000-0005-0000-0000-0000B5000000}"/>
    <cellStyle name="20% - Colore 4 4" xfId="1039" xr:uid="{00000000-0005-0000-0000-0000B6000000}"/>
    <cellStyle name="20% - Colore 4 4 2" xfId="1040" xr:uid="{00000000-0005-0000-0000-0000B7000000}"/>
    <cellStyle name="20% - Colore 4 4 2 2" xfId="2012" xr:uid="{00000000-0005-0000-0000-0000B8000000}"/>
    <cellStyle name="20% - Colore 4 4 3" xfId="2013" xr:uid="{00000000-0005-0000-0000-0000B9000000}"/>
    <cellStyle name="20% - Colore 4 5" xfId="1041" xr:uid="{00000000-0005-0000-0000-0000BA000000}"/>
    <cellStyle name="20% - Colore 4 5 2" xfId="1042" xr:uid="{00000000-0005-0000-0000-0000BB000000}"/>
    <cellStyle name="20% - Colore 4 5 2 2" xfId="2014" xr:uid="{00000000-0005-0000-0000-0000BC000000}"/>
    <cellStyle name="20% - Colore 4 5 3" xfId="2015" xr:uid="{00000000-0005-0000-0000-0000BD000000}"/>
    <cellStyle name="20% - Colore 4 6" xfId="1043" xr:uid="{00000000-0005-0000-0000-0000BE000000}"/>
    <cellStyle name="20% - Colore 4 6 2" xfId="1044" xr:uid="{00000000-0005-0000-0000-0000BF000000}"/>
    <cellStyle name="20% - Colore 4 6 2 2" xfId="2016" xr:uid="{00000000-0005-0000-0000-0000C0000000}"/>
    <cellStyle name="20% - Colore 4 6 3" xfId="2017" xr:uid="{00000000-0005-0000-0000-0000C1000000}"/>
    <cellStyle name="20% - Colore 4 7" xfId="1045" xr:uid="{00000000-0005-0000-0000-0000C2000000}"/>
    <cellStyle name="20% - Colore 4 7 2" xfId="1046" xr:uid="{00000000-0005-0000-0000-0000C3000000}"/>
    <cellStyle name="20% - Colore 4 7 2 2" xfId="2018" xr:uid="{00000000-0005-0000-0000-0000C4000000}"/>
    <cellStyle name="20% - Colore 4 7 3" xfId="2019" xr:uid="{00000000-0005-0000-0000-0000C5000000}"/>
    <cellStyle name="20% - Colore 4 8" xfId="1047" xr:uid="{00000000-0005-0000-0000-0000C6000000}"/>
    <cellStyle name="20% - Colore 4 8 2" xfId="1048" xr:uid="{00000000-0005-0000-0000-0000C7000000}"/>
    <cellStyle name="20% - Colore 4 8 2 2" xfId="2020" xr:uid="{00000000-0005-0000-0000-0000C8000000}"/>
    <cellStyle name="20% - Colore 4 8 3" xfId="2021" xr:uid="{00000000-0005-0000-0000-0000C9000000}"/>
    <cellStyle name="20% - Colore 4 9" xfId="1049" xr:uid="{00000000-0005-0000-0000-0000CA000000}"/>
    <cellStyle name="20% - Colore 4 9 2" xfId="2022" xr:uid="{00000000-0005-0000-0000-0000CB000000}"/>
    <cellStyle name="20% - Colore 5" xfId="20" xr:uid="{00000000-0005-0000-0000-0000CC000000}"/>
    <cellStyle name="20% - Colore 5 10" xfId="1051" xr:uid="{00000000-0005-0000-0000-0000CD000000}"/>
    <cellStyle name="20% - Colore 5 10 2" xfId="2023" xr:uid="{00000000-0005-0000-0000-0000CE000000}"/>
    <cellStyle name="20% - Colore 5 11" xfId="1052" xr:uid="{00000000-0005-0000-0000-0000CF000000}"/>
    <cellStyle name="20% - Colore 5 11 2" xfId="2024" xr:uid="{00000000-0005-0000-0000-0000D0000000}"/>
    <cellStyle name="20% - Colore 5 12" xfId="1053" xr:uid="{00000000-0005-0000-0000-0000D1000000}"/>
    <cellStyle name="20% - Colore 5 12 2" xfId="2025" xr:uid="{00000000-0005-0000-0000-0000D2000000}"/>
    <cellStyle name="20% - Colore 5 13" xfId="2026" xr:uid="{00000000-0005-0000-0000-0000D3000000}"/>
    <cellStyle name="20% - Colore 5 14" xfId="3471" xr:uid="{00000000-0005-0000-0000-0000D4000000}"/>
    <cellStyle name="20% - Colore 5 15" xfId="4072" xr:uid="{00000000-0005-0000-0000-0000D5000000}"/>
    <cellStyle name="20% - Colore 5 16" xfId="4854" xr:uid="{00000000-0005-0000-0000-0000D6000000}"/>
    <cellStyle name="20% - Colore 5 2" xfId="1050" xr:uid="{00000000-0005-0000-0000-0000D7000000}"/>
    <cellStyle name="20% - Colore 5 2 2" xfId="1054" xr:uid="{00000000-0005-0000-0000-0000D8000000}"/>
    <cellStyle name="20% - Colore 5 2 2 2" xfId="2027" xr:uid="{00000000-0005-0000-0000-0000D9000000}"/>
    <cellStyle name="20% - Colore 5 2 3" xfId="2028" xr:uid="{00000000-0005-0000-0000-0000DA000000}"/>
    <cellStyle name="20% - Colore 5 3" xfId="1055" xr:uid="{00000000-0005-0000-0000-0000DB000000}"/>
    <cellStyle name="20% - Colore 5 3 2" xfId="1056" xr:uid="{00000000-0005-0000-0000-0000DC000000}"/>
    <cellStyle name="20% - Colore 5 3 2 2" xfId="2029" xr:uid="{00000000-0005-0000-0000-0000DD000000}"/>
    <cellStyle name="20% - Colore 5 3 3" xfId="2030" xr:uid="{00000000-0005-0000-0000-0000DE000000}"/>
    <cellStyle name="20% - Colore 5 4" xfId="1057" xr:uid="{00000000-0005-0000-0000-0000DF000000}"/>
    <cellStyle name="20% - Colore 5 4 2" xfId="1058" xr:uid="{00000000-0005-0000-0000-0000E0000000}"/>
    <cellStyle name="20% - Colore 5 4 2 2" xfId="2031" xr:uid="{00000000-0005-0000-0000-0000E1000000}"/>
    <cellStyle name="20% - Colore 5 4 3" xfId="2032" xr:uid="{00000000-0005-0000-0000-0000E2000000}"/>
    <cellStyle name="20% - Colore 5 5" xfId="1059" xr:uid="{00000000-0005-0000-0000-0000E3000000}"/>
    <cellStyle name="20% - Colore 5 5 2" xfId="1060" xr:uid="{00000000-0005-0000-0000-0000E4000000}"/>
    <cellStyle name="20% - Colore 5 5 2 2" xfId="2033" xr:uid="{00000000-0005-0000-0000-0000E5000000}"/>
    <cellStyle name="20% - Colore 5 5 3" xfId="2034" xr:uid="{00000000-0005-0000-0000-0000E6000000}"/>
    <cellStyle name="20% - Colore 5 6" xfId="1061" xr:uid="{00000000-0005-0000-0000-0000E7000000}"/>
    <cellStyle name="20% - Colore 5 6 2" xfId="1062" xr:uid="{00000000-0005-0000-0000-0000E8000000}"/>
    <cellStyle name="20% - Colore 5 6 2 2" xfId="2035" xr:uid="{00000000-0005-0000-0000-0000E9000000}"/>
    <cellStyle name="20% - Colore 5 6 3" xfId="2036" xr:uid="{00000000-0005-0000-0000-0000EA000000}"/>
    <cellStyle name="20% - Colore 5 7" xfId="1063" xr:uid="{00000000-0005-0000-0000-0000EB000000}"/>
    <cellStyle name="20% - Colore 5 7 2" xfId="1064" xr:uid="{00000000-0005-0000-0000-0000EC000000}"/>
    <cellStyle name="20% - Colore 5 7 2 2" xfId="2037" xr:uid="{00000000-0005-0000-0000-0000ED000000}"/>
    <cellStyle name="20% - Colore 5 7 3" xfId="2038" xr:uid="{00000000-0005-0000-0000-0000EE000000}"/>
    <cellStyle name="20% - Colore 5 8" xfId="1065" xr:uid="{00000000-0005-0000-0000-0000EF000000}"/>
    <cellStyle name="20% - Colore 5 8 2" xfId="1066" xr:uid="{00000000-0005-0000-0000-0000F0000000}"/>
    <cellStyle name="20% - Colore 5 8 2 2" xfId="2039" xr:uid="{00000000-0005-0000-0000-0000F1000000}"/>
    <cellStyle name="20% - Colore 5 8 3" xfId="2040" xr:uid="{00000000-0005-0000-0000-0000F2000000}"/>
    <cellStyle name="20% - Colore 5 9" xfId="1067" xr:uid="{00000000-0005-0000-0000-0000F3000000}"/>
    <cellStyle name="20% - Colore 5 9 2" xfId="2041" xr:uid="{00000000-0005-0000-0000-0000F4000000}"/>
    <cellStyle name="20% - Colore 6" xfId="21" xr:uid="{00000000-0005-0000-0000-0000F5000000}"/>
    <cellStyle name="20% - Colore 6 10" xfId="1069" xr:uid="{00000000-0005-0000-0000-0000F6000000}"/>
    <cellStyle name="20% - Colore 6 10 2" xfId="2042" xr:uid="{00000000-0005-0000-0000-0000F7000000}"/>
    <cellStyle name="20% - Colore 6 11" xfId="1070" xr:uid="{00000000-0005-0000-0000-0000F8000000}"/>
    <cellStyle name="20% - Colore 6 11 2" xfId="2043" xr:uid="{00000000-0005-0000-0000-0000F9000000}"/>
    <cellStyle name="20% - Colore 6 12" xfId="1071" xr:uid="{00000000-0005-0000-0000-0000FA000000}"/>
    <cellStyle name="20% - Colore 6 12 2" xfId="2044" xr:uid="{00000000-0005-0000-0000-0000FB000000}"/>
    <cellStyle name="20% - Colore 6 13" xfId="2045" xr:uid="{00000000-0005-0000-0000-0000FC000000}"/>
    <cellStyle name="20% - Colore 6 14" xfId="3472" xr:uid="{00000000-0005-0000-0000-0000FD000000}"/>
    <cellStyle name="20% - Colore 6 15" xfId="4073" xr:uid="{00000000-0005-0000-0000-0000FE000000}"/>
    <cellStyle name="20% - Colore 6 16" xfId="5379" xr:uid="{00000000-0005-0000-0000-0000FF000000}"/>
    <cellStyle name="20% - Colore 6 2" xfId="1068" xr:uid="{00000000-0005-0000-0000-000000010000}"/>
    <cellStyle name="20% - Colore 6 2 2" xfId="1072" xr:uid="{00000000-0005-0000-0000-000001010000}"/>
    <cellStyle name="20% - Colore 6 2 2 2" xfId="2046" xr:uid="{00000000-0005-0000-0000-000002010000}"/>
    <cellStyle name="20% - Colore 6 2 3" xfId="2047" xr:uid="{00000000-0005-0000-0000-000003010000}"/>
    <cellStyle name="20% - Colore 6 3" xfId="1073" xr:uid="{00000000-0005-0000-0000-000004010000}"/>
    <cellStyle name="20% - Colore 6 3 2" xfId="1074" xr:uid="{00000000-0005-0000-0000-000005010000}"/>
    <cellStyle name="20% - Colore 6 3 2 2" xfId="2048" xr:uid="{00000000-0005-0000-0000-000006010000}"/>
    <cellStyle name="20% - Colore 6 3 3" xfId="2049" xr:uid="{00000000-0005-0000-0000-000007010000}"/>
    <cellStyle name="20% - Colore 6 4" xfId="1075" xr:uid="{00000000-0005-0000-0000-000008010000}"/>
    <cellStyle name="20% - Colore 6 4 2" xfId="1076" xr:uid="{00000000-0005-0000-0000-000009010000}"/>
    <cellStyle name="20% - Colore 6 4 2 2" xfId="2050" xr:uid="{00000000-0005-0000-0000-00000A010000}"/>
    <cellStyle name="20% - Colore 6 4 3" xfId="2051" xr:uid="{00000000-0005-0000-0000-00000B010000}"/>
    <cellStyle name="20% - Colore 6 5" xfId="1077" xr:uid="{00000000-0005-0000-0000-00000C010000}"/>
    <cellStyle name="20% - Colore 6 5 2" xfId="1078" xr:uid="{00000000-0005-0000-0000-00000D010000}"/>
    <cellStyle name="20% - Colore 6 5 2 2" xfId="2052" xr:uid="{00000000-0005-0000-0000-00000E010000}"/>
    <cellStyle name="20% - Colore 6 5 3" xfId="2053" xr:uid="{00000000-0005-0000-0000-00000F010000}"/>
    <cellStyle name="20% - Colore 6 6" xfId="1079" xr:uid="{00000000-0005-0000-0000-000010010000}"/>
    <cellStyle name="20% - Colore 6 6 2" xfId="1080" xr:uid="{00000000-0005-0000-0000-000011010000}"/>
    <cellStyle name="20% - Colore 6 6 2 2" xfId="2054" xr:uid="{00000000-0005-0000-0000-000012010000}"/>
    <cellStyle name="20% - Colore 6 6 3" xfId="2055" xr:uid="{00000000-0005-0000-0000-000013010000}"/>
    <cellStyle name="20% - Colore 6 7" xfId="1081" xr:uid="{00000000-0005-0000-0000-000014010000}"/>
    <cellStyle name="20% - Colore 6 7 2" xfId="1082" xr:uid="{00000000-0005-0000-0000-000015010000}"/>
    <cellStyle name="20% - Colore 6 7 2 2" xfId="2056" xr:uid="{00000000-0005-0000-0000-000016010000}"/>
    <cellStyle name="20% - Colore 6 7 3" xfId="2057" xr:uid="{00000000-0005-0000-0000-000017010000}"/>
    <cellStyle name="20% - Colore 6 8" xfId="1083" xr:uid="{00000000-0005-0000-0000-000018010000}"/>
    <cellStyle name="20% - Colore 6 8 2" xfId="1084" xr:uid="{00000000-0005-0000-0000-000019010000}"/>
    <cellStyle name="20% - Colore 6 8 2 2" xfId="2058" xr:uid="{00000000-0005-0000-0000-00001A010000}"/>
    <cellStyle name="20% - Colore 6 8 3" xfId="2059" xr:uid="{00000000-0005-0000-0000-00001B010000}"/>
    <cellStyle name="20% - Colore 6 9" xfId="1085" xr:uid="{00000000-0005-0000-0000-00001C010000}"/>
    <cellStyle name="20% - Colore 6 9 2" xfId="2060" xr:uid="{00000000-0005-0000-0000-00001D010000}"/>
    <cellStyle name="20% - Énfasis1 2" xfId="22" xr:uid="{00000000-0005-0000-0000-00001E010000}"/>
    <cellStyle name="20% - Énfasis1 2 10" xfId="3247" xr:uid="{00000000-0005-0000-0000-00001F010000}"/>
    <cellStyle name="20% - Énfasis1 2 10 2" xfId="5366" xr:uid="{00000000-0005-0000-0000-000020010000}"/>
    <cellStyle name="20% - Énfasis1 2 10 3" xfId="5924" xr:uid="{00000000-0005-0000-0000-000021010000}"/>
    <cellStyle name="20% - Énfasis1 2 11" xfId="3398" xr:uid="{00000000-0005-0000-0000-000022010000}"/>
    <cellStyle name="20% - Énfasis1 2 11 2" xfId="5489" xr:uid="{00000000-0005-0000-0000-000023010000}"/>
    <cellStyle name="20% - Énfasis1 2 11 3" xfId="6039" xr:uid="{00000000-0005-0000-0000-000024010000}"/>
    <cellStyle name="20% - Énfasis1 2 12" xfId="3935" xr:uid="{00000000-0005-0000-0000-000025010000}"/>
    <cellStyle name="20% - Énfasis1 2 13" xfId="4075" xr:uid="{00000000-0005-0000-0000-000026010000}"/>
    <cellStyle name="20% - Énfasis1 2 14" xfId="5179" xr:uid="{00000000-0005-0000-0000-000027010000}"/>
    <cellStyle name="20% - Énfasis1 2 2" xfId="848" xr:uid="{00000000-0005-0000-0000-000028010000}"/>
    <cellStyle name="20% - Énfasis1 2 2 2" xfId="1087" xr:uid="{00000000-0005-0000-0000-000029010000}"/>
    <cellStyle name="20% - Énfasis1 2 2 3" xfId="5612" xr:uid="{00000000-0005-0000-0000-00002A010000}"/>
    <cellStyle name="20% - Énfasis1 2 3" xfId="2983" xr:uid="{00000000-0005-0000-0000-00002B010000}"/>
    <cellStyle name="20% - Énfasis1 2 3 2" xfId="5154" xr:uid="{00000000-0005-0000-0000-00002C010000}"/>
    <cellStyle name="20% - Énfasis1 2 3 3" xfId="5726" xr:uid="{00000000-0005-0000-0000-00002D010000}"/>
    <cellStyle name="20% - Énfasis1 2 4" xfId="2924" xr:uid="{00000000-0005-0000-0000-00002E010000}"/>
    <cellStyle name="20% - Énfasis1 2 4 2" xfId="5100" xr:uid="{00000000-0005-0000-0000-00002F010000}"/>
    <cellStyle name="20% - Énfasis1 2 4 3" xfId="5674" xr:uid="{00000000-0005-0000-0000-000030010000}"/>
    <cellStyle name="20% - Énfasis1 2 5" xfId="3054" xr:uid="{00000000-0005-0000-0000-000031010000}"/>
    <cellStyle name="20% - Énfasis1 2 5 2" xfId="5207" xr:uid="{00000000-0005-0000-0000-000032010000}"/>
    <cellStyle name="20% - Énfasis1 2 5 3" xfId="5773" xr:uid="{00000000-0005-0000-0000-000033010000}"/>
    <cellStyle name="20% - Énfasis1 2 6" xfId="3098" xr:uid="{00000000-0005-0000-0000-000034010000}"/>
    <cellStyle name="20% - Énfasis1 2 6 2" xfId="5245" xr:uid="{00000000-0005-0000-0000-000035010000}"/>
    <cellStyle name="20% - Énfasis1 2 6 3" xfId="5809" xr:uid="{00000000-0005-0000-0000-000036010000}"/>
    <cellStyle name="20% - Énfasis1 2 7" xfId="3283" xr:uid="{00000000-0005-0000-0000-000037010000}"/>
    <cellStyle name="20% - Énfasis1 2 7 2" xfId="5394" xr:uid="{00000000-0005-0000-0000-000038010000}"/>
    <cellStyle name="20% - Énfasis1 2 7 3" xfId="5949" xr:uid="{00000000-0005-0000-0000-000039010000}"/>
    <cellStyle name="20% - Énfasis1 2 8" xfId="3157" xr:uid="{00000000-0005-0000-0000-00003A010000}"/>
    <cellStyle name="20% - Énfasis1 2 8 2" xfId="5300" xr:uid="{00000000-0005-0000-0000-00003B010000}"/>
    <cellStyle name="20% - Énfasis1 2 8 3" xfId="5863" xr:uid="{00000000-0005-0000-0000-00003C010000}"/>
    <cellStyle name="20% - Énfasis1 2 9" xfId="3225" xr:uid="{00000000-0005-0000-0000-00003D010000}"/>
    <cellStyle name="20% - Énfasis1 2 9 2" xfId="5346" xr:uid="{00000000-0005-0000-0000-00003E010000}"/>
    <cellStyle name="20% - Énfasis1 2 9 3" xfId="5906" xr:uid="{00000000-0005-0000-0000-00003F010000}"/>
    <cellStyle name="20% - Énfasis1 3" xfId="849" xr:uid="{00000000-0005-0000-0000-000040010000}"/>
    <cellStyle name="20% - Énfasis1 3 10" xfId="3355" xr:uid="{00000000-0005-0000-0000-000041010000}"/>
    <cellStyle name="20% - Énfasis1 3 10 2" xfId="5454" xr:uid="{00000000-0005-0000-0000-000042010000}"/>
    <cellStyle name="20% - Énfasis1 3 10 3" xfId="6006" xr:uid="{00000000-0005-0000-0000-000043010000}"/>
    <cellStyle name="20% - Énfasis1 3 11" xfId="3399" xr:uid="{00000000-0005-0000-0000-000044010000}"/>
    <cellStyle name="20% - Énfasis1 3 11 2" xfId="5490" xr:uid="{00000000-0005-0000-0000-000045010000}"/>
    <cellStyle name="20% - Énfasis1 3 11 3" xfId="6040" xr:uid="{00000000-0005-0000-0000-000046010000}"/>
    <cellStyle name="20% - Énfasis1 3 12" xfId="3936" xr:uid="{00000000-0005-0000-0000-000047010000}"/>
    <cellStyle name="20% - Énfasis1 3 13" xfId="4076" xr:uid="{00000000-0005-0000-0000-000048010000}"/>
    <cellStyle name="20% - Énfasis1 3 14" xfId="5186" xr:uid="{00000000-0005-0000-0000-000049010000}"/>
    <cellStyle name="20% - Énfasis1 3 2" xfId="1088" xr:uid="{00000000-0005-0000-0000-00004A010000}"/>
    <cellStyle name="20% - Énfasis1 3 2 2" xfId="5046" xr:uid="{00000000-0005-0000-0000-00004B010000}"/>
    <cellStyle name="20% - Énfasis1 3 2 3" xfId="5613" xr:uid="{00000000-0005-0000-0000-00004C010000}"/>
    <cellStyle name="20% - Énfasis1 3 3" xfId="3071" xr:uid="{00000000-0005-0000-0000-00004D010000}"/>
    <cellStyle name="20% - Énfasis1 3 3 2" xfId="5220" xr:uid="{00000000-0005-0000-0000-00004E010000}"/>
    <cellStyle name="20% - Énfasis1 3 3 3" xfId="5786" xr:uid="{00000000-0005-0000-0000-00004F010000}"/>
    <cellStyle name="20% - Énfasis1 3 4" xfId="2925" xr:uid="{00000000-0005-0000-0000-000050010000}"/>
    <cellStyle name="20% - Énfasis1 3 4 2" xfId="5101" xr:uid="{00000000-0005-0000-0000-000051010000}"/>
    <cellStyle name="20% - Énfasis1 3 4 3" xfId="5675" xr:uid="{00000000-0005-0000-0000-000052010000}"/>
    <cellStyle name="20% - Énfasis1 3 5" xfId="2953" xr:uid="{00000000-0005-0000-0000-000053010000}"/>
    <cellStyle name="20% - Énfasis1 3 5 2" xfId="5125" xr:uid="{00000000-0005-0000-0000-000054010000}"/>
    <cellStyle name="20% - Énfasis1 3 5 3" xfId="5698" xr:uid="{00000000-0005-0000-0000-000055010000}"/>
    <cellStyle name="20% - Énfasis1 3 6" xfId="3099" xr:uid="{00000000-0005-0000-0000-000056010000}"/>
    <cellStyle name="20% - Énfasis1 3 6 2" xfId="5246" xr:uid="{00000000-0005-0000-0000-000057010000}"/>
    <cellStyle name="20% - Énfasis1 3 6 3" xfId="5810" xr:uid="{00000000-0005-0000-0000-000058010000}"/>
    <cellStyle name="20% - Énfasis1 3 7" xfId="3258" xr:uid="{00000000-0005-0000-0000-000059010000}"/>
    <cellStyle name="20% - Énfasis1 3 7 2" xfId="5377" xr:uid="{00000000-0005-0000-0000-00005A010000}"/>
    <cellStyle name="20% - Énfasis1 3 7 3" xfId="5935" xr:uid="{00000000-0005-0000-0000-00005B010000}"/>
    <cellStyle name="20% - Énfasis1 3 8" xfId="3158" xr:uid="{00000000-0005-0000-0000-00005C010000}"/>
    <cellStyle name="20% - Énfasis1 3 8 2" xfId="5301" xr:uid="{00000000-0005-0000-0000-00005D010000}"/>
    <cellStyle name="20% - Énfasis1 3 8 3" xfId="5864" xr:uid="{00000000-0005-0000-0000-00005E010000}"/>
    <cellStyle name="20% - Énfasis1 3 9" xfId="3388" xr:uid="{00000000-0005-0000-0000-00005F010000}"/>
    <cellStyle name="20% - Énfasis1 3 9 2" xfId="5482" xr:uid="{00000000-0005-0000-0000-000060010000}"/>
    <cellStyle name="20% - Énfasis1 3 9 3" xfId="6032" xr:uid="{00000000-0005-0000-0000-000061010000}"/>
    <cellStyle name="20% - Énfasis1 4" xfId="850" xr:uid="{00000000-0005-0000-0000-000062010000}"/>
    <cellStyle name="20% - Énfasis1 4 10" xfId="3092" xr:uid="{00000000-0005-0000-0000-000063010000}"/>
    <cellStyle name="20% - Énfasis1 4 10 2" xfId="5239" xr:uid="{00000000-0005-0000-0000-000064010000}"/>
    <cellStyle name="20% - Énfasis1 4 10 3" xfId="5804" xr:uid="{00000000-0005-0000-0000-000065010000}"/>
    <cellStyle name="20% - Énfasis1 4 11" xfId="3400" xr:uid="{00000000-0005-0000-0000-000066010000}"/>
    <cellStyle name="20% - Énfasis1 4 11 2" xfId="5491" xr:uid="{00000000-0005-0000-0000-000067010000}"/>
    <cellStyle name="20% - Énfasis1 4 11 3" xfId="6041" xr:uid="{00000000-0005-0000-0000-000068010000}"/>
    <cellStyle name="20% - Énfasis1 4 12" xfId="3937" xr:uid="{00000000-0005-0000-0000-000069010000}"/>
    <cellStyle name="20% - Énfasis1 4 13" xfId="4077" xr:uid="{00000000-0005-0000-0000-00006A010000}"/>
    <cellStyle name="20% - Énfasis1 4 14" xfId="5157" xr:uid="{00000000-0005-0000-0000-00006B010000}"/>
    <cellStyle name="20% - Énfasis1 4 2" xfId="1089" xr:uid="{00000000-0005-0000-0000-00006C010000}"/>
    <cellStyle name="20% - Énfasis1 4 2 2" xfId="5048" xr:uid="{00000000-0005-0000-0000-00006D010000}"/>
    <cellStyle name="20% - Énfasis1 4 2 3" xfId="5615" xr:uid="{00000000-0005-0000-0000-00006E010000}"/>
    <cellStyle name="20% - Énfasis1 4 3" xfId="2982" xr:uid="{00000000-0005-0000-0000-00006F010000}"/>
    <cellStyle name="20% - Énfasis1 4 3 2" xfId="5153" xr:uid="{00000000-0005-0000-0000-000070010000}"/>
    <cellStyle name="20% - Énfasis1 4 3 3" xfId="5725" xr:uid="{00000000-0005-0000-0000-000071010000}"/>
    <cellStyle name="20% - Énfasis1 4 4" xfId="3078" xr:uid="{00000000-0005-0000-0000-000072010000}"/>
    <cellStyle name="20% - Énfasis1 4 4 2" xfId="5226" xr:uid="{00000000-0005-0000-0000-000073010000}"/>
    <cellStyle name="20% - Énfasis1 4 4 3" xfId="5792" xr:uid="{00000000-0005-0000-0000-000074010000}"/>
    <cellStyle name="20% - Énfasis1 4 5" xfId="3084" xr:uid="{00000000-0005-0000-0000-000075010000}"/>
    <cellStyle name="20% - Énfasis1 4 5 2" xfId="5232" xr:uid="{00000000-0005-0000-0000-000076010000}"/>
    <cellStyle name="20% - Énfasis1 4 5 3" xfId="5798" xr:uid="{00000000-0005-0000-0000-000077010000}"/>
    <cellStyle name="20% - Énfasis1 4 6" xfId="3100" xr:uid="{00000000-0005-0000-0000-000078010000}"/>
    <cellStyle name="20% - Énfasis1 4 6 2" xfId="5247" xr:uid="{00000000-0005-0000-0000-000079010000}"/>
    <cellStyle name="20% - Énfasis1 4 6 3" xfId="5811" xr:uid="{00000000-0005-0000-0000-00007A010000}"/>
    <cellStyle name="20% - Énfasis1 4 7" xfId="3275" xr:uid="{00000000-0005-0000-0000-00007B010000}"/>
    <cellStyle name="20% - Énfasis1 4 7 2" xfId="5387" xr:uid="{00000000-0005-0000-0000-00007C010000}"/>
    <cellStyle name="20% - Énfasis1 4 7 3" xfId="5942" xr:uid="{00000000-0005-0000-0000-00007D010000}"/>
    <cellStyle name="20% - Énfasis1 4 8" xfId="3177" xr:uid="{00000000-0005-0000-0000-00007E010000}"/>
    <cellStyle name="20% - Énfasis1 4 8 2" xfId="5312" xr:uid="{00000000-0005-0000-0000-00007F010000}"/>
    <cellStyle name="20% - Énfasis1 4 8 3" xfId="5874" xr:uid="{00000000-0005-0000-0000-000080010000}"/>
    <cellStyle name="20% - Énfasis1 4 9" xfId="3340" xr:uid="{00000000-0005-0000-0000-000081010000}"/>
    <cellStyle name="20% - Énfasis1 4 9 2" xfId="5441" xr:uid="{00000000-0005-0000-0000-000082010000}"/>
    <cellStyle name="20% - Énfasis1 4 9 3" xfId="5995" xr:uid="{00000000-0005-0000-0000-000083010000}"/>
    <cellStyle name="20% - Énfasis1 5" xfId="1086" xr:uid="{00000000-0005-0000-0000-000084010000}"/>
    <cellStyle name="20% - Énfasis1 5 2" xfId="3473" xr:uid="{00000000-0005-0000-0000-000085010000}"/>
    <cellStyle name="20% - Énfasis1 6" xfId="4074" xr:uid="{00000000-0005-0000-0000-000086010000}"/>
    <cellStyle name="20% - Énfasis1 7" xfId="5091" xr:uid="{00000000-0005-0000-0000-000087010000}"/>
    <cellStyle name="20% - Énfasis2 2" xfId="23" xr:uid="{00000000-0005-0000-0000-000088010000}"/>
    <cellStyle name="20% - Énfasis2 2 10" xfId="3197" xr:uid="{00000000-0005-0000-0000-000089010000}"/>
    <cellStyle name="20% - Énfasis2 2 10 2" xfId="5329" xr:uid="{00000000-0005-0000-0000-00008A010000}"/>
    <cellStyle name="20% - Énfasis2 2 10 3" xfId="5890" xr:uid="{00000000-0005-0000-0000-00008B010000}"/>
    <cellStyle name="20% - Énfasis2 2 11" xfId="3401" xr:uid="{00000000-0005-0000-0000-00008C010000}"/>
    <cellStyle name="20% - Énfasis2 2 11 2" xfId="5492" xr:uid="{00000000-0005-0000-0000-00008D010000}"/>
    <cellStyle name="20% - Énfasis2 2 11 3" xfId="6042" xr:uid="{00000000-0005-0000-0000-00008E010000}"/>
    <cellStyle name="20% - Énfasis2 2 12" xfId="3938" xr:uid="{00000000-0005-0000-0000-00008F010000}"/>
    <cellStyle name="20% - Énfasis2 2 13" xfId="4079" xr:uid="{00000000-0005-0000-0000-000090010000}"/>
    <cellStyle name="20% - Énfasis2 2 14" xfId="5533" xr:uid="{00000000-0005-0000-0000-000091010000}"/>
    <cellStyle name="20% - Énfasis2 2 2" xfId="851" xr:uid="{00000000-0005-0000-0000-000092010000}"/>
    <cellStyle name="20% - Énfasis2 2 2 2" xfId="1091" xr:uid="{00000000-0005-0000-0000-000093010000}"/>
    <cellStyle name="20% - Énfasis2 2 2 3" xfId="5630" xr:uid="{00000000-0005-0000-0000-000094010000}"/>
    <cellStyle name="20% - Énfasis2 2 3" xfId="2999" xr:uid="{00000000-0005-0000-0000-000095010000}"/>
    <cellStyle name="20% - Énfasis2 2 3 2" xfId="5164" xr:uid="{00000000-0005-0000-0000-000096010000}"/>
    <cellStyle name="20% - Énfasis2 2 3 3" xfId="5734" xr:uid="{00000000-0005-0000-0000-000097010000}"/>
    <cellStyle name="20% - Énfasis2 2 4" xfId="3077" xr:uid="{00000000-0005-0000-0000-000098010000}"/>
    <cellStyle name="20% - Énfasis2 2 4 2" xfId="5225" xr:uid="{00000000-0005-0000-0000-000099010000}"/>
    <cellStyle name="20% - Énfasis2 2 4 3" xfId="5791" xr:uid="{00000000-0005-0000-0000-00009A010000}"/>
    <cellStyle name="20% - Énfasis2 2 5" xfId="3083" xr:uid="{00000000-0005-0000-0000-00009B010000}"/>
    <cellStyle name="20% - Énfasis2 2 5 2" xfId="5231" xr:uid="{00000000-0005-0000-0000-00009C010000}"/>
    <cellStyle name="20% - Énfasis2 2 5 3" xfId="5797" xr:uid="{00000000-0005-0000-0000-00009D010000}"/>
    <cellStyle name="20% - Énfasis2 2 6" xfId="3101" xr:uid="{00000000-0005-0000-0000-00009E010000}"/>
    <cellStyle name="20% - Énfasis2 2 6 2" xfId="5248" xr:uid="{00000000-0005-0000-0000-00009F010000}"/>
    <cellStyle name="20% - Énfasis2 2 6 3" xfId="5812" xr:uid="{00000000-0005-0000-0000-0000A0010000}"/>
    <cellStyle name="20% - Énfasis2 2 7" xfId="3257" xr:uid="{00000000-0005-0000-0000-0000A1010000}"/>
    <cellStyle name="20% - Énfasis2 2 7 2" xfId="5376" xr:uid="{00000000-0005-0000-0000-0000A2010000}"/>
    <cellStyle name="20% - Énfasis2 2 7 3" xfId="5934" xr:uid="{00000000-0005-0000-0000-0000A3010000}"/>
    <cellStyle name="20% - Énfasis2 2 8" xfId="3160" xr:uid="{00000000-0005-0000-0000-0000A4010000}"/>
    <cellStyle name="20% - Énfasis2 2 8 2" xfId="5303" xr:uid="{00000000-0005-0000-0000-0000A5010000}"/>
    <cellStyle name="20% - Énfasis2 2 8 3" xfId="5866" xr:uid="{00000000-0005-0000-0000-0000A6010000}"/>
    <cellStyle name="20% - Énfasis2 2 9" xfId="3303" xr:uid="{00000000-0005-0000-0000-0000A7010000}"/>
    <cellStyle name="20% - Énfasis2 2 9 2" xfId="5412" xr:uid="{00000000-0005-0000-0000-0000A8010000}"/>
    <cellStyle name="20% - Énfasis2 2 9 3" xfId="5966" xr:uid="{00000000-0005-0000-0000-0000A9010000}"/>
    <cellStyle name="20% - Énfasis2 3" xfId="852" xr:uid="{00000000-0005-0000-0000-0000AA010000}"/>
    <cellStyle name="20% - Énfasis2 3 10" xfId="3324" xr:uid="{00000000-0005-0000-0000-0000AB010000}"/>
    <cellStyle name="20% - Énfasis2 3 10 2" xfId="5430" xr:uid="{00000000-0005-0000-0000-0000AC010000}"/>
    <cellStyle name="20% - Énfasis2 3 10 3" xfId="5984" xr:uid="{00000000-0005-0000-0000-0000AD010000}"/>
    <cellStyle name="20% - Énfasis2 3 11" xfId="3402" xr:uid="{00000000-0005-0000-0000-0000AE010000}"/>
    <cellStyle name="20% - Énfasis2 3 11 2" xfId="5493" xr:uid="{00000000-0005-0000-0000-0000AF010000}"/>
    <cellStyle name="20% - Énfasis2 3 11 3" xfId="6043" xr:uid="{00000000-0005-0000-0000-0000B0010000}"/>
    <cellStyle name="20% - Énfasis2 3 12" xfId="3939" xr:uid="{00000000-0005-0000-0000-0000B1010000}"/>
    <cellStyle name="20% - Énfasis2 3 13" xfId="4080" xr:uid="{00000000-0005-0000-0000-0000B2010000}"/>
    <cellStyle name="20% - Énfasis2 3 14" xfId="5452" xr:uid="{00000000-0005-0000-0000-0000B3010000}"/>
    <cellStyle name="20% - Énfasis2 3 2" xfId="1092" xr:uid="{00000000-0005-0000-0000-0000B4010000}"/>
    <cellStyle name="20% - Énfasis2 3 2 2" xfId="5041" xr:uid="{00000000-0005-0000-0000-0000B5010000}"/>
    <cellStyle name="20% - Énfasis2 3 2 3" xfId="5609" xr:uid="{00000000-0005-0000-0000-0000B6010000}"/>
    <cellStyle name="20% - Énfasis2 3 3" xfId="3070" xr:uid="{00000000-0005-0000-0000-0000B7010000}"/>
    <cellStyle name="20% - Énfasis2 3 3 2" xfId="5219" xr:uid="{00000000-0005-0000-0000-0000B8010000}"/>
    <cellStyle name="20% - Énfasis2 3 3 3" xfId="5785" xr:uid="{00000000-0005-0000-0000-0000B9010000}"/>
    <cellStyle name="20% - Énfasis2 3 4" xfId="3026" xr:uid="{00000000-0005-0000-0000-0000BA010000}"/>
    <cellStyle name="20% - Énfasis2 3 4 2" xfId="5187" xr:uid="{00000000-0005-0000-0000-0000BB010000}"/>
    <cellStyle name="20% - Énfasis2 3 4 3" xfId="5755" xr:uid="{00000000-0005-0000-0000-0000BC010000}"/>
    <cellStyle name="20% - Énfasis2 3 5" xfId="2908" xr:uid="{00000000-0005-0000-0000-0000BD010000}"/>
    <cellStyle name="20% - Énfasis2 3 5 2" xfId="5078" xr:uid="{00000000-0005-0000-0000-0000BE010000}"/>
    <cellStyle name="20% - Énfasis2 3 5 3" xfId="5647" xr:uid="{00000000-0005-0000-0000-0000BF010000}"/>
    <cellStyle name="20% - Énfasis2 3 6" xfId="3102" xr:uid="{00000000-0005-0000-0000-0000C0010000}"/>
    <cellStyle name="20% - Énfasis2 3 6 2" xfId="5249" xr:uid="{00000000-0005-0000-0000-0000C1010000}"/>
    <cellStyle name="20% - Énfasis2 3 6 3" xfId="5813" xr:uid="{00000000-0005-0000-0000-0000C2010000}"/>
    <cellStyle name="20% - Énfasis2 3 7" xfId="3256" xr:uid="{00000000-0005-0000-0000-0000C3010000}"/>
    <cellStyle name="20% - Énfasis2 3 7 2" xfId="5375" xr:uid="{00000000-0005-0000-0000-0000C4010000}"/>
    <cellStyle name="20% - Énfasis2 3 7 3" xfId="5933" xr:uid="{00000000-0005-0000-0000-0000C5010000}"/>
    <cellStyle name="20% - Énfasis2 3 8" xfId="3156" xr:uid="{00000000-0005-0000-0000-0000C6010000}"/>
    <cellStyle name="20% - Énfasis2 3 8 2" xfId="5299" xr:uid="{00000000-0005-0000-0000-0000C7010000}"/>
    <cellStyle name="20% - Énfasis2 3 8 3" xfId="5862" xr:uid="{00000000-0005-0000-0000-0000C8010000}"/>
    <cellStyle name="20% - Énfasis2 3 9" xfId="3221" xr:uid="{00000000-0005-0000-0000-0000C9010000}"/>
    <cellStyle name="20% - Énfasis2 3 9 2" xfId="5345" xr:uid="{00000000-0005-0000-0000-0000CA010000}"/>
    <cellStyle name="20% - Énfasis2 3 9 3" xfId="5905" xr:uid="{00000000-0005-0000-0000-0000CB010000}"/>
    <cellStyle name="20% - Énfasis2 4" xfId="853" xr:uid="{00000000-0005-0000-0000-0000CC010000}"/>
    <cellStyle name="20% - Énfasis2 4 10" xfId="3248" xr:uid="{00000000-0005-0000-0000-0000CD010000}"/>
    <cellStyle name="20% - Énfasis2 4 10 2" xfId="5367" xr:uid="{00000000-0005-0000-0000-0000CE010000}"/>
    <cellStyle name="20% - Énfasis2 4 10 3" xfId="5925" xr:uid="{00000000-0005-0000-0000-0000CF010000}"/>
    <cellStyle name="20% - Énfasis2 4 11" xfId="3403" xr:uid="{00000000-0005-0000-0000-0000D0010000}"/>
    <cellStyle name="20% - Énfasis2 4 11 2" xfId="5494" xr:uid="{00000000-0005-0000-0000-0000D1010000}"/>
    <cellStyle name="20% - Énfasis2 4 11 3" xfId="6044" xr:uid="{00000000-0005-0000-0000-0000D2010000}"/>
    <cellStyle name="20% - Énfasis2 4 12" xfId="3940" xr:uid="{00000000-0005-0000-0000-0000D3010000}"/>
    <cellStyle name="20% - Énfasis2 4 13" xfId="4081" xr:uid="{00000000-0005-0000-0000-0000D4010000}"/>
    <cellStyle name="20% - Énfasis2 4 14" xfId="5328" xr:uid="{00000000-0005-0000-0000-0000D5010000}"/>
    <cellStyle name="20% - Énfasis2 4 2" xfId="1093" xr:uid="{00000000-0005-0000-0000-0000D6010000}"/>
    <cellStyle name="20% - Énfasis2 4 2 2" xfId="5040" xr:uid="{00000000-0005-0000-0000-0000D7010000}"/>
    <cellStyle name="20% - Énfasis2 4 2 3" xfId="5608" xr:uid="{00000000-0005-0000-0000-0000D8010000}"/>
    <cellStyle name="20% - Énfasis2 4 3" xfId="2981" xr:uid="{00000000-0005-0000-0000-0000D9010000}"/>
    <cellStyle name="20% - Énfasis2 4 3 2" xfId="5151" xr:uid="{00000000-0005-0000-0000-0000DA010000}"/>
    <cellStyle name="20% - Énfasis2 4 3 3" xfId="5724" xr:uid="{00000000-0005-0000-0000-0000DB010000}"/>
    <cellStyle name="20% - Énfasis2 4 4" xfId="3076" xr:uid="{00000000-0005-0000-0000-0000DC010000}"/>
    <cellStyle name="20% - Énfasis2 4 4 2" xfId="5224" xr:uid="{00000000-0005-0000-0000-0000DD010000}"/>
    <cellStyle name="20% - Énfasis2 4 4 3" xfId="5790" xr:uid="{00000000-0005-0000-0000-0000DE010000}"/>
    <cellStyle name="20% - Énfasis2 4 5" xfId="3082" xr:uid="{00000000-0005-0000-0000-0000DF010000}"/>
    <cellStyle name="20% - Énfasis2 4 5 2" xfId="5230" xr:uid="{00000000-0005-0000-0000-0000E0010000}"/>
    <cellStyle name="20% - Énfasis2 4 5 3" xfId="5796" xr:uid="{00000000-0005-0000-0000-0000E1010000}"/>
    <cellStyle name="20% - Énfasis2 4 6" xfId="3103" xr:uid="{00000000-0005-0000-0000-0000E2010000}"/>
    <cellStyle name="20% - Énfasis2 4 6 2" xfId="5250" xr:uid="{00000000-0005-0000-0000-0000E3010000}"/>
    <cellStyle name="20% - Énfasis2 4 6 3" xfId="5814" xr:uid="{00000000-0005-0000-0000-0000E4010000}"/>
    <cellStyle name="20% - Énfasis2 4 7" xfId="3255" xr:uid="{00000000-0005-0000-0000-0000E5010000}"/>
    <cellStyle name="20% - Énfasis2 4 7 2" xfId="5374" xr:uid="{00000000-0005-0000-0000-0000E6010000}"/>
    <cellStyle name="20% - Énfasis2 4 7 3" xfId="5932" xr:uid="{00000000-0005-0000-0000-0000E7010000}"/>
    <cellStyle name="20% - Énfasis2 4 8" xfId="3178" xr:uid="{00000000-0005-0000-0000-0000E8010000}"/>
    <cellStyle name="20% - Énfasis2 4 8 2" xfId="5313" xr:uid="{00000000-0005-0000-0000-0000E9010000}"/>
    <cellStyle name="20% - Énfasis2 4 8 3" xfId="5875" xr:uid="{00000000-0005-0000-0000-0000EA010000}"/>
    <cellStyle name="20% - Énfasis2 4 9" xfId="3220" xr:uid="{00000000-0005-0000-0000-0000EB010000}"/>
    <cellStyle name="20% - Énfasis2 4 9 2" xfId="5344" xr:uid="{00000000-0005-0000-0000-0000EC010000}"/>
    <cellStyle name="20% - Énfasis2 4 9 3" xfId="5904" xr:uid="{00000000-0005-0000-0000-0000ED010000}"/>
    <cellStyle name="20% - Énfasis2 5" xfId="1090" xr:uid="{00000000-0005-0000-0000-0000EE010000}"/>
    <cellStyle name="20% - Énfasis2 5 2" xfId="3474" xr:uid="{00000000-0005-0000-0000-0000EF010000}"/>
    <cellStyle name="20% - Énfasis2 6" xfId="4078" xr:uid="{00000000-0005-0000-0000-0000F0010000}"/>
    <cellStyle name="20% - Énfasis2 7" xfId="4853" xr:uid="{00000000-0005-0000-0000-0000F1010000}"/>
    <cellStyle name="20% - Énfasis3 2" xfId="24" xr:uid="{00000000-0005-0000-0000-0000F2010000}"/>
    <cellStyle name="20% - Énfasis3 2 10" xfId="3354" xr:uid="{00000000-0005-0000-0000-0000F3010000}"/>
    <cellStyle name="20% - Énfasis3 2 10 2" xfId="5453" xr:uid="{00000000-0005-0000-0000-0000F4010000}"/>
    <cellStyle name="20% - Énfasis3 2 10 3" xfId="6005" xr:uid="{00000000-0005-0000-0000-0000F5010000}"/>
    <cellStyle name="20% - Énfasis3 2 11" xfId="3404" xr:uid="{00000000-0005-0000-0000-0000F6010000}"/>
    <cellStyle name="20% - Énfasis3 2 11 2" xfId="5495" xr:uid="{00000000-0005-0000-0000-0000F7010000}"/>
    <cellStyle name="20% - Énfasis3 2 11 3" xfId="6045" xr:uid="{00000000-0005-0000-0000-0000F8010000}"/>
    <cellStyle name="20% - Énfasis3 2 12" xfId="3941" xr:uid="{00000000-0005-0000-0000-0000F9010000}"/>
    <cellStyle name="20% - Énfasis3 2 13" xfId="4083" xr:uid="{00000000-0005-0000-0000-0000FA010000}"/>
    <cellStyle name="20% - Énfasis3 2 14" xfId="4851" xr:uid="{00000000-0005-0000-0000-0000FB010000}"/>
    <cellStyle name="20% - Énfasis3 2 2" xfId="854" xr:uid="{00000000-0005-0000-0000-0000FC010000}"/>
    <cellStyle name="20% - Énfasis3 2 2 2" xfId="1095" xr:uid="{00000000-0005-0000-0000-0000FD010000}"/>
    <cellStyle name="20% - Énfasis3 2 2 3" xfId="5633" xr:uid="{00000000-0005-0000-0000-0000FE010000}"/>
    <cellStyle name="20% - Énfasis3 2 3" xfId="2980" xr:uid="{00000000-0005-0000-0000-0000FF010000}"/>
    <cellStyle name="20% - Énfasis3 2 3 2" xfId="5150" xr:uid="{00000000-0005-0000-0000-000000020000}"/>
    <cellStyle name="20% - Énfasis3 2 3 3" xfId="5723" xr:uid="{00000000-0005-0000-0000-000001020000}"/>
    <cellStyle name="20% - Énfasis3 2 4" xfId="2926" xr:uid="{00000000-0005-0000-0000-000002020000}"/>
    <cellStyle name="20% - Énfasis3 2 4 2" xfId="5102" xr:uid="{00000000-0005-0000-0000-000003020000}"/>
    <cellStyle name="20% - Énfasis3 2 4 3" xfId="5676" xr:uid="{00000000-0005-0000-0000-000004020000}"/>
    <cellStyle name="20% - Énfasis3 2 5" xfId="2907" xr:uid="{00000000-0005-0000-0000-000005020000}"/>
    <cellStyle name="20% - Énfasis3 2 5 2" xfId="5077" xr:uid="{00000000-0005-0000-0000-000006020000}"/>
    <cellStyle name="20% - Énfasis3 2 5 3" xfId="5646" xr:uid="{00000000-0005-0000-0000-000007020000}"/>
    <cellStyle name="20% - Énfasis3 2 6" xfId="3104" xr:uid="{00000000-0005-0000-0000-000008020000}"/>
    <cellStyle name="20% - Énfasis3 2 6 2" xfId="5251" xr:uid="{00000000-0005-0000-0000-000009020000}"/>
    <cellStyle name="20% - Énfasis3 2 6 3" xfId="5815" xr:uid="{00000000-0005-0000-0000-00000A020000}"/>
    <cellStyle name="20% - Énfasis3 2 7" xfId="3254" xr:uid="{00000000-0005-0000-0000-00000B020000}"/>
    <cellStyle name="20% - Énfasis3 2 7 2" xfId="5373" xr:uid="{00000000-0005-0000-0000-00000C020000}"/>
    <cellStyle name="20% - Énfasis3 2 7 3" xfId="5931" xr:uid="{00000000-0005-0000-0000-00000D020000}"/>
    <cellStyle name="20% - Énfasis3 2 8" xfId="3179" xr:uid="{00000000-0005-0000-0000-00000E020000}"/>
    <cellStyle name="20% - Énfasis3 2 8 2" xfId="5314" xr:uid="{00000000-0005-0000-0000-00000F020000}"/>
    <cellStyle name="20% - Énfasis3 2 8 3" xfId="5876" xr:uid="{00000000-0005-0000-0000-000010020000}"/>
    <cellStyle name="20% - Énfasis3 2 9" xfId="3339" xr:uid="{00000000-0005-0000-0000-000011020000}"/>
    <cellStyle name="20% - Énfasis3 2 9 2" xfId="5440" xr:uid="{00000000-0005-0000-0000-000012020000}"/>
    <cellStyle name="20% - Énfasis3 2 9 3" xfId="5994" xr:uid="{00000000-0005-0000-0000-000013020000}"/>
    <cellStyle name="20% - Énfasis3 3" xfId="855" xr:uid="{00000000-0005-0000-0000-000014020000}"/>
    <cellStyle name="20% - Énfasis3 3 10" xfId="3093" xr:uid="{00000000-0005-0000-0000-000015020000}"/>
    <cellStyle name="20% - Énfasis3 3 10 2" xfId="5240" xr:uid="{00000000-0005-0000-0000-000016020000}"/>
    <cellStyle name="20% - Énfasis3 3 10 3" xfId="5805" xr:uid="{00000000-0005-0000-0000-000017020000}"/>
    <cellStyle name="20% - Énfasis3 3 11" xfId="3405" xr:uid="{00000000-0005-0000-0000-000018020000}"/>
    <cellStyle name="20% - Énfasis3 3 11 2" xfId="5496" xr:uid="{00000000-0005-0000-0000-000019020000}"/>
    <cellStyle name="20% - Énfasis3 3 11 3" xfId="6046" xr:uid="{00000000-0005-0000-0000-00001A020000}"/>
    <cellStyle name="20% - Énfasis3 3 12" xfId="3942" xr:uid="{00000000-0005-0000-0000-00001B020000}"/>
    <cellStyle name="20% - Énfasis3 3 13" xfId="4084" xr:uid="{00000000-0005-0000-0000-00001C020000}"/>
    <cellStyle name="20% - Énfasis3 3 14" xfId="4608" xr:uid="{00000000-0005-0000-0000-00001D020000}"/>
    <cellStyle name="20% - Énfasis3 3 2" xfId="1096" xr:uid="{00000000-0005-0000-0000-00001E020000}"/>
    <cellStyle name="20% - Énfasis3 3 2 2" xfId="5049" xr:uid="{00000000-0005-0000-0000-00001F020000}"/>
    <cellStyle name="20% - Énfasis3 3 2 3" xfId="5616" xr:uid="{00000000-0005-0000-0000-000020020000}"/>
    <cellStyle name="20% - Énfasis3 3 3" xfId="2979" xr:uid="{00000000-0005-0000-0000-000021020000}"/>
    <cellStyle name="20% - Énfasis3 3 3 2" xfId="5149" xr:uid="{00000000-0005-0000-0000-000022020000}"/>
    <cellStyle name="20% - Énfasis3 3 3 3" xfId="5722" xr:uid="{00000000-0005-0000-0000-000023020000}"/>
    <cellStyle name="20% - Énfasis3 3 4" xfId="2920" xr:uid="{00000000-0005-0000-0000-000024020000}"/>
    <cellStyle name="20% - Énfasis3 3 4 2" xfId="5099" xr:uid="{00000000-0005-0000-0000-000025020000}"/>
    <cellStyle name="20% - Énfasis3 3 4 3" xfId="5673" xr:uid="{00000000-0005-0000-0000-000026020000}"/>
    <cellStyle name="20% - Énfasis3 3 5" xfId="2954" xr:uid="{00000000-0005-0000-0000-000027020000}"/>
    <cellStyle name="20% - Énfasis3 3 5 2" xfId="5126" xr:uid="{00000000-0005-0000-0000-000028020000}"/>
    <cellStyle name="20% - Énfasis3 3 5 3" xfId="5699" xr:uid="{00000000-0005-0000-0000-000029020000}"/>
    <cellStyle name="20% - Énfasis3 3 6" xfId="3105" xr:uid="{00000000-0005-0000-0000-00002A020000}"/>
    <cellStyle name="20% - Énfasis3 3 6 2" xfId="5252" xr:uid="{00000000-0005-0000-0000-00002B020000}"/>
    <cellStyle name="20% - Énfasis3 3 6 3" xfId="5816" xr:uid="{00000000-0005-0000-0000-00002C020000}"/>
    <cellStyle name="20% - Énfasis3 3 7" xfId="3281" xr:uid="{00000000-0005-0000-0000-00002D020000}"/>
    <cellStyle name="20% - Énfasis3 3 7 2" xfId="5392" xr:uid="{00000000-0005-0000-0000-00002E020000}"/>
    <cellStyle name="20% - Énfasis3 3 7 3" xfId="5947" xr:uid="{00000000-0005-0000-0000-00002F020000}"/>
    <cellStyle name="20% - Énfasis3 3 8" xfId="3180" xr:uid="{00000000-0005-0000-0000-000030020000}"/>
    <cellStyle name="20% - Énfasis3 3 8 2" xfId="5315" xr:uid="{00000000-0005-0000-0000-000031020000}"/>
    <cellStyle name="20% - Énfasis3 3 8 3" xfId="5877" xr:uid="{00000000-0005-0000-0000-000032020000}"/>
    <cellStyle name="20% - Énfasis3 3 9" xfId="3338" xr:uid="{00000000-0005-0000-0000-000033020000}"/>
    <cellStyle name="20% - Énfasis3 3 9 2" xfId="5439" xr:uid="{00000000-0005-0000-0000-000034020000}"/>
    <cellStyle name="20% - Énfasis3 3 9 3" xfId="5993" xr:uid="{00000000-0005-0000-0000-000035020000}"/>
    <cellStyle name="20% - Énfasis3 4" xfId="856" xr:uid="{00000000-0005-0000-0000-000036020000}"/>
    <cellStyle name="20% - Énfasis3 4 10" xfId="3136" xr:uid="{00000000-0005-0000-0000-000037020000}"/>
    <cellStyle name="20% - Énfasis3 4 10 2" xfId="5280" xr:uid="{00000000-0005-0000-0000-000038020000}"/>
    <cellStyle name="20% - Énfasis3 4 10 3" xfId="5844" xr:uid="{00000000-0005-0000-0000-000039020000}"/>
    <cellStyle name="20% - Énfasis3 4 11" xfId="3406" xr:uid="{00000000-0005-0000-0000-00003A020000}"/>
    <cellStyle name="20% - Énfasis3 4 11 2" xfId="5497" xr:uid="{00000000-0005-0000-0000-00003B020000}"/>
    <cellStyle name="20% - Énfasis3 4 11 3" xfId="6047" xr:uid="{00000000-0005-0000-0000-00003C020000}"/>
    <cellStyle name="20% - Énfasis3 4 12" xfId="3943" xr:uid="{00000000-0005-0000-0000-00003D020000}"/>
    <cellStyle name="20% - Énfasis3 4 13" xfId="4085" xr:uid="{00000000-0005-0000-0000-00003E020000}"/>
    <cellStyle name="20% - Énfasis3 4 14" xfId="4607" xr:uid="{00000000-0005-0000-0000-00003F020000}"/>
    <cellStyle name="20% - Énfasis3 4 2" xfId="1097" xr:uid="{00000000-0005-0000-0000-000040020000}"/>
    <cellStyle name="20% - Énfasis3 4 2 2" xfId="5050" xr:uid="{00000000-0005-0000-0000-000041020000}"/>
    <cellStyle name="20% - Énfasis3 4 2 3" xfId="5617" xr:uid="{00000000-0005-0000-0000-000042020000}"/>
    <cellStyle name="20% - Énfasis3 4 3" xfId="2978" xr:uid="{00000000-0005-0000-0000-000043020000}"/>
    <cellStyle name="20% - Énfasis3 4 3 2" xfId="5148" xr:uid="{00000000-0005-0000-0000-000044020000}"/>
    <cellStyle name="20% - Énfasis3 4 3 3" xfId="5721" xr:uid="{00000000-0005-0000-0000-000045020000}"/>
    <cellStyle name="20% - Énfasis3 4 4" xfId="3075" xr:uid="{00000000-0005-0000-0000-000046020000}"/>
    <cellStyle name="20% - Énfasis3 4 4 2" xfId="5223" xr:uid="{00000000-0005-0000-0000-000047020000}"/>
    <cellStyle name="20% - Énfasis3 4 4 3" xfId="5789" xr:uid="{00000000-0005-0000-0000-000048020000}"/>
    <cellStyle name="20% - Énfasis3 4 5" xfId="3081" xr:uid="{00000000-0005-0000-0000-000049020000}"/>
    <cellStyle name="20% - Énfasis3 4 5 2" xfId="5229" xr:uid="{00000000-0005-0000-0000-00004A020000}"/>
    <cellStyle name="20% - Énfasis3 4 5 3" xfId="5795" xr:uid="{00000000-0005-0000-0000-00004B020000}"/>
    <cellStyle name="20% - Énfasis3 4 6" xfId="3106" xr:uid="{00000000-0005-0000-0000-00004C020000}"/>
    <cellStyle name="20% - Énfasis3 4 6 2" xfId="5253" xr:uid="{00000000-0005-0000-0000-00004D020000}"/>
    <cellStyle name="20% - Énfasis3 4 6 3" xfId="5817" xr:uid="{00000000-0005-0000-0000-00004E020000}"/>
    <cellStyle name="20% - Énfasis3 4 7" xfId="3279" xr:uid="{00000000-0005-0000-0000-00004F020000}"/>
    <cellStyle name="20% - Énfasis3 4 7 2" xfId="5390" xr:uid="{00000000-0005-0000-0000-000050020000}"/>
    <cellStyle name="20% - Énfasis3 4 7 3" xfId="5945" xr:uid="{00000000-0005-0000-0000-000051020000}"/>
    <cellStyle name="20% - Énfasis3 4 8" xfId="3313" xr:uid="{00000000-0005-0000-0000-000052020000}"/>
    <cellStyle name="20% - Énfasis3 4 8 2" xfId="5420" xr:uid="{00000000-0005-0000-0000-000053020000}"/>
    <cellStyle name="20% - Énfasis3 4 8 3" xfId="5974" xr:uid="{00000000-0005-0000-0000-000054020000}"/>
    <cellStyle name="20% - Énfasis3 4 9" xfId="3219" xr:uid="{00000000-0005-0000-0000-000055020000}"/>
    <cellStyle name="20% - Énfasis3 4 9 2" xfId="5343" xr:uid="{00000000-0005-0000-0000-000056020000}"/>
    <cellStyle name="20% - Énfasis3 4 9 3" xfId="5903" xr:uid="{00000000-0005-0000-0000-000057020000}"/>
    <cellStyle name="20% - Énfasis3 5" xfId="1094" xr:uid="{00000000-0005-0000-0000-000058020000}"/>
    <cellStyle name="20% - Énfasis3 5 2" xfId="3475" xr:uid="{00000000-0005-0000-0000-000059020000}"/>
    <cellStyle name="20% - Énfasis3 6" xfId="4082" xr:uid="{00000000-0005-0000-0000-00005A020000}"/>
    <cellStyle name="20% - Énfasis3 7" xfId="4852" xr:uid="{00000000-0005-0000-0000-00005B020000}"/>
    <cellStyle name="20% - Énfasis4 2" xfId="25" xr:uid="{00000000-0005-0000-0000-00005C020000}"/>
    <cellStyle name="20% - Énfasis4 2 10" xfId="3321" xr:uid="{00000000-0005-0000-0000-00005D020000}"/>
    <cellStyle name="20% - Énfasis4 2 10 2" xfId="5427" xr:uid="{00000000-0005-0000-0000-00005E020000}"/>
    <cellStyle name="20% - Énfasis4 2 10 3" xfId="5981" xr:uid="{00000000-0005-0000-0000-00005F020000}"/>
    <cellStyle name="20% - Énfasis4 2 11" xfId="3407" xr:uid="{00000000-0005-0000-0000-000060020000}"/>
    <cellStyle name="20% - Énfasis4 2 11 2" xfId="5498" xr:uid="{00000000-0005-0000-0000-000061020000}"/>
    <cellStyle name="20% - Énfasis4 2 11 3" xfId="6048" xr:uid="{00000000-0005-0000-0000-000062020000}"/>
    <cellStyle name="20% - Énfasis4 2 12" xfId="3944" xr:uid="{00000000-0005-0000-0000-000063020000}"/>
    <cellStyle name="20% - Énfasis4 2 13" xfId="4087" xr:uid="{00000000-0005-0000-0000-000064020000}"/>
    <cellStyle name="20% - Énfasis4 2 14" xfId="4942" xr:uid="{00000000-0005-0000-0000-000065020000}"/>
    <cellStyle name="20% - Énfasis4 2 2" xfId="857" xr:uid="{00000000-0005-0000-0000-000066020000}"/>
    <cellStyle name="20% - Énfasis4 2 2 2" xfId="1099" xr:uid="{00000000-0005-0000-0000-000067020000}"/>
    <cellStyle name="20% - Énfasis4 2 2 3" xfId="5618" xr:uid="{00000000-0005-0000-0000-000068020000}"/>
    <cellStyle name="20% - Énfasis4 2 3" xfId="3002" xr:uid="{00000000-0005-0000-0000-000069020000}"/>
    <cellStyle name="20% - Énfasis4 2 3 2" xfId="5167" xr:uid="{00000000-0005-0000-0000-00006A020000}"/>
    <cellStyle name="20% - Énfasis4 2 3 3" xfId="5737" xr:uid="{00000000-0005-0000-0000-00006B020000}"/>
    <cellStyle name="20% - Énfasis4 2 4" xfId="2928" xr:uid="{00000000-0005-0000-0000-00006C020000}"/>
    <cellStyle name="20% - Énfasis4 2 4 2" xfId="5103" xr:uid="{00000000-0005-0000-0000-00006D020000}"/>
    <cellStyle name="20% - Énfasis4 2 4 3" xfId="5677" xr:uid="{00000000-0005-0000-0000-00006E020000}"/>
    <cellStyle name="20% - Énfasis4 2 5" xfId="2952" xr:uid="{00000000-0005-0000-0000-00006F020000}"/>
    <cellStyle name="20% - Énfasis4 2 5 2" xfId="5124" xr:uid="{00000000-0005-0000-0000-000070020000}"/>
    <cellStyle name="20% - Énfasis4 2 5 3" xfId="5697" xr:uid="{00000000-0005-0000-0000-000071020000}"/>
    <cellStyle name="20% - Énfasis4 2 6" xfId="3107" xr:uid="{00000000-0005-0000-0000-000072020000}"/>
    <cellStyle name="20% - Énfasis4 2 6 2" xfId="5254" xr:uid="{00000000-0005-0000-0000-000073020000}"/>
    <cellStyle name="20% - Énfasis4 2 6 3" xfId="5818" xr:uid="{00000000-0005-0000-0000-000074020000}"/>
    <cellStyle name="20% - Énfasis4 2 7" xfId="3273" xr:uid="{00000000-0005-0000-0000-000075020000}"/>
    <cellStyle name="20% - Énfasis4 2 7 2" xfId="5385" xr:uid="{00000000-0005-0000-0000-000076020000}"/>
    <cellStyle name="20% - Énfasis4 2 7 3" xfId="5940" xr:uid="{00000000-0005-0000-0000-000077020000}"/>
    <cellStyle name="20% - Énfasis4 2 8" xfId="3155" xr:uid="{00000000-0005-0000-0000-000078020000}"/>
    <cellStyle name="20% - Énfasis4 2 8 2" xfId="5298" xr:uid="{00000000-0005-0000-0000-000079020000}"/>
    <cellStyle name="20% - Énfasis4 2 8 3" xfId="5861" xr:uid="{00000000-0005-0000-0000-00007A020000}"/>
    <cellStyle name="20% - Énfasis4 2 9" xfId="3122" xr:uid="{00000000-0005-0000-0000-00007B020000}"/>
    <cellStyle name="20% - Énfasis4 2 9 2" xfId="5268" xr:uid="{00000000-0005-0000-0000-00007C020000}"/>
    <cellStyle name="20% - Énfasis4 2 9 3" xfId="5832" xr:uid="{00000000-0005-0000-0000-00007D020000}"/>
    <cellStyle name="20% - Énfasis4 3" xfId="858" xr:uid="{00000000-0005-0000-0000-00007E020000}"/>
    <cellStyle name="20% - Énfasis4 3 10" xfId="3290" xr:uid="{00000000-0005-0000-0000-00007F020000}"/>
    <cellStyle name="20% - Énfasis4 3 10 2" xfId="5399" xr:uid="{00000000-0005-0000-0000-000080020000}"/>
    <cellStyle name="20% - Énfasis4 3 10 3" xfId="5953" xr:uid="{00000000-0005-0000-0000-000081020000}"/>
    <cellStyle name="20% - Énfasis4 3 11" xfId="3408" xr:uid="{00000000-0005-0000-0000-000082020000}"/>
    <cellStyle name="20% - Énfasis4 3 11 2" xfId="5499" xr:uid="{00000000-0005-0000-0000-000083020000}"/>
    <cellStyle name="20% - Énfasis4 3 11 3" xfId="6049" xr:uid="{00000000-0005-0000-0000-000084020000}"/>
    <cellStyle name="20% - Énfasis4 3 12" xfId="3945" xr:uid="{00000000-0005-0000-0000-000085020000}"/>
    <cellStyle name="20% - Énfasis4 3 13" xfId="4088" xr:uid="{00000000-0005-0000-0000-000086020000}"/>
    <cellStyle name="20% - Énfasis4 3 14" xfId="4941" xr:uid="{00000000-0005-0000-0000-000087020000}"/>
    <cellStyle name="20% - Énfasis4 3 2" xfId="1100" xr:uid="{00000000-0005-0000-0000-000088020000}"/>
    <cellStyle name="20% - Énfasis4 3 2 2" xfId="5051" xr:uid="{00000000-0005-0000-0000-000089020000}"/>
    <cellStyle name="20% - Énfasis4 3 2 3" xfId="5619" xr:uid="{00000000-0005-0000-0000-00008A020000}"/>
    <cellStyle name="20% - Énfasis4 3 3" xfId="3001" xr:uid="{00000000-0005-0000-0000-00008B020000}"/>
    <cellStyle name="20% - Énfasis4 3 3 2" xfId="5166" xr:uid="{00000000-0005-0000-0000-00008C020000}"/>
    <cellStyle name="20% - Énfasis4 3 3 3" xfId="5736" xr:uid="{00000000-0005-0000-0000-00008D020000}"/>
    <cellStyle name="20% - Énfasis4 3 4" xfId="2929" xr:uid="{00000000-0005-0000-0000-00008E020000}"/>
    <cellStyle name="20% - Énfasis4 3 4 2" xfId="5104" xr:uid="{00000000-0005-0000-0000-00008F020000}"/>
    <cellStyle name="20% - Énfasis4 3 4 3" xfId="5678" xr:uid="{00000000-0005-0000-0000-000090020000}"/>
    <cellStyle name="20% - Énfasis4 3 5" xfId="2906" xr:uid="{00000000-0005-0000-0000-000091020000}"/>
    <cellStyle name="20% - Énfasis4 3 5 2" xfId="5076" xr:uid="{00000000-0005-0000-0000-000092020000}"/>
    <cellStyle name="20% - Énfasis4 3 5 3" xfId="5645" xr:uid="{00000000-0005-0000-0000-000093020000}"/>
    <cellStyle name="20% - Énfasis4 3 6" xfId="3108" xr:uid="{00000000-0005-0000-0000-000094020000}"/>
    <cellStyle name="20% - Énfasis4 3 6 2" xfId="5255" xr:uid="{00000000-0005-0000-0000-000095020000}"/>
    <cellStyle name="20% - Énfasis4 3 6 3" xfId="5819" xr:uid="{00000000-0005-0000-0000-000096020000}"/>
    <cellStyle name="20% - Énfasis4 3 7" xfId="3253" xr:uid="{00000000-0005-0000-0000-000097020000}"/>
    <cellStyle name="20% - Énfasis4 3 7 2" xfId="5372" xr:uid="{00000000-0005-0000-0000-000098020000}"/>
    <cellStyle name="20% - Énfasis4 3 7 3" xfId="5930" xr:uid="{00000000-0005-0000-0000-000099020000}"/>
    <cellStyle name="20% - Énfasis4 3 8" xfId="3181" xr:uid="{00000000-0005-0000-0000-00009A020000}"/>
    <cellStyle name="20% - Énfasis4 3 8 2" xfId="5316" xr:uid="{00000000-0005-0000-0000-00009B020000}"/>
    <cellStyle name="20% - Énfasis4 3 8 3" xfId="5878" xr:uid="{00000000-0005-0000-0000-00009C020000}"/>
    <cellStyle name="20% - Énfasis4 3 9" xfId="3302" xr:uid="{00000000-0005-0000-0000-00009D020000}"/>
    <cellStyle name="20% - Énfasis4 3 9 2" xfId="5411" xr:uid="{00000000-0005-0000-0000-00009E020000}"/>
    <cellStyle name="20% - Énfasis4 3 9 3" xfId="5965" xr:uid="{00000000-0005-0000-0000-00009F020000}"/>
    <cellStyle name="20% - Énfasis4 4" xfId="859" xr:uid="{00000000-0005-0000-0000-0000A0020000}"/>
    <cellStyle name="20% - Énfasis4 4 10" xfId="3322" xr:uid="{00000000-0005-0000-0000-0000A1020000}"/>
    <cellStyle name="20% - Énfasis4 4 10 2" xfId="5428" xr:uid="{00000000-0005-0000-0000-0000A2020000}"/>
    <cellStyle name="20% - Énfasis4 4 10 3" xfId="5982" xr:uid="{00000000-0005-0000-0000-0000A3020000}"/>
    <cellStyle name="20% - Énfasis4 4 11" xfId="3409" xr:uid="{00000000-0005-0000-0000-0000A4020000}"/>
    <cellStyle name="20% - Énfasis4 4 11 2" xfId="5500" xr:uid="{00000000-0005-0000-0000-0000A5020000}"/>
    <cellStyle name="20% - Énfasis4 4 11 3" xfId="6050" xr:uid="{00000000-0005-0000-0000-0000A6020000}"/>
    <cellStyle name="20% - Énfasis4 4 12" xfId="3946" xr:uid="{00000000-0005-0000-0000-0000A7020000}"/>
    <cellStyle name="20% - Énfasis4 4 13" xfId="4089" xr:uid="{00000000-0005-0000-0000-0000A8020000}"/>
    <cellStyle name="20% - Énfasis4 4 14" xfId="4603" xr:uid="{00000000-0005-0000-0000-0000A9020000}"/>
    <cellStyle name="20% - Énfasis4 4 2" xfId="1101" xr:uid="{00000000-0005-0000-0000-0000AA020000}"/>
    <cellStyle name="20% - Énfasis4 4 2 2" xfId="5052" xr:uid="{00000000-0005-0000-0000-0000AB020000}"/>
    <cellStyle name="20% - Énfasis4 4 2 3" xfId="5620" xr:uid="{00000000-0005-0000-0000-0000AC020000}"/>
    <cellStyle name="20% - Énfasis4 4 3" xfId="2977" xr:uid="{00000000-0005-0000-0000-0000AD020000}"/>
    <cellStyle name="20% - Énfasis4 4 3 2" xfId="5147" xr:uid="{00000000-0005-0000-0000-0000AE020000}"/>
    <cellStyle name="20% - Énfasis4 4 3 3" xfId="5720" xr:uid="{00000000-0005-0000-0000-0000AF020000}"/>
    <cellStyle name="20% - Énfasis4 4 4" xfId="3029" xr:uid="{00000000-0005-0000-0000-0000B0020000}"/>
    <cellStyle name="20% - Énfasis4 4 4 2" xfId="5188" xr:uid="{00000000-0005-0000-0000-0000B1020000}"/>
    <cellStyle name="20% - Énfasis4 4 4 3" xfId="5756" xr:uid="{00000000-0005-0000-0000-0000B2020000}"/>
    <cellStyle name="20% - Énfasis4 4 5" xfId="3051" xr:uid="{00000000-0005-0000-0000-0000B3020000}"/>
    <cellStyle name="20% - Énfasis4 4 5 2" xfId="5206" xr:uid="{00000000-0005-0000-0000-0000B4020000}"/>
    <cellStyle name="20% - Énfasis4 4 5 3" xfId="5772" xr:uid="{00000000-0005-0000-0000-0000B5020000}"/>
    <cellStyle name="20% - Énfasis4 4 6" xfId="3109" xr:uid="{00000000-0005-0000-0000-0000B6020000}"/>
    <cellStyle name="20% - Énfasis4 4 6 2" xfId="5256" xr:uid="{00000000-0005-0000-0000-0000B7020000}"/>
    <cellStyle name="20% - Énfasis4 4 6 3" xfId="5820" xr:uid="{00000000-0005-0000-0000-0000B8020000}"/>
    <cellStyle name="20% - Énfasis4 4 7" xfId="3252" xr:uid="{00000000-0005-0000-0000-0000B9020000}"/>
    <cellStyle name="20% - Énfasis4 4 7 2" xfId="5371" xr:uid="{00000000-0005-0000-0000-0000BA020000}"/>
    <cellStyle name="20% - Énfasis4 4 7 3" xfId="5929" xr:uid="{00000000-0005-0000-0000-0000BB020000}"/>
    <cellStyle name="20% - Énfasis4 4 8" xfId="3309" xr:uid="{00000000-0005-0000-0000-0000BC020000}"/>
    <cellStyle name="20% - Énfasis4 4 8 2" xfId="5417" xr:uid="{00000000-0005-0000-0000-0000BD020000}"/>
    <cellStyle name="20% - Énfasis4 4 8 3" xfId="5971" xr:uid="{00000000-0005-0000-0000-0000BE020000}"/>
    <cellStyle name="20% - Énfasis4 4 9" xfId="3218" xr:uid="{00000000-0005-0000-0000-0000BF020000}"/>
    <cellStyle name="20% - Énfasis4 4 9 2" xfId="5342" xr:uid="{00000000-0005-0000-0000-0000C0020000}"/>
    <cellStyle name="20% - Énfasis4 4 9 3" xfId="5902" xr:uid="{00000000-0005-0000-0000-0000C1020000}"/>
    <cellStyle name="20% - Énfasis4 5" xfId="1098" xr:uid="{00000000-0005-0000-0000-0000C2020000}"/>
    <cellStyle name="20% - Énfasis4 5 2" xfId="3476" xr:uid="{00000000-0005-0000-0000-0000C3020000}"/>
    <cellStyle name="20% - Énfasis4 6" xfId="4086" xr:uid="{00000000-0005-0000-0000-0000C4020000}"/>
    <cellStyle name="20% - Énfasis4 7" xfId="4606" xr:uid="{00000000-0005-0000-0000-0000C5020000}"/>
    <cellStyle name="20% - Énfasis5 2" xfId="26" xr:uid="{00000000-0005-0000-0000-0000C6020000}"/>
    <cellStyle name="20% - Énfasis5 2 10" xfId="3198" xr:uid="{00000000-0005-0000-0000-0000C7020000}"/>
    <cellStyle name="20% - Énfasis5 2 10 2" xfId="5330" xr:uid="{00000000-0005-0000-0000-0000C8020000}"/>
    <cellStyle name="20% - Énfasis5 2 10 3" xfId="5891" xr:uid="{00000000-0005-0000-0000-0000C9020000}"/>
    <cellStyle name="20% - Énfasis5 2 11" xfId="3410" xr:uid="{00000000-0005-0000-0000-0000CA020000}"/>
    <cellStyle name="20% - Énfasis5 2 11 2" xfId="5501" xr:uid="{00000000-0005-0000-0000-0000CB020000}"/>
    <cellStyle name="20% - Énfasis5 2 11 3" xfId="6051" xr:uid="{00000000-0005-0000-0000-0000CC020000}"/>
    <cellStyle name="20% - Énfasis5 2 12" xfId="3947" xr:uid="{00000000-0005-0000-0000-0000CD020000}"/>
    <cellStyle name="20% - Énfasis5 2 13" xfId="4091" xr:uid="{00000000-0005-0000-0000-0000CE020000}"/>
    <cellStyle name="20% - Énfasis5 2 14" xfId="4602" xr:uid="{00000000-0005-0000-0000-0000CF020000}"/>
    <cellStyle name="20% - Énfasis5 2 2" xfId="860" xr:uid="{00000000-0005-0000-0000-0000D0020000}"/>
    <cellStyle name="20% - Énfasis5 2 2 2" xfId="1103" xr:uid="{00000000-0005-0000-0000-0000D1020000}"/>
    <cellStyle name="20% - Énfasis5 2 2 3" xfId="5621" xr:uid="{00000000-0005-0000-0000-0000D2020000}"/>
    <cellStyle name="20% - Énfasis5 2 3" xfId="3003" xr:uid="{00000000-0005-0000-0000-0000D3020000}"/>
    <cellStyle name="20% - Énfasis5 2 3 2" xfId="5168" xr:uid="{00000000-0005-0000-0000-0000D4020000}"/>
    <cellStyle name="20% - Énfasis5 2 3 3" xfId="5738" xr:uid="{00000000-0005-0000-0000-0000D5020000}"/>
    <cellStyle name="20% - Énfasis5 2 4" xfId="3030" xr:uid="{00000000-0005-0000-0000-0000D6020000}"/>
    <cellStyle name="20% - Énfasis5 2 4 2" xfId="5189" xr:uid="{00000000-0005-0000-0000-0000D7020000}"/>
    <cellStyle name="20% - Énfasis5 2 4 3" xfId="5757" xr:uid="{00000000-0005-0000-0000-0000D8020000}"/>
    <cellStyle name="20% - Énfasis5 2 5" xfId="3050" xr:uid="{00000000-0005-0000-0000-0000D9020000}"/>
    <cellStyle name="20% - Énfasis5 2 5 2" xfId="5205" xr:uid="{00000000-0005-0000-0000-0000DA020000}"/>
    <cellStyle name="20% - Énfasis5 2 5 3" xfId="5771" xr:uid="{00000000-0005-0000-0000-0000DB020000}"/>
    <cellStyle name="20% - Énfasis5 2 6" xfId="3110" xr:uid="{00000000-0005-0000-0000-0000DC020000}"/>
    <cellStyle name="20% - Énfasis5 2 6 2" xfId="5257" xr:uid="{00000000-0005-0000-0000-0000DD020000}"/>
    <cellStyle name="20% - Énfasis5 2 6 3" xfId="5821" xr:uid="{00000000-0005-0000-0000-0000DE020000}"/>
    <cellStyle name="20% - Énfasis5 2 7" xfId="3277" xr:uid="{00000000-0005-0000-0000-0000DF020000}"/>
    <cellStyle name="20% - Énfasis5 2 7 2" xfId="5388" xr:uid="{00000000-0005-0000-0000-0000E0020000}"/>
    <cellStyle name="20% - Énfasis5 2 7 3" xfId="5943" xr:uid="{00000000-0005-0000-0000-0000E1020000}"/>
    <cellStyle name="20% - Énfasis5 2 8" xfId="3164" xr:uid="{00000000-0005-0000-0000-0000E2020000}"/>
    <cellStyle name="20% - Énfasis5 2 8 2" xfId="5307" xr:uid="{00000000-0005-0000-0000-0000E3020000}"/>
    <cellStyle name="20% - Énfasis5 2 8 3" xfId="5870" xr:uid="{00000000-0005-0000-0000-0000E4020000}"/>
    <cellStyle name="20% - Énfasis5 2 9" xfId="3345" xr:uid="{00000000-0005-0000-0000-0000E5020000}"/>
    <cellStyle name="20% - Énfasis5 2 9 2" xfId="5444" xr:uid="{00000000-0005-0000-0000-0000E6020000}"/>
    <cellStyle name="20% - Énfasis5 2 9 3" xfId="5997" xr:uid="{00000000-0005-0000-0000-0000E7020000}"/>
    <cellStyle name="20% - Énfasis5 3" xfId="861" xr:uid="{00000000-0005-0000-0000-0000E8020000}"/>
    <cellStyle name="20% - Énfasis5 3 10" xfId="3356" xr:uid="{00000000-0005-0000-0000-0000E9020000}"/>
    <cellStyle name="20% - Énfasis5 3 10 2" xfId="5455" xr:uid="{00000000-0005-0000-0000-0000EA020000}"/>
    <cellStyle name="20% - Énfasis5 3 10 3" xfId="6007" xr:uid="{00000000-0005-0000-0000-0000EB020000}"/>
    <cellStyle name="20% - Énfasis5 3 11" xfId="3411" xr:uid="{00000000-0005-0000-0000-0000EC020000}"/>
    <cellStyle name="20% - Énfasis5 3 11 2" xfId="5502" xr:uid="{00000000-0005-0000-0000-0000ED020000}"/>
    <cellStyle name="20% - Énfasis5 3 11 3" xfId="6052" xr:uid="{00000000-0005-0000-0000-0000EE020000}"/>
    <cellStyle name="20% - Énfasis5 3 12" xfId="3948" xr:uid="{00000000-0005-0000-0000-0000EF020000}"/>
    <cellStyle name="20% - Énfasis5 3 13" xfId="4092" xr:uid="{00000000-0005-0000-0000-0000F0020000}"/>
    <cellStyle name="20% - Énfasis5 3 14" xfId="4849" xr:uid="{00000000-0005-0000-0000-0000F1020000}"/>
    <cellStyle name="20% - Énfasis5 3 2" xfId="1104" xr:uid="{00000000-0005-0000-0000-0000F2020000}"/>
    <cellStyle name="20% - Énfasis5 3 2 2" xfId="5053" xr:uid="{00000000-0005-0000-0000-0000F3020000}"/>
    <cellStyle name="20% - Énfasis5 3 2 3" xfId="5622" xr:uid="{00000000-0005-0000-0000-0000F4020000}"/>
    <cellStyle name="20% - Énfasis5 3 3" xfId="2976" xr:uid="{00000000-0005-0000-0000-0000F5020000}"/>
    <cellStyle name="20% - Énfasis5 3 3 2" xfId="5146" xr:uid="{00000000-0005-0000-0000-0000F6020000}"/>
    <cellStyle name="20% - Énfasis5 3 3 3" xfId="5719" xr:uid="{00000000-0005-0000-0000-0000F7020000}"/>
    <cellStyle name="20% - Énfasis5 3 4" xfId="2917" xr:uid="{00000000-0005-0000-0000-0000F8020000}"/>
    <cellStyle name="20% - Énfasis5 3 4 2" xfId="5096" xr:uid="{00000000-0005-0000-0000-0000F9020000}"/>
    <cellStyle name="20% - Énfasis5 3 4 3" xfId="5670" xr:uid="{00000000-0005-0000-0000-0000FA020000}"/>
    <cellStyle name="20% - Énfasis5 3 5" xfId="3017" xr:uid="{00000000-0005-0000-0000-0000FB020000}"/>
    <cellStyle name="20% - Énfasis5 3 5 2" xfId="5180" xr:uid="{00000000-0005-0000-0000-0000FC020000}"/>
    <cellStyle name="20% - Énfasis5 3 5 3" xfId="5749" xr:uid="{00000000-0005-0000-0000-0000FD020000}"/>
    <cellStyle name="20% - Énfasis5 3 6" xfId="3111" xr:uid="{00000000-0005-0000-0000-0000FE020000}"/>
    <cellStyle name="20% - Énfasis5 3 6 2" xfId="5258" xr:uid="{00000000-0005-0000-0000-0000FF020000}"/>
    <cellStyle name="20% - Énfasis5 3 6 3" xfId="5822" xr:uid="{00000000-0005-0000-0000-000000030000}"/>
    <cellStyle name="20% - Énfasis5 3 7" xfId="3278" xr:uid="{00000000-0005-0000-0000-000001030000}"/>
    <cellStyle name="20% - Énfasis5 3 7 2" xfId="5389" xr:uid="{00000000-0005-0000-0000-000002030000}"/>
    <cellStyle name="20% - Énfasis5 3 7 3" xfId="5944" xr:uid="{00000000-0005-0000-0000-000003030000}"/>
    <cellStyle name="20% - Énfasis5 3 8" xfId="3310" xr:uid="{00000000-0005-0000-0000-000004030000}"/>
    <cellStyle name="20% - Énfasis5 3 8 2" xfId="5418" xr:uid="{00000000-0005-0000-0000-000005030000}"/>
    <cellStyle name="20% - Énfasis5 3 8 3" xfId="5972" xr:uid="{00000000-0005-0000-0000-000006030000}"/>
    <cellStyle name="20% - Énfasis5 3 9" xfId="3337" xr:uid="{00000000-0005-0000-0000-000007030000}"/>
    <cellStyle name="20% - Énfasis5 3 9 2" xfId="5438" xr:uid="{00000000-0005-0000-0000-000008030000}"/>
    <cellStyle name="20% - Énfasis5 3 9 3" xfId="5992" xr:uid="{00000000-0005-0000-0000-000009030000}"/>
    <cellStyle name="20% - Énfasis5 4" xfId="862" xr:uid="{00000000-0005-0000-0000-00000A030000}"/>
    <cellStyle name="20% - Énfasis5 4 10" xfId="3325" xr:uid="{00000000-0005-0000-0000-00000B030000}"/>
    <cellStyle name="20% - Énfasis5 4 10 2" xfId="5431" xr:uid="{00000000-0005-0000-0000-00000C030000}"/>
    <cellStyle name="20% - Énfasis5 4 10 3" xfId="5985" xr:uid="{00000000-0005-0000-0000-00000D030000}"/>
    <cellStyle name="20% - Énfasis5 4 11" xfId="3412" xr:uid="{00000000-0005-0000-0000-00000E030000}"/>
    <cellStyle name="20% - Énfasis5 4 11 2" xfId="5503" xr:uid="{00000000-0005-0000-0000-00000F030000}"/>
    <cellStyle name="20% - Énfasis5 4 11 3" xfId="6053" xr:uid="{00000000-0005-0000-0000-000010030000}"/>
    <cellStyle name="20% - Énfasis5 4 12" xfId="3949" xr:uid="{00000000-0005-0000-0000-000011030000}"/>
    <cellStyle name="20% - Énfasis5 4 13" xfId="4093" xr:uid="{00000000-0005-0000-0000-000012030000}"/>
    <cellStyle name="20% - Énfasis5 4 14" xfId="5155" xr:uid="{00000000-0005-0000-0000-000013030000}"/>
    <cellStyle name="20% - Énfasis5 4 2" xfId="1105" xr:uid="{00000000-0005-0000-0000-000014030000}"/>
    <cellStyle name="20% - Énfasis5 4 2 2" xfId="5054" xr:uid="{00000000-0005-0000-0000-000015030000}"/>
    <cellStyle name="20% - Énfasis5 4 2 3" xfId="5623" xr:uid="{00000000-0005-0000-0000-000016030000}"/>
    <cellStyle name="20% - Énfasis5 4 3" xfId="2998" xr:uid="{00000000-0005-0000-0000-000017030000}"/>
    <cellStyle name="20% - Énfasis5 4 3 2" xfId="5163" xr:uid="{00000000-0005-0000-0000-000018030000}"/>
    <cellStyle name="20% - Énfasis5 4 3 3" xfId="5733" xr:uid="{00000000-0005-0000-0000-000019030000}"/>
    <cellStyle name="20% - Énfasis5 4 4" xfId="3020" xr:uid="{00000000-0005-0000-0000-00001A030000}"/>
    <cellStyle name="20% - Énfasis5 4 4 2" xfId="5183" xr:uid="{00000000-0005-0000-0000-00001B030000}"/>
    <cellStyle name="20% - Énfasis5 4 4 3" xfId="5752" xr:uid="{00000000-0005-0000-0000-00001C030000}"/>
    <cellStyle name="20% - Énfasis5 4 5" xfId="2957" xr:uid="{00000000-0005-0000-0000-00001D030000}"/>
    <cellStyle name="20% - Énfasis5 4 5 2" xfId="5129" xr:uid="{00000000-0005-0000-0000-00001E030000}"/>
    <cellStyle name="20% - Énfasis5 4 5 3" xfId="5702" xr:uid="{00000000-0005-0000-0000-00001F030000}"/>
    <cellStyle name="20% - Énfasis5 4 6" xfId="3112" xr:uid="{00000000-0005-0000-0000-000020030000}"/>
    <cellStyle name="20% - Énfasis5 4 6 2" xfId="5259" xr:uid="{00000000-0005-0000-0000-000021030000}"/>
    <cellStyle name="20% - Énfasis5 4 6 3" xfId="5823" xr:uid="{00000000-0005-0000-0000-000022030000}"/>
    <cellStyle name="20% - Énfasis5 4 7" xfId="3274" xr:uid="{00000000-0005-0000-0000-000023030000}"/>
    <cellStyle name="20% - Énfasis5 4 7 2" xfId="5386" xr:uid="{00000000-0005-0000-0000-000024030000}"/>
    <cellStyle name="20% - Énfasis5 4 7 3" xfId="5941" xr:uid="{00000000-0005-0000-0000-000025030000}"/>
    <cellStyle name="20% - Énfasis5 4 8" xfId="3182" xr:uid="{00000000-0005-0000-0000-000026030000}"/>
    <cellStyle name="20% - Énfasis5 4 8 2" xfId="5317" xr:uid="{00000000-0005-0000-0000-000027030000}"/>
    <cellStyle name="20% - Énfasis5 4 8 3" xfId="5879" xr:uid="{00000000-0005-0000-0000-000028030000}"/>
    <cellStyle name="20% - Énfasis5 4 9" xfId="3306" xr:uid="{00000000-0005-0000-0000-000029030000}"/>
    <cellStyle name="20% - Énfasis5 4 9 2" xfId="5414" xr:uid="{00000000-0005-0000-0000-00002A030000}"/>
    <cellStyle name="20% - Énfasis5 4 9 3" xfId="5968" xr:uid="{00000000-0005-0000-0000-00002B030000}"/>
    <cellStyle name="20% - Énfasis5 5" xfId="1102" xr:uid="{00000000-0005-0000-0000-00002C030000}"/>
    <cellStyle name="20% - Énfasis5 5 2" xfId="3477" xr:uid="{00000000-0005-0000-0000-00002D030000}"/>
    <cellStyle name="20% - Énfasis5 6" xfId="4090" xr:uid="{00000000-0005-0000-0000-00002E030000}"/>
    <cellStyle name="20% - Énfasis5 7" xfId="4850" xr:uid="{00000000-0005-0000-0000-00002F030000}"/>
    <cellStyle name="20% - Énfasis6 2" xfId="27" xr:uid="{00000000-0005-0000-0000-000030030000}"/>
    <cellStyle name="20% - Énfasis6 2 10" xfId="3249" xr:uid="{00000000-0005-0000-0000-000031030000}"/>
    <cellStyle name="20% - Énfasis6 2 10 2" xfId="5368" xr:uid="{00000000-0005-0000-0000-000032030000}"/>
    <cellStyle name="20% - Énfasis6 2 10 3" xfId="5926" xr:uid="{00000000-0005-0000-0000-000033030000}"/>
    <cellStyle name="20% - Énfasis6 2 11" xfId="3413" xr:uid="{00000000-0005-0000-0000-000034030000}"/>
    <cellStyle name="20% - Énfasis6 2 11 2" xfId="5504" xr:uid="{00000000-0005-0000-0000-000035030000}"/>
    <cellStyle name="20% - Énfasis6 2 11 3" xfId="6054" xr:uid="{00000000-0005-0000-0000-000036030000}"/>
    <cellStyle name="20% - Énfasis6 2 12" xfId="3950" xr:uid="{00000000-0005-0000-0000-000037030000}"/>
    <cellStyle name="20% - Énfasis6 2 13" xfId="4095" xr:uid="{00000000-0005-0000-0000-000038030000}"/>
    <cellStyle name="20% - Énfasis6 2 14" xfId="5061" xr:uid="{00000000-0005-0000-0000-000039030000}"/>
    <cellStyle name="20% - Énfasis6 2 2" xfId="863" xr:uid="{00000000-0005-0000-0000-00003A030000}"/>
    <cellStyle name="20% - Énfasis6 2 2 2" xfId="1107" xr:uid="{00000000-0005-0000-0000-00003B030000}"/>
    <cellStyle name="20% - Énfasis6 2 2 3" xfId="5624" xr:uid="{00000000-0005-0000-0000-00003C030000}"/>
    <cellStyle name="20% - Énfasis6 2 3" xfId="2975" xr:uid="{00000000-0005-0000-0000-00003D030000}"/>
    <cellStyle name="20% - Énfasis6 2 3 2" xfId="5145" xr:uid="{00000000-0005-0000-0000-00003E030000}"/>
    <cellStyle name="20% - Énfasis6 2 3 3" xfId="5718" xr:uid="{00000000-0005-0000-0000-00003F030000}"/>
    <cellStyle name="20% - Énfasis6 2 4" xfId="2919" xr:uid="{00000000-0005-0000-0000-000040030000}"/>
    <cellStyle name="20% - Énfasis6 2 4 2" xfId="5098" xr:uid="{00000000-0005-0000-0000-000041030000}"/>
    <cellStyle name="20% - Énfasis6 2 4 3" xfId="5672" xr:uid="{00000000-0005-0000-0000-000042030000}"/>
    <cellStyle name="20% - Énfasis6 2 5" xfId="2955" xr:uid="{00000000-0005-0000-0000-000043030000}"/>
    <cellStyle name="20% - Énfasis6 2 5 2" xfId="5127" xr:uid="{00000000-0005-0000-0000-000044030000}"/>
    <cellStyle name="20% - Énfasis6 2 5 3" xfId="5700" xr:uid="{00000000-0005-0000-0000-000045030000}"/>
    <cellStyle name="20% - Énfasis6 2 6" xfId="3113" xr:uid="{00000000-0005-0000-0000-000046030000}"/>
    <cellStyle name="20% - Énfasis6 2 6 2" xfId="5260" xr:uid="{00000000-0005-0000-0000-000047030000}"/>
    <cellStyle name="20% - Énfasis6 2 6 3" xfId="5824" xr:uid="{00000000-0005-0000-0000-000048030000}"/>
    <cellStyle name="20% - Énfasis6 2 7" xfId="3280" xr:uid="{00000000-0005-0000-0000-000049030000}"/>
    <cellStyle name="20% - Énfasis6 2 7 2" xfId="5391" xr:uid="{00000000-0005-0000-0000-00004A030000}"/>
    <cellStyle name="20% - Énfasis6 2 7 3" xfId="5946" xr:uid="{00000000-0005-0000-0000-00004B030000}"/>
    <cellStyle name="20% - Énfasis6 2 8" xfId="3183" xr:uid="{00000000-0005-0000-0000-00004C030000}"/>
    <cellStyle name="20% - Énfasis6 2 8 2" xfId="5318" xr:uid="{00000000-0005-0000-0000-00004D030000}"/>
    <cellStyle name="20% - Énfasis6 2 8 3" xfId="5880" xr:uid="{00000000-0005-0000-0000-00004E030000}"/>
    <cellStyle name="20% - Énfasis6 2 9" xfId="3301" xr:uid="{00000000-0005-0000-0000-00004F030000}"/>
    <cellStyle name="20% - Énfasis6 2 9 2" xfId="5410" xr:uid="{00000000-0005-0000-0000-000050030000}"/>
    <cellStyle name="20% - Énfasis6 2 9 3" xfId="5964" xr:uid="{00000000-0005-0000-0000-000051030000}"/>
    <cellStyle name="20% - Énfasis6 3" xfId="864" xr:uid="{00000000-0005-0000-0000-000052030000}"/>
    <cellStyle name="20% - Énfasis6 3 10" xfId="3365" xr:uid="{00000000-0005-0000-0000-000053030000}"/>
    <cellStyle name="20% - Énfasis6 3 10 2" xfId="5462" xr:uid="{00000000-0005-0000-0000-000054030000}"/>
    <cellStyle name="20% - Énfasis6 3 10 3" xfId="6013" xr:uid="{00000000-0005-0000-0000-000055030000}"/>
    <cellStyle name="20% - Énfasis6 3 11" xfId="3414" xr:uid="{00000000-0005-0000-0000-000056030000}"/>
    <cellStyle name="20% - Énfasis6 3 11 2" xfId="5505" xr:uid="{00000000-0005-0000-0000-000057030000}"/>
    <cellStyle name="20% - Énfasis6 3 11 3" xfId="6055" xr:uid="{00000000-0005-0000-0000-000058030000}"/>
    <cellStyle name="20% - Énfasis6 3 12" xfId="3951" xr:uid="{00000000-0005-0000-0000-000059030000}"/>
    <cellStyle name="20% - Énfasis6 3 13" xfId="4096" xr:uid="{00000000-0005-0000-0000-00005A030000}"/>
    <cellStyle name="20% - Énfasis6 3 14" xfId="5043" xr:uid="{00000000-0005-0000-0000-00005B030000}"/>
    <cellStyle name="20% - Énfasis6 3 2" xfId="1108" xr:uid="{00000000-0005-0000-0000-00005C030000}"/>
    <cellStyle name="20% - Énfasis6 3 2 2" xfId="5055" xr:uid="{00000000-0005-0000-0000-00005D030000}"/>
    <cellStyle name="20% - Énfasis6 3 2 3" xfId="5625" xr:uid="{00000000-0005-0000-0000-00005E030000}"/>
    <cellStyle name="20% - Énfasis6 3 3" xfId="2974" xr:uid="{00000000-0005-0000-0000-00005F030000}"/>
    <cellStyle name="20% - Énfasis6 3 3 2" xfId="5144" xr:uid="{00000000-0005-0000-0000-000060030000}"/>
    <cellStyle name="20% - Énfasis6 3 3 3" xfId="5717" xr:uid="{00000000-0005-0000-0000-000061030000}"/>
    <cellStyle name="20% - Énfasis6 3 4" xfId="3019" xr:uid="{00000000-0005-0000-0000-000062030000}"/>
    <cellStyle name="20% - Énfasis6 3 4 2" xfId="5182" xr:uid="{00000000-0005-0000-0000-000063030000}"/>
    <cellStyle name="20% - Énfasis6 3 4 3" xfId="5751" xr:uid="{00000000-0005-0000-0000-000064030000}"/>
    <cellStyle name="20% - Énfasis6 3 5" xfId="3060" xr:uid="{00000000-0005-0000-0000-000065030000}"/>
    <cellStyle name="20% - Énfasis6 3 5 2" xfId="5210" xr:uid="{00000000-0005-0000-0000-000066030000}"/>
    <cellStyle name="20% - Énfasis6 3 5 3" xfId="5776" xr:uid="{00000000-0005-0000-0000-000067030000}"/>
    <cellStyle name="20% - Énfasis6 3 6" xfId="3114" xr:uid="{00000000-0005-0000-0000-000068030000}"/>
    <cellStyle name="20% - Énfasis6 3 6 2" xfId="5261" xr:uid="{00000000-0005-0000-0000-000069030000}"/>
    <cellStyle name="20% - Énfasis6 3 6 3" xfId="5825" xr:uid="{00000000-0005-0000-0000-00006A030000}"/>
    <cellStyle name="20% - Énfasis6 3 7" xfId="3251" xr:uid="{00000000-0005-0000-0000-00006B030000}"/>
    <cellStyle name="20% - Énfasis6 3 7 2" xfId="5370" xr:uid="{00000000-0005-0000-0000-00006C030000}"/>
    <cellStyle name="20% - Énfasis6 3 7 3" xfId="5928" xr:uid="{00000000-0005-0000-0000-00006D030000}"/>
    <cellStyle name="20% - Énfasis6 3 8" xfId="3162" xr:uid="{00000000-0005-0000-0000-00006E030000}"/>
    <cellStyle name="20% - Énfasis6 3 8 2" xfId="5305" xr:uid="{00000000-0005-0000-0000-00006F030000}"/>
    <cellStyle name="20% - Énfasis6 3 8 3" xfId="5868" xr:uid="{00000000-0005-0000-0000-000070030000}"/>
    <cellStyle name="20% - Énfasis6 3 9" xfId="3120" xr:uid="{00000000-0005-0000-0000-000071030000}"/>
    <cellStyle name="20% - Énfasis6 3 9 2" xfId="5267" xr:uid="{00000000-0005-0000-0000-000072030000}"/>
    <cellStyle name="20% - Énfasis6 3 9 3" xfId="5831" xr:uid="{00000000-0005-0000-0000-000073030000}"/>
    <cellStyle name="20% - Énfasis6 4" xfId="865" xr:uid="{00000000-0005-0000-0000-000074030000}"/>
    <cellStyle name="20% - Énfasis6 4 10" xfId="3287" xr:uid="{00000000-0005-0000-0000-000075030000}"/>
    <cellStyle name="20% - Énfasis6 4 10 2" xfId="5397" xr:uid="{00000000-0005-0000-0000-000076030000}"/>
    <cellStyle name="20% - Énfasis6 4 10 3" xfId="5952" xr:uid="{00000000-0005-0000-0000-000077030000}"/>
    <cellStyle name="20% - Énfasis6 4 11" xfId="3415" xr:uid="{00000000-0005-0000-0000-000078030000}"/>
    <cellStyle name="20% - Énfasis6 4 11 2" xfId="5506" xr:uid="{00000000-0005-0000-0000-000079030000}"/>
    <cellStyle name="20% - Énfasis6 4 11 3" xfId="6056" xr:uid="{00000000-0005-0000-0000-00007A030000}"/>
    <cellStyle name="20% - Énfasis6 4 12" xfId="3952" xr:uid="{00000000-0005-0000-0000-00007B030000}"/>
    <cellStyle name="20% - Énfasis6 4 13" xfId="4097" xr:uid="{00000000-0005-0000-0000-00007C030000}"/>
    <cellStyle name="20% - Énfasis6 4 14" xfId="5020" xr:uid="{00000000-0005-0000-0000-00007D030000}"/>
    <cellStyle name="20% - Énfasis6 4 2" xfId="1109" xr:uid="{00000000-0005-0000-0000-00007E030000}"/>
    <cellStyle name="20% - Énfasis6 4 2 2" xfId="5056" xr:uid="{00000000-0005-0000-0000-00007F030000}"/>
    <cellStyle name="20% - Énfasis6 4 2 3" xfId="5626" xr:uid="{00000000-0005-0000-0000-000080030000}"/>
    <cellStyle name="20% - Énfasis6 4 3" xfId="3004" xr:uid="{00000000-0005-0000-0000-000081030000}"/>
    <cellStyle name="20% - Énfasis6 4 3 2" xfId="5169" xr:uid="{00000000-0005-0000-0000-000082030000}"/>
    <cellStyle name="20% - Énfasis6 4 3 3" xfId="5739" xr:uid="{00000000-0005-0000-0000-000083030000}"/>
    <cellStyle name="20% - Énfasis6 4 4" xfId="3031" xr:uid="{00000000-0005-0000-0000-000084030000}"/>
    <cellStyle name="20% - Énfasis6 4 4 2" xfId="5190" xr:uid="{00000000-0005-0000-0000-000085030000}"/>
    <cellStyle name="20% - Énfasis6 4 4 3" xfId="5758" xr:uid="{00000000-0005-0000-0000-000086030000}"/>
    <cellStyle name="20% - Énfasis6 4 5" xfId="3013" xr:uid="{00000000-0005-0000-0000-000087030000}"/>
    <cellStyle name="20% - Énfasis6 4 5 2" xfId="5178" xr:uid="{00000000-0005-0000-0000-000088030000}"/>
    <cellStyle name="20% - Énfasis6 4 5 3" xfId="5748" xr:uid="{00000000-0005-0000-0000-000089030000}"/>
    <cellStyle name="20% - Énfasis6 4 6" xfId="3115" xr:uid="{00000000-0005-0000-0000-00008A030000}"/>
    <cellStyle name="20% - Énfasis6 4 6 2" xfId="5262" xr:uid="{00000000-0005-0000-0000-00008B030000}"/>
    <cellStyle name="20% - Énfasis6 4 6 3" xfId="5826" xr:uid="{00000000-0005-0000-0000-00008C030000}"/>
    <cellStyle name="20% - Énfasis6 4 7" xfId="3250" xr:uid="{00000000-0005-0000-0000-00008D030000}"/>
    <cellStyle name="20% - Énfasis6 4 7 2" xfId="5369" xr:uid="{00000000-0005-0000-0000-00008E030000}"/>
    <cellStyle name="20% - Énfasis6 4 7 3" xfId="5927" xr:uid="{00000000-0005-0000-0000-00008F030000}"/>
    <cellStyle name="20% - Énfasis6 4 8" xfId="3161" xr:uid="{00000000-0005-0000-0000-000090030000}"/>
    <cellStyle name="20% - Énfasis6 4 8 2" xfId="5304" xr:uid="{00000000-0005-0000-0000-000091030000}"/>
    <cellStyle name="20% - Énfasis6 4 8 3" xfId="5867" xr:uid="{00000000-0005-0000-0000-000092030000}"/>
    <cellStyle name="20% - Énfasis6 4 9" xfId="3217" xr:uid="{00000000-0005-0000-0000-000093030000}"/>
    <cellStyle name="20% - Énfasis6 4 9 2" xfId="5341" xr:uid="{00000000-0005-0000-0000-000094030000}"/>
    <cellStyle name="20% - Énfasis6 4 9 3" xfId="5901" xr:uid="{00000000-0005-0000-0000-000095030000}"/>
    <cellStyle name="20% - Énfasis6 5" xfId="1106" xr:uid="{00000000-0005-0000-0000-000096030000}"/>
    <cellStyle name="20% - Énfasis6 5 2" xfId="3478" xr:uid="{00000000-0005-0000-0000-000097030000}"/>
    <cellStyle name="20% - Énfasis6 6" xfId="4094" xr:uid="{00000000-0005-0000-0000-000098030000}"/>
    <cellStyle name="20% - Énfasis6 7" xfId="5070" xr:uid="{00000000-0005-0000-0000-000099030000}"/>
    <cellStyle name="3 indents" xfId="28" xr:uid="{00000000-0005-0000-0000-00009A030000}"/>
    <cellStyle name="3 indents 2" xfId="1110" xr:uid="{00000000-0005-0000-0000-00009B030000}"/>
    <cellStyle name="3 indents 2 2" xfId="3479" xr:uid="{00000000-0005-0000-0000-00009C030000}"/>
    <cellStyle name="3 indents 3" xfId="4098" xr:uid="{00000000-0005-0000-0000-00009D030000}"/>
    <cellStyle name="3 indents 4" xfId="4952" xr:uid="{00000000-0005-0000-0000-00009E030000}"/>
    <cellStyle name="4 indents" xfId="29" xr:uid="{00000000-0005-0000-0000-00009F030000}"/>
    <cellStyle name="4 indents 2" xfId="1111" xr:uid="{00000000-0005-0000-0000-0000A0030000}"/>
    <cellStyle name="4 indents 2 2" xfId="3480" xr:uid="{00000000-0005-0000-0000-0000A1030000}"/>
    <cellStyle name="4 indents 3" xfId="4099" xr:uid="{00000000-0005-0000-0000-0000A2030000}"/>
    <cellStyle name="4 indents 4" xfId="4861" xr:uid="{00000000-0005-0000-0000-0000A3030000}"/>
    <cellStyle name="40% - Accent1" xfId="30" xr:uid="{00000000-0005-0000-0000-0000A4030000}"/>
    <cellStyle name="40% - Accent1 2" xfId="1112" xr:uid="{00000000-0005-0000-0000-0000A5030000}"/>
    <cellStyle name="40% - Accent1 3" xfId="3481" xr:uid="{00000000-0005-0000-0000-0000A6030000}"/>
    <cellStyle name="40% - Accent1 4" xfId="4100" xr:uid="{00000000-0005-0000-0000-0000A7030000}"/>
    <cellStyle name="40% - Accent1 5" xfId="4600" xr:uid="{00000000-0005-0000-0000-0000A8030000}"/>
    <cellStyle name="40% - Accent2" xfId="31" xr:uid="{00000000-0005-0000-0000-0000A9030000}"/>
    <cellStyle name="40% - Accent2 2" xfId="1113" xr:uid="{00000000-0005-0000-0000-0000AA030000}"/>
    <cellStyle name="40% - Accent2 3" xfId="3482" xr:uid="{00000000-0005-0000-0000-0000AB030000}"/>
    <cellStyle name="40% - Accent2 4" xfId="4101" xr:uid="{00000000-0005-0000-0000-0000AC030000}"/>
    <cellStyle name="40% - Accent2 5" xfId="5532" xr:uid="{00000000-0005-0000-0000-0000AD030000}"/>
    <cellStyle name="40% - Accent3" xfId="32" xr:uid="{00000000-0005-0000-0000-0000AE030000}"/>
    <cellStyle name="40% - Accent3 2" xfId="1114" xr:uid="{00000000-0005-0000-0000-0000AF030000}"/>
    <cellStyle name="40% - Accent3 3" xfId="3483" xr:uid="{00000000-0005-0000-0000-0000B0030000}"/>
    <cellStyle name="40% - Accent3 4" xfId="4102" xr:uid="{00000000-0005-0000-0000-0000B1030000}"/>
    <cellStyle name="40% - Accent3 5" xfId="5458" xr:uid="{00000000-0005-0000-0000-0000B2030000}"/>
    <cellStyle name="40% - Accent4" xfId="33" xr:uid="{00000000-0005-0000-0000-0000B3030000}"/>
    <cellStyle name="40% - Accent4 2" xfId="1115" xr:uid="{00000000-0005-0000-0000-0000B4030000}"/>
    <cellStyle name="40% - Accent4 3" xfId="3484" xr:uid="{00000000-0005-0000-0000-0000B5030000}"/>
    <cellStyle name="40% - Accent4 4" xfId="4103" xr:uid="{00000000-0005-0000-0000-0000B6030000}"/>
    <cellStyle name="40% - Accent4 5" xfId="5398" xr:uid="{00000000-0005-0000-0000-0000B7030000}"/>
    <cellStyle name="40% - Accent5" xfId="34" xr:uid="{00000000-0005-0000-0000-0000B8030000}"/>
    <cellStyle name="40% - Accent5 2" xfId="1116" xr:uid="{00000000-0005-0000-0000-0000B9030000}"/>
    <cellStyle name="40% - Accent5 3" xfId="3485" xr:uid="{00000000-0005-0000-0000-0000BA030000}"/>
    <cellStyle name="40% - Accent5 4" xfId="4104" xr:uid="{00000000-0005-0000-0000-0000BB030000}"/>
    <cellStyle name="40% - Accent5 5" xfId="5442" xr:uid="{00000000-0005-0000-0000-0000BC030000}"/>
    <cellStyle name="40% - Accent6" xfId="35" xr:uid="{00000000-0005-0000-0000-0000BD030000}"/>
    <cellStyle name="40% - Accent6 2" xfId="1117" xr:uid="{00000000-0005-0000-0000-0000BE030000}"/>
    <cellStyle name="40% - Accent6 3" xfId="3486" xr:uid="{00000000-0005-0000-0000-0000BF030000}"/>
    <cellStyle name="40% - Accent6 4" xfId="4105" xr:uid="{00000000-0005-0000-0000-0000C0030000}"/>
    <cellStyle name="40% - Accent6 5" xfId="5463" xr:uid="{00000000-0005-0000-0000-0000C1030000}"/>
    <cellStyle name="40% - Colore 1" xfId="36" xr:uid="{00000000-0005-0000-0000-0000C2030000}"/>
    <cellStyle name="40% - Colore 1 10" xfId="1119" xr:uid="{00000000-0005-0000-0000-0000C3030000}"/>
    <cellStyle name="40% - Colore 1 10 2" xfId="2061" xr:uid="{00000000-0005-0000-0000-0000C4030000}"/>
    <cellStyle name="40% - Colore 1 11" xfId="1120" xr:uid="{00000000-0005-0000-0000-0000C5030000}"/>
    <cellStyle name="40% - Colore 1 11 2" xfId="2062" xr:uid="{00000000-0005-0000-0000-0000C6030000}"/>
    <cellStyle name="40% - Colore 1 12" xfId="1121" xr:uid="{00000000-0005-0000-0000-0000C7030000}"/>
    <cellStyle name="40% - Colore 1 12 2" xfId="2063" xr:uid="{00000000-0005-0000-0000-0000C8030000}"/>
    <cellStyle name="40% - Colore 1 13" xfId="2064" xr:uid="{00000000-0005-0000-0000-0000C9030000}"/>
    <cellStyle name="40% - Colore 1 14" xfId="3487" xr:uid="{00000000-0005-0000-0000-0000CA030000}"/>
    <cellStyle name="40% - Colore 1 15" xfId="4106" xr:uid="{00000000-0005-0000-0000-0000CB030000}"/>
    <cellStyle name="40% - Colore 1 16" xfId="5378" xr:uid="{00000000-0005-0000-0000-0000CC030000}"/>
    <cellStyle name="40% - Colore 1 2" xfId="1118" xr:uid="{00000000-0005-0000-0000-0000CD030000}"/>
    <cellStyle name="40% - Colore 1 2 2" xfId="1122" xr:uid="{00000000-0005-0000-0000-0000CE030000}"/>
    <cellStyle name="40% - Colore 1 2 2 2" xfId="2065" xr:uid="{00000000-0005-0000-0000-0000CF030000}"/>
    <cellStyle name="40% - Colore 1 2 3" xfId="2066" xr:uid="{00000000-0005-0000-0000-0000D0030000}"/>
    <cellStyle name="40% - Colore 1 3" xfId="1123" xr:uid="{00000000-0005-0000-0000-0000D1030000}"/>
    <cellStyle name="40% - Colore 1 3 2" xfId="1124" xr:uid="{00000000-0005-0000-0000-0000D2030000}"/>
    <cellStyle name="40% - Colore 1 3 2 2" xfId="2067" xr:uid="{00000000-0005-0000-0000-0000D3030000}"/>
    <cellStyle name="40% - Colore 1 3 3" xfId="2068" xr:uid="{00000000-0005-0000-0000-0000D4030000}"/>
    <cellStyle name="40% - Colore 1 4" xfId="1125" xr:uid="{00000000-0005-0000-0000-0000D5030000}"/>
    <cellStyle name="40% - Colore 1 4 2" xfId="1126" xr:uid="{00000000-0005-0000-0000-0000D6030000}"/>
    <cellStyle name="40% - Colore 1 4 2 2" xfId="2069" xr:uid="{00000000-0005-0000-0000-0000D7030000}"/>
    <cellStyle name="40% - Colore 1 4 3" xfId="2070" xr:uid="{00000000-0005-0000-0000-0000D8030000}"/>
    <cellStyle name="40% - Colore 1 5" xfId="1127" xr:uid="{00000000-0005-0000-0000-0000D9030000}"/>
    <cellStyle name="40% - Colore 1 5 2" xfId="1128" xr:uid="{00000000-0005-0000-0000-0000DA030000}"/>
    <cellStyle name="40% - Colore 1 5 2 2" xfId="2071" xr:uid="{00000000-0005-0000-0000-0000DB030000}"/>
    <cellStyle name="40% - Colore 1 5 3" xfId="2072" xr:uid="{00000000-0005-0000-0000-0000DC030000}"/>
    <cellStyle name="40% - Colore 1 6" xfId="1129" xr:uid="{00000000-0005-0000-0000-0000DD030000}"/>
    <cellStyle name="40% - Colore 1 6 2" xfId="1130" xr:uid="{00000000-0005-0000-0000-0000DE030000}"/>
    <cellStyle name="40% - Colore 1 6 2 2" xfId="2073" xr:uid="{00000000-0005-0000-0000-0000DF030000}"/>
    <cellStyle name="40% - Colore 1 6 3" xfId="2074" xr:uid="{00000000-0005-0000-0000-0000E0030000}"/>
    <cellStyle name="40% - Colore 1 7" xfId="1131" xr:uid="{00000000-0005-0000-0000-0000E1030000}"/>
    <cellStyle name="40% - Colore 1 7 2" xfId="1132" xr:uid="{00000000-0005-0000-0000-0000E2030000}"/>
    <cellStyle name="40% - Colore 1 7 2 2" xfId="2075" xr:uid="{00000000-0005-0000-0000-0000E3030000}"/>
    <cellStyle name="40% - Colore 1 7 3" xfId="2076" xr:uid="{00000000-0005-0000-0000-0000E4030000}"/>
    <cellStyle name="40% - Colore 1 8" xfId="1133" xr:uid="{00000000-0005-0000-0000-0000E5030000}"/>
    <cellStyle name="40% - Colore 1 8 2" xfId="1134" xr:uid="{00000000-0005-0000-0000-0000E6030000}"/>
    <cellStyle name="40% - Colore 1 8 2 2" xfId="2077" xr:uid="{00000000-0005-0000-0000-0000E7030000}"/>
    <cellStyle name="40% - Colore 1 8 3" xfId="2078" xr:uid="{00000000-0005-0000-0000-0000E8030000}"/>
    <cellStyle name="40% - Colore 1 9" xfId="1135" xr:uid="{00000000-0005-0000-0000-0000E9030000}"/>
    <cellStyle name="40% - Colore 1 9 2" xfId="2079" xr:uid="{00000000-0005-0000-0000-0000EA030000}"/>
    <cellStyle name="40% - Colore 2" xfId="37" xr:uid="{00000000-0005-0000-0000-0000EB030000}"/>
    <cellStyle name="40% - Colore 2 10" xfId="1137" xr:uid="{00000000-0005-0000-0000-0000EC030000}"/>
    <cellStyle name="40% - Colore 2 10 2" xfId="2080" xr:uid="{00000000-0005-0000-0000-0000ED030000}"/>
    <cellStyle name="40% - Colore 2 11" xfId="1138" xr:uid="{00000000-0005-0000-0000-0000EE030000}"/>
    <cellStyle name="40% - Colore 2 11 2" xfId="2081" xr:uid="{00000000-0005-0000-0000-0000EF030000}"/>
    <cellStyle name="40% - Colore 2 12" xfId="1139" xr:uid="{00000000-0005-0000-0000-0000F0030000}"/>
    <cellStyle name="40% - Colore 2 12 2" xfId="2082" xr:uid="{00000000-0005-0000-0000-0000F1030000}"/>
    <cellStyle name="40% - Colore 2 13" xfId="2083" xr:uid="{00000000-0005-0000-0000-0000F2030000}"/>
    <cellStyle name="40% - Colore 2 14" xfId="3488" xr:uid="{00000000-0005-0000-0000-0000F3030000}"/>
    <cellStyle name="40% - Colore 2 15" xfId="4110" xr:uid="{00000000-0005-0000-0000-0000F4030000}"/>
    <cellStyle name="40% - Colore 2 16" xfId="4848" xr:uid="{00000000-0005-0000-0000-0000F5030000}"/>
    <cellStyle name="40% - Colore 2 2" xfId="1136" xr:uid="{00000000-0005-0000-0000-0000F6030000}"/>
    <cellStyle name="40% - Colore 2 2 2" xfId="1140" xr:uid="{00000000-0005-0000-0000-0000F7030000}"/>
    <cellStyle name="40% - Colore 2 2 2 2" xfId="2084" xr:uid="{00000000-0005-0000-0000-0000F8030000}"/>
    <cellStyle name="40% - Colore 2 2 3" xfId="2085" xr:uid="{00000000-0005-0000-0000-0000F9030000}"/>
    <cellStyle name="40% - Colore 2 3" xfId="1141" xr:uid="{00000000-0005-0000-0000-0000FA030000}"/>
    <cellStyle name="40% - Colore 2 3 2" xfId="1142" xr:uid="{00000000-0005-0000-0000-0000FB030000}"/>
    <cellStyle name="40% - Colore 2 3 2 2" xfId="2086" xr:uid="{00000000-0005-0000-0000-0000FC030000}"/>
    <cellStyle name="40% - Colore 2 3 3" xfId="2087" xr:uid="{00000000-0005-0000-0000-0000FD030000}"/>
    <cellStyle name="40% - Colore 2 4" xfId="1143" xr:uid="{00000000-0005-0000-0000-0000FE030000}"/>
    <cellStyle name="40% - Colore 2 4 2" xfId="1144" xr:uid="{00000000-0005-0000-0000-0000FF030000}"/>
    <cellStyle name="40% - Colore 2 4 2 2" xfId="2088" xr:uid="{00000000-0005-0000-0000-000000040000}"/>
    <cellStyle name="40% - Colore 2 4 3" xfId="2089" xr:uid="{00000000-0005-0000-0000-000001040000}"/>
    <cellStyle name="40% - Colore 2 5" xfId="1145" xr:uid="{00000000-0005-0000-0000-000002040000}"/>
    <cellStyle name="40% - Colore 2 5 2" xfId="1146" xr:uid="{00000000-0005-0000-0000-000003040000}"/>
    <cellStyle name="40% - Colore 2 5 2 2" xfId="2090" xr:uid="{00000000-0005-0000-0000-000004040000}"/>
    <cellStyle name="40% - Colore 2 5 3" xfId="2091" xr:uid="{00000000-0005-0000-0000-000005040000}"/>
    <cellStyle name="40% - Colore 2 6" xfId="1147" xr:uid="{00000000-0005-0000-0000-000006040000}"/>
    <cellStyle name="40% - Colore 2 6 2" xfId="1148" xr:uid="{00000000-0005-0000-0000-000007040000}"/>
    <cellStyle name="40% - Colore 2 6 2 2" xfId="2092" xr:uid="{00000000-0005-0000-0000-000008040000}"/>
    <cellStyle name="40% - Colore 2 6 3" xfId="2093" xr:uid="{00000000-0005-0000-0000-000009040000}"/>
    <cellStyle name="40% - Colore 2 7" xfId="1149" xr:uid="{00000000-0005-0000-0000-00000A040000}"/>
    <cellStyle name="40% - Colore 2 7 2" xfId="1150" xr:uid="{00000000-0005-0000-0000-00000B040000}"/>
    <cellStyle name="40% - Colore 2 7 2 2" xfId="2094" xr:uid="{00000000-0005-0000-0000-00000C040000}"/>
    <cellStyle name="40% - Colore 2 7 3" xfId="2095" xr:uid="{00000000-0005-0000-0000-00000D040000}"/>
    <cellStyle name="40% - Colore 2 8" xfId="1151" xr:uid="{00000000-0005-0000-0000-00000E040000}"/>
    <cellStyle name="40% - Colore 2 8 2" xfId="1152" xr:uid="{00000000-0005-0000-0000-00000F040000}"/>
    <cellStyle name="40% - Colore 2 8 2 2" xfId="2096" xr:uid="{00000000-0005-0000-0000-000010040000}"/>
    <cellStyle name="40% - Colore 2 8 3" xfId="2097" xr:uid="{00000000-0005-0000-0000-000011040000}"/>
    <cellStyle name="40% - Colore 2 9" xfId="1153" xr:uid="{00000000-0005-0000-0000-000012040000}"/>
    <cellStyle name="40% - Colore 2 9 2" xfId="2098" xr:uid="{00000000-0005-0000-0000-000013040000}"/>
    <cellStyle name="40% - Colore 3" xfId="38" xr:uid="{00000000-0005-0000-0000-000014040000}"/>
    <cellStyle name="40% - Colore 3 10" xfId="1155" xr:uid="{00000000-0005-0000-0000-000015040000}"/>
    <cellStyle name="40% - Colore 3 10 2" xfId="2099" xr:uid="{00000000-0005-0000-0000-000016040000}"/>
    <cellStyle name="40% - Colore 3 11" xfId="1156" xr:uid="{00000000-0005-0000-0000-000017040000}"/>
    <cellStyle name="40% - Colore 3 11 2" xfId="2100" xr:uid="{00000000-0005-0000-0000-000018040000}"/>
    <cellStyle name="40% - Colore 3 12" xfId="1157" xr:uid="{00000000-0005-0000-0000-000019040000}"/>
    <cellStyle name="40% - Colore 3 12 2" xfId="2101" xr:uid="{00000000-0005-0000-0000-00001A040000}"/>
    <cellStyle name="40% - Colore 3 13" xfId="2102" xr:uid="{00000000-0005-0000-0000-00001B040000}"/>
    <cellStyle name="40% - Colore 3 14" xfId="3489" xr:uid="{00000000-0005-0000-0000-00001C040000}"/>
    <cellStyle name="40% - Colore 3 15" xfId="4111" xr:uid="{00000000-0005-0000-0000-00001D040000}"/>
    <cellStyle name="40% - Colore 3 16" xfId="5152" xr:uid="{00000000-0005-0000-0000-00001E040000}"/>
    <cellStyle name="40% - Colore 3 2" xfId="1154" xr:uid="{00000000-0005-0000-0000-00001F040000}"/>
    <cellStyle name="40% - Colore 3 2 2" xfId="1158" xr:uid="{00000000-0005-0000-0000-000020040000}"/>
    <cellStyle name="40% - Colore 3 2 2 2" xfId="2103" xr:uid="{00000000-0005-0000-0000-000021040000}"/>
    <cellStyle name="40% - Colore 3 2 3" xfId="2104" xr:uid="{00000000-0005-0000-0000-000022040000}"/>
    <cellStyle name="40% - Colore 3 3" xfId="1159" xr:uid="{00000000-0005-0000-0000-000023040000}"/>
    <cellStyle name="40% - Colore 3 3 2" xfId="1160" xr:uid="{00000000-0005-0000-0000-000024040000}"/>
    <cellStyle name="40% - Colore 3 3 2 2" xfId="2105" xr:uid="{00000000-0005-0000-0000-000025040000}"/>
    <cellStyle name="40% - Colore 3 3 3" xfId="2106" xr:uid="{00000000-0005-0000-0000-000026040000}"/>
    <cellStyle name="40% - Colore 3 4" xfId="1161" xr:uid="{00000000-0005-0000-0000-000027040000}"/>
    <cellStyle name="40% - Colore 3 4 2" xfId="1162" xr:uid="{00000000-0005-0000-0000-000028040000}"/>
    <cellStyle name="40% - Colore 3 4 2 2" xfId="2107" xr:uid="{00000000-0005-0000-0000-000029040000}"/>
    <cellStyle name="40% - Colore 3 4 3" xfId="2108" xr:uid="{00000000-0005-0000-0000-00002A040000}"/>
    <cellStyle name="40% - Colore 3 5" xfId="1163" xr:uid="{00000000-0005-0000-0000-00002B040000}"/>
    <cellStyle name="40% - Colore 3 5 2" xfId="1164" xr:uid="{00000000-0005-0000-0000-00002C040000}"/>
    <cellStyle name="40% - Colore 3 5 2 2" xfId="2109" xr:uid="{00000000-0005-0000-0000-00002D040000}"/>
    <cellStyle name="40% - Colore 3 5 3" xfId="2110" xr:uid="{00000000-0005-0000-0000-00002E040000}"/>
    <cellStyle name="40% - Colore 3 6" xfId="1165" xr:uid="{00000000-0005-0000-0000-00002F040000}"/>
    <cellStyle name="40% - Colore 3 6 2" xfId="1166" xr:uid="{00000000-0005-0000-0000-000030040000}"/>
    <cellStyle name="40% - Colore 3 6 2 2" xfId="2111" xr:uid="{00000000-0005-0000-0000-000031040000}"/>
    <cellStyle name="40% - Colore 3 6 3" xfId="2112" xr:uid="{00000000-0005-0000-0000-000032040000}"/>
    <cellStyle name="40% - Colore 3 7" xfId="1167" xr:uid="{00000000-0005-0000-0000-000033040000}"/>
    <cellStyle name="40% - Colore 3 7 2" xfId="1168" xr:uid="{00000000-0005-0000-0000-000034040000}"/>
    <cellStyle name="40% - Colore 3 7 2 2" xfId="2113" xr:uid="{00000000-0005-0000-0000-000035040000}"/>
    <cellStyle name="40% - Colore 3 7 3" xfId="2114" xr:uid="{00000000-0005-0000-0000-000036040000}"/>
    <cellStyle name="40% - Colore 3 8" xfId="1169" xr:uid="{00000000-0005-0000-0000-000037040000}"/>
    <cellStyle name="40% - Colore 3 8 2" xfId="1170" xr:uid="{00000000-0005-0000-0000-000038040000}"/>
    <cellStyle name="40% - Colore 3 8 2 2" xfId="2115" xr:uid="{00000000-0005-0000-0000-000039040000}"/>
    <cellStyle name="40% - Colore 3 8 3" xfId="2116" xr:uid="{00000000-0005-0000-0000-00003A040000}"/>
    <cellStyle name="40% - Colore 3 9" xfId="1171" xr:uid="{00000000-0005-0000-0000-00003B040000}"/>
    <cellStyle name="40% - Colore 3 9 2" xfId="2117" xr:uid="{00000000-0005-0000-0000-00003C040000}"/>
    <cellStyle name="40% - Colore 4" xfId="39" xr:uid="{00000000-0005-0000-0000-00003D040000}"/>
    <cellStyle name="40% - Colore 4 10" xfId="1173" xr:uid="{00000000-0005-0000-0000-00003E040000}"/>
    <cellStyle name="40% - Colore 4 10 2" xfId="2118" xr:uid="{00000000-0005-0000-0000-00003F040000}"/>
    <cellStyle name="40% - Colore 4 11" xfId="1174" xr:uid="{00000000-0005-0000-0000-000040040000}"/>
    <cellStyle name="40% - Colore 4 11 2" xfId="2119" xr:uid="{00000000-0005-0000-0000-000041040000}"/>
    <cellStyle name="40% - Colore 4 12" xfId="1175" xr:uid="{00000000-0005-0000-0000-000042040000}"/>
    <cellStyle name="40% - Colore 4 12 2" xfId="2120" xr:uid="{00000000-0005-0000-0000-000043040000}"/>
    <cellStyle name="40% - Colore 4 13" xfId="2121" xr:uid="{00000000-0005-0000-0000-000044040000}"/>
    <cellStyle name="40% - Colore 4 14" xfId="3490" xr:uid="{00000000-0005-0000-0000-000045040000}"/>
    <cellStyle name="40% - Colore 4 15" xfId="4112" xr:uid="{00000000-0005-0000-0000-000046040000}"/>
    <cellStyle name="40% - Colore 4 16" xfId="4847" xr:uid="{00000000-0005-0000-0000-000047040000}"/>
    <cellStyle name="40% - Colore 4 2" xfId="1172" xr:uid="{00000000-0005-0000-0000-000048040000}"/>
    <cellStyle name="40% - Colore 4 2 2" xfId="1176" xr:uid="{00000000-0005-0000-0000-000049040000}"/>
    <cellStyle name="40% - Colore 4 2 2 2" xfId="2122" xr:uid="{00000000-0005-0000-0000-00004A040000}"/>
    <cellStyle name="40% - Colore 4 2 3" xfId="2123" xr:uid="{00000000-0005-0000-0000-00004B040000}"/>
    <cellStyle name="40% - Colore 4 3" xfId="1177" xr:uid="{00000000-0005-0000-0000-00004C040000}"/>
    <cellStyle name="40% - Colore 4 3 2" xfId="1178" xr:uid="{00000000-0005-0000-0000-00004D040000}"/>
    <cellStyle name="40% - Colore 4 3 2 2" xfId="2124" xr:uid="{00000000-0005-0000-0000-00004E040000}"/>
    <cellStyle name="40% - Colore 4 3 3" xfId="2125" xr:uid="{00000000-0005-0000-0000-00004F040000}"/>
    <cellStyle name="40% - Colore 4 4" xfId="1179" xr:uid="{00000000-0005-0000-0000-000050040000}"/>
    <cellStyle name="40% - Colore 4 4 2" xfId="1180" xr:uid="{00000000-0005-0000-0000-000051040000}"/>
    <cellStyle name="40% - Colore 4 4 2 2" xfId="2126" xr:uid="{00000000-0005-0000-0000-000052040000}"/>
    <cellStyle name="40% - Colore 4 4 3" xfId="2127" xr:uid="{00000000-0005-0000-0000-000053040000}"/>
    <cellStyle name="40% - Colore 4 5" xfId="1181" xr:uid="{00000000-0005-0000-0000-000054040000}"/>
    <cellStyle name="40% - Colore 4 5 2" xfId="1182" xr:uid="{00000000-0005-0000-0000-000055040000}"/>
    <cellStyle name="40% - Colore 4 5 2 2" xfId="2128" xr:uid="{00000000-0005-0000-0000-000056040000}"/>
    <cellStyle name="40% - Colore 4 5 3" xfId="2129" xr:uid="{00000000-0005-0000-0000-000057040000}"/>
    <cellStyle name="40% - Colore 4 6" xfId="1183" xr:uid="{00000000-0005-0000-0000-000058040000}"/>
    <cellStyle name="40% - Colore 4 6 2" xfId="1184" xr:uid="{00000000-0005-0000-0000-000059040000}"/>
    <cellStyle name="40% - Colore 4 6 2 2" xfId="2130" xr:uid="{00000000-0005-0000-0000-00005A040000}"/>
    <cellStyle name="40% - Colore 4 6 3" xfId="2131" xr:uid="{00000000-0005-0000-0000-00005B040000}"/>
    <cellStyle name="40% - Colore 4 7" xfId="1185" xr:uid="{00000000-0005-0000-0000-00005C040000}"/>
    <cellStyle name="40% - Colore 4 7 2" xfId="1186" xr:uid="{00000000-0005-0000-0000-00005D040000}"/>
    <cellStyle name="40% - Colore 4 7 2 2" xfId="2132" xr:uid="{00000000-0005-0000-0000-00005E040000}"/>
    <cellStyle name="40% - Colore 4 7 3" xfId="2133" xr:uid="{00000000-0005-0000-0000-00005F040000}"/>
    <cellStyle name="40% - Colore 4 8" xfId="1187" xr:uid="{00000000-0005-0000-0000-000060040000}"/>
    <cellStyle name="40% - Colore 4 8 2" xfId="1188" xr:uid="{00000000-0005-0000-0000-000061040000}"/>
    <cellStyle name="40% - Colore 4 8 2 2" xfId="2134" xr:uid="{00000000-0005-0000-0000-000062040000}"/>
    <cellStyle name="40% - Colore 4 8 3" xfId="2135" xr:uid="{00000000-0005-0000-0000-000063040000}"/>
    <cellStyle name="40% - Colore 4 9" xfId="1189" xr:uid="{00000000-0005-0000-0000-000064040000}"/>
    <cellStyle name="40% - Colore 4 9 2" xfId="2136" xr:uid="{00000000-0005-0000-0000-000065040000}"/>
    <cellStyle name="40% - Colore 5" xfId="40" xr:uid="{00000000-0005-0000-0000-000066040000}"/>
    <cellStyle name="40% - Colore 5 10" xfId="1191" xr:uid="{00000000-0005-0000-0000-000067040000}"/>
    <cellStyle name="40% - Colore 5 10 2" xfId="2137" xr:uid="{00000000-0005-0000-0000-000068040000}"/>
    <cellStyle name="40% - Colore 5 11" xfId="1192" xr:uid="{00000000-0005-0000-0000-000069040000}"/>
    <cellStyle name="40% - Colore 5 11 2" xfId="2138" xr:uid="{00000000-0005-0000-0000-00006A040000}"/>
    <cellStyle name="40% - Colore 5 12" xfId="1193" xr:uid="{00000000-0005-0000-0000-00006B040000}"/>
    <cellStyle name="40% - Colore 5 12 2" xfId="2139" xr:uid="{00000000-0005-0000-0000-00006C040000}"/>
    <cellStyle name="40% - Colore 5 13" xfId="2140" xr:uid="{00000000-0005-0000-0000-00006D040000}"/>
    <cellStyle name="40% - Colore 5 14" xfId="3491" xr:uid="{00000000-0005-0000-0000-00006E040000}"/>
    <cellStyle name="40% - Colore 5 15" xfId="4113" xr:uid="{00000000-0005-0000-0000-00006F040000}"/>
    <cellStyle name="40% - Colore 5 16" xfId="4586" xr:uid="{00000000-0005-0000-0000-000070040000}"/>
    <cellStyle name="40% - Colore 5 2" xfId="1190" xr:uid="{00000000-0005-0000-0000-000071040000}"/>
    <cellStyle name="40% - Colore 5 2 2" xfId="1194" xr:uid="{00000000-0005-0000-0000-000072040000}"/>
    <cellStyle name="40% - Colore 5 2 2 2" xfId="2141" xr:uid="{00000000-0005-0000-0000-000073040000}"/>
    <cellStyle name="40% - Colore 5 2 3" xfId="2142" xr:uid="{00000000-0005-0000-0000-000074040000}"/>
    <cellStyle name="40% - Colore 5 3" xfId="1195" xr:uid="{00000000-0005-0000-0000-000075040000}"/>
    <cellStyle name="40% - Colore 5 3 2" xfId="1196" xr:uid="{00000000-0005-0000-0000-000076040000}"/>
    <cellStyle name="40% - Colore 5 3 2 2" xfId="2143" xr:uid="{00000000-0005-0000-0000-000077040000}"/>
    <cellStyle name="40% - Colore 5 3 3" xfId="2144" xr:uid="{00000000-0005-0000-0000-000078040000}"/>
    <cellStyle name="40% - Colore 5 4" xfId="1197" xr:uid="{00000000-0005-0000-0000-000079040000}"/>
    <cellStyle name="40% - Colore 5 4 2" xfId="1198" xr:uid="{00000000-0005-0000-0000-00007A040000}"/>
    <cellStyle name="40% - Colore 5 4 2 2" xfId="2145" xr:uid="{00000000-0005-0000-0000-00007B040000}"/>
    <cellStyle name="40% - Colore 5 4 3" xfId="2146" xr:uid="{00000000-0005-0000-0000-00007C040000}"/>
    <cellStyle name="40% - Colore 5 5" xfId="1199" xr:uid="{00000000-0005-0000-0000-00007D040000}"/>
    <cellStyle name="40% - Colore 5 5 2" xfId="1200" xr:uid="{00000000-0005-0000-0000-00007E040000}"/>
    <cellStyle name="40% - Colore 5 5 2 2" xfId="2147" xr:uid="{00000000-0005-0000-0000-00007F040000}"/>
    <cellStyle name="40% - Colore 5 5 3" xfId="2148" xr:uid="{00000000-0005-0000-0000-000080040000}"/>
    <cellStyle name="40% - Colore 5 6" xfId="1201" xr:uid="{00000000-0005-0000-0000-000081040000}"/>
    <cellStyle name="40% - Colore 5 6 2" xfId="1202" xr:uid="{00000000-0005-0000-0000-000082040000}"/>
    <cellStyle name="40% - Colore 5 6 2 2" xfId="2149" xr:uid="{00000000-0005-0000-0000-000083040000}"/>
    <cellStyle name="40% - Colore 5 6 3" xfId="2150" xr:uid="{00000000-0005-0000-0000-000084040000}"/>
    <cellStyle name="40% - Colore 5 7" xfId="1203" xr:uid="{00000000-0005-0000-0000-000085040000}"/>
    <cellStyle name="40% - Colore 5 7 2" xfId="1204" xr:uid="{00000000-0005-0000-0000-000086040000}"/>
    <cellStyle name="40% - Colore 5 7 2 2" xfId="2151" xr:uid="{00000000-0005-0000-0000-000087040000}"/>
    <cellStyle name="40% - Colore 5 7 3" xfId="2152" xr:uid="{00000000-0005-0000-0000-000088040000}"/>
    <cellStyle name="40% - Colore 5 8" xfId="1205" xr:uid="{00000000-0005-0000-0000-000089040000}"/>
    <cellStyle name="40% - Colore 5 8 2" xfId="1206" xr:uid="{00000000-0005-0000-0000-00008A040000}"/>
    <cellStyle name="40% - Colore 5 8 2 2" xfId="2153" xr:uid="{00000000-0005-0000-0000-00008B040000}"/>
    <cellStyle name="40% - Colore 5 8 3" xfId="2154" xr:uid="{00000000-0005-0000-0000-00008C040000}"/>
    <cellStyle name="40% - Colore 5 9" xfId="1207" xr:uid="{00000000-0005-0000-0000-00008D040000}"/>
    <cellStyle name="40% - Colore 5 9 2" xfId="2155" xr:uid="{00000000-0005-0000-0000-00008E040000}"/>
    <cellStyle name="40% - Colore 6" xfId="41" xr:uid="{00000000-0005-0000-0000-00008F040000}"/>
    <cellStyle name="40% - Colore 6 10" xfId="1209" xr:uid="{00000000-0005-0000-0000-000090040000}"/>
    <cellStyle name="40% - Colore 6 10 2" xfId="2156" xr:uid="{00000000-0005-0000-0000-000091040000}"/>
    <cellStyle name="40% - Colore 6 11" xfId="1210" xr:uid="{00000000-0005-0000-0000-000092040000}"/>
    <cellStyle name="40% - Colore 6 11 2" xfId="2157" xr:uid="{00000000-0005-0000-0000-000093040000}"/>
    <cellStyle name="40% - Colore 6 12" xfId="1211" xr:uid="{00000000-0005-0000-0000-000094040000}"/>
    <cellStyle name="40% - Colore 6 12 2" xfId="2158" xr:uid="{00000000-0005-0000-0000-000095040000}"/>
    <cellStyle name="40% - Colore 6 13" xfId="2159" xr:uid="{00000000-0005-0000-0000-000096040000}"/>
    <cellStyle name="40% - Colore 6 14" xfId="3492" xr:uid="{00000000-0005-0000-0000-000097040000}"/>
    <cellStyle name="40% - Colore 6 15" xfId="4115" xr:uid="{00000000-0005-0000-0000-000098040000}"/>
    <cellStyle name="40% - Colore 6 16" xfId="4583" xr:uid="{00000000-0005-0000-0000-000099040000}"/>
    <cellStyle name="40% - Colore 6 2" xfId="1208" xr:uid="{00000000-0005-0000-0000-00009A040000}"/>
    <cellStyle name="40% - Colore 6 2 2" xfId="1212" xr:uid="{00000000-0005-0000-0000-00009B040000}"/>
    <cellStyle name="40% - Colore 6 2 2 2" xfId="2160" xr:uid="{00000000-0005-0000-0000-00009C040000}"/>
    <cellStyle name="40% - Colore 6 2 3" xfId="2161" xr:uid="{00000000-0005-0000-0000-00009D040000}"/>
    <cellStyle name="40% - Colore 6 3" xfId="1213" xr:uid="{00000000-0005-0000-0000-00009E040000}"/>
    <cellStyle name="40% - Colore 6 3 2" xfId="1214" xr:uid="{00000000-0005-0000-0000-00009F040000}"/>
    <cellStyle name="40% - Colore 6 3 2 2" xfId="2162" xr:uid="{00000000-0005-0000-0000-0000A0040000}"/>
    <cellStyle name="40% - Colore 6 3 3" xfId="2163" xr:uid="{00000000-0005-0000-0000-0000A1040000}"/>
    <cellStyle name="40% - Colore 6 4" xfId="1215" xr:uid="{00000000-0005-0000-0000-0000A2040000}"/>
    <cellStyle name="40% - Colore 6 4 2" xfId="1216" xr:uid="{00000000-0005-0000-0000-0000A3040000}"/>
    <cellStyle name="40% - Colore 6 4 2 2" xfId="2164" xr:uid="{00000000-0005-0000-0000-0000A4040000}"/>
    <cellStyle name="40% - Colore 6 4 3" xfId="2165" xr:uid="{00000000-0005-0000-0000-0000A5040000}"/>
    <cellStyle name="40% - Colore 6 5" xfId="1217" xr:uid="{00000000-0005-0000-0000-0000A6040000}"/>
    <cellStyle name="40% - Colore 6 5 2" xfId="1218" xr:uid="{00000000-0005-0000-0000-0000A7040000}"/>
    <cellStyle name="40% - Colore 6 5 2 2" xfId="2166" xr:uid="{00000000-0005-0000-0000-0000A8040000}"/>
    <cellStyle name="40% - Colore 6 5 3" xfId="2167" xr:uid="{00000000-0005-0000-0000-0000A9040000}"/>
    <cellStyle name="40% - Colore 6 6" xfId="1219" xr:uid="{00000000-0005-0000-0000-0000AA040000}"/>
    <cellStyle name="40% - Colore 6 6 2" xfId="1220" xr:uid="{00000000-0005-0000-0000-0000AB040000}"/>
    <cellStyle name="40% - Colore 6 6 2 2" xfId="2168" xr:uid="{00000000-0005-0000-0000-0000AC040000}"/>
    <cellStyle name="40% - Colore 6 6 3" xfId="2169" xr:uid="{00000000-0005-0000-0000-0000AD040000}"/>
    <cellStyle name="40% - Colore 6 7" xfId="1221" xr:uid="{00000000-0005-0000-0000-0000AE040000}"/>
    <cellStyle name="40% - Colore 6 7 2" xfId="1222" xr:uid="{00000000-0005-0000-0000-0000AF040000}"/>
    <cellStyle name="40% - Colore 6 7 2 2" xfId="2170" xr:uid="{00000000-0005-0000-0000-0000B0040000}"/>
    <cellStyle name="40% - Colore 6 7 3" xfId="2171" xr:uid="{00000000-0005-0000-0000-0000B1040000}"/>
    <cellStyle name="40% - Colore 6 8" xfId="1223" xr:uid="{00000000-0005-0000-0000-0000B2040000}"/>
    <cellStyle name="40% - Colore 6 8 2" xfId="1224" xr:uid="{00000000-0005-0000-0000-0000B3040000}"/>
    <cellStyle name="40% - Colore 6 8 2 2" xfId="2172" xr:uid="{00000000-0005-0000-0000-0000B4040000}"/>
    <cellStyle name="40% - Colore 6 8 3" xfId="2173" xr:uid="{00000000-0005-0000-0000-0000B5040000}"/>
    <cellStyle name="40% - Colore 6 9" xfId="1225" xr:uid="{00000000-0005-0000-0000-0000B6040000}"/>
    <cellStyle name="40% - Colore 6 9 2" xfId="2174" xr:uid="{00000000-0005-0000-0000-0000B7040000}"/>
    <cellStyle name="40% - Énfasis1 2" xfId="42" xr:uid="{00000000-0005-0000-0000-0000B8040000}"/>
    <cellStyle name="40% - Énfasis1 2 10" xfId="3167" xr:uid="{00000000-0005-0000-0000-0000B9040000}"/>
    <cellStyle name="40% - Énfasis1 2 10 2" xfId="5310" xr:uid="{00000000-0005-0000-0000-0000BA040000}"/>
    <cellStyle name="40% - Énfasis1 2 10 3" xfId="5872" xr:uid="{00000000-0005-0000-0000-0000BB040000}"/>
    <cellStyle name="40% - Énfasis1 2 11" xfId="3416" xr:uid="{00000000-0005-0000-0000-0000BC040000}"/>
    <cellStyle name="40% - Énfasis1 2 11 2" xfId="5507" xr:uid="{00000000-0005-0000-0000-0000BD040000}"/>
    <cellStyle name="40% - Énfasis1 2 11 3" xfId="6057" xr:uid="{00000000-0005-0000-0000-0000BE040000}"/>
    <cellStyle name="40% - Énfasis1 2 12" xfId="3953" xr:uid="{00000000-0005-0000-0000-0000BF040000}"/>
    <cellStyle name="40% - Énfasis1 2 13" xfId="4117" xr:uid="{00000000-0005-0000-0000-0000C0040000}"/>
    <cellStyle name="40% - Énfasis1 2 14" xfId="4578" xr:uid="{00000000-0005-0000-0000-0000C1040000}"/>
    <cellStyle name="40% - Énfasis1 2 2" xfId="866" xr:uid="{00000000-0005-0000-0000-0000C2040000}"/>
    <cellStyle name="40% - Énfasis1 2 2 2" xfId="1227" xr:uid="{00000000-0005-0000-0000-0000C3040000}"/>
    <cellStyle name="40% - Énfasis1 2 2 3" xfId="5648" xr:uid="{00000000-0005-0000-0000-0000C4040000}"/>
    <cellStyle name="40% - Énfasis1 2 3" xfId="2972" xr:uid="{00000000-0005-0000-0000-0000C5040000}"/>
    <cellStyle name="40% - Énfasis1 2 3 2" xfId="5143" xr:uid="{00000000-0005-0000-0000-0000C6040000}"/>
    <cellStyle name="40% - Énfasis1 2 3 3" xfId="5716" xr:uid="{00000000-0005-0000-0000-0000C7040000}"/>
    <cellStyle name="40% - Énfasis1 2 4" xfId="2930" xr:uid="{00000000-0005-0000-0000-0000C8040000}"/>
    <cellStyle name="40% - Énfasis1 2 4 2" xfId="5105" xr:uid="{00000000-0005-0000-0000-0000C9040000}"/>
    <cellStyle name="40% - Énfasis1 2 4 3" xfId="5679" xr:uid="{00000000-0005-0000-0000-0000CA040000}"/>
    <cellStyle name="40% - Énfasis1 2 5" xfId="2905" xr:uid="{00000000-0005-0000-0000-0000CB040000}"/>
    <cellStyle name="40% - Énfasis1 2 5 2" xfId="5075" xr:uid="{00000000-0005-0000-0000-0000CC040000}"/>
    <cellStyle name="40% - Énfasis1 2 5 3" xfId="5644" xr:uid="{00000000-0005-0000-0000-0000CD040000}"/>
    <cellStyle name="40% - Énfasis1 2 6" xfId="3126" xr:uid="{00000000-0005-0000-0000-0000CE040000}"/>
    <cellStyle name="40% - Énfasis1 2 6 2" xfId="5271" xr:uid="{00000000-0005-0000-0000-0000CF040000}"/>
    <cellStyle name="40% - Énfasis1 2 6 3" xfId="5835" xr:uid="{00000000-0005-0000-0000-0000D0040000}"/>
    <cellStyle name="40% - Énfasis1 2 7" xfId="3243" xr:uid="{00000000-0005-0000-0000-0000D1040000}"/>
    <cellStyle name="40% - Énfasis1 2 7 2" xfId="5363" xr:uid="{00000000-0005-0000-0000-0000D2040000}"/>
    <cellStyle name="40% - Énfasis1 2 7 3" xfId="5922" xr:uid="{00000000-0005-0000-0000-0000D3040000}"/>
    <cellStyle name="40% - Énfasis1 2 8" xfId="3186" xr:uid="{00000000-0005-0000-0000-0000D4040000}"/>
    <cellStyle name="40% - Énfasis1 2 8 2" xfId="5321" xr:uid="{00000000-0005-0000-0000-0000D5040000}"/>
    <cellStyle name="40% - Énfasis1 2 8 3" xfId="5883" xr:uid="{00000000-0005-0000-0000-0000D6040000}"/>
    <cellStyle name="40% - Énfasis1 2 9" xfId="3387" xr:uid="{00000000-0005-0000-0000-0000D7040000}"/>
    <cellStyle name="40% - Énfasis1 2 9 2" xfId="5481" xr:uid="{00000000-0005-0000-0000-0000D8040000}"/>
    <cellStyle name="40% - Énfasis1 2 9 3" xfId="6031" xr:uid="{00000000-0005-0000-0000-0000D9040000}"/>
    <cellStyle name="40% - Énfasis1 3" xfId="867" xr:uid="{00000000-0005-0000-0000-0000DA040000}"/>
    <cellStyle name="40% - Énfasis1 3 10" xfId="3094" xr:uid="{00000000-0005-0000-0000-0000DB040000}"/>
    <cellStyle name="40% - Énfasis1 3 10 2" xfId="5241" xr:uid="{00000000-0005-0000-0000-0000DC040000}"/>
    <cellStyle name="40% - Énfasis1 3 10 3" xfId="5806" xr:uid="{00000000-0005-0000-0000-0000DD040000}"/>
    <cellStyle name="40% - Énfasis1 3 11" xfId="3417" xr:uid="{00000000-0005-0000-0000-0000DE040000}"/>
    <cellStyle name="40% - Énfasis1 3 11 2" xfId="5508" xr:uid="{00000000-0005-0000-0000-0000DF040000}"/>
    <cellStyle name="40% - Énfasis1 3 11 3" xfId="6058" xr:uid="{00000000-0005-0000-0000-0000E0040000}"/>
    <cellStyle name="40% - Énfasis1 3 12" xfId="3954" xr:uid="{00000000-0005-0000-0000-0000E1040000}"/>
    <cellStyle name="40% - Énfasis1 3 13" xfId="4118" xr:uid="{00000000-0005-0000-0000-0000E2040000}"/>
    <cellStyle name="40% - Énfasis1 3 14" xfId="4846" xr:uid="{00000000-0005-0000-0000-0000E3040000}"/>
    <cellStyle name="40% - Énfasis1 3 2" xfId="1228" xr:uid="{00000000-0005-0000-0000-0000E4040000}"/>
    <cellStyle name="40% - Énfasis1 3 2 2" xfId="5079" xr:uid="{00000000-0005-0000-0000-0000E5040000}"/>
    <cellStyle name="40% - Énfasis1 3 2 3" xfId="5649" xr:uid="{00000000-0005-0000-0000-0000E6040000}"/>
    <cellStyle name="40% - Énfasis1 3 3" xfId="3067" xr:uid="{00000000-0005-0000-0000-0000E7040000}"/>
    <cellStyle name="40% - Énfasis1 3 3 2" xfId="5217" xr:uid="{00000000-0005-0000-0000-0000E8040000}"/>
    <cellStyle name="40% - Énfasis1 3 3 3" xfId="5783" xr:uid="{00000000-0005-0000-0000-0000E9040000}"/>
    <cellStyle name="40% - Énfasis1 3 4" xfId="2896" xr:uid="{00000000-0005-0000-0000-0000EA040000}"/>
    <cellStyle name="40% - Énfasis1 3 4 2" xfId="5069" xr:uid="{00000000-0005-0000-0000-0000EB040000}"/>
    <cellStyle name="40% - Énfasis1 3 4 3" xfId="5639" xr:uid="{00000000-0005-0000-0000-0000EC040000}"/>
    <cellStyle name="40% - Énfasis1 3 5" xfId="2915" xr:uid="{00000000-0005-0000-0000-0000ED040000}"/>
    <cellStyle name="40% - Énfasis1 3 5 2" xfId="5094" xr:uid="{00000000-0005-0000-0000-0000EE040000}"/>
    <cellStyle name="40% - Énfasis1 3 5 3" xfId="5668" xr:uid="{00000000-0005-0000-0000-0000EF040000}"/>
    <cellStyle name="40% - Énfasis1 3 6" xfId="3127" xr:uid="{00000000-0005-0000-0000-0000F0040000}"/>
    <cellStyle name="40% - Énfasis1 3 6 2" xfId="5272" xr:uid="{00000000-0005-0000-0000-0000F1040000}"/>
    <cellStyle name="40% - Énfasis1 3 6 3" xfId="5836" xr:uid="{00000000-0005-0000-0000-0000F2040000}"/>
    <cellStyle name="40% - Énfasis1 3 7" xfId="3352" xr:uid="{00000000-0005-0000-0000-0000F3040000}"/>
    <cellStyle name="40% - Énfasis1 3 7 2" xfId="5451" xr:uid="{00000000-0005-0000-0000-0000F4040000}"/>
    <cellStyle name="40% - Énfasis1 3 7 3" xfId="6004" xr:uid="{00000000-0005-0000-0000-0000F5040000}"/>
    <cellStyle name="40% - Énfasis1 3 8" xfId="3374" xr:uid="{00000000-0005-0000-0000-0000F6040000}"/>
    <cellStyle name="40% - Énfasis1 3 8 2" xfId="5471" xr:uid="{00000000-0005-0000-0000-0000F7040000}"/>
    <cellStyle name="40% - Énfasis1 3 8 3" xfId="6021" xr:uid="{00000000-0005-0000-0000-0000F8040000}"/>
    <cellStyle name="40% - Énfasis1 3 9" xfId="3336" xr:uid="{00000000-0005-0000-0000-0000F9040000}"/>
    <cellStyle name="40% - Énfasis1 3 9 2" xfId="5437" xr:uid="{00000000-0005-0000-0000-0000FA040000}"/>
    <cellStyle name="40% - Énfasis1 3 9 3" xfId="5991" xr:uid="{00000000-0005-0000-0000-0000FB040000}"/>
    <cellStyle name="40% - Énfasis1 4" xfId="868" xr:uid="{00000000-0005-0000-0000-0000FC040000}"/>
    <cellStyle name="40% - Énfasis1 4 10" xfId="3123" xr:uid="{00000000-0005-0000-0000-0000FD040000}"/>
    <cellStyle name="40% - Énfasis1 4 10 2" xfId="5269" xr:uid="{00000000-0005-0000-0000-0000FE040000}"/>
    <cellStyle name="40% - Énfasis1 4 10 3" xfId="5833" xr:uid="{00000000-0005-0000-0000-0000FF040000}"/>
    <cellStyle name="40% - Énfasis1 4 11" xfId="3418" xr:uid="{00000000-0005-0000-0000-000000050000}"/>
    <cellStyle name="40% - Énfasis1 4 11 2" xfId="5509" xr:uid="{00000000-0005-0000-0000-000001050000}"/>
    <cellStyle name="40% - Énfasis1 4 11 3" xfId="6059" xr:uid="{00000000-0005-0000-0000-000002050000}"/>
    <cellStyle name="40% - Énfasis1 4 12" xfId="3955" xr:uid="{00000000-0005-0000-0000-000003050000}"/>
    <cellStyle name="40% - Énfasis1 4 13" xfId="4119" xr:uid="{00000000-0005-0000-0000-000004050000}"/>
    <cellStyle name="40% - Énfasis1 4 14" xfId="4576" xr:uid="{00000000-0005-0000-0000-000005050000}"/>
    <cellStyle name="40% - Énfasis1 4 2" xfId="1229" xr:uid="{00000000-0005-0000-0000-000006050000}"/>
    <cellStyle name="40% - Énfasis1 4 2 2" xfId="5080" xr:uid="{00000000-0005-0000-0000-000007050000}"/>
    <cellStyle name="40% - Énfasis1 4 2 3" xfId="5650" xr:uid="{00000000-0005-0000-0000-000008050000}"/>
    <cellStyle name="40% - Énfasis1 4 3" xfId="2971" xr:uid="{00000000-0005-0000-0000-000009050000}"/>
    <cellStyle name="40% - Énfasis1 4 3 2" xfId="5142" xr:uid="{00000000-0005-0000-0000-00000A050000}"/>
    <cellStyle name="40% - Énfasis1 4 3 3" xfId="5715" xr:uid="{00000000-0005-0000-0000-00000B050000}"/>
    <cellStyle name="40% - Énfasis1 4 4" xfId="3032" xr:uid="{00000000-0005-0000-0000-00000C050000}"/>
    <cellStyle name="40% - Énfasis1 4 4 2" xfId="5191" xr:uid="{00000000-0005-0000-0000-00000D050000}"/>
    <cellStyle name="40% - Énfasis1 4 4 3" xfId="5759" xr:uid="{00000000-0005-0000-0000-00000E050000}"/>
    <cellStyle name="40% - Énfasis1 4 5" xfId="2904" xr:uid="{00000000-0005-0000-0000-00000F050000}"/>
    <cellStyle name="40% - Énfasis1 4 5 2" xfId="5074" xr:uid="{00000000-0005-0000-0000-000010050000}"/>
    <cellStyle name="40% - Énfasis1 4 5 3" xfId="5643" xr:uid="{00000000-0005-0000-0000-000011050000}"/>
    <cellStyle name="40% - Énfasis1 4 6" xfId="3128" xr:uid="{00000000-0005-0000-0000-000012050000}"/>
    <cellStyle name="40% - Énfasis1 4 6 2" xfId="5273" xr:uid="{00000000-0005-0000-0000-000013050000}"/>
    <cellStyle name="40% - Énfasis1 4 6 3" xfId="5837" xr:uid="{00000000-0005-0000-0000-000014050000}"/>
    <cellStyle name="40% - Énfasis1 4 7" xfId="3242" xr:uid="{00000000-0005-0000-0000-000015050000}"/>
    <cellStyle name="40% - Énfasis1 4 7 2" xfId="5362" xr:uid="{00000000-0005-0000-0000-000016050000}"/>
    <cellStyle name="40% - Énfasis1 4 7 3" xfId="5921" xr:uid="{00000000-0005-0000-0000-000017050000}"/>
    <cellStyle name="40% - Énfasis1 4 8" xfId="3314" xr:uid="{00000000-0005-0000-0000-000018050000}"/>
    <cellStyle name="40% - Énfasis1 4 8 2" xfId="5421" xr:uid="{00000000-0005-0000-0000-000019050000}"/>
    <cellStyle name="40% - Énfasis1 4 8 3" xfId="5975" xr:uid="{00000000-0005-0000-0000-00001A050000}"/>
    <cellStyle name="40% - Énfasis1 4 9" xfId="3386" xr:uid="{00000000-0005-0000-0000-00001B050000}"/>
    <cellStyle name="40% - Énfasis1 4 9 2" xfId="5480" xr:uid="{00000000-0005-0000-0000-00001C050000}"/>
    <cellStyle name="40% - Énfasis1 4 9 3" xfId="6030" xr:uid="{00000000-0005-0000-0000-00001D050000}"/>
    <cellStyle name="40% - Énfasis1 5" xfId="1226" xr:uid="{00000000-0005-0000-0000-00001E050000}"/>
    <cellStyle name="40% - Énfasis1 5 2" xfId="3493" xr:uid="{00000000-0005-0000-0000-00001F050000}"/>
    <cellStyle name="40% - Énfasis1 6" xfId="4116" xr:uid="{00000000-0005-0000-0000-000020050000}"/>
    <cellStyle name="40% - Énfasis1 7" xfId="4658" xr:uid="{00000000-0005-0000-0000-000021050000}"/>
    <cellStyle name="40% - Énfasis2 2" xfId="43" xr:uid="{00000000-0005-0000-0000-000022050000}"/>
    <cellStyle name="40% - Énfasis2 2 10" xfId="3146" xr:uid="{00000000-0005-0000-0000-000023050000}"/>
    <cellStyle name="40% - Énfasis2 2 10 2" xfId="5290" xr:uid="{00000000-0005-0000-0000-000024050000}"/>
    <cellStyle name="40% - Énfasis2 2 10 3" xfId="5854" xr:uid="{00000000-0005-0000-0000-000025050000}"/>
    <cellStyle name="40% - Énfasis2 2 11" xfId="3419" xr:uid="{00000000-0005-0000-0000-000026050000}"/>
    <cellStyle name="40% - Énfasis2 2 11 2" xfId="5510" xr:uid="{00000000-0005-0000-0000-000027050000}"/>
    <cellStyle name="40% - Énfasis2 2 11 3" xfId="6060" xr:uid="{00000000-0005-0000-0000-000028050000}"/>
    <cellStyle name="40% - Énfasis2 2 12" xfId="3956" xr:uid="{00000000-0005-0000-0000-000029050000}"/>
    <cellStyle name="40% - Énfasis2 2 13" xfId="4121" xr:uid="{00000000-0005-0000-0000-00002A050000}"/>
    <cellStyle name="40% - Énfasis2 2 14" xfId="5045" xr:uid="{00000000-0005-0000-0000-00002B050000}"/>
    <cellStyle name="40% - Énfasis2 2 2" xfId="869" xr:uid="{00000000-0005-0000-0000-00002C050000}"/>
    <cellStyle name="40% - Énfasis2 2 2 2" xfId="1231" xr:uid="{00000000-0005-0000-0000-00002D050000}"/>
    <cellStyle name="40% - Énfasis2 2 2 3" xfId="5651" xr:uid="{00000000-0005-0000-0000-00002E050000}"/>
    <cellStyle name="40% - Énfasis2 2 3" xfId="2970" xr:uid="{00000000-0005-0000-0000-00002F050000}"/>
    <cellStyle name="40% - Énfasis2 2 3 2" xfId="5141" xr:uid="{00000000-0005-0000-0000-000030050000}"/>
    <cellStyle name="40% - Énfasis2 2 3 3" xfId="5714" xr:uid="{00000000-0005-0000-0000-000031050000}"/>
    <cellStyle name="40% - Énfasis2 2 4" xfId="2895" xr:uid="{00000000-0005-0000-0000-000032050000}"/>
    <cellStyle name="40% - Énfasis2 2 4 2" xfId="5068" xr:uid="{00000000-0005-0000-0000-000033050000}"/>
    <cellStyle name="40% - Énfasis2 2 4 3" xfId="5638" xr:uid="{00000000-0005-0000-0000-000034050000}"/>
    <cellStyle name="40% - Énfasis2 2 5" xfId="2995" xr:uid="{00000000-0005-0000-0000-000035050000}"/>
    <cellStyle name="40% - Énfasis2 2 5 2" xfId="5160" xr:uid="{00000000-0005-0000-0000-000036050000}"/>
    <cellStyle name="40% - Énfasis2 2 5 3" xfId="5730" xr:uid="{00000000-0005-0000-0000-000037050000}"/>
    <cellStyle name="40% - Énfasis2 2 6" xfId="3130" xr:uid="{00000000-0005-0000-0000-000038050000}"/>
    <cellStyle name="40% - Énfasis2 2 6 2" xfId="5274" xr:uid="{00000000-0005-0000-0000-000039050000}"/>
    <cellStyle name="40% - Énfasis2 2 6 3" xfId="5838" xr:uid="{00000000-0005-0000-0000-00003A050000}"/>
    <cellStyle name="40% - Énfasis2 2 7" xfId="3241" xr:uid="{00000000-0005-0000-0000-00003B050000}"/>
    <cellStyle name="40% - Énfasis2 2 7 2" xfId="5361" xr:uid="{00000000-0005-0000-0000-00003C050000}"/>
    <cellStyle name="40% - Énfasis2 2 7 3" xfId="5920" xr:uid="{00000000-0005-0000-0000-00003D050000}"/>
    <cellStyle name="40% - Énfasis2 2 8" xfId="3315" xr:uid="{00000000-0005-0000-0000-00003E050000}"/>
    <cellStyle name="40% - Énfasis2 2 8 2" xfId="5422" xr:uid="{00000000-0005-0000-0000-00003F050000}"/>
    <cellStyle name="40% - Énfasis2 2 8 3" xfId="5976" xr:uid="{00000000-0005-0000-0000-000040050000}"/>
    <cellStyle name="40% - Énfasis2 2 9" xfId="3385" xr:uid="{00000000-0005-0000-0000-000041050000}"/>
    <cellStyle name="40% - Énfasis2 2 9 2" xfId="5479" xr:uid="{00000000-0005-0000-0000-000042050000}"/>
    <cellStyle name="40% - Énfasis2 2 9 3" xfId="6029" xr:uid="{00000000-0005-0000-0000-000043050000}"/>
    <cellStyle name="40% - Énfasis2 3" xfId="870" xr:uid="{00000000-0005-0000-0000-000044050000}"/>
    <cellStyle name="40% - Énfasis2 3 10" xfId="3291" xr:uid="{00000000-0005-0000-0000-000045050000}"/>
    <cellStyle name="40% - Énfasis2 3 10 2" xfId="5400" xr:uid="{00000000-0005-0000-0000-000046050000}"/>
    <cellStyle name="40% - Énfasis2 3 10 3" xfId="5954" xr:uid="{00000000-0005-0000-0000-000047050000}"/>
    <cellStyle name="40% - Énfasis2 3 11" xfId="3420" xr:uid="{00000000-0005-0000-0000-000048050000}"/>
    <cellStyle name="40% - Énfasis2 3 11 2" xfId="5511" xr:uid="{00000000-0005-0000-0000-000049050000}"/>
    <cellStyle name="40% - Énfasis2 3 11 3" xfId="6061" xr:uid="{00000000-0005-0000-0000-00004A050000}"/>
    <cellStyle name="40% - Énfasis2 3 12" xfId="3957" xr:uid="{00000000-0005-0000-0000-00004B050000}"/>
    <cellStyle name="40% - Énfasis2 3 13" xfId="4122" xr:uid="{00000000-0005-0000-0000-00004C050000}"/>
    <cellStyle name="40% - Énfasis2 3 14" xfId="5023" xr:uid="{00000000-0005-0000-0000-00004D050000}"/>
    <cellStyle name="40% - Énfasis2 3 2" xfId="1232" xr:uid="{00000000-0005-0000-0000-00004E050000}"/>
    <cellStyle name="40% - Énfasis2 3 2 2" xfId="5081" xr:uid="{00000000-0005-0000-0000-00004F050000}"/>
    <cellStyle name="40% - Énfasis2 3 2 3" xfId="5652" xr:uid="{00000000-0005-0000-0000-000050050000}"/>
    <cellStyle name="40% - Énfasis2 3 3" xfId="3066" xr:uid="{00000000-0005-0000-0000-000051050000}"/>
    <cellStyle name="40% - Énfasis2 3 3 2" xfId="5216" xr:uid="{00000000-0005-0000-0000-000052050000}"/>
    <cellStyle name="40% - Énfasis2 3 3 3" xfId="5782" xr:uid="{00000000-0005-0000-0000-000053050000}"/>
    <cellStyle name="40% - Énfasis2 3 4" xfId="3033" xr:uid="{00000000-0005-0000-0000-000054050000}"/>
    <cellStyle name="40% - Énfasis2 3 4 2" xfId="5192" xr:uid="{00000000-0005-0000-0000-000055050000}"/>
    <cellStyle name="40% - Énfasis2 3 4 3" xfId="5760" xr:uid="{00000000-0005-0000-0000-000056050000}"/>
    <cellStyle name="40% - Énfasis2 3 5" xfId="2951" xr:uid="{00000000-0005-0000-0000-000057050000}"/>
    <cellStyle name="40% - Énfasis2 3 5 2" xfId="5123" xr:uid="{00000000-0005-0000-0000-000058050000}"/>
    <cellStyle name="40% - Énfasis2 3 5 3" xfId="5696" xr:uid="{00000000-0005-0000-0000-000059050000}"/>
    <cellStyle name="40% - Énfasis2 3 6" xfId="3131" xr:uid="{00000000-0005-0000-0000-00005A050000}"/>
    <cellStyle name="40% - Énfasis2 3 6 2" xfId="5275" xr:uid="{00000000-0005-0000-0000-00005B050000}"/>
    <cellStyle name="40% - Énfasis2 3 6 3" xfId="5839" xr:uid="{00000000-0005-0000-0000-00005C050000}"/>
    <cellStyle name="40% - Énfasis2 3 7" xfId="3351" xr:uid="{00000000-0005-0000-0000-00005D050000}"/>
    <cellStyle name="40% - Énfasis2 3 7 2" xfId="5450" xr:uid="{00000000-0005-0000-0000-00005E050000}"/>
    <cellStyle name="40% - Énfasis2 3 7 3" xfId="6003" xr:uid="{00000000-0005-0000-0000-00005F050000}"/>
    <cellStyle name="40% - Énfasis2 3 8" xfId="3316" xr:uid="{00000000-0005-0000-0000-000060050000}"/>
    <cellStyle name="40% - Énfasis2 3 8 2" xfId="5423" xr:uid="{00000000-0005-0000-0000-000061050000}"/>
    <cellStyle name="40% - Énfasis2 3 8 3" xfId="5977" xr:uid="{00000000-0005-0000-0000-000062050000}"/>
    <cellStyle name="40% - Énfasis2 3 9" xfId="3119" xr:uid="{00000000-0005-0000-0000-000063050000}"/>
    <cellStyle name="40% - Énfasis2 3 9 2" xfId="5266" xr:uid="{00000000-0005-0000-0000-000064050000}"/>
    <cellStyle name="40% - Énfasis2 3 9 3" xfId="5830" xr:uid="{00000000-0005-0000-0000-000065050000}"/>
    <cellStyle name="40% - Énfasis2 4" xfId="871" xr:uid="{00000000-0005-0000-0000-000066050000}"/>
    <cellStyle name="40% - Énfasis2 4 10" xfId="3147" xr:uid="{00000000-0005-0000-0000-000067050000}"/>
    <cellStyle name="40% - Énfasis2 4 10 2" xfId="5291" xr:uid="{00000000-0005-0000-0000-000068050000}"/>
    <cellStyle name="40% - Énfasis2 4 10 3" xfId="5855" xr:uid="{00000000-0005-0000-0000-000069050000}"/>
    <cellStyle name="40% - Énfasis2 4 11" xfId="3421" xr:uid="{00000000-0005-0000-0000-00006A050000}"/>
    <cellStyle name="40% - Énfasis2 4 11 2" xfId="5512" xr:uid="{00000000-0005-0000-0000-00006B050000}"/>
    <cellStyle name="40% - Énfasis2 4 11 3" xfId="6062" xr:uid="{00000000-0005-0000-0000-00006C050000}"/>
    <cellStyle name="40% - Énfasis2 4 12" xfId="3958" xr:uid="{00000000-0005-0000-0000-00006D050000}"/>
    <cellStyle name="40% - Énfasis2 4 13" xfId="4123" xr:uid="{00000000-0005-0000-0000-00006E050000}"/>
    <cellStyle name="40% - Énfasis2 4 14" xfId="4995" xr:uid="{00000000-0005-0000-0000-00006F050000}"/>
    <cellStyle name="40% - Énfasis2 4 2" xfId="1233" xr:uid="{00000000-0005-0000-0000-000070050000}"/>
    <cellStyle name="40% - Énfasis2 4 2 2" xfId="5082" xr:uid="{00000000-0005-0000-0000-000071050000}"/>
    <cellStyle name="40% - Énfasis2 4 2 3" xfId="5653" xr:uid="{00000000-0005-0000-0000-000072050000}"/>
    <cellStyle name="40% - Énfasis2 4 3" xfId="2969" xr:uid="{00000000-0005-0000-0000-000073050000}"/>
    <cellStyle name="40% - Énfasis2 4 3 2" xfId="5140" xr:uid="{00000000-0005-0000-0000-000074050000}"/>
    <cellStyle name="40% - Énfasis2 4 3 3" xfId="5713" xr:uid="{00000000-0005-0000-0000-000075050000}"/>
    <cellStyle name="40% - Énfasis2 4 4" xfId="3006" xr:uid="{00000000-0005-0000-0000-000076050000}"/>
    <cellStyle name="40% - Énfasis2 4 4 2" xfId="5171" xr:uid="{00000000-0005-0000-0000-000077050000}"/>
    <cellStyle name="40% - Énfasis2 4 4 3" xfId="5741" xr:uid="{00000000-0005-0000-0000-000078050000}"/>
    <cellStyle name="40% - Énfasis2 4 5" xfId="3018" xr:uid="{00000000-0005-0000-0000-000079050000}"/>
    <cellStyle name="40% - Énfasis2 4 5 2" xfId="5181" xr:uid="{00000000-0005-0000-0000-00007A050000}"/>
    <cellStyle name="40% - Énfasis2 4 5 3" xfId="5750" xr:uid="{00000000-0005-0000-0000-00007B050000}"/>
    <cellStyle name="40% - Énfasis2 4 6" xfId="3132" xr:uid="{00000000-0005-0000-0000-00007C050000}"/>
    <cellStyle name="40% - Énfasis2 4 6 2" xfId="5276" xr:uid="{00000000-0005-0000-0000-00007D050000}"/>
    <cellStyle name="40% - Énfasis2 4 6 3" xfId="5840" xr:uid="{00000000-0005-0000-0000-00007E050000}"/>
    <cellStyle name="40% - Énfasis2 4 7" xfId="3240" xr:uid="{00000000-0005-0000-0000-00007F050000}"/>
    <cellStyle name="40% - Énfasis2 4 7 2" xfId="5360" xr:uid="{00000000-0005-0000-0000-000080050000}"/>
    <cellStyle name="40% - Énfasis2 4 7 3" xfId="5919" xr:uid="{00000000-0005-0000-0000-000081050000}"/>
    <cellStyle name="40% - Énfasis2 4 8" xfId="3373" xr:uid="{00000000-0005-0000-0000-000082050000}"/>
    <cellStyle name="40% - Énfasis2 4 8 2" xfId="5470" xr:uid="{00000000-0005-0000-0000-000083050000}"/>
    <cellStyle name="40% - Énfasis2 4 8 3" xfId="6020" xr:uid="{00000000-0005-0000-0000-000084050000}"/>
    <cellStyle name="40% - Énfasis2 4 9" xfId="3384" xr:uid="{00000000-0005-0000-0000-000085050000}"/>
    <cellStyle name="40% - Énfasis2 4 9 2" xfId="5478" xr:uid="{00000000-0005-0000-0000-000086050000}"/>
    <cellStyle name="40% - Énfasis2 4 9 3" xfId="6028" xr:uid="{00000000-0005-0000-0000-000087050000}"/>
    <cellStyle name="40% - Énfasis2 5" xfId="1230" xr:uid="{00000000-0005-0000-0000-000088050000}"/>
    <cellStyle name="40% - Énfasis2 5 2" xfId="3494" xr:uid="{00000000-0005-0000-0000-000089050000}"/>
    <cellStyle name="40% - Énfasis2 6" xfId="4120" xr:uid="{00000000-0005-0000-0000-00008A050000}"/>
    <cellStyle name="40% - Énfasis2 7" xfId="5063" xr:uid="{00000000-0005-0000-0000-00008B050000}"/>
    <cellStyle name="40% - Énfasis3 2" xfId="44" xr:uid="{00000000-0005-0000-0000-00008C050000}"/>
    <cellStyle name="40% - Énfasis3 2 10" xfId="3168" xr:uid="{00000000-0005-0000-0000-00008D050000}"/>
    <cellStyle name="40% - Énfasis3 2 10 2" xfId="5311" xr:uid="{00000000-0005-0000-0000-00008E050000}"/>
    <cellStyle name="40% - Énfasis3 2 10 3" xfId="5873" xr:uid="{00000000-0005-0000-0000-00008F050000}"/>
    <cellStyle name="40% - Énfasis3 2 11" xfId="3422" xr:uid="{00000000-0005-0000-0000-000090050000}"/>
    <cellStyle name="40% - Énfasis3 2 11 2" xfId="5513" xr:uid="{00000000-0005-0000-0000-000091050000}"/>
    <cellStyle name="40% - Énfasis3 2 11 3" xfId="6063" xr:uid="{00000000-0005-0000-0000-000092050000}"/>
    <cellStyle name="40% - Énfasis3 2 12" xfId="3959" xr:uid="{00000000-0005-0000-0000-000093050000}"/>
    <cellStyle name="40% - Énfasis3 2 13" xfId="4125" xr:uid="{00000000-0005-0000-0000-000094050000}"/>
    <cellStyle name="40% - Énfasis3 2 14" xfId="4845" xr:uid="{00000000-0005-0000-0000-000095050000}"/>
    <cellStyle name="40% - Énfasis3 2 2" xfId="872" xr:uid="{00000000-0005-0000-0000-000096050000}"/>
    <cellStyle name="40% - Énfasis3 2 2 2" xfId="1235" xr:uid="{00000000-0005-0000-0000-000097050000}"/>
    <cellStyle name="40% - Énfasis3 2 2 3" xfId="5654" xr:uid="{00000000-0005-0000-0000-000098050000}"/>
    <cellStyle name="40% - Énfasis3 2 3" xfId="2967" xr:uid="{00000000-0005-0000-0000-000099050000}"/>
    <cellStyle name="40% - Énfasis3 2 3 2" xfId="5138" xr:uid="{00000000-0005-0000-0000-00009A050000}"/>
    <cellStyle name="40% - Énfasis3 2 3 3" xfId="5711" xr:uid="{00000000-0005-0000-0000-00009B050000}"/>
    <cellStyle name="40% - Énfasis3 2 4" xfId="2894" xr:uid="{00000000-0005-0000-0000-00009C050000}"/>
    <cellStyle name="40% - Énfasis3 2 4 2" xfId="5067" xr:uid="{00000000-0005-0000-0000-00009D050000}"/>
    <cellStyle name="40% - Énfasis3 2 4 3" xfId="5637" xr:uid="{00000000-0005-0000-0000-00009E050000}"/>
    <cellStyle name="40% - Énfasis3 2 5" xfId="2994" xr:uid="{00000000-0005-0000-0000-00009F050000}"/>
    <cellStyle name="40% - Énfasis3 2 5 2" xfId="5159" xr:uid="{00000000-0005-0000-0000-0000A0050000}"/>
    <cellStyle name="40% - Énfasis3 2 5 3" xfId="5729" xr:uid="{00000000-0005-0000-0000-0000A1050000}"/>
    <cellStyle name="40% - Énfasis3 2 6" xfId="3133" xr:uid="{00000000-0005-0000-0000-0000A2050000}"/>
    <cellStyle name="40% - Énfasis3 2 6 2" xfId="5277" xr:uid="{00000000-0005-0000-0000-0000A3050000}"/>
    <cellStyle name="40% - Énfasis3 2 6 3" xfId="5841" xr:uid="{00000000-0005-0000-0000-0000A4050000}"/>
    <cellStyle name="40% - Énfasis3 2 7" xfId="3239" xr:uid="{00000000-0005-0000-0000-0000A5050000}"/>
    <cellStyle name="40% - Énfasis3 2 7 2" xfId="5359" xr:uid="{00000000-0005-0000-0000-0000A6050000}"/>
    <cellStyle name="40% - Énfasis3 2 7 3" xfId="5918" xr:uid="{00000000-0005-0000-0000-0000A7050000}"/>
    <cellStyle name="40% - Énfasis3 2 8" xfId="3372" xr:uid="{00000000-0005-0000-0000-0000A8050000}"/>
    <cellStyle name="40% - Énfasis3 2 8 2" xfId="5469" xr:uid="{00000000-0005-0000-0000-0000A9050000}"/>
    <cellStyle name="40% - Énfasis3 2 8 3" xfId="6019" xr:uid="{00000000-0005-0000-0000-0000AA050000}"/>
    <cellStyle name="40% - Énfasis3 2 9" xfId="3118" xr:uid="{00000000-0005-0000-0000-0000AB050000}"/>
    <cellStyle name="40% - Énfasis3 2 9 2" xfId="5265" xr:uid="{00000000-0005-0000-0000-0000AC050000}"/>
    <cellStyle name="40% - Énfasis3 2 9 3" xfId="5829" xr:uid="{00000000-0005-0000-0000-0000AD050000}"/>
    <cellStyle name="40% - Énfasis3 3" xfId="873" xr:uid="{00000000-0005-0000-0000-0000AE050000}"/>
    <cellStyle name="40% - Énfasis3 3 10" xfId="3201" xr:uid="{00000000-0005-0000-0000-0000AF050000}"/>
    <cellStyle name="40% - Énfasis3 3 10 2" xfId="5331" xr:uid="{00000000-0005-0000-0000-0000B0050000}"/>
    <cellStyle name="40% - Énfasis3 3 10 3" xfId="5892" xr:uid="{00000000-0005-0000-0000-0000B1050000}"/>
    <cellStyle name="40% - Énfasis3 3 11" xfId="3423" xr:uid="{00000000-0005-0000-0000-0000B2050000}"/>
    <cellStyle name="40% - Énfasis3 3 11 2" xfId="5514" xr:uid="{00000000-0005-0000-0000-0000B3050000}"/>
    <cellStyle name="40% - Énfasis3 3 11 3" xfId="6064" xr:uid="{00000000-0005-0000-0000-0000B4050000}"/>
    <cellStyle name="40% - Énfasis3 3 12" xfId="3960" xr:uid="{00000000-0005-0000-0000-0000B5050000}"/>
    <cellStyle name="40% - Énfasis3 3 13" xfId="4126" xr:uid="{00000000-0005-0000-0000-0000B6050000}"/>
    <cellStyle name="40% - Énfasis3 3 14" xfId="4574" xr:uid="{00000000-0005-0000-0000-0000B7050000}"/>
    <cellStyle name="40% - Énfasis3 3 2" xfId="1236" xr:uid="{00000000-0005-0000-0000-0000B8050000}"/>
    <cellStyle name="40% - Énfasis3 3 2 2" xfId="5083" xr:uid="{00000000-0005-0000-0000-0000B9050000}"/>
    <cellStyle name="40% - Énfasis3 3 2 3" xfId="5655" xr:uid="{00000000-0005-0000-0000-0000BA050000}"/>
    <cellStyle name="40% - Énfasis3 3 3" xfId="2966" xr:uid="{00000000-0005-0000-0000-0000BB050000}"/>
    <cellStyle name="40% - Énfasis3 3 3 2" xfId="5137" xr:uid="{00000000-0005-0000-0000-0000BC050000}"/>
    <cellStyle name="40% - Énfasis3 3 3 3" xfId="5710" xr:uid="{00000000-0005-0000-0000-0000BD050000}"/>
    <cellStyle name="40% - Énfasis3 3 4" xfId="2931" xr:uid="{00000000-0005-0000-0000-0000BE050000}"/>
    <cellStyle name="40% - Énfasis3 3 4 2" xfId="5106" xr:uid="{00000000-0005-0000-0000-0000BF050000}"/>
    <cellStyle name="40% - Énfasis3 3 4 3" xfId="5680" xr:uid="{00000000-0005-0000-0000-0000C0050000}"/>
    <cellStyle name="40% - Énfasis3 3 5" xfId="3012" xr:uid="{00000000-0005-0000-0000-0000C1050000}"/>
    <cellStyle name="40% - Énfasis3 3 5 2" xfId="5177" xr:uid="{00000000-0005-0000-0000-0000C2050000}"/>
    <cellStyle name="40% - Énfasis3 3 5 3" xfId="5747" xr:uid="{00000000-0005-0000-0000-0000C3050000}"/>
    <cellStyle name="40% - Énfasis3 3 6" xfId="3134" xr:uid="{00000000-0005-0000-0000-0000C4050000}"/>
    <cellStyle name="40% - Énfasis3 3 6 2" xfId="5278" xr:uid="{00000000-0005-0000-0000-0000C5050000}"/>
    <cellStyle name="40% - Énfasis3 3 6 3" xfId="5842" xr:uid="{00000000-0005-0000-0000-0000C6050000}"/>
    <cellStyle name="40% - Énfasis3 3 7" xfId="3350" xr:uid="{00000000-0005-0000-0000-0000C7050000}"/>
    <cellStyle name="40% - Énfasis3 3 7 2" xfId="5449" xr:uid="{00000000-0005-0000-0000-0000C8050000}"/>
    <cellStyle name="40% - Énfasis3 3 7 3" xfId="6002" xr:uid="{00000000-0005-0000-0000-0000C9050000}"/>
    <cellStyle name="40% - Énfasis3 3 8" xfId="3187" xr:uid="{00000000-0005-0000-0000-0000CA050000}"/>
    <cellStyle name="40% - Énfasis3 3 8 2" xfId="5322" xr:uid="{00000000-0005-0000-0000-0000CB050000}"/>
    <cellStyle name="40% - Énfasis3 3 8 3" xfId="5884" xr:uid="{00000000-0005-0000-0000-0000CC050000}"/>
    <cellStyle name="40% - Énfasis3 3 9" xfId="3300" xr:uid="{00000000-0005-0000-0000-0000CD050000}"/>
    <cellStyle name="40% - Énfasis3 3 9 2" xfId="5409" xr:uid="{00000000-0005-0000-0000-0000CE050000}"/>
    <cellStyle name="40% - Énfasis3 3 9 3" xfId="5963" xr:uid="{00000000-0005-0000-0000-0000CF050000}"/>
    <cellStyle name="40% - Énfasis3 4" xfId="874" xr:uid="{00000000-0005-0000-0000-0000D0050000}"/>
    <cellStyle name="40% - Énfasis3 4 10" xfId="3202" xr:uid="{00000000-0005-0000-0000-0000D1050000}"/>
    <cellStyle name="40% - Énfasis3 4 10 2" xfId="5332" xr:uid="{00000000-0005-0000-0000-0000D2050000}"/>
    <cellStyle name="40% - Énfasis3 4 10 3" xfId="5893" xr:uid="{00000000-0005-0000-0000-0000D3050000}"/>
    <cellStyle name="40% - Énfasis3 4 11" xfId="3424" xr:uid="{00000000-0005-0000-0000-0000D4050000}"/>
    <cellStyle name="40% - Énfasis3 4 11 2" xfId="5515" xr:uid="{00000000-0005-0000-0000-0000D5050000}"/>
    <cellStyle name="40% - Énfasis3 4 11 3" xfId="6065" xr:uid="{00000000-0005-0000-0000-0000D6050000}"/>
    <cellStyle name="40% - Énfasis3 4 12" xfId="3961" xr:uid="{00000000-0005-0000-0000-0000D7050000}"/>
    <cellStyle name="40% - Énfasis3 4 13" xfId="4127" xr:uid="{00000000-0005-0000-0000-0000D8050000}"/>
    <cellStyle name="40% - Énfasis3 4 14" xfId="4844" xr:uid="{00000000-0005-0000-0000-0000D9050000}"/>
    <cellStyle name="40% - Énfasis3 4 2" xfId="1237" xr:uid="{00000000-0005-0000-0000-0000DA050000}"/>
    <cellStyle name="40% - Énfasis3 4 2 2" xfId="5084" xr:uid="{00000000-0005-0000-0000-0000DB050000}"/>
    <cellStyle name="40% - Énfasis3 4 2 3" xfId="5656" xr:uid="{00000000-0005-0000-0000-0000DC050000}"/>
    <cellStyle name="40% - Énfasis3 4 3" xfId="2965" xr:uid="{00000000-0005-0000-0000-0000DD050000}"/>
    <cellStyle name="40% - Énfasis3 4 3 2" xfId="5136" xr:uid="{00000000-0005-0000-0000-0000DE050000}"/>
    <cellStyle name="40% - Énfasis3 4 3 3" xfId="5709" xr:uid="{00000000-0005-0000-0000-0000DF050000}"/>
    <cellStyle name="40% - Énfasis3 4 4" xfId="3007" xr:uid="{00000000-0005-0000-0000-0000E0050000}"/>
    <cellStyle name="40% - Énfasis3 4 4 2" xfId="5172" xr:uid="{00000000-0005-0000-0000-0000E1050000}"/>
    <cellStyle name="40% - Énfasis3 4 4 3" xfId="5742" xr:uid="{00000000-0005-0000-0000-0000E2050000}"/>
    <cellStyle name="40% - Énfasis3 4 5" xfId="2914" xr:uid="{00000000-0005-0000-0000-0000E3050000}"/>
    <cellStyle name="40% - Énfasis3 4 5 2" xfId="5093" xr:uid="{00000000-0005-0000-0000-0000E4050000}"/>
    <cellStyle name="40% - Énfasis3 4 5 3" xfId="5667" xr:uid="{00000000-0005-0000-0000-0000E5050000}"/>
    <cellStyle name="40% - Énfasis3 4 6" xfId="3135" xr:uid="{00000000-0005-0000-0000-0000E6050000}"/>
    <cellStyle name="40% - Énfasis3 4 6 2" xfId="5279" xr:uid="{00000000-0005-0000-0000-0000E7050000}"/>
    <cellStyle name="40% - Énfasis3 4 6 3" xfId="5843" xr:uid="{00000000-0005-0000-0000-0000E8050000}"/>
    <cellStyle name="40% - Énfasis3 4 7" xfId="3238" xr:uid="{00000000-0005-0000-0000-0000E9050000}"/>
    <cellStyle name="40% - Énfasis3 4 7 2" xfId="5358" xr:uid="{00000000-0005-0000-0000-0000EA050000}"/>
    <cellStyle name="40% - Énfasis3 4 7 3" xfId="5917" xr:uid="{00000000-0005-0000-0000-0000EB050000}"/>
    <cellStyle name="40% - Énfasis3 4 8" xfId="3371" xr:uid="{00000000-0005-0000-0000-0000EC050000}"/>
    <cellStyle name="40% - Énfasis3 4 8 2" xfId="5468" xr:uid="{00000000-0005-0000-0000-0000ED050000}"/>
    <cellStyle name="40% - Énfasis3 4 8 3" xfId="6018" xr:uid="{00000000-0005-0000-0000-0000EE050000}"/>
    <cellStyle name="40% - Énfasis3 4 9" xfId="3299" xr:uid="{00000000-0005-0000-0000-0000EF050000}"/>
    <cellStyle name="40% - Énfasis3 4 9 2" xfId="5408" xr:uid="{00000000-0005-0000-0000-0000F0050000}"/>
    <cellStyle name="40% - Énfasis3 4 9 3" xfId="5962" xr:uid="{00000000-0005-0000-0000-0000F1050000}"/>
    <cellStyle name="40% - Énfasis3 5" xfId="1234" xr:uid="{00000000-0005-0000-0000-0000F2050000}"/>
    <cellStyle name="40% - Énfasis3 5 2" xfId="3495" xr:uid="{00000000-0005-0000-0000-0000F3050000}"/>
    <cellStyle name="40% - Énfasis3 6" xfId="4124" xr:uid="{00000000-0005-0000-0000-0000F4050000}"/>
    <cellStyle name="40% - Énfasis3 7" xfId="4934" xr:uid="{00000000-0005-0000-0000-0000F5050000}"/>
    <cellStyle name="40% - Énfasis4 2" xfId="45" xr:uid="{00000000-0005-0000-0000-0000F6050000}"/>
    <cellStyle name="40% - Énfasis4 2 10" xfId="3148" xr:uid="{00000000-0005-0000-0000-0000F7050000}"/>
    <cellStyle name="40% - Énfasis4 2 10 2" xfId="5292" xr:uid="{00000000-0005-0000-0000-0000F8050000}"/>
    <cellStyle name="40% - Énfasis4 2 10 3" xfId="5856" xr:uid="{00000000-0005-0000-0000-0000F9050000}"/>
    <cellStyle name="40% - Énfasis4 2 11" xfId="3425" xr:uid="{00000000-0005-0000-0000-0000FA050000}"/>
    <cellStyle name="40% - Énfasis4 2 11 2" xfId="5516" xr:uid="{00000000-0005-0000-0000-0000FB050000}"/>
    <cellStyle name="40% - Énfasis4 2 11 3" xfId="6066" xr:uid="{00000000-0005-0000-0000-0000FC050000}"/>
    <cellStyle name="40% - Énfasis4 2 12" xfId="3962" xr:uid="{00000000-0005-0000-0000-0000FD050000}"/>
    <cellStyle name="40% - Énfasis4 2 13" xfId="4129" xr:uid="{00000000-0005-0000-0000-0000FE050000}"/>
    <cellStyle name="40% - Énfasis4 2 14" xfId="5365" xr:uid="{00000000-0005-0000-0000-0000FF050000}"/>
    <cellStyle name="40% - Énfasis4 2 2" xfId="875" xr:uid="{00000000-0005-0000-0000-000000060000}"/>
    <cellStyle name="40% - Énfasis4 2 2 2" xfId="1239" xr:uid="{00000000-0005-0000-0000-000001060000}"/>
    <cellStyle name="40% - Énfasis4 2 2 3" xfId="5657" xr:uid="{00000000-0005-0000-0000-000002060000}"/>
    <cellStyle name="40% - Énfasis4 2 3" xfId="2964" xr:uid="{00000000-0005-0000-0000-000003060000}"/>
    <cellStyle name="40% - Énfasis4 2 3 2" xfId="5135" xr:uid="{00000000-0005-0000-0000-000004060000}"/>
    <cellStyle name="40% - Énfasis4 2 3 3" xfId="5708" xr:uid="{00000000-0005-0000-0000-000005060000}"/>
    <cellStyle name="40% - Énfasis4 2 4" xfId="3034" xr:uid="{00000000-0005-0000-0000-000006060000}"/>
    <cellStyle name="40% - Énfasis4 2 4 2" xfId="5193" xr:uid="{00000000-0005-0000-0000-000007060000}"/>
    <cellStyle name="40% - Énfasis4 2 4 3" xfId="5761" xr:uid="{00000000-0005-0000-0000-000008060000}"/>
    <cellStyle name="40% - Énfasis4 2 5" xfId="3049" xr:uid="{00000000-0005-0000-0000-000009060000}"/>
    <cellStyle name="40% - Énfasis4 2 5 2" xfId="5204" xr:uid="{00000000-0005-0000-0000-00000A060000}"/>
    <cellStyle name="40% - Énfasis4 2 5 3" xfId="5770" xr:uid="{00000000-0005-0000-0000-00000B060000}"/>
    <cellStyle name="40% - Énfasis4 2 6" xfId="3137" xr:uid="{00000000-0005-0000-0000-00000C060000}"/>
    <cellStyle name="40% - Énfasis4 2 6 2" xfId="5281" xr:uid="{00000000-0005-0000-0000-00000D060000}"/>
    <cellStyle name="40% - Énfasis4 2 6 3" xfId="5845" xr:uid="{00000000-0005-0000-0000-00000E060000}"/>
    <cellStyle name="40% - Énfasis4 2 7" xfId="3237" xr:uid="{00000000-0005-0000-0000-00000F060000}"/>
    <cellStyle name="40% - Énfasis4 2 7 2" xfId="5357" xr:uid="{00000000-0005-0000-0000-000010060000}"/>
    <cellStyle name="40% - Énfasis4 2 7 3" xfId="5916" xr:uid="{00000000-0005-0000-0000-000011060000}"/>
    <cellStyle name="40% - Énfasis4 2 8" xfId="3370" xr:uid="{00000000-0005-0000-0000-000012060000}"/>
    <cellStyle name="40% - Énfasis4 2 8 2" xfId="5467" xr:uid="{00000000-0005-0000-0000-000013060000}"/>
    <cellStyle name="40% - Énfasis4 2 8 3" xfId="6017" xr:uid="{00000000-0005-0000-0000-000014060000}"/>
    <cellStyle name="40% - Énfasis4 2 9" xfId="3383" xr:uid="{00000000-0005-0000-0000-000015060000}"/>
    <cellStyle name="40% - Énfasis4 2 9 2" xfId="5477" xr:uid="{00000000-0005-0000-0000-000016060000}"/>
    <cellStyle name="40% - Énfasis4 2 9 3" xfId="6027" xr:uid="{00000000-0005-0000-0000-000017060000}"/>
    <cellStyle name="40% - Énfasis4 3" xfId="876" xr:uid="{00000000-0005-0000-0000-000018060000}"/>
    <cellStyle name="40% - Énfasis4 3 10" xfId="3228" xr:uid="{00000000-0005-0000-0000-000019060000}"/>
    <cellStyle name="40% - Énfasis4 3 10 2" xfId="5349" xr:uid="{00000000-0005-0000-0000-00001A060000}"/>
    <cellStyle name="40% - Énfasis4 3 10 3" xfId="5909" xr:uid="{00000000-0005-0000-0000-00001B060000}"/>
    <cellStyle name="40% - Énfasis4 3 11" xfId="3426" xr:uid="{00000000-0005-0000-0000-00001C060000}"/>
    <cellStyle name="40% - Énfasis4 3 11 2" xfId="5517" xr:uid="{00000000-0005-0000-0000-00001D060000}"/>
    <cellStyle name="40% - Énfasis4 3 11 3" xfId="6067" xr:uid="{00000000-0005-0000-0000-00001E060000}"/>
    <cellStyle name="40% - Énfasis4 3 12" xfId="3963" xr:uid="{00000000-0005-0000-0000-00001F060000}"/>
    <cellStyle name="40% - Énfasis4 3 13" xfId="4130" xr:uid="{00000000-0005-0000-0000-000020060000}"/>
    <cellStyle name="40% - Énfasis4 3 14" xfId="5309" xr:uid="{00000000-0005-0000-0000-000021060000}"/>
    <cellStyle name="40% - Énfasis4 3 2" xfId="1240" xr:uid="{00000000-0005-0000-0000-000022060000}"/>
    <cellStyle name="40% - Énfasis4 3 2 2" xfId="5085" xr:uid="{00000000-0005-0000-0000-000023060000}"/>
    <cellStyle name="40% - Énfasis4 3 2 3" xfId="5658" xr:uid="{00000000-0005-0000-0000-000024060000}"/>
    <cellStyle name="40% - Énfasis4 3 3" xfId="2963" xr:uid="{00000000-0005-0000-0000-000025060000}"/>
    <cellStyle name="40% - Énfasis4 3 3 2" xfId="5134" xr:uid="{00000000-0005-0000-0000-000026060000}"/>
    <cellStyle name="40% - Énfasis4 3 3 3" xfId="5707" xr:uid="{00000000-0005-0000-0000-000027060000}"/>
    <cellStyle name="40% - Énfasis4 3 4" xfId="2933" xr:uid="{00000000-0005-0000-0000-000028060000}"/>
    <cellStyle name="40% - Énfasis4 3 4 2" xfId="5108" xr:uid="{00000000-0005-0000-0000-000029060000}"/>
    <cellStyle name="40% - Énfasis4 3 4 3" xfId="5682" xr:uid="{00000000-0005-0000-0000-00002A060000}"/>
    <cellStyle name="40% - Énfasis4 3 5" xfId="2903" xr:uid="{00000000-0005-0000-0000-00002B060000}"/>
    <cellStyle name="40% - Énfasis4 3 5 2" xfId="5073" xr:uid="{00000000-0005-0000-0000-00002C060000}"/>
    <cellStyle name="40% - Énfasis4 3 5 3" xfId="5642" xr:uid="{00000000-0005-0000-0000-00002D060000}"/>
    <cellStyle name="40% - Énfasis4 3 6" xfId="3138" xr:uid="{00000000-0005-0000-0000-00002E060000}"/>
    <cellStyle name="40% - Énfasis4 3 6 2" xfId="5282" xr:uid="{00000000-0005-0000-0000-00002F060000}"/>
    <cellStyle name="40% - Énfasis4 3 6 3" xfId="5846" xr:uid="{00000000-0005-0000-0000-000030060000}"/>
    <cellStyle name="40% - Énfasis4 3 7" xfId="3363" xr:uid="{00000000-0005-0000-0000-000031060000}"/>
    <cellStyle name="40% - Énfasis4 3 7 2" xfId="5460" xr:uid="{00000000-0005-0000-0000-000032060000}"/>
    <cellStyle name="40% - Énfasis4 3 7 3" xfId="6011" xr:uid="{00000000-0005-0000-0000-000033060000}"/>
    <cellStyle name="40% - Énfasis4 3 8" xfId="3317" xr:uid="{00000000-0005-0000-0000-000034060000}"/>
    <cellStyle name="40% - Énfasis4 3 8 2" xfId="5424" xr:uid="{00000000-0005-0000-0000-000035060000}"/>
    <cellStyle name="40% - Énfasis4 3 8 3" xfId="5978" xr:uid="{00000000-0005-0000-0000-000036060000}"/>
    <cellStyle name="40% - Énfasis4 3 9" xfId="3215" xr:uid="{00000000-0005-0000-0000-000037060000}"/>
    <cellStyle name="40% - Énfasis4 3 9 2" xfId="5339" xr:uid="{00000000-0005-0000-0000-000038060000}"/>
    <cellStyle name="40% - Énfasis4 3 9 3" xfId="5899" xr:uid="{00000000-0005-0000-0000-000039060000}"/>
    <cellStyle name="40% - Énfasis4 4" xfId="877" xr:uid="{00000000-0005-0000-0000-00003A060000}"/>
    <cellStyle name="40% - Énfasis4 4 10" xfId="3327" xr:uid="{00000000-0005-0000-0000-00003B060000}"/>
    <cellStyle name="40% - Énfasis4 4 10 2" xfId="5433" xr:uid="{00000000-0005-0000-0000-00003C060000}"/>
    <cellStyle name="40% - Énfasis4 4 10 3" xfId="5987" xr:uid="{00000000-0005-0000-0000-00003D060000}"/>
    <cellStyle name="40% - Énfasis4 4 11" xfId="3427" xr:uid="{00000000-0005-0000-0000-00003E060000}"/>
    <cellStyle name="40% - Énfasis4 4 11 2" xfId="5518" xr:uid="{00000000-0005-0000-0000-00003F060000}"/>
    <cellStyle name="40% - Énfasis4 4 11 3" xfId="6068" xr:uid="{00000000-0005-0000-0000-000040060000}"/>
    <cellStyle name="40% - Énfasis4 4 12" xfId="3964" xr:uid="{00000000-0005-0000-0000-000041060000}"/>
    <cellStyle name="40% - Énfasis4 4 13" xfId="4131" xr:uid="{00000000-0005-0000-0000-000042060000}"/>
    <cellStyle name="40% - Énfasis4 4 14" xfId="5382" xr:uid="{00000000-0005-0000-0000-000043060000}"/>
    <cellStyle name="40% - Énfasis4 4 2" xfId="1241" xr:uid="{00000000-0005-0000-0000-000044060000}"/>
    <cellStyle name="40% - Énfasis4 4 2 2" xfId="5086" xr:uid="{00000000-0005-0000-0000-000045060000}"/>
    <cellStyle name="40% - Énfasis4 4 2 3" xfId="5659" xr:uid="{00000000-0005-0000-0000-000046060000}"/>
    <cellStyle name="40% - Énfasis4 4 3" xfId="2962" xr:uid="{00000000-0005-0000-0000-000047060000}"/>
    <cellStyle name="40% - Énfasis4 4 3 2" xfId="5133" xr:uid="{00000000-0005-0000-0000-000048060000}"/>
    <cellStyle name="40% - Énfasis4 4 3 3" xfId="5706" xr:uid="{00000000-0005-0000-0000-000049060000}"/>
    <cellStyle name="40% - Énfasis4 4 4" xfId="3035" xr:uid="{00000000-0005-0000-0000-00004A060000}"/>
    <cellStyle name="40% - Énfasis4 4 4 2" xfId="5194" xr:uid="{00000000-0005-0000-0000-00004B060000}"/>
    <cellStyle name="40% - Énfasis4 4 4 3" xfId="5762" xr:uid="{00000000-0005-0000-0000-00004C060000}"/>
    <cellStyle name="40% - Énfasis4 4 5" xfId="2902" xr:uid="{00000000-0005-0000-0000-00004D060000}"/>
    <cellStyle name="40% - Énfasis4 4 5 2" xfId="5072" xr:uid="{00000000-0005-0000-0000-00004E060000}"/>
    <cellStyle name="40% - Énfasis4 4 5 3" xfId="5641" xr:uid="{00000000-0005-0000-0000-00004F060000}"/>
    <cellStyle name="40% - Énfasis4 4 6" xfId="3139" xr:uid="{00000000-0005-0000-0000-000050060000}"/>
    <cellStyle name="40% - Énfasis4 4 6 2" xfId="5283" xr:uid="{00000000-0005-0000-0000-000051060000}"/>
    <cellStyle name="40% - Énfasis4 4 6 3" xfId="5847" xr:uid="{00000000-0005-0000-0000-000052060000}"/>
    <cellStyle name="40% - Énfasis4 4 7" xfId="3349" xr:uid="{00000000-0005-0000-0000-000053060000}"/>
    <cellStyle name="40% - Énfasis4 4 7 2" xfId="5448" xr:uid="{00000000-0005-0000-0000-000054060000}"/>
    <cellStyle name="40% - Énfasis4 4 7 3" xfId="6001" xr:uid="{00000000-0005-0000-0000-000055060000}"/>
    <cellStyle name="40% - Énfasis4 4 8" xfId="3369" xr:uid="{00000000-0005-0000-0000-000056060000}"/>
    <cellStyle name="40% - Énfasis4 4 8 2" xfId="5466" xr:uid="{00000000-0005-0000-0000-000057060000}"/>
    <cellStyle name="40% - Énfasis4 4 8 3" xfId="6016" xr:uid="{00000000-0005-0000-0000-000058060000}"/>
    <cellStyle name="40% - Énfasis4 4 9" xfId="3117" xr:uid="{00000000-0005-0000-0000-000059060000}"/>
    <cellStyle name="40% - Énfasis4 4 9 2" xfId="5264" xr:uid="{00000000-0005-0000-0000-00005A060000}"/>
    <cellStyle name="40% - Énfasis4 4 9 3" xfId="5828" xr:uid="{00000000-0005-0000-0000-00005B060000}"/>
    <cellStyle name="40% - Énfasis4 5" xfId="1238" xr:uid="{00000000-0005-0000-0000-00005C060000}"/>
    <cellStyle name="40% - Énfasis4 5 2" xfId="3496" xr:uid="{00000000-0005-0000-0000-00005D060000}"/>
    <cellStyle name="40% - Énfasis4 6" xfId="4128" xr:uid="{00000000-0005-0000-0000-00005E060000}"/>
    <cellStyle name="40% - Énfasis4 7" xfId="4572" xr:uid="{00000000-0005-0000-0000-00005F060000}"/>
    <cellStyle name="40% - Énfasis5 2" xfId="46" xr:uid="{00000000-0005-0000-0000-000060060000}"/>
    <cellStyle name="40% - Énfasis5 2 10" xfId="3292" xr:uid="{00000000-0005-0000-0000-000061060000}"/>
    <cellStyle name="40% - Énfasis5 2 10 2" xfId="5401" xr:uid="{00000000-0005-0000-0000-000062060000}"/>
    <cellStyle name="40% - Énfasis5 2 10 3" xfId="5955" xr:uid="{00000000-0005-0000-0000-000063060000}"/>
    <cellStyle name="40% - Énfasis5 2 11" xfId="3428" xr:uid="{00000000-0005-0000-0000-000064060000}"/>
    <cellStyle name="40% - Énfasis5 2 11 2" xfId="5519" xr:uid="{00000000-0005-0000-0000-000065060000}"/>
    <cellStyle name="40% - Énfasis5 2 11 3" xfId="6069" xr:uid="{00000000-0005-0000-0000-000066060000}"/>
    <cellStyle name="40% - Énfasis5 2 12" xfId="3965" xr:uid="{00000000-0005-0000-0000-000067060000}"/>
    <cellStyle name="40% - Énfasis5 2 13" xfId="4133" xr:uid="{00000000-0005-0000-0000-000068060000}"/>
    <cellStyle name="40% - Énfasis5 2 14" xfId="4661" xr:uid="{00000000-0005-0000-0000-000069060000}"/>
    <cellStyle name="40% - Énfasis5 2 2" xfId="878" xr:uid="{00000000-0005-0000-0000-00006A060000}"/>
    <cellStyle name="40% - Énfasis5 2 2 2" xfId="1243" xr:uid="{00000000-0005-0000-0000-00006B060000}"/>
    <cellStyle name="40% - Énfasis5 2 2 3" xfId="5660" xr:uid="{00000000-0005-0000-0000-00006C060000}"/>
    <cellStyle name="40% - Énfasis5 2 3" xfId="3065" xr:uid="{00000000-0005-0000-0000-00006D060000}"/>
    <cellStyle name="40% - Énfasis5 2 3 2" xfId="5215" xr:uid="{00000000-0005-0000-0000-00006E060000}"/>
    <cellStyle name="40% - Énfasis5 2 3 3" xfId="5781" xr:uid="{00000000-0005-0000-0000-00006F060000}"/>
    <cellStyle name="40% - Énfasis5 2 4" xfId="2893" xr:uid="{00000000-0005-0000-0000-000070060000}"/>
    <cellStyle name="40% - Énfasis5 2 4 2" xfId="5066" xr:uid="{00000000-0005-0000-0000-000071060000}"/>
    <cellStyle name="40% - Énfasis5 2 4 3" xfId="5636" xr:uid="{00000000-0005-0000-0000-000072060000}"/>
    <cellStyle name="40% - Énfasis5 2 5" xfId="2993" xr:uid="{00000000-0005-0000-0000-000073060000}"/>
    <cellStyle name="40% - Énfasis5 2 5 2" xfId="5158" xr:uid="{00000000-0005-0000-0000-000074060000}"/>
    <cellStyle name="40% - Énfasis5 2 5 3" xfId="5728" xr:uid="{00000000-0005-0000-0000-000075060000}"/>
    <cellStyle name="40% - Énfasis5 2 6" xfId="3140" xr:uid="{00000000-0005-0000-0000-000076060000}"/>
    <cellStyle name="40% - Énfasis5 2 6 2" xfId="5284" xr:uid="{00000000-0005-0000-0000-000077060000}"/>
    <cellStyle name="40% - Énfasis5 2 6 3" xfId="5848" xr:uid="{00000000-0005-0000-0000-000078060000}"/>
    <cellStyle name="40% - Énfasis5 2 7" xfId="3348" xr:uid="{00000000-0005-0000-0000-000079060000}"/>
    <cellStyle name="40% - Énfasis5 2 7 2" xfId="5447" xr:uid="{00000000-0005-0000-0000-00007A060000}"/>
    <cellStyle name="40% - Énfasis5 2 7 3" xfId="6000" xr:uid="{00000000-0005-0000-0000-00007B060000}"/>
    <cellStyle name="40% - Énfasis5 2 8" xfId="3188" xr:uid="{00000000-0005-0000-0000-00007C060000}"/>
    <cellStyle name="40% - Énfasis5 2 8 2" xfId="5323" xr:uid="{00000000-0005-0000-0000-00007D060000}"/>
    <cellStyle name="40% - Énfasis5 2 8 3" xfId="5885" xr:uid="{00000000-0005-0000-0000-00007E060000}"/>
    <cellStyle name="40% - Énfasis5 2 9" xfId="3214" xr:uid="{00000000-0005-0000-0000-00007F060000}"/>
    <cellStyle name="40% - Énfasis5 2 9 2" xfId="5338" xr:uid="{00000000-0005-0000-0000-000080060000}"/>
    <cellStyle name="40% - Énfasis5 2 9 3" xfId="5898" xr:uid="{00000000-0005-0000-0000-000081060000}"/>
    <cellStyle name="40% - Énfasis5 3" xfId="879" xr:uid="{00000000-0005-0000-0000-000082060000}"/>
    <cellStyle name="40% - Énfasis5 3 10" xfId="3346" xr:uid="{00000000-0005-0000-0000-000083060000}"/>
    <cellStyle name="40% - Énfasis5 3 10 2" xfId="5445" xr:uid="{00000000-0005-0000-0000-000084060000}"/>
    <cellStyle name="40% - Énfasis5 3 10 3" xfId="5998" xr:uid="{00000000-0005-0000-0000-000085060000}"/>
    <cellStyle name="40% - Énfasis5 3 11" xfId="3429" xr:uid="{00000000-0005-0000-0000-000086060000}"/>
    <cellStyle name="40% - Énfasis5 3 11 2" xfId="5520" xr:uid="{00000000-0005-0000-0000-000087060000}"/>
    <cellStyle name="40% - Énfasis5 3 11 3" xfId="6070" xr:uid="{00000000-0005-0000-0000-000088060000}"/>
    <cellStyle name="40% - Énfasis5 3 12" xfId="3966" xr:uid="{00000000-0005-0000-0000-000089060000}"/>
    <cellStyle name="40% - Énfasis5 3 13" xfId="4134" xr:uid="{00000000-0005-0000-0000-00008A060000}"/>
    <cellStyle name="40% - Énfasis5 3 14" xfId="4571" xr:uid="{00000000-0005-0000-0000-00008B060000}"/>
    <cellStyle name="40% - Énfasis5 3 2" xfId="1244" xr:uid="{00000000-0005-0000-0000-00008C060000}"/>
    <cellStyle name="40% - Énfasis5 3 2 2" xfId="5087" xr:uid="{00000000-0005-0000-0000-00008D060000}"/>
    <cellStyle name="40% - Énfasis5 3 2 3" xfId="5661" xr:uid="{00000000-0005-0000-0000-00008E060000}"/>
    <cellStyle name="40% - Énfasis5 3 3" xfId="2961" xr:uid="{00000000-0005-0000-0000-00008F060000}"/>
    <cellStyle name="40% - Énfasis5 3 3 2" xfId="5132" xr:uid="{00000000-0005-0000-0000-000090060000}"/>
    <cellStyle name="40% - Énfasis5 3 3 3" xfId="5705" xr:uid="{00000000-0005-0000-0000-000091060000}"/>
    <cellStyle name="40% - Énfasis5 3 4" xfId="2934" xr:uid="{00000000-0005-0000-0000-000092060000}"/>
    <cellStyle name="40% - Énfasis5 3 4 2" xfId="5109" xr:uid="{00000000-0005-0000-0000-000093060000}"/>
    <cellStyle name="40% - Énfasis5 3 4 3" xfId="5683" xr:uid="{00000000-0005-0000-0000-000094060000}"/>
    <cellStyle name="40% - Énfasis5 3 5" xfId="3048" xr:uid="{00000000-0005-0000-0000-000095060000}"/>
    <cellStyle name="40% - Énfasis5 3 5 2" xfId="5203" xr:uid="{00000000-0005-0000-0000-000096060000}"/>
    <cellStyle name="40% - Énfasis5 3 5 3" xfId="5769" xr:uid="{00000000-0005-0000-0000-000097060000}"/>
    <cellStyle name="40% - Énfasis5 3 6" xfId="3141" xr:uid="{00000000-0005-0000-0000-000098060000}"/>
    <cellStyle name="40% - Énfasis5 3 6 2" xfId="5285" xr:uid="{00000000-0005-0000-0000-000099060000}"/>
    <cellStyle name="40% - Énfasis5 3 6 3" xfId="5849" xr:uid="{00000000-0005-0000-0000-00009A060000}"/>
    <cellStyle name="40% - Énfasis5 3 7" xfId="3236" xr:uid="{00000000-0005-0000-0000-00009B060000}"/>
    <cellStyle name="40% - Énfasis5 3 7 2" xfId="5356" xr:uid="{00000000-0005-0000-0000-00009C060000}"/>
    <cellStyle name="40% - Énfasis5 3 7 3" xfId="5915" xr:uid="{00000000-0005-0000-0000-00009D060000}"/>
    <cellStyle name="40% - Énfasis5 3 8" xfId="3318" xr:uid="{00000000-0005-0000-0000-00009E060000}"/>
    <cellStyle name="40% - Énfasis5 3 8 2" xfId="5425" xr:uid="{00000000-0005-0000-0000-00009F060000}"/>
    <cellStyle name="40% - Énfasis5 3 8 3" xfId="5979" xr:uid="{00000000-0005-0000-0000-0000A0060000}"/>
    <cellStyle name="40% - Énfasis5 3 9" xfId="3382" xr:uid="{00000000-0005-0000-0000-0000A1060000}"/>
    <cellStyle name="40% - Énfasis5 3 9 2" xfId="5476" xr:uid="{00000000-0005-0000-0000-0000A2060000}"/>
    <cellStyle name="40% - Énfasis5 3 9 3" xfId="6026" xr:uid="{00000000-0005-0000-0000-0000A3060000}"/>
    <cellStyle name="40% - Énfasis5 4" xfId="880" xr:uid="{00000000-0005-0000-0000-0000A4060000}"/>
    <cellStyle name="40% - Énfasis5 4 10" xfId="3149" xr:uid="{00000000-0005-0000-0000-0000A5060000}"/>
    <cellStyle name="40% - Énfasis5 4 10 2" xfId="5293" xr:uid="{00000000-0005-0000-0000-0000A6060000}"/>
    <cellStyle name="40% - Énfasis5 4 10 3" xfId="5857" xr:uid="{00000000-0005-0000-0000-0000A7060000}"/>
    <cellStyle name="40% - Énfasis5 4 11" xfId="3430" xr:uid="{00000000-0005-0000-0000-0000A8060000}"/>
    <cellStyle name="40% - Énfasis5 4 11 2" xfId="5521" xr:uid="{00000000-0005-0000-0000-0000A9060000}"/>
    <cellStyle name="40% - Énfasis5 4 11 3" xfId="6071" xr:uid="{00000000-0005-0000-0000-0000AA060000}"/>
    <cellStyle name="40% - Énfasis5 4 12" xfId="3967" xr:uid="{00000000-0005-0000-0000-0000AB060000}"/>
    <cellStyle name="40% - Énfasis5 4 13" xfId="4135" xr:uid="{00000000-0005-0000-0000-0000AC060000}"/>
    <cellStyle name="40% - Énfasis5 4 14" xfId="4843" xr:uid="{00000000-0005-0000-0000-0000AD060000}"/>
    <cellStyle name="40% - Énfasis5 4 2" xfId="1245" xr:uid="{00000000-0005-0000-0000-0000AE060000}"/>
    <cellStyle name="40% - Énfasis5 4 2 2" xfId="5088" xr:uid="{00000000-0005-0000-0000-0000AF060000}"/>
    <cellStyle name="40% - Énfasis5 4 2 3" xfId="5662" xr:uid="{00000000-0005-0000-0000-0000B0060000}"/>
    <cellStyle name="40% - Énfasis5 4 3" xfId="3064" xr:uid="{00000000-0005-0000-0000-0000B1060000}"/>
    <cellStyle name="40% - Énfasis5 4 3 2" xfId="5214" xr:uid="{00000000-0005-0000-0000-0000B2060000}"/>
    <cellStyle name="40% - Énfasis5 4 3 3" xfId="5780" xr:uid="{00000000-0005-0000-0000-0000B3060000}"/>
    <cellStyle name="40% - Énfasis5 4 4" xfId="2935" xr:uid="{00000000-0005-0000-0000-0000B4060000}"/>
    <cellStyle name="40% - Énfasis5 4 4 2" xfId="5110" xr:uid="{00000000-0005-0000-0000-0000B5060000}"/>
    <cellStyle name="40% - Énfasis5 4 4 3" xfId="5684" xr:uid="{00000000-0005-0000-0000-0000B6060000}"/>
    <cellStyle name="40% - Énfasis5 4 5" xfId="3011" xr:uid="{00000000-0005-0000-0000-0000B7060000}"/>
    <cellStyle name="40% - Énfasis5 4 5 2" xfId="5176" xr:uid="{00000000-0005-0000-0000-0000B8060000}"/>
    <cellStyle name="40% - Énfasis5 4 5 3" xfId="5746" xr:uid="{00000000-0005-0000-0000-0000B9060000}"/>
    <cellStyle name="40% - Énfasis5 4 6" xfId="3142" xr:uid="{00000000-0005-0000-0000-0000BA060000}"/>
    <cellStyle name="40% - Énfasis5 4 6 2" xfId="5286" xr:uid="{00000000-0005-0000-0000-0000BB060000}"/>
    <cellStyle name="40% - Énfasis5 4 6 3" xfId="5850" xr:uid="{00000000-0005-0000-0000-0000BC060000}"/>
    <cellStyle name="40% - Énfasis5 4 7" xfId="3235" xr:uid="{00000000-0005-0000-0000-0000BD060000}"/>
    <cellStyle name="40% - Énfasis5 4 7 2" xfId="5355" xr:uid="{00000000-0005-0000-0000-0000BE060000}"/>
    <cellStyle name="40% - Énfasis5 4 7 3" xfId="5914" xr:uid="{00000000-0005-0000-0000-0000BF060000}"/>
    <cellStyle name="40% - Énfasis5 4 8" xfId="3378" xr:uid="{00000000-0005-0000-0000-0000C0060000}"/>
    <cellStyle name="40% - Énfasis5 4 8 2" xfId="5474" xr:uid="{00000000-0005-0000-0000-0000C1060000}"/>
    <cellStyle name="40% - Énfasis5 4 8 3" xfId="6024" xr:uid="{00000000-0005-0000-0000-0000C2060000}"/>
    <cellStyle name="40% - Énfasis5 4 9" xfId="3213" xr:uid="{00000000-0005-0000-0000-0000C3060000}"/>
    <cellStyle name="40% - Énfasis5 4 9 2" xfId="5337" xr:uid="{00000000-0005-0000-0000-0000C4060000}"/>
    <cellStyle name="40% - Énfasis5 4 9 3" xfId="5897" xr:uid="{00000000-0005-0000-0000-0000C5060000}"/>
    <cellStyle name="40% - Énfasis5 5" xfId="1242" xr:uid="{00000000-0005-0000-0000-0000C6060000}"/>
    <cellStyle name="40% - Énfasis5 5 2" xfId="3497" xr:uid="{00000000-0005-0000-0000-0000C7060000}"/>
    <cellStyle name="40% - Énfasis5 6" xfId="4132" xr:uid="{00000000-0005-0000-0000-0000C8060000}"/>
    <cellStyle name="40% - Énfasis5 7" xfId="5237" xr:uid="{00000000-0005-0000-0000-0000C9060000}"/>
    <cellStyle name="40% - Énfasis6 2" xfId="47" xr:uid="{00000000-0005-0000-0000-0000CA060000}"/>
    <cellStyle name="40% - Énfasis6 2 10" xfId="3357" xr:uid="{00000000-0005-0000-0000-0000CB060000}"/>
    <cellStyle name="40% - Énfasis6 2 10 2" xfId="5456" xr:uid="{00000000-0005-0000-0000-0000CC060000}"/>
    <cellStyle name="40% - Énfasis6 2 10 3" xfId="6008" xr:uid="{00000000-0005-0000-0000-0000CD060000}"/>
    <cellStyle name="40% - Énfasis6 2 11" xfId="3431" xr:uid="{00000000-0005-0000-0000-0000CE060000}"/>
    <cellStyle name="40% - Énfasis6 2 11 2" xfId="5522" xr:uid="{00000000-0005-0000-0000-0000CF060000}"/>
    <cellStyle name="40% - Énfasis6 2 11 3" xfId="6072" xr:uid="{00000000-0005-0000-0000-0000D0060000}"/>
    <cellStyle name="40% - Énfasis6 2 12" xfId="3968" xr:uid="{00000000-0005-0000-0000-0000D1060000}"/>
    <cellStyle name="40% - Énfasis6 2 13" xfId="4137" xr:uid="{00000000-0005-0000-0000-0000D2060000}"/>
    <cellStyle name="40% - Énfasis6 2 14" xfId="4570" xr:uid="{00000000-0005-0000-0000-0000D3060000}"/>
    <cellStyle name="40% - Énfasis6 2 2" xfId="881" xr:uid="{00000000-0005-0000-0000-0000D4060000}"/>
    <cellStyle name="40% - Énfasis6 2 2 2" xfId="1247" xr:uid="{00000000-0005-0000-0000-0000D5060000}"/>
    <cellStyle name="40% - Énfasis6 2 2 3" xfId="5663" xr:uid="{00000000-0005-0000-0000-0000D6060000}"/>
    <cellStyle name="40% - Énfasis6 2 3" xfId="3063" xr:uid="{00000000-0005-0000-0000-0000D7060000}"/>
    <cellStyle name="40% - Énfasis6 2 3 2" xfId="5213" xr:uid="{00000000-0005-0000-0000-0000D8060000}"/>
    <cellStyle name="40% - Énfasis6 2 3 3" xfId="5779" xr:uid="{00000000-0005-0000-0000-0000D9060000}"/>
    <cellStyle name="40% - Énfasis6 2 4" xfId="3036" xr:uid="{00000000-0005-0000-0000-0000DA060000}"/>
    <cellStyle name="40% - Énfasis6 2 4 2" xfId="5195" xr:uid="{00000000-0005-0000-0000-0000DB060000}"/>
    <cellStyle name="40% - Énfasis6 2 4 3" xfId="5763" xr:uid="{00000000-0005-0000-0000-0000DC060000}"/>
    <cellStyle name="40% - Énfasis6 2 5" xfId="2949" xr:uid="{00000000-0005-0000-0000-0000DD060000}"/>
    <cellStyle name="40% - Énfasis6 2 5 2" xfId="5121" xr:uid="{00000000-0005-0000-0000-0000DE060000}"/>
    <cellStyle name="40% - Énfasis6 2 5 3" xfId="5694" xr:uid="{00000000-0005-0000-0000-0000DF060000}"/>
    <cellStyle name="40% - Énfasis6 2 6" xfId="3143" xr:uid="{00000000-0005-0000-0000-0000E0060000}"/>
    <cellStyle name="40% - Énfasis6 2 6 2" xfId="5287" xr:uid="{00000000-0005-0000-0000-0000E1060000}"/>
    <cellStyle name="40% - Énfasis6 2 6 3" xfId="5851" xr:uid="{00000000-0005-0000-0000-0000E2060000}"/>
    <cellStyle name="40% - Énfasis6 2 7" xfId="3234" xr:uid="{00000000-0005-0000-0000-0000E3060000}"/>
    <cellStyle name="40% - Énfasis6 2 7 2" xfId="5354" xr:uid="{00000000-0005-0000-0000-0000E4060000}"/>
    <cellStyle name="40% - Énfasis6 2 7 3" xfId="5913" xr:uid="{00000000-0005-0000-0000-0000E5060000}"/>
    <cellStyle name="40% - Énfasis6 2 8" xfId="3368" xr:uid="{00000000-0005-0000-0000-0000E6060000}"/>
    <cellStyle name="40% - Énfasis6 2 8 2" xfId="5465" xr:uid="{00000000-0005-0000-0000-0000E7060000}"/>
    <cellStyle name="40% - Énfasis6 2 8 3" xfId="6015" xr:uid="{00000000-0005-0000-0000-0000E8060000}"/>
    <cellStyle name="40% - Énfasis6 2 9" xfId="3298" xr:uid="{00000000-0005-0000-0000-0000E9060000}"/>
    <cellStyle name="40% - Énfasis6 2 9 2" xfId="5407" xr:uid="{00000000-0005-0000-0000-0000EA060000}"/>
    <cellStyle name="40% - Énfasis6 2 9 3" xfId="5961" xr:uid="{00000000-0005-0000-0000-0000EB060000}"/>
    <cellStyle name="40% - Énfasis6 3" xfId="882" xr:uid="{00000000-0005-0000-0000-0000EC060000}"/>
    <cellStyle name="40% - Énfasis6 3 10" xfId="3229" xr:uid="{00000000-0005-0000-0000-0000ED060000}"/>
    <cellStyle name="40% - Énfasis6 3 10 2" xfId="5350" xr:uid="{00000000-0005-0000-0000-0000EE060000}"/>
    <cellStyle name="40% - Énfasis6 3 10 3" xfId="5910" xr:uid="{00000000-0005-0000-0000-0000EF060000}"/>
    <cellStyle name="40% - Énfasis6 3 11" xfId="3432" xr:uid="{00000000-0005-0000-0000-0000F0060000}"/>
    <cellStyle name="40% - Énfasis6 3 11 2" xfId="5523" xr:uid="{00000000-0005-0000-0000-0000F1060000}"/>
    <cellStyle name="40% - Énfasis6 3 11 3" xfId="6073" xr:uid="{00000000-0005-0000-0000-0000F2060000}"/>
    <cellStyle name="40% - Énfasis6 3 12" xfId="3969" xr:uid="{00000000-0005-0000-0000-0000F3060000}"/>
    <cellStyle name="40% - Énfasis6 3 13" xfId="4138" xr:uid="{00000000-0005-0000-0000-0000F4060000}"/>
    <cellStyle name="40% - Énfasis6 3 14" xfId="4841" xr:uid="{00000000-0005-0000-0000-0000F5060000}"/>
    <cellStyle name="40% - Énfasis6 3 2" xfId="1248" xr:uid="{00000000-0005-0000-0000-0000F6060000}"/>
    <cellStyle name="40% - Énfasis6 3 2 2" xfId="5089" xr:uid="{00000000-0005-0000-0000-0000F7060000}"/>
    <cellStyle name="40% - Énfasis6 3 2 3" xfId="5664" xr:uid="{00000000-0005-0000-0000-0000F8060000}"/>
    <cellStyle name="40% - Énfasis6 3 3" xfId="2960" xr:uid="{00000000-0005-0000-0000-0000F9060000}"/>
    <cellStyle name="40% - Énfasis6 3 3 2" xfId="5131" xr:uid="{00000000-0005-0000-0000-0000FA060000}"/>
    <cellStyle name="40% - Énfasis6 3 3 3" xfId="5704" xr:uid="{00000000-0005-0000-0000-0000FB060000}"/>
    <cellStyle name="40% - Énfasis6 3 4" xfId="2892" xr:uid="{00000000-0005-0000-0000-0000FC060000}"/>
    <cellStyle name="40% - Énfasis6 3 4 2" xfId="5065" xr:uid="{00000000-0005-0000-0000-0000FD060000}"/>
    <cellStyle name="40% - Énfasis6 3 4 3" xfId="5635" xr:uid="{00000000-0005-0000-0000-0000FE060000}"/>
    <cellStyle name="40% - Énfasis6 3 5" xfId="2913" xr:uid="{00000000-0005-0000-0000-0000FF060000}"/>
    <cellStyle name="40% - Énfasis6 3 5 2" xfId="5092" xr:uid="{00000000-0005-0000-0000-000000070000}"/>
    <cellStyle name="40% - Énfasis6 3 5 3" xfId="5666" xr:uid="{00000000-0005-0000-0000-000001070000}"/>
    <cellStyle name="40% - Énfasis6 3 6" xfId="3144" xr:uid="{00000000-0005-0000-0000-000002070000}"/>
    <cellStyle name="40% - Énfasis6 3 6 2" xfId="5288" xr:uid="{00000000-0005-0000-0000-000003070000}"/>
    <cellStyle name="40% - Énfasis6 3 6 3" xfId="5852" xr:uid="{00000000-0005-0000-0000-000004070000}"/>
    <cellStyle name="40% - Énfasis6 3 7" xfId="3233" xr:uid="{00000000-0005-0000-0000-000005070000}"/>
    <cellStyle name="40% - Énfasis6 3 7 2" xfId="5353" xr:uid="{00000000-0005-0000-0000-000006070000}"/>
    <cellStyle name="40% - Énfasis6 3 7 3" xfId="5912" xr:uid="{00000000-0005-0000-0000-000007070000}"/>
    <cellStyle name="40% - Énfasis6 3 8" xfId="3090" xr:uid="{00000000-0005-0000-0000-000008070000}"/>
    <cellStyle name="40% - Énfasis6 3 8 2" xfId="5238" xr:uid="{00000000-0005-0000-0000-000009070000}"/>
    <cellStyle name="40% - Énfasis6 3 8 3" xfId="5803" xr:uid="{00000000-0005-0000-0000-00000A070000}"/>
    <cellStyle name="40% - Énfasis6 3 9" xfId="3269" xr:uid="{00000000-0005-0000-0000-00000B070000}"/>
    <cellStyle name="40% - Énfasis6 3 9 2" xfId="5381" xr:uid="{00000000-0005-0000-0000-00000C070000}"/>
    <cellStyle name="40% - Énfasis6 3 9 3" xfId="5937" xr:uid="{00000000-0005-0000-0000-00000D070000}"/>
    <cellStyle name="40% - Énfasis6 4" xfId="883" xr:uid="{00000000-0005-0000-0000-00000E070000}"/>
    <cellStyle name="40% - Énfasis6 4 10" xfId="3095" xr:uid="{00000000-0005-0000-0000-00000F070000}"/>
    <cellStyle name="40% - Énfasis6 4 10 2" xfId="5242" xr:uid="{00000000-0005-0000-0000-000010070000}"/>
    <cellStyle name="40% - Énfasis6 4 10 3" xfId="5807" xr:uid="{00000000-0005-0000-0000-000011070000}"/>
    <cellStyle name="40% - Énfasis6 4 11" xfId="3433" xr:uid="{00000000-0005-0000-0000-000012070000}"/>
    <cellStyle name="40% - Énfasis6 4 11 2" xfId="5524" xr:uid="{00000000-0005-0000-0000-000013070000}"/>
    <cellStyle name="40% - Énfasis6 4 11 3" xfId="6074" xr:uid="{00000000-0005-0000-0000-000014070000}"/>
    <cellStyle name="40% - Énfasis6 4 12" xfId="3970" xr:uid="{00000000-0005-0000-0000-000015070000}"/>
    <cellStyle name="40% - Énfasis6 4 13" xfId="4139" xr:uid="{00000000-0005-0000-0000-000016070000}"/>
    <cellStyle name="40% - Énfasis6 4 14" xfId="4840" xr:uid="{00000000-0005-0000-0000-000017070000}"/>
    <cellStyle name="40% - Énfasis6 4 2" xfId="1249" xr:uid="{00000000-0005-0000-0000-000018070000}"/>
    <cellStyle name="40% - Énfasis6 4 2 2" xfId="5090" xr:uid="{00000000-0005-0000-0000-000019070000}"/>
    <cellStyle name="40% - Énfasis6 4 2 3" xfId="5665" xr:uid="{00000000-0005-0000-0000-00001A070000}"/>
    <cellStyle name="40% - Énfasis6 4 3" xfId="3062" xr:uid="{00000000-0005-0000-0000-00001B070000}"/>
    <cellStyle name="40% - Énfasis6 4 3 2" xfId="5212" xr:uid="{00000000-0005-0000-0000-00001C070000}"/>
    <cellStyle name="40% - Énfasis6 4 3 3" xfId="5778" xr:uid="{00000000-0005-0000-0000-00001D070000}"/>
    <cellStyle name="40% - Énfasis6 4 4" xfId="2936" xr:uid="{00000000-0005-0000-0000-00001E070000}"/>
    <cellStyle name="40% - Énfasis6 4 4 2" xfId="5111" xr:uid="{00000000-0005-0000-0000-00001F070000}"/>
    <cellStyle name="40% - Énfasis6 4 4 3" xfId="5685" xr:uid="{00000000-0005-0000-0000-000020070000}"/>
    <cellStyle name="40% - Énfasis6 4 5" xfId="3047" xr:uid="{00000000-0005-0000-0000-000021070000}"/>
    <cellStyle name="40% - Énfasis6 4 5 2" xfId="5202" xr:uid="{00000000-0005-0000-0000-000022070000}"/>
    <cellStyle name="40% - Énfasis6 4 5 3" xfId="5768" xr:uid="{00000000-0005-0000-0000-000023070000}"/>
    <cellStyle name="40% - Énfasis6 4 6" xfId="3145" xr:uid="{00000000-0005-0000-0000-000024070000}"/>
    <cellStyle name="40% - Énfasis6 4 6 2" xfId="5289" xr:uid="{00000000-0005-0000-0000-000025070000}"/>
    <cellStyle name="40% - Énfasis6 4 6 3" xfId="5853" xr:uid="{00000000-0005-0000-0000-000026070000}"/>
    <cellStyle name="40% - Énfasis6 4 7" xfId="3347" xr:uid="{00000000-0005-0000-0000-000027070000}"/>
    <cellStyle name="40% - Énfasis6 4 7 2" xfId="5446" xr:uid="{00000000-0005-0000-0000-000028070000}"/>
    <cellStyle name="40% - Énfasis6 4 7 3" xfId="5999" xr:uid="{00000000-0005-0000-0000-000029070000}"/>
    <cellStyle name="40% - Énfasis6 4 8" xfId="3319" xr:uid="{00000000-0005-0000-0000-00002A070000}"/>
    <cellStyle name="40% - Énfasis6 4 8 2" xfId="5426" xr:uid="{00000000-0005-0000-0000-00002B070000}"/>
    <cellStyle name="40% - Énfasis6 4 8 3" xfId="5980" xr:uid="{00000000-0005-0000-0000-00002C070000}"/>
    <cellStyle name="40% - Énfasis6 4 9" xfId="3297" xr:uid="{00000000-0005-0000-0000-00002D070000}"/>
    <cellStyle name="40% - Énfasis6 4 9 2" xfId="5406" xr:uid="{00000000-0005-0000-0000-00002E070000}"/>
    <cellStyle name="40% - Énfasis6 4 9 3" xfId="5960" xr:uid="{00000000-0005-0000-0000-00002F070000}"/>
    <cellStyle name="40% - Énfasis6 5" xfId="1246" xr:uid="{00000000-0005-0000-0000-000030070000}"/>
    <cellStyle name="40% - Énfasis6 5 2" xfId="3498" xr:uid="{00000000-0005-0000-0000-000031070000}"/>
    <cellStyle name="40% - Énfasis6 6" xfId="4136" xr:uid="{00000000-0005-0000-0000-000032070000}"/>
    <cellStyle name="40% - Énfasis6 7" xfId="4842" xr:uid="{00000000-0005-0000-0000-000033070000}"/>
    <cellStyle name="5 indents" xfId="48" xr:uid="{00000000-0005-0000-0000-000034070000}"/>
    <cellStyle name="5 indents 2" xfId="1250" xr:uid="{00000000-0005-0000-0000-000035070000}"/>
    <cellStyle name="5 indents 2 2" xfId="3499" xr:uid="{00000000-0005-0000-0000-000036070000}"/>
    <cellStyle name="5 indents 3" xfId="4140" xr:uid="{00000000-0005-0000-0000-000037070000}"/>
    <cellStyle name="5 indents 4" xfId="4568" xr:uid="{00000000-0005-0000-0000-000038070000}"/>
    <cellStyle name="60% - Accent1" xfId="49" xr:uid="{00000000-0005-0000-0000-000039070000}"/>
    <cellStyle name="60% - Accent1 2" xfId="1251" xr:uid="{00000000-0005-0000-0000-00003A070000}"/>
    <cellStyle name="60% - Accent1 2 2" xfId="3500" xr:uid="{00000000-0005-0000-0000-00003B070000}"/>
    <cellStyle name="60% - Accent1 3" xfId="4141" xr:uid="{00000000-0005-0000-0000-00003C070000}"/>
    <cellStyle name="60% - Accent1 4" xfId="4839" xr:uid="{00000000-0005-0000-0000-00003D070000}"/>
    <cellStyle name="60% - Accent2" xfId="50" xr:uid="{00000000-0005-0000-0000-00003E070000}"/>
    <cellStyle name="60% - Accent2 2" xfId="1252" xr:uid="{00000000-0005-0000-0000-00003F070000}"/>
    <cellStyle name="60% - Accent2 2 2" xfId="3501" xr:uid="{00000000-0005-0000-0000-000040070000}"/>
    <cellStyle name="60% - Accent2 3" xfId="4142" xr:uid="{00000000-0005-0000-0000-000041070000}"/>
    <cellStyle name="60% - Accent2 4" xfId="4838" xr:uid="{00000000-0005-0000-0000-000042070000}"/>
    <cellStyle name="60% - Accent3" xfId="51" xr:uid="{00000000-0005-0000-0000-000043070000}"/>
    <cellStyle name="60% - Accent3 2" xfId="1253" xr:uid="{00000000-0005-0000-0000-000044070000}"/>
    <cellStyle name="60% - Accent3 2 2" xfId="3502" xr:uid="{00000000-0005-0000-0000-000045070000}"/>
    <cellStyle name="60% - Accent3 3" xfId="4143" xr:uid="{00000000-0005-0000-0000-000046070000}"/>
    <cellStyle name="60% - Accent3 4" xfId="4566" xr:uid="{00000000-0005-0000-0000-000047070000}"/>
    <cellStyle name="60% - Accent4" xfId="52" xr:uid="{00000000-0005-0000-0000-000048070000}"/>
    <cellStyle name="60% - Accent4 2" xfId="1254" xr:uid="{00000000-0005-0000-0000-000049070000}"/>
    <cellStyle name="60% - Accent4 2 2" xfId="3503" xr:uid="{00000000-0005-0000-0000-00004A070000}"/>
    <cellStyle name="60% - Accent4 3" xfId="4144" xr:uid="{00000000-0005-0000-0000-00004B070000}"/>
    <cellStyle name="60% - Accent4 4" xfId="4837" xr:uid="{00000000-0005-0000-0000-00004C070000}"/>
    <cellStyle name="60% - Accent5" xfId="53" xr:uid="{00000000-0005-0000-0000-00004D070000}"/>
    <cellStyle name="60% - Accent5 2" xfId="1255" xr:uid="{00000000-0005-0000-0000-00004E070000}"/>
    <cellStyle name="60% - Accent5 2 2" xfId="3504" xr:uid="{00000000-0005-0000-0000-00004F070000}"/>
    <cellStyle name="60% - Accent5 3" xfId="4145" xr:uid="{00000000-0005-0000-0000-000050070000}"/>
    <cellStyle name="60% - Accent5 4" xfId="4836" xr:uid="{00000000-0005-0000-0000-000051070000}"/>
    <cellStyle name="60% - Accent6" xfId="54" xr:uid="{00000000-0005-0000-0000-000052070000}"/>
    <cellStyle name="60% - Accent6 2" xfId="1256" xr:uid="{00000000-0005-0000-0000-000053070000}"/>
    <cellStyle name="60% - Accent6 2 2" xfId="3505" xr:uid="{00000000-0005-0000-0000-000054070000}"/>
    <cellStyle name="60% - Accent6 3" xfId="4146" xr:uid="{00000000-0005-0000-0000-000055070000}"/>
    <cellStyle name="60% - Accent6 4" xfId="4564" xr:uid="{00000000-0005-0000-0000-000056070000}"/>
    <cellStyle name="60% - Colore 1" xfId="55" xr:uid="{00000000-0005-0000-0000-000057070000}"/>
    <cellStyle name="60% - Colore 1 2" xfId="1257" xr:uid="{00000000-0005-0000-0000-000058070000}"/>
    <cellStyle name="60% - Colore 1 2 2" xfId="3506" xr:uid="{00000000-0005-0000-0000-000059070000}"/>
    <cellStyle name="60% - Colore 1 3" xfId="4147" xr:uid="{00000000-0005-0000-0000-00005A070000}"/>
    <cellStyle name="60% - Colore 1 4" xfId="4835" xr:uid="{00000000-0005-0000-0000-00005B070000}"/>
    <cellStyle name="60% - Colore 2" xfId="56" xr:uid="{00000000-0005-0000-0000-00005C070000}"/>
    <cellStyle name="60% - Colore 2 2" xfId="1258" xr:uid="{00000000-0005-0000-0000-00005D070000}"/>
    <cellStyle name="60% - Colore 2 2 2" xfId="3507" xr:uid="{00000000-0005-0000-0000-00005E070000}"/>
    <cellStyle name="60% - Colore 2 3" xfId="4148" xr:uid="{00000000-0005-0000-0000-00005F070000}"/>
    <cellStyle name="60% - Colore 2 4" xfId="4834" xr:uid="{00000000-0005-0000-0000-000060070000}"/>
    <cellStyle name="60% - Colore 3" xfId="57" xr:uid="{00000000-0005-0000-0000-000061070000}"/>
    <cellStyle name="60% - Colore 3 2" xfId="1259" xr:uid="{00000000-0005-0000-0000-000062070000}"/>
    <cellStyle name="60% - Colore 3 2 2" xfId="3508" xr:uid="{00000000-0005-0000-0000-000063070000}"/>
    <cellStyle name="60% - Colore 3 3" xfId="4149" xr:uid="{00000000-0005-0000-0000-000064070000}"/>
    <cellStyle name="60% - Colore 3 4" xfId="4562" xr:uid="{00000000-0005-0000-0000-000065070000}"/>
    <cellStyle name="60% - Colore 4" xfId="58" xr:uid="{00000000-0005-0000-0000-000066070000}"/>
    <cellStyle name="60% - Colore 4 2" xfId="1260" xr:uid="{00000000-0005-0000-0000-000067070000}"/>
    <cellStyle name="60% - Colore 4 2 2" xfId="3509" xr:uid="{00000000-0005-0000-0000-000068070000}"/>
    <cellStyle name="60% - Colore 4 3" xfId="4150" xr:uid="{00000000-0005-0000-0000-000069070000}"/>
    <cellStyle name="60% - Colore 4 4" xfId="4833" xr:uid="{00000000-0005-0000-0000-00006A070000}"/>
    <cellStyle name="60% - Colore 5" xfId="59" xr:uid="{00000000-0005-0000-0000-00006B070000}"/>
    <cellStyle name="60% - Colore 5 2" xfId="1261" xr:uid="{00000000-0005-0000-0000-00006C070000}"/>
    <cellStyle name="60% - Colore 5 2 2" xfId="3510" xr:uid="{00000000-0005-0000-0000-00006D070000}"/>
    <cellStyle name="60% - Colore 5 3" xfId="4151" xr:uid="{00000000-0005-0000-0000-00006E070000}"/>
    <cellStyle name="60% - Colore 5 4" xfId="4832" xr:uid="{00000000-0005-0000-0000-00006F070000}"/>
    <cellStyle name="60% - Colore 6" xfId="60" xr:uid="{00000000-0005-0000-0000-000070070000}"/>
    <cellStyle name="60% - Colore 6 2" xfId="1262" xr:uid="{00000000-0005-0000-0000-000071070000}"/>
    <cellStyle name="60% - Colore 6 2 2" xfId="3511" xr:uid="{00000000-0005-0000-0000-000072070000}"/>
    <cellStyle name="60% - Colore 6 3" xfId="4152" xr:uid="{00000000-0005-0000-0000-000073070000}"/>
    <cellStyle name="60% - Colore 6 4" xfId="4560" xr:uid="{00000000-0005-0000-0000-000074070000}"/>
    <cellStyle name="60% - Énfasis1 2" xfId="61" xr:uid="{00000000-0005-0000-0000-000075070000}"/>
    <cellStyle name="60% - Énfasis1 2 2" xfId="884" xr:uid="{00000000-0005-0000-0000-000076070000}"/>
    <cellStyle name="60% - Énfasis1 2 2 2" xfId="1264" xr:uid="{00000000-0005-0000-0000-000077070000}"/>
    <cellStyle name="60% - Énfasis1 2 2 2 2" xfId="3971" xr:uid="{00000000-0005-0000-0000-000078070000}"/>
    <cellStyle name="60% - Énfasis1 2 3" xfId="4154" xr:uid="{00000000-0005-0000-0000-000079070000}"/>
    <cellStyle name="60% - Énfasis1 2 4" xfId="4830" xr:uid="{00000000-0005-0000-0000-00007A070000}"/>
    <cellStyle name="60% - Énfasis1 3" xfId="885" xr:uid="{00000000-0005-0000-0000-00007B070000}"/>
    <cellStyle name="60% - Énfasis1 3 2" xfId="1265" xr:uid="{00000000-0005-0000-0000-00007C070000}"/>
    <cellStyle name="60% - Énfasis1 3 2 2" xfId="3972" xr:uid="{00000000-0005-0000-0000-00007D070000}"/>
    <cellStyle name="60% - Énfasis1 3 3" xfId="4155" xr:uid="{00000000-0005-0000-0000-00007E070000}"/>
    <cellStyle name="60% - Énfasis1 3 4" xfId="4558" xr:uid="{00000000-0005-0000-0000-00007F070000}"/>
    <cellStyle name="60% - Énfasis1 4" xfId="886" xr:uid="{00000000-0005-0000-0000-000080070000}"/>
    <cellStyle name="60% - Énfasis1 4 2" xfId="1266" xr:uid="{00000000-0005-0000-0000-000081070000}"/>
    <cellStyle name="60% - Énfasis1 4 2 2" xfId="3973" xr:uid="{00000000-0005-0000-0000-000082070000}"/>
    <cellStyle name="60% - Énfasis1 4 3" xfId="4156" xr:uid="{00000000-0005-0000-0000-000083070000}"/>
    <cellStyle name="60% - Énfasis1 4 4" xfId="4829" xr:uid="{00000000-0005-0000-0000-000084070000}"/>
    <cellStyle name="60% - Énfasis1 5" xfId="1263" xr:uid="{00000000-0005-0000-0000-000085070000}"/>
    <cellStyle name="60% - Énfasis1 5 2" xfId="3512" xr:uid="{00000000-0005-0000-0000-000086070000}"/>
    <cellStyle name="60% - Énfasis1 6" xfId="4153" xr:uid="{00000000-0005-0000-0000-000087070000}"/>
    <cellStyle name="60% - Énfasis1 7" xfId="4831" xr:uid="{00000000-0005-0000-0000-000088070000}"/>
    <cellStyle name="60% - Énfasis2 2" xfId="62" xr:uid="{00000000-0005-0000-0000-000089070000}"/>
    <cellStyle name="60% - Énfasis2 2 2" xfId="887" xr:uid="{00000000-0005-0000-0000-00008A070000}"/>
    <cellStyle name="60% - Énfasis2 2 2 2" xfId="1268" xr:uid="{00000000-0005-0000-0000-00008B070000}"/>
    <cellStyle name="60% - Énfasis2 2 2 2 2" xfId="3974" xr:uid="{00000000-0005-0000-0000-00008C070000}"/>
    <cellStyle name="60% - Énfasis2 2 3" xfId="4158" xr:uid="{00000000-0005-0000-0000-00008D070000}"/>
    <cellStyle name="60% - Énfasis2 2 4" xfId="4826" xr:uid="{00000000-0005-0000-0000-00008E070000}"/>
    <cellStyle name="60% - Énfasis2 3" xfId="888" xr:uid="{00000000-0005-0000-0000-00008F070000}"/>
    <cellStyle name="60% - Énfasis2 3 2" xfId="1269" xr:uid="{00000000-0005-0000-0000-000090070000}"/>
    <cellStyle name="60% - Énfasis2 3 2 2" xfId="3975" xr:uid="{00000000-0005-0000-0000-000091070000}"/>
    <cellStyle name="60% - Énfasis2 3 3" xfId="4159" xr:uid="{00000000-0005-0000-0000-000092070000}"/>
    <cellStyle name="60% - Énfasis2 3 4" xfId="4825" xr:uid="{00000000-0005-0000-0000-000093070000}"/>
    <cellStyle name="60% - Énfasis2 4" xfId="889" xr:uid="{00000000-0005-0000-0000-000094070000}"/>
    <cellStyle name="60% - Énfasis2 4 2" xfId="1270" xr:uid="{00000000-0005-0000-0000-000095070000}"/>
    <cellStyle name="60% - Énfasis2 4 2 2" xfId="3976" xr:uid="{00000000-0005-0000-0000-000096070000}"/>
    <cellStyle name="60% - Énfasis2 4 3" xfId="4160" xr:uid="{00000000-0005-0000-0000-000097070000}"/>
    <cellStyle name="60% - Énfasis2 4 4" xfId="4824" xr:uid="{00000000-0005-0000-0000-000098070000}"/>
    <cellStyle name="60% - Énfasis2 5" xfId="1267" xr:uid="{00000000-0005-0000-0000-000099070000}"/>
    <cellStyle name="60% - Énfasis2 5 2" xfId="3513" xr:uid="{00000000-0005-0000-0000-00009A070000}"/>
    <cellStyle name="60% - Énfasis2 6" xfId="4157" xr:uid="{00000000-0005-0000-0000-00009B070000}"/>
    <cellStyle name="60% - Énfasis2 7" xfId="4827" xr:uid="{00000000-0005-0000-0000-00009C070000}"/>
    <cellStyle name="60% - Énfasis3 2" xfId="63" xr:uid="{00000000-0005-0000-0000-00009D070000}"/>
    <cellStyle name="60% - Énfasis3 2 2" xfId="890" xr:uid="{00000000-0005-0000-0000-00009E070000}"/>
    <cellStyle name="60% - Énfasis3 2 2 2" xfId="1272" xr:uid="{00000000-0005-0000-0000-00009F070000}"/>
    <cellStyle name="60% - Énfasis3 2 2 2 2" xfId="3977" xr:uid="{00000000-0005-0000-0000-0000A0070000}"/>
    <cellStyle name="60% - Énfasis3 2 3" xfId="4162" xr:uid="{00000000-0005-0000-0000-0000A1070000}"/>
    <cellStyle name="60% - Énfasis3 2 4" xfId="4548" xr:uid="{00000000-0005-0000-0000-0000A2070000}"/>
    <cellStyle name="60% - Énfasis3 3" xfId="891" xr:uid="{00000000-0005-0000-0000-0000A3070000}"/>
    <cellStyle name="60% - Énfasis3 3 2" xfId="1273" xr:uid="{00000000-0005-0000-0000-0000A4070000}"/>
    <cellStyle name="60% - Énfasis3 3 2 2" xfId="3978" xr:uid="{00000000-0005-0000-0000-0000A5070000}"/>
    <cellStyle name="60% - Énfasis3 3 3" xfId="4163" xr:uid="{00000000-0005-0000-0000-0000A6070000}"/>
    <cellStyle name="60% - Énfasis3 3 4" xfId="4547" xr:uid="{00000000-0005-0000-0000-0000A7070000}"/>
    <cellStyle name="60% - Énfasis3 4" xfId="892" xr:uid="{00000000-0005-0000-0000-0000A8070000}"/>
    <cellStyle name="60% - Énfasis3 4 2" xfId="1274" xr:uid="{00000000-0005-0000-0000-0000A9070000}"/>
    <cellStyle name="60% - Énfasis3 4 2 2" xfId="3979" xr:uid="{00000000-0005-0000-0000-0000AA070000}"/>
    <cellStyle name="60% - Énfasis3 4 3" xfId="4164" xr:uid="{00000000-0005-0000-0000-0000AB070000}"/>
    <cellStyle name="60% - Énfasis3 4 4" xfId="4823" xr:uid="{00000000-0005-0000-0000-0000AC070000}"/>
    <cellStyle name="60% - Énfasis3 5" xfId="1271" xr:uid="{00000000-0005-0000-0000-0000AD070000}"/>
    <cellStyle name="60% - Énfasis3 5 2" xfId="3514" xr:uid="{00000000-0005-0000-0000-0000AE070000}"/>
    <cellStyle name="60% - Énfasis3 6" xfId="4161" xr:uid="{00000000-0005-0000-0000-0000AF070000}"/>
    <cellStyle name="60% - Énfasis3 7" xfId="4549" xr:uid="{00000000-0005-0000-0000-0000B0070000}"/>
    <cellStyle name="60% - Énfasis4 2" xfId="64" xr:uid="{00000000-0005-0000-0000-0000B1070000}"/>
    <cellStyle name="60% - Énfasis4 2 2" xfId="893" xr:uid="{00000000-0005-0000-0000-0000B2070000}"/>
    <cellStyle name="60% - Énfasis4 2 2 2" xfId="1276" xr:uid="{00000000-0005-0000-0000-0000B3070000}"/>
    <cellStyle name="60% - Énfasis4 2 2 2 2" xfId="3980" xr:uid="{00000000-0005-0000-0000-0000B4070000}"/>
    <cellStyle name="60% - Énfasis4 2 3" xfId="4166" xr:uid="{00000000-0005-0000-0000-0000B5070000}"/>
    <cellStyle name="60% - Énfasis4 2 4" xfId="4545" xr:uid="{00000000-0005-0000-0000-0000B6070000}"/>
    <cellStyle name="60% - Énfasis4 3" xfId="894" xr:uid="{00000000-0005-0000-0000-0000B7070000}"/>
    <cellStyle name="60% - Énfasis4 3 2" xfId="1277" xr:uid="{00000000-0005-0000-0000-0000B8070000}"/>
    <cellStyle name="60% - Énfasis4 3 2 2" xfId="3981" xr:uid="{00000000-0005-0000-0000-0000B9070000}"/>
    <cellStyle name="60% - Énfasis4 3 3" xfId="4167" xr:uid="{00000000-0005-0000-0000-0000BA070000}"/>
    <cellStyle name="60% - Énfasis4 3 4" xfId="4544" xr:uid="{00000000-0005-0000-0000-0000BB070000}"/>
    <cellStyle name="60% - Énfasis4 4" xfId="895" xr:uid="{00000000-0005-0000-0000-0000BC070000}"/>
    <cellStyle name="60% - Énfasis4 4 2" xfId="1278" xr:uid="{00000000-0005-0000-0000-0000BD070000}"/>
    <cellStyle name="60% - Énfasis4 4 2 2" xfId="3982" xr:uid="{00000000-0005-0000-0000-0000BE070000}"/>
    <cellStyle name="60% - Énfasis4 4 3" xfId="4168" xr:uid="{00000000-0005-0000-0000-0000BF070000}"/>
    <cellStyle name="60% - Énfasis4 4 4" xfId="4543" xr:uid="{00000000-0005-0000-0000-0000C0070000}"/>
    <cellStyle name="60% - Énfasis4 5" xfId="1275" xr:uid="{00000000-0005-0000-0000-0000C1070000}"/>
    <cellStyle name="60% - Énfasis4 5 2" xfId="3515" xr:uid="{00000000-0005-0000-0000-0000C2070000}"/>
    <cellStyle name="60% - Énfasis4 6" xfId="4165" xr:uid="{00000000-0005-0000-0000-0000C3070000}"/>
    <cellStyle name="60% - Énfasis4 7" xfId="4546" xr:uid="{00000000-0005-0000-0000-0000C4070000}"/>
    <cellStyle name="60% - Énfasis5 2" xfId="65" xr:uid="{00000000-0005-0000-0000-0000C5070000}"/>
    <cellStyle name="60% - Énfasis5 2 2" xfId="896" xr:uid="{00000000-0005-0000-0000-0000C6070000}"/>
    <cellStyle name="60% - Énfasis5 2 2 2" xfId="1280" xr:uid="{00000000-0005-0000-0000-0000C7070000}"/>
    <cellStyle name="60% - Énfasis5 2 2 2 2" xfId="3983" xr:uid="{00000000-0005-0000-0000-0000C8070000}"/>
    <cellStyle name="60% - Énfasis5 2 3" xfId="4170" xr:uid="{00000000-0005-0000-0000-0000C9070000}"/>
    <cellStyle name="60% - Énfasis5 2 4" xfId="4542" xr:uid="{00000000-0005-0000-0000-0000CA070000}"/>
    <cellStyle name="60% - Énfasis5 3" xfId="897" xr:uid="{00000000-0005-0000-0000-0000CB070000}"/>
    <cellStyle name="60% - Énfasis5 3 2" xfId="1281" xr:uid="{00000000-0005-0000-0000-0000CC070000}"/>
    <cellStyle name="60% - Énfasis5 3 2 2" xfId="3984" xr:uid="{00000000-0005-0000-0000-0000CD070000}"/>
    <cellStyle name="60% - Énfasis5 3 3" xfId="4171" xr:uid="{00000000-0005-0000-0000-0000CE070000}"/>
    <cellStyle name="60% - Énfasis5 3 4" xfId="4821" xr:uid="{00000000-0005-0000-0000-0000CF070000}"/>
    <cellStyle name="60% - Énfasis5 4" xfId="898" xr:uid="{00000000-0005-0000-0000-0000D0070000}"/>
    <cellStyle name="60% - Énfasis5 4 2" xfId="1282" xr:uid="{00000000-0005-0000-0000-0000D1070000}"/>
    <cellStyle name="60% - Énfasis5 4 2 2" xfId="3985" xr:uid="{00000000-0005-0000-0000-0000D2070000}"/>
    <cellStyle name="60% - Énfasis5 4 3" xfId="4172" xr:uid="{00000000-0005-0000-0000-0000D3070000}"/>
    <cellStyle name="60% - Énfasis5 4 4" xfId="4541" xr:uid="{00000000-0005-0000-0000-0000D4070000}"/>
    <cellStyle name="60% - Énfasis5 5" xfId="1279" xr:uid="{00000000-0005-0000-0000-0000D5070000}"/>
    <cellStyle name="60% - Énfasis5 5 2" xfId="3516" xr:uid="{00000000-0005-0000-0000-0000D6070000}"/>
    <cellStyle name="60% - Énfasis5 6" xfId="4169" xr:uid="{00000000-0005-0000-0000-0000D7070000}"/>
    <cellStyle name="60% - Énfasis5 7" xfId="4822" xr:uid="{00000000-0005-0000-0000-0000D8070000}"/>
    <cellStyle name="60% - Énfasis6 2" xfId="66" xr:uid="{00000000-0005-0000-0000-0000D9070000}"/>
    <cellStyle name="60% - Énfasis6 2 2" xfId="899" xr:uid="{00000000-0005-0000-0000-0000DA070000}"/>
    <cellStyle name="60% - Énfasis6 2 2 2" xfId="1284" xr:uid="{00000000-0005-0000-0000-0000DB070000}"/>
    <cellStyle name="60% - Énfasis6 2 2 2 2" xfId="3986" xr:uid="{00000000-0005-0000-0000-0000DC070000}"/>
    <cellStyle name="60% - Énfasis6 2 3" xfId="4174" xr:uid="{00000000-0005-0000-0000-0000DD070000}"/>
    <cellStyle name="60% - Énfasis6 2 4" xfId="4540" xr:uid="{00000000-0005-0000-0000-0000DE070000}"/>
    <cellStyle name="60% - Énfasis6 3" xfId="900" xr:uid="{00000000-0005-0000-0000-0000DF070000}"/>
    <cellStyle name="60% - Énfasis6 3 2" xfId="1285" xr:uid="{00000000-0005-0000-0000-0000E0070000}"/>
    <cellStyle name="60% - Énfasis6 3 2 2" xfId="3987" xr:uid="{00000000-0005-0000-0000-0000E1070000}"/>
    <cellStyle name="60% - Énfasis6 3 3" xfId="4175" xr:uid="{00000000-0005-0000-0000-0000E2070000}"/>
    <cellStyle name="60% - Énfasis6 3 4" xfId="4819" xr:uid="{00000000-0005-0000-0000-0000E3070000}"/>
    <cellStyle name="60% - Énfasis6 4" xfId="901" xr:uid="{00000000-0005-0000-0000-0000E4070000}"/>
    <cellStyle name="60% - Énfasis6 4 2" xfId="1286" xr:uid="{00000000-0005-0000-0000-0000E5070000}"/>
    <cellStyle name="60% - Énfasis6 4 2 2" xfId="3988" xr:uid="{00000000-0005-0000-0000-0000E6070000}"/>
    <cellStyle name="60% - Énfasis6 4 3" xfId="4176" xr:uid="{00000000-0005-0000-0000-0000E7070000}"/>
    <cellStyle name="60% - Énfasis6 4 4" xfId="4539" xr:uid="{00000000-0005-0000-0000-0000E8070000}"/>
    <cellStyle name="60% - Énfasis6 5" xfId="1283" xr:uid="{00000000-0005-0000-0000-0000E9070000}"/>
    <cellStyle name="60% - Énfasis6 5 2" xfId="3517" xr:uid="{00000000-0005-0000-0000-0000EA070000}"/>
    <cellStyle name="60% - Énfasis6 6" xfId="4173" xr:uid="{00000000-0005-0000-0000-0000EB070000}"/>
    <cellStyle name="60% - Énfasis6 7" xfId="4820" xr:uid="{00000000-0005-0000-0000-0000EC070000}"/>
    <cellStyle name="Accent1" xfId="67" xr:uid="{00000000-0005-0000-0000-0000ED070000}"/>
    <cellStyle name="Accent1 2" xfId="1287" xr:uid="{00000000-0005-0000-0000-0000EE070000}"/>
    <cellStyle name="Accent1 2 2" xfId="3518" xr:uid="{00000000-0005-0000-0000-0000EF070000}"/>
    <cellStyle name="Accent1 3" xfId="4177" xr:uid="{00000000-0005-0000-0000-0000F0070000}"/>
    <cellStyle name="Accent1 4" xfId="4818" xr:uid="{00000000-0005-0000-0000-0000F1070000}"/>
    <cellStyle name="Accent2" xfId="68" xr:uid="{00000000-0005-0000-0000-0000F2070000}"/>
    <cellStyle name="Accent2 2" xfId="1288" xr:uid="{00000000-0005-0000-0000-0000F3070000}"/>
    <cellStyle name="Accent2 2 2" xfId="3519" xr:uid="{00000000-0005-0000-0000-0000F4070000}"/>
    <cellStyle name="Accent2 3" xfId="4178" xr:uid="{00000000-0005-0000-0000-0000F5070000}"/>
    <cellStyle name="Accent2 4" xfId="4538" xr:uid="{00000000-0005-0000-0000-0000F6070000}"/>
    <cellStyle name="Accent3" xfId="69" xr:uid="{00000000-0005-0000-0000-0000F7070000}"/>
    <cellStyle name="Accent3 2" xfId="1289" xr:uid="{00000000-0005-0000-0000-0000F8070000}"/>
    <cellStyle name="Accent3 2 2" xfId="3520" xr:uid="{00000000-0005-0000-0000-0000F9070000}"/>
    <cellStyle name="Accent3 3" xfId="4179" xr:uid="{00000000-0005-0000-0000-0000FA070000}"/>
    <cellStyle name="Accent3 4" xfId="4537" xr:uid="{00000000-0005-0000-0000-0000FB070000}"/>
    <cellStyle name="Accent4" xfId="70" xr:uid="{00000000-0005-0000-0000-0000FC070000}"/>
    <cellStyle name="Accent4 2" xfId="1290" xr:uid="{00000000-0005-0000-0000-0000FD070000}"/>
    <cellStyle name="Accent4 2 2" xfId="3521" xr:uid="{00000000-0005-0000-0000-0000FE070000}"/>
    <cellStyle name="Accent4 3" xfId="4180" xr:uid="{00000000-0005-0000-0000-0000FF070000}"/>
    <cellStyle name="Accent4 4" xfId="4536" xr:uid="{00000000-0005-0000-0000-000000080000}"/>
    <cellStyle name="Accent5" xfId="71" xr:uid="{00000000-0005-0000-0000-000001080000}"/>
    <cellStyle name="Accent5 2" xfId="1291" xr:uid="{00000000-0005-0000-0000-000002080000}"/>
    <cellStyle name="Accent5 2 2" xfId="3522" xr:uid="{00000000-0005-0000-0000-000003080000}"/>
    <cellStyle name="Accent5 3" xfId="4181" xr:uid="{00000000-0005-0000-0000-000004080000}"/>
    <cellStyle name="Accent5 4" xfId="4932" xr:uid="{00000000-0005-0000-0000-000005080000}"/>
    <cellStyle name="Accent6" xfId="72" xr:uid="{00000000-0005-0000-0000-000006080000}"/>
    <cellStyle name="Accent6 2" xfId="1292" xr:uid="{00000000-0005-0000-0000-000007080000}"/>
    <cellStyle name="Accent6 2 2" xfId="3523" xr:uid="{00000000-0005-0000-0000-000008080000}"/>
    <cellStyle name="Accent6 3" xfId="4182" xr:uid="{00000000-0005-0000-0000-000009080000}"/>
    <cellStyle name="Accent6 4" xfId="5034" xr:uid="{00000000-0005-0000-0000-00000A080000}"/>
    <cellStyle name="Actual Date" xfId="73" xr:uid="{00000000-0005-0000-0000-00000B080000}"/>
    <cellStyle name="Actual Date 2" xfId="1293" xr:uid="{00000000-0005-0000-0000-00000C080000}"/>
    <cellStyle name="Actual Date 2 2" xfId="3524" xr:uid="{00000000-0005-0000-0000-00000D080000}"/>
    <cellStyle name="Actual Date 3" xfId="4183" xr:uid="{00000000-0005-0000-0000-00000E080000}"/>
    <cellStyle name="Actual Date 4" xfId="5013" xr:uid="{00000000-0005-0000-0000-00000F080000}"/>
    <cellStyle name="adolfo" xfId="2522" xr:uid="{00000000-0005-0000-0000-000010080000}"/>
    <cellStyle name="Array" xfId="74" xr:uid="{00000000-0005-0000-0000-000011080000}"/>
    <cellStyle name="Array 2" xfId="1294" xr:uid="{00000000-0005-0000-0000-000012080000}"/>
    <cellStyle name="Array 2 2" xfId="3525" xr:uid="{00000000-0005-0000-0000-000013080000}"/>
    <cellStyle name="Array 3" xfId="4184" xr:uid="{00000000-0005-0000-0000-000014080000}"/>
    <cellStyle name="Array 4" xfId="4930" xr:uid="{00000000-0005-0000-0000-000015080000}"/>
    <cellStyle name="Array Enter" xfId="75" xr:uid="{00000000-0005-0000-0000-000016080000}"/>
    <cellStyle name="Array Enter 10" xfId="4993" xr:uid="{00000000-0005-0000-0000-000017080000}"/>
    <cellStyle name="Array Enter 2" xfId="1295" xr:uid="{00000000-0005-0000-0000-000018080000}"/>
    <cellStyle name="Array Enter 2 2" xfId="2504" xr:uid="{00000000-0005-0000-0000-000019080000}"/>
    <cellStyle name="Array Enter 2 2 2" xfId="3364" xr:uid="{00000000-0005-0000-0000-00001A080000}"/>
    <cellStyle name="Array Enter 2 2 3" xfId="5461" xr:uid="{00000000-0005-0000-0000-00001B080000}"/>
    <cellStyle name="Array Enter 2 2 4" xfId="6012" xr:uid="{00000000-0005-0000-0000-00001C080000}"/>
    <cellStyle name="Array Enter 2 3" xfId="3379" xr:uid="{00000000-0005-0000-0000-00001D080000}"/>
    <cellStyle name="Array Enter 2 4" xfId="3390" xr:uid="{00000000-0005-0000-0000-00001E080000}"/>
    <cellStyle name="Array Enter 2 5" xfId="3393" xr:uid="{00000000-0005-0000-0000-00001F080000}"/>
    <cellStyle name="Array Enter 2 6" xfId="3396" xr:uid="{00000000-0005-0000-0000-000020080000}"/>
    <cellStyle name="Array Enter 2 7" xfId="3457" xr:uid="{00000000-0005-0000-0000-000021080000}"/>
    <cellStyle name="Array Enter 2 8" xfId="4857" xr:uid="{00000000-0005-0000-0000-000022080000}"/>
    <cellStyle name="Array Enter 2 9" xfId="5543" xr:uid="{00000000-0005-0000-0000-000023080000}"/>
    <cellStyle name="Array Enter 3" xfId="2524" xr:uid="{00000000-0005-0000-0000-000024080000}"/>
    <cellStyle name="Array Enter 4" xfId="2643" xr:uid="{00000000-0005-0000-0000-000025080000}"/>
    <cellStyle name="Array Enter 5" xfId="2817" xr:uid="{00000000-0005-0000-0000-000026080000}"/>
    <cellStyle name="Array Enter 6" xfId="2854" xr:uid="{00000000-0005-0000-0000-000027080000}"/>
    <cellStyle name="Array Enter 7" xfId="2877" xr:uid="{00000000-0005-0000-0000-000028080000}"/>
    <cellStyle name="Array Enter 8" xfId="3526" xr:uid="{00000000-0005-0000-0000-000029080000}"/>
    <cellStyle name="Array Enter 9" xfId="4185" xr:uid="{00000000-0005-0000-0000-00002A080000}"/>
    <cellStyle name="Array_3.22-10" xfId="76" xr:uid="{00000000-0005-0000-0000-00002B080000}"/>
    <cellStyle name="Bad" xfId="77" xr:uid="{00000000-0005-0000-0000-00002C080000}"/>
    <cellStyle name="Bad 2" xfId="1296" xr:uid="{00000000-0005-0000-0000-00002D080000}"/>
    <cellStyle name="Bad 2 2" xfId="3527" xr:uid="{00000000-0005-0000-0000-00002E080000}"/>
    <cellStyle name="Bad 3" xfId="4186" xr:uid="{00000000-0005-0000-0000-00002F080000}"/>
    <cellStyle name="Bad 4" xfId="4921" xr:uid="{00000000-0005-0000-0000-000030080000}"/>
    <cellStyle name="base paren" xfId="78" xr:uid="{00000000-0005-0000-0000-000031080000}"/>
    <cellStyle name="Buena 2" xfId="79" xr:uid="{00000000-0005-0000-0000-000032080000}"/>
    <cellStyle name="Buena 2 2" xfId="902" xr:uid="{00000000-0005-0000-0000-000033080000}"/>
    <cellStyle name="Buena 2 2 2" xfId="1297" xr:uid="{00000000-0005-0000-0000-000034080000}"/>
    <cellStyle name="Buena 2 2 2 2" xfId="3989" xr:uid="{00000000-0005-0000-0000-000035080000}"/>
    <cellStyle name="Buena 2 3" xfId="4187" xr:uid="{00000000-0005-0000-0000-000036080000}"/>
    <cellStyle name="Buena 2 4" xfId="5012" xr:uid="{00000000-0005-0000-0000-000037080000}"/>
    <cellStyle name="Buena 3" xfId="903" xr:uid="{00000000-0005-0000-0000-000038080000}"/>
    <cellStyle name="Buena 3 2" xfId="1298" xr:uid="{00000000-0005-0000-0000-000039080000}"/>
    <cellStyle name="Buena 3 2 2" xfId="3990" xr:uid="{00000000-0005-0000-0000-00003A080000}"/>
    <cellStyle name="Buena 3 3" xfId="4188" xr:uid="{00000000-0005-0000-0000-00003B080000}"/>
    <cellStyle name="Buena 3 4" xfId="4927" xr:uid="{00000000-0005-0000-0000-00003C080000}"/>
    <cellStyle name="Buena 4" xfId="904" xr:uid="{00000000-0005-0000-0000-00003D080000}"/>
    <cellStyle name="Buena 4 2" xfId="1299" xr:uid="{00000000-0005-0000-0000-00003E080000}"/>
    <cellStyle name="Buena 4 2 2" xfId="3991" xr:uid="{00000000-0005-0000-0000-00003F080000}"/>
    <cellStyle name="Buena 4 3" xfId="4189" xr:uid="{00000000-0005-0000-0000-000040080000}"/>
    <cellStyle name="Buena 4 4" xfId="4992" xr:uid="{00000000-0005-0000-0000-000041080000}"/>
    <cellStyle name="Buena 5" xfId="3528" xr:uid="{00000000-0005-0000-0000-000042080000}"/>
    <cellStyle name="Cabe‡alho 1" xfId="2525" xr:uid="{00000000-0005-0000-0000-000043080000}"/>
    <cellStyle name="Cabe‡alho 2" xfId="2526" xr:uid="{00000000-0005-0000-0000-000044080000}"/>
    <cellStyle name="Cabecera 1" xfId="2527" xr:uid="{00000000-0005-0000-0000-000045080000}"/>
    <cellStyle name="Cabecera 2" xfId="2528" xr:uid="{00000000-0005-0000-0000-000046080000}"/>
    <cellStyle name="Calcolo" xfId="80" xr:uid="{00000000-0005-0000-0000-000047080000}"/>
    <cellStyle name="Calcolo 2" xfId="1300" xr:uid="{00000000-0005-0000-0000-000048080000}"/>
    <cellStyle name="Calcolo 2 2" xfId="3529" xr:uid="{00000000-0005-0000-0000-000049080000}"/>
    <cellStyle name="Calcolo 3" xfId="4190" xr:uid="{00000000-0005-0000-0000-00004A080000}"/>
    <cellStyle name="Calcolo 4" xfId="4931" xr:uid="{00000000-0005-0000-0000-00004B080000}"/>
    <cellStyle name="Calculation" xfId="81" xr:uid="{00000000-0005-0000-0000-00004C080000}"/>
    <cellStyle name="Calculation 2" xfId="1301" xr:uid="{00000000-0005-0000-0000-00004D080000}"/>
    <cellStyle name="Calculation 2 2" xfId="3530" xr:uid="{00000000-0005-0000-0000-00004E080000}"/>
    <cellStyle name="Calculation 3" xfId="4191" xr:uid="{00000000-0005-0000-0000-00004F080000}"/>
    <cellStyle name="Calculation 4" xfId="4856" xr:uid="{00000000-0005-0000-0000-000050080000}"/>
    <cellStyle name="Cálculo 2" xfId="82" xr:uid="{00000000-0005-0000-0000-000051080000}"/>
    <cellStyle name="Cálculo 2 2" xfId="905" xr:uid="{00000000-0005-0000-0000-000052080000}"/>
    <cellStyle name="Cálculo 2 2 2" xfId="1303" xr:uid="{00000000-0005-0000-0000-000053080000}"/>
    <cellStyle name="Cálculo 2 2 2 2" xfId="3992" xr:uid="{00000000-0005-0000-0000-000054080000}"/>
    <cellStyle name="Cálculo 2 3" xfId="4193" xr:uid="{00000000-0005-0000-0000-000055080000}"/>
    <cellStyle name="Cálculo 2 4" xfId="5032" xr:uid="{00000000-0005-0000-0000-000056080000}"/>
    <cellStyle name="Cálculo 3" xfId="906" xr:uid="{00000000-0005-0000-0000-000057080000}"/>
    <cellStyle name="Cálculo 3 2" xfId="1304" xr:uid="{00000000-0005-0000-0000-000058080000}"/>
    <cellStyle name="Cálculo 3 2 2" xfId="3993" xr:uid="{00000000-0005-0000-0000-000059080000}"/>
    <cellStyle name="Cálculo 3 3" xfId="4194" xr:uid="{00000000-0005-0000-0000-00005A080000}"/>
    <cellStyle name="Cálculo 3 4" xfId="5010" xr:uid="{00000000-0005-0000-0000-00005B080000}"/>
    <cellStyle name="Cálculo 4" xfId="907" xr:uid="{00000000-0005-0000-0000-00005C080000}"/>
    <cellStyle name="Cálculo 4 2" xfId="1305" xr:uid="{00000000-0005-0000-0000-00005D080000}"/>
    <cellStyle name="Cálculo 4 2 2" xfId="3994" xr:uid="{00000000-0005-0000-0000-00005E080000}"/>
    <cellStyle name="Cálculo 4 3" xfId="4195" xr:uid="{00000000-0005-0000-0000-00005F080000}"/>
    <cellStyle name="Cálculo 4 4" xfId="4914" xr:uid="{00000000-0005-0000-0000-000060080000}"/>
    <cellStyle name="Cálculo 5" xfId="1302" xr:uid="{00000000-0005-0000-0000-000061080000}"/>
    <cellStyle name="Cálculo 5 2" xfId="3531" xr:uid="{00000000-0005-0000-0000-000062080000}"/>
    <cellStyle name="Cálculo 6" xfId="4192" xr:uid="{00000000-0005-0000-0000-000063080000}"/>
    <cellStyle name="Cálculo 7" xfId="4817" xr:uid="{00000000-0005-0000-0000-000064080000}"/>
    <cellStyle name="Celda de comprobación 2" xfId="83" xr:uid="{00000000-0005-0000-0000-000065080000}"/>
    <cellStyle name="Celda de comprobación 2 2" xfId="908" xr:uid="{00000000-0005-0000-0000-000066080000}"/>
    <cellStyle name="Celda de comprobación 2 2 2" xfId="1306" xr:uid="{00000000-0005-0000-0000-000067080000}"/>
    <cellStyle name="Celda de comprobación 2 2 2 2" xfId="3995" xr:uid="{00000000-0005-0000-0000-000068080000}"/>
    <cellStyle name="Celda de comprobación 2 3" xfId="4196" xr:uid="{00000000-0005-0000-0000-000069080000}"/>
    <cellStyle name="Celda de comprobación 2 4" xfId="4990" xr:uid="{00000000-0005-0000-0000-00006A080000}"/>
    <cellStyle name="Celda de comprobación 3" xfId="909" xr:uid="{00000000-0005-0000-0000-00006B080000}"/>
    <cellStyle name="Celda de comprobación 3 2" xfId="1307" xr:uid="{00000000-0005-0000-0000-00006C080000}"/>
    <cellStyle name="Celda de comprobación 3 2 2" xfId="3996" xr:uid="{00000000-0005-0000-0000-00006D080000}"/>
    <cellStyle name="Celda de comprobación 3 3" xfId="4197" xr:uid="{00000000-0005-0000-0000-00006E080000}"/>
    <cellStyle name="Celda de comprobación 3 4" xfId="5033" xr:uid="{00000000-0005-0000-0000-00006F080000}"/>
    <cellStyle name="Celda de comprobación 4" xfId="910" xr:uid="{00000000-0005-0000-0000-000070080000}"/>
    <cellStyle name="Celda de comprobación 4 2" xfId="1308" xr:uid="{00000000-0005-0000-0000-000071080000}"/>
    <cellStyle name="Celda de comprobación 4 2 2" xfId="3997" xr:uid="{00000000-0005-0000-0000-000072080000}"/>
    <cellStyle name="Celda de comprobación 4 3" xfId="4198" xr:uid="{00000000-0005-0000-0000-000073080000}"/>
    <cellStyle name="Celda de comprobación 4 4" xfId="5011" xr:uid="{00000000-0005-0000-0000-000074080000}"/>
    <cellStyle name="Celda de comprobación 5" xfId="3532" xr:uid="{00000000-0005-0000-0000-000075080000}"/>
    <cellStyle name="Celda vinculada 2" xfId="84" xr:uid="{00000000-0005-0000-0000-000076080000}"/>
    <cellStyle name="Celda vinculada 2 2" xfId="1309" xr:uid="{00000000-0005-0000-0000-000077080000}"/>
    <cellStyle name="Celda vinculada 2 2 2" xfId="3998" xr:uid="{00000000-0005-0000-0000-000078080000}"/>
    <cellStyle name="Celda vinculada 2 3" xfId="4199" xr:uid="{00000000-0005-0000-0000-000079080000}"/>
    <cellStyle name="Celda vinculada 2 4" xfId="4864" xr:uid="{00000000-0005-0000-0000-00007A080000}"/>
    <cellStyle name="Celda vinculada 3" xfId="911" xr:uid="{00000000-0005-0000-0000-00007B080000}"/>
    <cellStyle name="Celda vinculada 3 2" xfId="1310" xr:uid="{00000000-0005-0000-0000-00007C080000}"/>
    <cellStyle name="Celda vinculada 3 2 2" xfId="3999" xr:uid="{00000000-0005-0000-0000-00007D080000}"/>
    <cellStyle name="Celda vinculada 3 3" xfId="4200" xr:uid="{00000000-0005-0000-0000-00007E080000}"/>
    <cellStyle name="Celda vinculada 3 4" xfId="4991" xr:uid="{00000000-0005-0000-0000-00007F080000}"/>
    <cellStyle name="Celda vinculada 4" xfId="912" xr:uid="{00000000-0005-0000-0000-000080080000}"/>
    <cellStyle name="Celda vinculada 4 2" xfId="1311" xr:uid="{00000000-0005-0000-0000-000081080000}"/>
    <cellStyle name="Celda vinculada 4 2 2" xfId="4000" xr:uid="{00000000-0005-0000-0000-000082080000}"/>
    <cellStyle name="Celda vinculada 4 3" xfId="4201" xr:uid="{00000000-0005-0000-0000-000083080000}"/>
    <cellStyle name="Celda vinculada 4 4" xfId="4815" xr:uid="{00000000-0005-0000-0000-000084080000}"/>
    <cellStyle name="Celda vinculada 5" xfId="3533" xr:uid="{00000000-0005-0000-0000-000085080000}"/>
    <cellStyle name="Cella collegata" xfId="85" xr:uid="{00000000-0005-0000-0000-000086080000}"/>
    <cellStyle name="Cella da controllare" xfId="86" xr:uid="{00000000-0005-0000-0000-000087080000}"/>
    <cellStyle name="Cella da controllare 2" xfId="1312" xr:uid="{00000000-0005-0000-0000-000088080000}"/>
    <cellStyle name="Cella da controllare 2 2" xfId="3534" xr:uid="{00000000-0005-0000-0000-000089080000}"/>
    <cellStyle name="Cella da controllare 3" xfId="4202" xr:uid="{00000000-0005-0000-0000-00008A080000}"/>
    <cellStyle name="Cella da controllare 4" xfId="5009" xr:uid="{00000000-0005-0000-0000-00008B080000}"/>
    <cellStyle name="Check Cell" xfId="87" xr:uid="{00000000-0005-0000-0000-00008C080000}"/>
    <cellStyle name="Check Cell 2" xfId="1941" xr:uid="{00000000-0005-0000-0000-00008D080000}"/>
    <cellStyle name="Check Cell 2 2" xfId="3535" xr:uid="{00000000-0005-0000-0000-00008E080000}"/>
    <cellStyle name="Check Cell 3" xfId="4662" xr:uid="{00000000-0005-0000-0000-00008F080000}"/>
    <cellStyle name="Check Cell 4" xfId="4680" xr:uid="{00000000-0005-0000-0000-000090080000}"/>
    <cellStyle name="Colore 1" xfId="88" xr:uid="{00000000-0005-0000-0000-000091080000}"/>
    <cellStyle name="Colore 1 2" xfId="1313" xr:uid="{00000000-0005-0000-0000-000092080000}"/>
    <cellStyle name="Colore 1 2 2" xfId="3536" xr:uid="{00000000-0005-0000-0000-000093080000}"/>
    <cellStyle name="Colore 1 3" xfId="4203" xr:uid="{00000000-0005-0000-0000-000094080000}"/>
    <cellStyle name="Colore 1 4" xfId="4911" xr:uid="{00000000-0005-0000-0000-000095080000}"/>
    <cellStyle name="Colore 2" xfId="89" xr:uid="{00000000-0005-0000-0000-000096080000}"/>
    <cellStyle name="Colore 2 2" xfId="1314" xr:uid="{00000000-0005-0000-0000-000097080000}"/>
    <cellStyle name="Colore 2 2 2" xfId="3537" xr:uid="{00000000-0005-0000-0000-000098080000}"/>
    <cellStyle name="Colore 2 3" xfId="4204" xr:uid="{00000000-0005-0000-0000-000099080000}"/>
    <cellStyle name="Colore 2 4" xfId="4989" xr:uid="{00000000-0005-0000-0000-00009A080000}"/>
    <cellStyle name="Colore 3" xfId="90" xr:uid="{00000000-0005-0000-0000-00009B080000}"/>
    <cellStyle name="Colore 3 2" xfId="1315" xr:uid="{00000000-0005-0000-0000-00009C080000}"/>
    <cellStyle name="Colore 3 2 2" xfId="3538" xr:uid="{00000000-0005-0000-0000-00009D080000}"/>
    <cellStyle name="Colore 3 3" xfId="4205" xr:uid="{00000000-0005-0000-0000-00009E080000}"/>
    <cellStyle name="Colore 3 4" xfId="4926" xr:uid="{00000000-0005-0000-0000-00009F080000}"/>
    <cellStyle name="Colore 4" xfId="91" xr:uid="{00000000-0005-0000-0000-0000A0080000}"/>
    <cellStyle name="Colore 4 2" xfId="1316" xr:uid="{00000000-0005-0000-0000-0000A1080000}"/>
    <cellStyle name="Colore 4 2 2" xfId="3539" xr:uid="{00000000-0005-0000-0000-0000A2080000}"/>
    <cellStyle name="Colore 4 3" xfId="4206" xr:uid="{00000000-0005-0000-0000-0000A3080000}"/>
    <cellStyle name="Colore 4 4" xfId="4534" xr:uid="{00000000-0005-0000-0000-0000A4080000}"/>
    <cellStyle name="Colore 5" xfId="92" xr:uid="{00000000-0005-0000-0000-0000A5080000}"/>
    <cellStyle name="Colore 5 2" xfId="1317" xr:uid="{00000000-0005-0000-0000-0000A6080000}"/>
    <cellStyle name="Colore 5 2 2" xfId="3540" xr:uid="{00000000-0005-0000-0000-0000A7080000}"/>
    <cellStyle name="Colore 5 3" xfId="4207" xr:uid="{00000000-0005-0000-0000-0000A8080000}"/>
    <cellStyle name="Colore 5 4" xfId="4814" xr:uid="{00000000-0005-0000-0000-0000A9080000}"/>
    <cellStyle name="Colore 6" xfId="93" xr:uid="{00000000-0005-0000-0000-0000AA080000}"/>
    <cellStyle name="Colore 6 2" xfId="1318" xr:uid="{00000000-0005-0000-0000-0000AB080000}"/>
    <cellStyle name="Colore 6 2 2" xfId="3541" xr:uid="{00000000-0005-0000-0000-0000AC080000}"/>
    <cellStyle name="Colore 6 3" xfId="4208" xr:uid="{00000000-0005-0000-0000-0000AD080000}"/>
    <cellStyle name="Colore 6 4" xfId="5030" xr:uid="{00000000-0005-0000-0000-0000AE080000}"/>
    <cellStyle name="Comma [0] 2" xfId="94" xr:uid="{00000000-0005-0000-0000-0000AF080000}"/>
    <cellStyle name="Comma [0] 2 2" xfId="1319" xr:uid="{00000000-0005-0000-0000-0000B0080000}"/>
    <cellStyle name="Comma [0] 2 3" xfId="4209" xr:uid="{00000000-0005-0000-0000-0000B1080000}"/>
    <cellStyle name="Comma [0] 2 4" xfId="5006" xr:uid="{00000000-0005-0000-0000-0000B2080000}"/>
    <cellStyle name="Comma [0]_Boletin Enero-Diciembre 2006 (último)" xfId="1320" xr:uid="{00000000-0005-0000-0000-0000B3080000}"/>
    <cellStyle name="Comma 10" xfId="95" xr:uid="{00000000-0005-0000-0000-0000B4080000}"/>
    <cellStyle name="Comma 10 10" xfId="2530" xr:uid="{00000000-0005-0000-0000-0000B5080000}"/>
    <cellStyle name="Comma 10 11" xfId="3542" xr:uid="{00000000-0005-0000-0000-0000B6080000}"/>
    <cellStyle name="Comma 10 12" xfId="4210" xr:uid="{00000000-0005-0000-0000-0000B7080000}"/>
    <cellStyle name="Comma 10 13" xfId="4986" xr:uid="{00000000-0005-0000-0000-0000B8080000}"/>
    <cellStyle name="Comma 10 2" xfId="96" xr:uid="{00000000-0005-0000-0000-0000B9080000}"/>
    <cellStyle name="Comma 10 2 2" xfId="2175" xr:uid="{00000000-0005-0000-0000-0000BA080000}"/>
    <cellStyle name="Comma 10 2 2 2" xfId="2531" xr:uid="{00000000-0005-0000-0000-0000BB080000}"/>
    <cellStyle name="Comma 10 2 2 3" xfId="4871" xr:uid="{00000000-0005-0000-0000-0000BC080000}"/>
    <cellStyle name="Comma 10 2 2 4" xfId="5551" xr:uid="{00000000-0005-0000-0000-0000BD080000}"/>
    <cellStyle name="Comma 10 2 3" xfId="2609" xr:uid="{00000000-0005-0000-0000-0000BE080000}"/>
    <cellStyle name="Comma 10 2 4" xfId="2812" xr:uid="{00000000-0005-0000-0000-0000BF080000}"/>
    <cellStyle name="Comma 10 2 5" xfId="2850" xr:uid="{00000000-0005-0000-0000-0000C0080000}"/>
    <cellStyle name="Comma 10 2 6" xfId="2875" xr:uid="{00000000-0005-0000-0000-0000C1080000}"/>
    <cellStyle name="Comma 10 2 7" xfId="3543" xr:uid="{00000000-0005-0000-0000-0000C2080000}"/>
    <cellStyle name="Comma 10 2 8" xfId="4676" xr:uid="{00000000-0005-0000-0000-0000C3080000}"/>
    <cellStyle name="Comma 10 2 9" xfId="4114" xr:uid="{00000000-0005-0000-0000-0000C4080000}"/>
    <cellStyle name="Comma 10 3" xfId="841" xr:uid="{00000000-0005-0000-0000-0000C5080000}"/>
    <cellStyle name="Comma 10 3 2" xfId="2532" xr:uid="{00000000-0005-0000-0000-0000C6080000}"/>
    <cellStyle name="Comma 10 3 2 2" xfId="3930" xr:uid="{00000000-0005-0000-0000-0000C7080000}"/>
    <cellStyle name="Comma 10 3 3" xfId="4872" xr:uid="{00000000-0005-0000-0000-0000C8080000}"/>
    <cellStyle name="Comma 10 3 4" xfId="5552" xr:uid="{00000000-0005-0000-0000-0000C9080000}"/>
    <cellStyle name="Comma 10 4" xfId="846" xr:uid="{00000000-0005-0000-0000-0000CA080000}"/>
    <cellStyle name="Comma 10 4 2" xfId="2533" xr:uid="{00000000-0005-0000-0000-0000CB080000}"/>
    <cellStyle name="Comma 10 4 2 2" xfId="3933" xr:uid="{00000000-0005-0000-0000-0000CC080000}"/>
    <cellStyle name="Comma 10 4 3" xfId="4873" xr:uid="{00000000-0005-0000-0000-0000CD080000}"/>
    <cellStyle name="Comma 10 4 4" xfId="5553" xr:uid="{00000000-0005-0000-0000-0000CE080000}"/>
    <cellStyle name="Comma 10 5" xfId="1321" xr:uid="{00000000-0005-0000-0000-0000CF080000}"/>
    <cellStyle name="Comma 10 5 2" xfId="2534" xr:uid="{00000000-0005-0000-0000-0000D0080000}"/>
    <cellStyle name="Comma 10 5 3" xfId="4874" xr:uid="{00000000-0005-0000-0000-0000D1080000}"/>
    <cellStyle name="Comma 10 5 4" xfId="5554" xr:uid="{00000000-0005-0000-0000-0000D2080000}"/>
    <cellStyle name="Comma 10 6" xfId="2535" xr:uid="{00000000-0005-0000-0000-0000D3080000}"/>
    <cellStyle name="Comma 10 7" xfId="2536" xr:uid="{00000000-0005-0000-0000-0000D4080000}"/>
    <cellStyle name="Comma 10 8" xfId="2537" xr:uid="{00000000-0005-0000-0000-0000D5080000}"/>
    <cellStyle name="Comma 10 9" xfId="2538" xr:uid="{00000000-0005-0000-0000-0000D6080000}"/>
    <cellStyle name="Comma 10_Anuario de Estadisticas Economicas 2010_Sector Servicios 2" xfId="97" xr:uid="{00000000-0005-0000-0000-0000D7080000}"/>
    <cellStyle name="Comma 11" xfId="98" xr:uid="{00000000-0005-0000-0000-0000D8080000}"/>
    <cellStyle name="Comma 11 2" xfId="1322" xr:uid="{00000000-0005-0000-0000-0000D9080000}"/>
    <cellStyle name="Comma 11 2 2" xfId="2540" xr:uid="{00000000-0005-0000-0000-0000DA080000}"/>
    <cellStyle name="Comma 11 2 3" xfId="2516" xr:uid="{00000000-0005-0000-0000-0000DB080000}"/>
    <cellStyle name="Comma 11 2 4" xfId="2803" xr:uid="{00000000-0005-0000-0000-0000DC080000}"/>
    <cellStyle name="Comma 11 2 5" xfId="2842" xr:uid="{00000000-0005-0000-0000-0000DD080000}"/>
    <cellStyle name="Comma 11 2 6" xfId="2874" xr:uid="{00000000-0005-0000-0000-0000DE080000}"/>
    <cellStyle name="Comma 11 3" xfId="3544" xr:uid="{00000000-0005-0000-0000-0000DF080000}"/>
    <cellStyle name="Comma 11 4" xfId="4211" xr:uid="{00000000-0005-0000-0000-0000E0080000}"/>
    <cellStyle name="Comma 11 5" xfId="4924" xr:uid="{00000000-0005-0000-0000-0000E1080000}"/>
    <cellStyle name="Comma 12" xfId="99" xr:uid="{00000000-0005-0000-0000-0000E2080000}"/>
    <cellStyle name="Comma 12 2" xfId="1323" xr:uid="{00000000-0005-0000-0000-0000E3080000}"/>
    <cellStyle name="Comma 12 3" xfId="3545" xr:uid="{00000000-0005-0000-0000-0000E4080000}"/>
    <cellStyle name="Comma 12 4" xfId="4212" xr:uid="{00000000-0005-0000-0000-0000E5080000}"/>
    <cellStyle name="Comma 12 5" xfId="4923" xr:uid="{00000000-0005-0000-0000-0000E6080000}"/>
    <cellStyle name="Comma 13" xfId="100" xr:uid="{00000000-0005-0000-0000-0000E7080000}"/>
    <cellStyle name="Comma 13 2" xfId="1324" xr:uid="{00000000-0005-0000-0000-0000E8080000}"/>
    <cellStyle name="Comma 13 3" xfId="3546" xr:uid="{00000000-0005-0000-0000-0000E9080000}"/>
    <cellStyle name="Comma 13 4" xfId="4213" xr:uid="{00000000-0005-0000-0000-0000EA080000}"/>
    <cellStyle name="Comma 13 5" xfId="4922" xr:uid="{00000000-0005-0000-0000-0000EB080000}"/>
    <cellStyle name="Comma 14" xfId="101" xr:uid="{00000000-0005-0000-0000-0000EC080000}"/>
    <cellStyle name="Comma 14 2" xfId="1325" xr:uid="{00000000-0005-0000-0000-0000ED080000}"/>
    <cellStyle name="Comma 14 3" xfId="3547" xr:uid="{00000000-0005-0000-0000-0000EE080000}"/>
    <cellStyle name="Comma 14 4" xfId="4214" xr:uid="{00000000-0005-0000-0000-0000EF080000}"/>
    <cellStyle name="Comma 14 5" xfId="4813" xr:uid="{00000000-0005-0000-0000-0000F0080000}"/>
    <cellStyle name="Comma 15" xfId="102" xr:uid="{00000000-0005-0000-0000-0000F1080000}"/>
    <cellStyle name="Comma 15 2" xfId="103" xr:uid="{00000000-0005-0000-0000-0000F2080000}"/>
    <cellStyle name="Comma 15 2 2" xfId="2176" xr:uid="{00000000-0005-0000-0000-0000F3080000}"/>
    <cellStyle name="Comma 15 2 2 2" xfId="3549" xr:uid="{00000000-0005-0000-0000-0000F4080000}"/>
    <cellStyle name="Comma 15 2 3" xfId="4677" xr:uid="{00000000-0005-0000-0000-0000F5080000}"/>
    <cellStyle name="Comma 15 2 4" xfId="4675" xr:uid="{00000000-0005-0000-0000-0000F6080000}"/>
    <cellStyle name="Comma 15 3" xfId="845" xr:uid="{00000000-0005-0000-0000-0000F7080000}"/>
    <cellStyle name="Comma 15 3 2" xfId="3548" xr:uid="{00000000-0005-0000-0000-0000F8080000}"/>
    <cellStyle name="Comma 15 3 2 2" xfId="3932" xr:uid="{00000000-0005-0000-0000-0000F9080000}"/>
    <cellStyle name="Comma 15 4" xfId="1326" xr:uid="{00000000-0005-0000-0000-0000FA080000}"/>
    <cellStyle name="Comma 15 5" xfId="4215" xr:uid="{00000000-0005-0000-0000-0000FB080000}"/>
    <cellStyle name="Comma 15 6" xfId="4812" xr:uid="{00000000-0005-0000-0000-0000FC080000}"/>
    <cellStyle name="Comma 15_Anuario de Estadisticas Economicas 2010_Sector Servicios 2" xfId="104" xr:uid="{00000000-0005-0000-0000-0000FD080000}"/>
    <cellStyle name="Comma 16" xfId="105" xr:uid="{00000000-0005-0000-0000-0000FE080000}"/>
    <cellStyle name="Comma 16 2" xfId="1327" xr:uid="{00000000-0005-0000-0000-0000FF080000}"/>
    <cellStyle name="Comma 16 3" xfId="4216" xr:uid="{00000000-0005-0000-0000-000000090000}"/>
    <cellStyle name="Comma 16 4" xfId="4531" xr:uid="{00000000-0005-0000-0000-000001090000}"/>
    <cellStyle name="Comma 17" xfId="106" xr:uid="{00000000-0005-0000-0000-000002090000}"/>
    <cellStyle name="Comma 17 2" xfId="1328" xr:uid="{00000000-0005-0000-0000-000003090000}"/>
    <cellStyle name="Comma 17 3" xfId="4217" xr:uid="{00000000-0005-0000-0000-000004090000}"/>
    <cellStyle name="Comma 17 4" xfId="4811" xr:uid="{00000000-0005-0000-0000-000005090000}"/>
    <cellStyle name="Comma 18" xfId="107" xr:uid="{00000000-0005-0000-0000-000006090000}"/>
    <cellStyle name="Comma 18 2" xfId="1329" xr:uid="{00000000-0005-0000-0000-000007090000}"/>
    <cellStyle name="Comma 18 3" xfId="4218" xr:uid="{00000000-0005-0000-0000-000008090000}"/>
    <cellStyle name="Comma 18 4" xfId="4530" xr:uid="{00000000-0005-0000-0000-000009090000}"/>
    <cellStyle name="Comma 19" xfId="108" xr:uid="{00000000-0005-0000-0000-00000A090000}"/>
    <cellStyle name="Comma 19 2" xfId="1330" xr:uid="{00000000-0005-0000-0000-00000B090000}"/>
    <cellStyle name="Comma 19 3" xfId="4219" xr:uid="{00000000-0005-0000-0000-00000C090000}"/>
    <cellStyle name="Comma 19 4" xfId="4529" xr:uid="{00000000-0005-0000-0000-00000D090000}"/>
    <cellStyle name="Comma 2" xfId="109" xr:uid="{00000000-0005-0000-0000-00000E090000}"/>
    <cellStyle name="Comma 2 10" xfId="2548" xr:uid="{00000000-0005-0000-0000-00000F090000}"/>
    <cellStyle name="Comma 2 11" xfId="2549" xr:uid="{00000000-0005-0000-0000-000010090000}"/>
    <cellStyle name="Comma 2 12" xfId="2550" xr:uid="{00000000-0005-0000-0000-000011090000}"/>
    <cellStyle name="Comma 2 13" xfId="2551" xr:uid="{00000000-0005-0000-0000-000012090000}"/>
    <cellStyle name="Comma 2 14" xfId="2552" xr:uid="{00000000-0005-0000-0000-000013090000}"/>
    <cellStyle name="Comma 2 15" xfId="2553" xr:uid="{00000000-0005-0000-0000-000014090000}"/>
    <cellStyle name="Comma 2 16" xfId="2554" xr:uid="{00000000-0005-0000-0000-000015090000}"/>
    <cellStyle name="Comma 2 17" xfId="2555" xr:uid="{00000000-0005-0000-0000-000016090000}"/>
    <cellStyle name="Comma 2 18" xfId="3550" xr:uid="{00000000-0005-0000-0000-000017090000}"/>
    <cellStyle name="Comma 2 19" xfId="4220" xr:uid="{00000000-0005-0000-0000-000018090000}"/>
    <cellStyle name="Comma 2 2" xfId="110" xr:uid="{00000000-0005-0000-0000-000019090000}"/>
    <cellStyle name="Comma 2 2 10" xfId="2556" xr:uid="{00000000-0005-0000-0000-00001A090000}"/>
    <cellStyle name="Comma 2 2 10 2" xfId="4880" xr:uid="{00000000-0005-0000-0000-00001B090000}"/>
    <cellStyle name="Comma 2 2 10 3" xfId="5555" xr:uid="{00000000-0005-0000-0000-00001C090000}"/>
    <cellStyle name="Comma 2 2 11" xfId="2520" xr:uid="{00000000-0005-0000-0000-00001D090000}"/>
    <cellStyle name="Comma 2 2 11 2" xfId="4868" xr:uid="{00000000-0005-0000-0000-00001E090000}"/>
    <cellStyle name="Comma 2 2 11 3" xfId="5550" xr:uid="{00000000-0005-0000-0000-00001F090000}"/>
    <cellStyle name="Comma 2 2 12" xfId="2783" xr:uid="{00000000-0005-0000-0000-000020090000}"/>
    <cellStyle name="Comma 2 2 12 2" xfId="4987" xr:uid="{00000000-0005-0000-0000-000021090000}"/>
    <cellStyle name="Comma 2 2 12 3" xfId="5583" xr:uid="{00000000-0005-0000-0000-000022090000}"/>
    <cellStyle name="Comma 2 2 13" xfId="2636" xr:uid="{00000000-0005-0000-0000-000023090000}"/>
    <cellStyle name="Comma 2 2 13 2" xfId="4909" xr:uid="{00000000-0005-0000-0000-000024090000}"/>
    <cellStyle name="Comma 2 2 13 3" xfId="5562" xr:uid="{00000000-0005-0000-0000-000025090000}"/>
    <cellStyle name="Comma 2 2 14" xfId="2814" xr:uid="{00000000-0005-0000-0000-000026090000}"/>
    <cellStyle name="Comma 2 2 14 2" xfId="5007" xr:uid="{00000000-0005-0000-0000-000027090000}"/>
    <cellStyle name="Comma 2 2 14 3" xfId="5591" xr:uid="{00000000-0005-0000-0000-000028090000}"/>
    <cellStyle name="Comma 2 2 15" xfId="3551" xr:uid="{00000000-0005-0000-0000-000029090000}"/>
    <cellStyle name="Comma 2 2 16" xfId="4221" xr:uid="{00000000-0005-0000-0000-00002A090000}"/>
    <cellStyle name="Comma 2 2 17" xfId="4528" xr:uid="{00000000-0005-0000-0000-00002B090000}"/>
    <cellStyle name="Comma 2 2 2" xfId="111" xr:uid="{00000000-0005-0000-0000-00002C090000}"/>
    <cellStyle name="Comma 2 2 2 2" xfId="112" xr:uid="{00000000-0005-0000-0000-00002D090000}"/>
    <cellStyle name="Comma 2 2 2 2 2" xfId="113" xr:uid="{00000000-0005-0000-0000-00002E090000}"/>
    <cellStyle name="Comma 2 2 2 2 2 2" xfId="114" xr:uid="{00000000-0005-0000-0000-00002F090000}"/>
    <cellStyle name="Comma 2 2 2 2 2 2 2" xfId="115" xr:uid="{00000000-0005-0000-0000-000030090000}"/>
    <cellStyle name="Comma 2 2 2 2 2 2 2 2" xfId="116" xr:uid="{00000000-0005-0000-0000-000031090000}"/>
    <cellStyle name="Comma 2 2 2 2 2 2 2 2 2" xfId="117" xr:uid="{00000000-0005-0000-0000-000032090000}"/>
    <cellStyle name="Comma 2 2 2 2 2 2 2 2 2 2" xfId="118" xr:uid="{00000000-0005-0000-0000-000033090000}"/>
    <cellStyle name="Comma 2 2 2 2 2 2 2 2 2 2 2" xfId="119" xr:uid="{00000000-0005-0000-0000-000034090000}"/>
    <cellStyle name="Comma 2 2 2 2 2 2 2 2 2 2 2 2" xfId="120" xr:uid="{00000000-0005-0000-0000-000035090000}"/>
    <cellStyle name="Comma 2 2 2 2 2 2 2 2 2 2 2 3" xfId="1337" xr:uid="{00000000-0005-0000-0000-000036090000}"/>
    <cellStyle name="Comma 2 2 2 2 2 2 2 2 2 2 2 4" xfId="4226" xr:uid="{00000000-0005-0000-0000-000037090000}"/>
    <cellStyle name="Comma 2 2 2 2 2 2 2 2 2 2 2 5" xfId="4806" xr:uid="{00000000-0005-0000-0000-000038090000}"/>
    <cellStyle name="Comma 2 2 2 2 2 2 2 2 2 3" xfId="121" xr:uid="{00000000-0005-0000-0000-000039090000}"/>
    <cellStyle name="Comma 2 2 2 2 2 2 2 2 2 4" xfId="1336" xr:uid="{00000000-0005-0000-0000-00003A090000}"/>
    <cellStyle name="Comma 2 2 2 2 2 2 2 2 2 5" xfId="4225" xr:uid="{00000000-0005-0000-0000-00003B090000}"/>
    <cellStyle name="Comma 2 2 2 2 2 2 2 2 2 6" xfId="4807" xr:uid="{00000000-0005-0000-0000-00003C090000}"/>
    <cellStyle name="Comma 2 2 2 2 2 2 2 2 3" xfId="122" xr:uid="{00000000-0005-0000-0000-00003D090000}"/>
    <cellStyle name="Comma 2 2 2 2 2 2 2 2 3 2" xfId="123" xr:uid="{00000000-0005-0000-0000-00003E090000}"/>
    <cellStyle name="Comma 2 2 2 2 2 2 2 2 3 3" xfId="1338" xr:uid="{00000000-0005-0000-0000-00003F090000}"/>
    <cellStyle name="Comma 2 2 2 2 2 2 2 2 3 4" xfId="4227" xr:uid="{00000000-0005-0000-0000-000040090000}"/>
    <cellStyle name="Comma 2 2 2 2 2 2 2 2 3 5" xfId="4526" xr:uid="{00000000-0005-0000-0000-000041090000}"/>
    <cellStyle name="Comma 2 2 2 2 2 2 2 3" xfId="124" xr:uid="{00000000-0005-0000-0000-000042090000}"/>
    <cellStyle name="Comma 2 2 2 2 2 2 2 3 2" xfId="125" xr:uid="{00000000-0005-0000-0000-000043090000}"/>
    <cellStyle name="Comma 2 2 2 2 2 2 2 3 2 2" xfId="126" xr:uid="{00000000-0005-0000-0000-000044090000}"/>
    <cellStyle name="Comma 2 2 2 2 2 2 2 3 2 3" xfId="1339" xr:uid="{00000000-0005-0000-0000-000045090000}"/>
    <cellStyle name="Comma 2 2 2 2 2 2 2 3 2 4" xfId="4228" xr:uid="{00000000-0005-0000-0000-000046090000}"/>
    <cellStyle name="Comma 2 2 2 2 2 2 2 3 2 5" xfId="4805" xr:uid="{00000000-0005-0000-0000-000047090000}"/>
    <cellStyle name="Comma 2 2 2 2 2 2 2 4" xfId="127" xr:uid="{00000000-0005-0000-0000-000048090000}"/>
    <cellStyle name="Comma 2 2 2 2 2 2 2 5" xfId="1335" xr:uid="{00000000-0005-0000-0000-000049090000}"/>
    <cellStyle name="Comma 2 2 2 2 2 2 2 6" xfId="4224" xr:uid="{00000000-0005-0000-0000-00004A090000}"/>
    <cellStyle name="Comma 2 2 2 2 2 2 2 7" xfId="4808" xr:uid="{00000000-0005-0000-0000-00004B090000}"/>
    <cellStyle name="Comma 2 2 2 2 2 2 3" xfId="128" xr:uid="{00000000-0005-0000-0000-00004C090000}"/>
    <cellStyle name="Comma 2 2 2 2 2 2 3 2" xfId="129" xr:uid="{00000000-0005-0000-0000-00004D090000}"/>
    <cellStyle name="Comma 2 2 2 2 2 2 3 2 2" xfId="130" xr:uid="{00000000-0005-0000-0000-00004E090000}"/>
    <cellStyle name="Comma 2 2 2 2 2 2 3 2 2 2" xfId="131" xr:uid="{00000000-0005-0000-0000-00004F090000}"/>
    <cellStyle name="Comma 2 2 2 2 2 2 3 2 2 3" xfId="1341" xr:uid="{00000000-0005-0000-0000-000050090000}"/>
    <cellStyle name="Comma 2 2 2 2 2 2 3 2 2 4" xfId="4230" xr:uid="{00000000-0005-0000-0000-000051090000}"/>
    <cellStyle name="Comma 2 2 2 2 2 2 3 2 2 5" xfId="4524" xr:uid="{00000000-0005-0000-0000-000052090000}"/>
    <cellStyle name="Comma 2 2 2 2 2 2 3 3" xfId="132" xr:uid="{00000000-0005-0000-0000-000053090000}"/>
    <cellStyle name="Comma 2 2 2 2 2 2 3 4" xfId="1340" xr:uid="{00000000-0005-0000-0000-000054090000}"/>
    <cellStyle name="Comma 2 2 2 2 2 2 3 5" xfId="4229" xr:uid="{00000000-0005-0000-0000-000055090000}"/>
    <cellStyle name="Comma 2 2 2 2 2 2 3 6" xfId="4525" xr:uid="{00000000-0005-0000-0000-000056090000}"/>
    <cellStyle name="Comma 2 2 2 2 2 2 4" xfId="133" xr:uid="{00000000-0005-0000-0000-000057090000}"/>
    <cellStyle name="Comma 2 2 2 2 2 2 4 2" xfId="134" xr:uid="{00000000-0005-0000-0000-000058090000}"/>
    <cellStyle name="Comma 2 2 2 2 2 2 4 3" xfId="1342" xr:uid="{00000000-0005-0000-0000-000059090000}"/>
    <cellStyle name="Comma 2 2 2 2 2 2 4 4" xfId="4231" xr:uid="{00000000-0005-0000-0000-00005A090000}"/>
    <cellStyle name="Comma 2 2 2 2 2 2 4 5" xfId="4523" xr:uid="{00000000-0005-0000-0000-00005B090000}"/>
    <cellStyle name="Comma 2 2 2 2 2 3" xfId="135" xr:uid="{00000000-0005-0000-0000-00005C090000}"/>
    <cellStyle name="Comma 2 2 2 2 2 3 2" xfId="136" xr:uid="{00000000-0005-0000-0000-00005D090000}"/>
    <cellStyle name="Comma 2 2 2 2 2 3 2 2" xfId="137" xr:uid="{00000000-0005-0000-0000-00005E090000}"/>
    <cellStyle name="Comma 2 2 2 2 2 3 2 2 2" xfId="138" xr:uid="{00000000-0005-0000-0000-00005F090000}"/>
    <cellStyle name="Comma 2 2 2 2 2 3 2 2 2 2" xfId="139" xr:uid="{00000000-0005-0000-0000-000060090000}"/>
    <cellStyle name="Comma 2 2 2 2 2 3 2 2 2 3" xfId="1344" xr:uid="{00000000-0005-0000-0000-000061090000}"/>
    <cellStyle name="Comma 2 2 2 2 2 3 2 2 2 4" xfId="4233" xr:uid="{00000000-0005-0000-0000-000062090000}"/>
    <cellStyle name="Comma 2 2 2 2 2 3 2 2 2 5" xfId="4521" xr:uid="{00000000-0005-0000-0000-000063090000}"/>
    <cellStyle name="Comma 2 2 2 2 2 3 2 3" xfId="140" xr:uid="{00000000-0005-0000-0000-000064090000}"/>
    <cellStyle name="Comma 2 2 2 2 2 3 2 4" xfId="1343" xr:uid="{00000000-0005-0000-0000-000065090000}"/>
    <cellStyle name="Comma 2 2 2 2 2 3 2 5" xfId="4232" xr:uid="{00000000-0005-0000-0000-000066090000}"/>
    <cellStyle name="Comma 2 2 2 2 2 3 2 6" xfId="4522" xr:uid="{00000000-0005-0000-0000-000067090000}"/>
    <cellStyle name="Comma 2 2 2 2 2 3 3" xfId="141" xr:uid="{00000000-0005-0000-0000-000068090000}"/>
    <cellStyle name="Comma 2 2 2 2 2 3 3 2" xfId="142" xr:uid="{00000000-0005-0000-0000-000069090000}"/>
    <cellStyle name="Comma 2 2 2 2 2 3 3 3" xfId="1345" xr:uid="{00000000-0005-0000-0000-00006A090000}"/>
    <cellStyle name="Comma 2 2 2 2 2 3 3 4" xfId="4234" xr:uid="{00000000-0005-0000-0000-00006B090000}"/>
    <cellStyle name="Comma 2 2 2 2 2 3 3 5" xfId="4804" xr:uid="{00000000-0005-0000-0000-00006C090000}"/>
    <cellStyle name="Comma 2 2 2 2 2 4" xfId="143" xr:uid="{00000000-0005-0000-0000-00006D090000}"/>
    <cellStyle name="Comma 2 2 2 2 2 4 2" xfId="144" xr:uid="{00000000-0005-0000-0000-00006E090000}"/>
    <cellStyle name="Comma 2 2 2 2 2 4 2 2" xfId="145" xr:uid="{00000000-0005-0000-0000-00006F090000}"/>
    <cellStyle name="Comma 2 2 2 2 2 4 2 3" xfId="1346" xr:uid="{00000000-0005-0000-0000-000070090000}"/>
    <cellStyle name="Comma 2 2 2 2 2 4 2 4" xfId="4235" xr:uid="{00000000-0005-0000-0000-000071090000}"/>
    <cellStyle name="Comma 2 2 2 2 2 4 2 5" xfId="4803" xr:uid="{00000000-0005-0000-0000-000072090000}"/>
    <cellStyle name="Comma 2 2 2 2 2 5" xfId="146" xr:uid="{00000000-0005-0000-0000-000073090000}"/>
    <cellStyle name="Comma 2 2 2 2 2 6" xfId="1334" xr:uid="{00000000-0005-0000-0000-000074090000}"/>
    <cellStyle name="Comma 2 2 2 2 2 7" xfId="4223" xr:uid="{00000000-0005-0000-0000-000075090000}"/>
    <cellStyle name="Comma 2 2 2 2 2 8" xfId="4527" xr:uid="{00000000-0005-0000-0000-000076090000}"/>
    <cellStyle name="Comma 2 2 2 2 3" xfId="147" xr:uid="{00000000-0005-0000-0000-000077090000}"/>
    <cellStyle name="Comma 2 2 2 2 3 2" xfId="148" xr:uid="{00000000-0005-0000-0000-000078090000}"/>
    <cellStyle name="Comma 2 2 2 2 3 2 2" xfId="149" xr:uid="{00000000-0005-0000-0000-000079090000}"/>
    <cellStyle name="Comma 2 2 2 2 3 2 2 2" xfId="150" xr:uid="{00000000-0005-0000-0000-00007A090000}"/>
    <cellStyle name="Comma 2 2 2 2 3 2 2 2 2" xfId="151" xr:uid="{00000000-0005-0000-0000-00007B090000}"/>
    <cellStyle name="Comma 2 2 2 2 3 2 2 2 2 2" xfId="152" xr:uid="{00000000-0005-0000-0000-00007C090000}"/>
    <cellStyle name="Comma 2 2 2 2 3 2 2 2 2 3" xfId="1349" xr:uid="{00000000-0005-0000-0000-00007D090000}"/>
    <cellStyle name="Comma 2 2 2 2 3 2 2 2 2 4" xfId="4238" xr:uid="{00000000-0005-0000-0000-00007E090000}"/>
    <cellStyle name="Comma 2 2 2 2 3 2 2 2 2 5" xfId="4517" xr:uid="{00000000-0005-0000-0000-00007F090000}"/>
    <cellStyle name="Comma 2 2 2 2 3 2 2 3" xfId="153" xr:uid="{00000000-0005-0000-0000-000080090000}"/>
    <cellStyle name="Comma 2 2 2 2 3 2 2 4" xfId="1348" xr:uid="{00000000-0005-0000-0000-000081090000}"/>
    <cellStyle name="Comma 2 2 2 2 3 2 2 5" xfId="4237" xr:uid="{00000000-0005-0000-0000-000082090000}"/>
    <cellStyle name="Comma 2 2 2 2 3 2 2 6" xfId="4518" xr:uid="{00000000-0005-0000-0000-000083090000}"/>
    <cellStyle name="Comma 2 2 2 2 3 2 3" xfId="154" xr:uid="{00000000-0005-0000-0000-000084090000}"/>
    <cellStyle name="Comma 2 2 2 2 3 2 3 2" xfId="155" xr:uid="{00000000-0005-0000-0000-000085090000}"/>
    <cellStyle name="Comma 2 2 2 2 3 2 3 3" xfId="1350" xr:uid="{00000000-0005-0000-0000-000086090000}"/>
    <cellStyle name="Comma 2 2 2 2 3 2 3 4" xfId="4239" xr:uid="{00000000-0005-0000-0000-000087090000}"/>
    <cellStyle name="Comma 2 2 2 2 3 2 3 5" xfId="4801" xr:uid="{00000000-0005-0000-0000-000088090000}"/>
    <cellStyle name="Comma 2 2 2 2 3 3" xfId="156" xr:uid="{00000000-0005-0000-0000-000089090000}"/>
    <cellStyle name="Comma 2 2 2 2 3 3 2" xfId="157" xr:uid="{00000000-0005-0000-0000-00008A090000}"/>
    <cellStyle name="Comma 2 2 2 2 3 3 2 2" xfId="158" xr:uid="{00000000-0005-0000-0000-00008B090000}"/>
    <cellStyle name="Comma 2 2 2 2 3 3 2 3" xfId="1351" xr:uid="{00000000-0005-0000-0000-00008C090000}"/>
    <cellStyle name="Comma 2 2 2 2 3 3 2 4" xfId="4240" xr:uid="{00000000-0005-0000-0000-00008D090000}"/>
    <cellStyle name="Comma 2 2 2 2 3 3 2 5" xfId="4516" xr:uid="{00000000-0005-0000-0000-00008E090000}"/>
    <cellStyle name="Comma 2 2 2 2 3 4" xfId="159" xr:uid="{00000000-0005-0000-0000-00008F090000}"/>
    <cellStyle name="Comma 2 2 2 2 3 5" xfId="1347" xr:uid="{00000000-0005-0000-0000-000090090000}"/>
    <cellStyle name="Comma 2 2 2 2 3 6" xfId="4236" xr:uid="{00000000-0005-0000-0000-000091090000}"/>
    <cellStyle name="Comma 2 2 2 2 3 7" xfId="4802" xr:uid="{00000000-0005-0000-0000-000092090000}"/>
    <cellStyle name="Comma 2 2 2 2 4" xfId="160" xr:uid="{00000000-0005-0000-0000-000093090000}"/>
    <cellStyle name="Comma 2 2 2 2 4 2" xfId="161" xr:uid="{00000000-0005-0000-0000-000094090000}"/>
    <cellStyle name="Comma 2 2 2 2 4 2 2" xfId="162" xr:uid="{00000000-0005-0000-0000-000095090000}"/>
    <cellStyle name="Comma 2 2 2 2 4 2 2 2" xfId="163" xr:uid="{00000000-0005-0000-0000-000096090000}"/>
    <cellStyle name="Comma 2 2 2 2 4 2 2 3" xfId="1353" xr:uid="{00000000-0005-0000-0000-000097090000}"/>
    <cellStyle name="Comma 2 2 2 2 4 2 2 4" xfId="4242" xr:uid="{00000000-0005-0000-0000-000098090000}"/>
    <cellStyle name="Comma 2 2 2 2 4 2 2 5" xfId="4799" xr:uid="{00000000-0005-0000-0000-000099090000}"/>
    <cellStyle name="Comma 2 2 2 2 4 3" xfId="164" xr:uid="{00000000-0005-0000-0000-00009A090000}"/>
    <cellStyle name="Comma 2 2 2 2 4 4" xfId="1352" xr:uid="{00000000-0005-0000-0000-00009B090000}"/>
    <cellStyle name="Comma 2 2 2 2 4 5" xfId="4241" xr:uid="{00000000-0005-0000-0000-00009C090000}"/>
    <cellStyle name="Comma 2 2 2 2 4 6" xfId="4800" xr:uid="{00000000-0005-0000-0000-00009D090000}"/>
    <cellStyle name="Comma 2 2 2 2 5" xfId="165" xr:uid="{00000000-0005-0000-0000-00009E090000}"/>
    <cellStyle name="Comma 2 2 2 2 5 2" xfId="166" xr:uid="{00000000-0005-0000-0000-00009F090000}"/>
    <cellStyle name="Comma 2 2 2 2 5 3" xfId="1354" xr:uid="{00000000-0005-0000-0000-0000A0090000}"/>
    <cellStyle name="Comma 2 2 2 2 5 4" xfId="4243" xr:uid="{00000000-0005-0000-0000-0000A1090000}"/>
    <cellStyle name="Comma 2 2 2 2 5 5" xfId="4798" xr:uid="{00000000-0005-0000-0000-0000A2090000}"/>
    <cellStyle name="Comma 2 2 2 3" xfId="167" xr:uid="{00000000-0005-0000-0000-0000A3090000}"/>
    <cellStyle name="Comma 2 2 2 3 2" xfId="168" xr:uid="{00000000-0005-0000-0000-0000A4090000}"/>
    <cellStyle name="Comma 2 2 2 3 2 2" xfId="169" xr:uid="{00000000-0005-0000-0000-0000A5090000}"/>
    <cellStyle name="Comma 2 2 2 3 2 2 2" xfId="170" xr:uid="{00000000-0005-0000-0000-0000A6090000}"/>
    <cellStyle name="Comma 2 2 2 3 2 2 2 2" xfId="171" xr:uid="{00000000-0005-0000-0000-0000A7090000}"/>
    <cellStyle name="Comma 2 2 2 3 2 2 2 2 2" xfId="172" xr:uid="{00000000-0005-0000-0000-0000A8090000}"/>
    <cellStyle name="Comma 2 2 2 3 2 2 2 2 2 2" xfId="173" xr:uid="{00000000-0005-0000-0000-0000A9090000}"/>
    <cellStyle name="Comma 2 2 2 3 2 2 2 2 2 3" xfId="1357" xr:uid="{00000000-0005-0000-0000-0000AA090000}"/>
    <cellStyle name="Comma 2 2 2 3 2 2 2 2 2 4" xfId="4246" xr:uid="{00000000-0005-0000-0000-0000AB090000}"/>
    <cellStyle name="Comma 2 2 2 3 2 2 2 2 2 5" xfId="4796" xr:uid="{00000000-0005-0000-0000-0000AC090000}"/>
    <cellStyle name="Comma 2 2 2 3 2 2 2 3" xfId="174" xr:uid="{00000000-0005-0000-0000-0000AD090000}"/>
    <cellStyle name="Comma 2 2 2 3 2 2 2 4" xfId="1356" xr:uid="{00000000-0005-0000-0000-0000AE090000}"/>
    <cellStyle name="Comma 2 2 2 3 2 2 2 5" xfId="4245" xr:uid="{00000000-0005-0000-0000-0000AF090000}"/>
    <cellStyle name="Comma 2 2 2 3 2 2 2 6" xfId="4797" xr:uid="{00000000-0005-0000-0000-0000B0090000}"/>
    <cellStyle name="Comma 2 2 2 3 2 2 3" xfId="175" xr:uid="{00000000-0005-0000-0000-0000B1090000}"/>
    <cellStyle name="Comma 2 2 2 3 2 2 3 2" xfId="176" xr:uid="{00000000-0005-0000-0000-0000B2090000}"/>
    <cellStyle name="Comma 2 2 2 3 2 2 3 3" xfId="1358" xr:uid="{00000000-0005-0000-0000-0000B3090000}"/>
    <cellStyle name="Comma 2 2 2 3 2 2 3 4" xfId="4247" xr:uid="{00000000-0005-0000-0000-0000B4090000}"/>
    <cellStyle name="Comma 2 2 2 3 2 2 3 5" xfId="4508" xr:uid="{00000000-0005-0000-0000-0000B5090000}"/>
    <cellStyle name="Comma 2 2 2 3 2 3" xfId="177" xr:uid="{00000000-0005-0000-0000-0000B6090000}"/>
    <cellStyle name="Comma 2 2 2 3 2 3 2" xfId="178" xr:uid="{00000000-0005-0000-0000-0000B7090000}"/>
    <cellStyle name="Comma 2 2 2 3 2 3 2 2" xfId="179" xr:uid="{00000000-0005-0000-0000-0000B8090000}"/>
    <cellStyle name="Comma 2 2 2 3 2 3 2 3" xfId="1359" xr:uid="{00000000-0005-0000-0000-0000B9090000}"/>
    <cellStyle name="Comma 2 2 2 3 2 3 2 4" xfId="4248" xr:uid="{00000000-0005-0000-0000-0000BA090000}"/>
    <cellStyle name="Comma 2 2 2 3 2 3 2 5" xfId="4504" xr:uid="{00000000-0005-0000-0000-0000BB090000}"/>
    <cellStyle name="Comma 2 2 2 3 2 4" xfId="180" xr:uid="{00000000-0005-0000-0000-0000BC090000}"/>
    <cellStyle name="Comma 2 2 2 3 2 5" xfId="1355" xr:uid="{00000000-0005-0000-0000-0000BD090000}"/>
    <cellStyle name="Comma 2 2 2 3 2 6" xfId="4244" xr:uid="{00000000-0005-0000-0000-0000BE090000}"/>
    <cellStyle name="Comma 2 2 2 3 2 7" xfId="4512" xr:uid="{00000000-0005-0000-0000-0000BF090000}"/>
    <cellStyle name="Comma 2 2 2 3 3" xfId="181" xr:uid="{00000000-0005-0000-0000-0000C0090000}"/>
    <cellStyle name="Comma 2 2 2 3 3 2" xfId="182" xr:uid="{00000000-0005-0000-0000-0000C1090000}"/>
    <cellStyle name="Comma 2 2 2 3 3 2 2" xfId="183" xr:uid="{00000000-0005-0000-0000-0000C2090000}"/>
    <cellStyle name="Comma 2 2 2 3 3 2 2 2" xfId="184" xr:uid="{00000000-0005-0000-0000-0000C3090000}"/>
    <cellStyle name="Comma 2 2 2 3 3 2 2 3" xfId="1361" xr:uid="{00000000-0005-0000-0000-0000C4090000}"/>
    <cellStyle name="Comma 2 2 2 3 3 2 2 4" xfId="4250" xr:uid="{00000000-0005-0000-0000-0000C5090000}"/>
    <cellStyle name="Comma 2 2 2 3 3 2 2 5" xfId="4794" xr:uid="{00000000-0005-0000-0000-0000C6090000}"/>
    <cellStyle name="Comma 2 2 2 3 3 3" xfId="185" xr:uid="{00000000-0005-0000-0000-0000C7090000}"/>
    <cellStyle name="Comma 2 2 2 3 3 4" xfId="1360" xr:uid="{00000000-0005-0000-0000-0000C8090000}"/>
    <cellStyle name="Comma 2 2 2 3 3 5" xfId="4249" xr:uid="{00000000-0005-0000-0000-0000C9090000}"/>
    <cellStyle name="Comma 2 2 2 3 3 6" xfId="4795" xr:uid="{00000000-0005-0000-0000-0000CA090000}"/>
    <cellStyle name="Comma 2 2 2 3 4" xfId="186" xr:uid="{00000000-0005-0000-0000-0000CB090000}"/>
    <cellStyle name="Comma 2 2 2 3 4 2" xfId="187" xr:uid="{00000000-0005-0000-0000-0000CC090000}"/>
    <cellStyle name="Comma 2 2 2 3 4 3" xfId="1362" xr:uid="{00000000-0005-0000-0000-0000CD090000}"/>
    <cellStyle name="Comma 2 2 2 3 4 4" xfId="4251" xr:uid="{00000000-0005-0000-0000-0000CE090000}"/>
    <cellStyle name="Comma 2 2 2 3 4 5" xfId="4503" xr:uid="{00000000-0005-0000-0000-0000CF090000}"/>
    <cellStyle name="Comma 2 2 2 4" xfId="188" xr:uid="{00000000-0005-0000-0000-0000D0090000}"/>
    <cellStyle name="Comma 2 2 2 4 2" xfId="189" xr:uid="{00000000-0005-0000-0000-0000D1090000}"/>
    <cellStyle name="Comma 2 2 2 4 2 2" xfId="190" xr:uid="{00000000-0005-0000-0000-0000D2090000}"/>
    <cellStyle name="Comma 2 2 2 4 2 2 2" xfId="191" xr:uid="{00000000-0005-0000-0000-0000D3090000}"/>
    <cellStyle name="Comma 2 2 2 4 2 2 2 2" xfId="192" xr:uid="{00000000-0005-0000-0000-0000D4090000}"/>
    <cellStyle name="Comma 2 2 2 4 2 2 2 3" xfId="1364" xr:uid="{00000000-0005-0000-0000-0000D5090000}"/>
    <cellStyle name="Comma 2 2 2 4 2 2 2 4" xfId="4253" xr:uid="{00000000-0005-0000-0000-0000D6090000}"/>
    <cellStyle name="Comma 2 2 2 4 2 2 2 5" xfId="4792" xr:uid="{00000000-0005-0000-0000-0000D7090000}"/>
    <cellStyle name="Comma 2 2 2 4 2 3" xfId="193" xr:uid="{00000000-0005-0000-0000-0000D8090000}"/>
    <cellStyle name="Comma 2 2 2 4 2 4" xfId="1363" xr:uid="{00000000-0005-0000-0000-0000D9090000}"/>
    <cellStyle name="Comma 2 2 2 4 2 5" xfId="4252" xr:uid="{00000000-0005-0000-0000-0000DA090000}"/>
    <cellStyle name="Comma 2 2 2 4 2 6" xfId="4793" xr:uid="{00000000-0005-0000-0000-0000DB090000}"/>
    <cellStyle name="Comma 2 2 2 4 3" xfId="194" xr:uid="{00000000-0005-0000-0000-0000DC090000}"/>
    <cellStyle name="Comma 2 2 2 4 3 2" xfId="195" xr:uid="{00000000-0005-0000-0000-0000DD090000}"/>
    <cellStyle name="Comma 2 2 2 4 3 3" xfId="1365" xr:uid="{00000000-0005-0000-0000-0000DE090000}"/>
    <cellStyle name="Comma 2 2 2 4 3 4" xfId="4254" xr:uid="{00000000-0005-0000-0000-0000DF090000}"/>
    <cellStyle name="Comma 2 2 2 4 3 5" xfId="5294" xr:uid="{00000000-0005-0000-0000-0000E0090000}"/>
    <cellStyle name="Comma 2 2 2 5" xfId="196" xr:uid="{00000000-0005-0000-0000-0000E1090000}"/>
    <cellStyle name="Comma 2 2 2 5 2" xfId="197" xr:uid="{00000000-0005-0000-0000-0000E2090000}"/>
    <cellStyle name="Comma 2 2 2 5 2 2" xfId="198" xr:uid="{00000000-0005-0000-0000-0000E3090000}"/>
    <cellStyle name="Comma 2 2 2 5 2 3" xfId="1366" xr:uid="{00000000-0005-0000-0000-0000E4090000}"/>
    <cellStyle name="Comma 2 2 2 5 2 4" xfId="4255" xr:uid="{00000000-0005-0000-0000-0000E5090000}"/>
    <cellStyle name="Comma 2 2 2 5 2 5" xfId="5351" xr:uid="{00000000-0005-0000-0000-0000E6090000}"/>
    <cellStyle name="Comma 2 2 2 6" xfId="199" xr:uid="{00000000-0005-0000-0000-0000E7090000}"/>
    <cellStyle name="Comma 2 2 2 7" xfId="1333" xr:uid="{00000000-0005-0000-0000-0000E8090000}"/>
    <cellStyle name="Comma 2 2 2 8" xfId="4222" xr:uid="{00000000-0005-0000-0000-0000E9090000}"/>
    <cellStyle name="Comma 2 2 2 9" xfId="4809" xr:uid="{00000000-0005-0000-0000-0000EA090000}"/>
    <cellStyle name="Comma 2 2 3" xfId="200" xr:uid="{00000000-0005-0000-0000-0000EB090000}"/>
    <cellStyle name="Comma 2 2 3 2" xfId="201" xr:uid="{00000000-0005-0000-0000-0000EC090000}"/>
    <cellStyle name="Comma 2 2 3 2 2" xfId="202" xr:uid="{00000000-0005-0000-0000-0000ED090000}"/>
    <cellStyle name="Comma 2 2 3 2 2 2" xfId="203" xr:uid="{00000000-0005-0000-0000-0000EE090000}"/>
    <cellStyle name="Comma 2 2 3 2 2 2 2" xfId="204" xr:uid="{00000000-0005-0000-0000-0000EF090000}"/>
    <cellStyle name="Comma 2 2 3 2 2 2 2 2" xfId="205" xr:uid="{00000000-0005-0000-0000-0000F0090000}"/>
    <cellStyle name="Comma 2 2 3 2 2 2 2 2 2" xfId="206" xr:uid="{00000000-0005-0000-0000-0000F1090000}"/>
    <cellStyle name="Comma 2 2 3 2 2 2 2 2 2 2" xfId="207" xr:uid="{00000000-0005-0000-0000-0000F2090000}"/>
    <cellStyle name="Comma 2 2 3 2 2 2 2 2 2 3" xfId="1370" xr:uid="{00000000-0005-0000-0000-0000F3090000}"/>
    <cellStyle name="Comma 2 2 3 2 2 2 2 2 2 4" xfId="4259" xr:uid="{00000000-0005-0000-0000-0000F4090000}"/>
    <cellStyle name="Comma 2 2 3 2 2 2 2 2 2 5" xfId="4500" xr:uid="{00000000-0005-0000-0000-0000F5090000}"/>
    <cellStyle name="Comma 2 2 3 2 2 2 2 3" xfId="208" xr:uid="{00000000-0005-0000-0000-0000F6090000}"/>
    <cellStyle name="Comma 2 2 3 2 2 2 2 4" xfId="1369" xr:uid="{00000000-0005-0000-0000-0000F7090000}"/>
    <cellStyle name="Comma 2 2 3 2 2 2 2 5" xfId="4258" xr:uid="{00000000-0005-0000-0000-0000F8090000}"/>
    <cellStyle name="Comma 2 2 3 2 2 2 2 6" xfId="4501" xr:uid="{00000000-0005-0000-0000-0000F9090000}"/>
    <cellStyle name="Comma 2 2 3 2 2 2 3" xfId="209" xr:uid="{00000000-0005-0000-0000-0000FA090000}"/>
    <cellStyle name="Comma 2 2 3 2 2 2 3 2" xfId="210" xr:uid="{00000000-0005-0000-0000-0000FB090000}"/>
    <cellStyle name="Comma 2 2 3 2 2 2 3 3" xfId="1371" xr:uid="{00000000-0005-0000-0000-0000FC090000}"/>
    <cellStyle name="Comma 2 2 3 2 2 2 3 4" xfId="4260" xr:uid="{00000000-0005-0000-0000-0000FD090000}"/>
    <cellStyle name="Comma 2 2 3 2 2 2 3 5" xfId="4791" xr:uid="{00000000-0005-0000-0000-0000FE090000}"/>
    <cellStyle name="Comma 2 2 3 2 2 3" xfId="211" xr:uid="{00000000-0005-0000-0000-0000FF090000}"/>
    <cellStyle name="Comma 2 2 3 2 2 3 2" xfId="212" xr:uid="{00000000-0005-0000-0000-0000000A0000}"/>
    <cellStyle name="Comma 2 2 3 2 2 3 2 2" xfId="213" xr:uid="{00000000-0005-0000-0000-0000010A0000}"/>
    <cellStyle name="Comma 2 2 3 2 2 3 2 3" xfId="1372" xr:uid="{00000000-0005-0000-0000-0000020A0000}"/>
    <cellStyle name="Comma 2 2 3 2 2 3 2 4" xfId="4261" xr:uid="{00000000-0005-0000-0000-0000030A0000}"/>
    <cellStyle name="Comma 2 2 3 2 2 3 2 5" xfId="4790" xr:uid="{00000000-0005-0000-0000-0000040A0000}"/>
    <cellStyle name="Comma 2 2 3 2 2 4" xfId="214" xr:uid="{00000000-0005-0000-0000-0000050A0000}"/>
    <cellStyle name="Comma 2 2 3 2 2 5" xfId="1368" xr:uid="{00000000-0005-0000-0000-0000060A0000}"/>
    <cellStyle name="Comma 2 2 3 2 2 6" xfId="4257" xr:uid="{00000000-0005-0000-0000-0000070A0000}"/>
    <cellStyle name="Comma 2 2 3 2 2 7" xfId="5529" xr:uid="{00000000-0005-0000-0000-0000080A0000}"/>
    <cellStyle name="Comma 2 2 3 2 3" xfId="215" xr:uid="{00000000-0005-0000-0000-0000090A0000}"/>
    <cellStyle name="Comma 2 2 3 2 3 2" xfId="216" xr:uid="{00000000-0005-0000-0000-00000A0A0000}"/>
    <cellStyle name="Comma 2 2 3 2 3 2 2" xfId="217" xr:uid="{00000000-0005-0000-0000-00000B0A0000}"/>
    <cellStyle name="Comma 2 2 3 2 3 2 2 2" xfId="218" xr:uid="{00000000-0005-0000-0000-00000C0A0000}"/>
    <cellStyle name="Comma 2 2 3 2 3 2 2 3" xfId="1374" xr:uid="{00000000-0005-0000-0000-00000D0A0000}"/>
    <cellStyle name="Comma 2 2 3 2 3 2 2 4" xfId="4263" xr:uid="{00000000-0005-0000-0000-00000E0A0000}"/>
    <cellStyle name="Comma 2 2 3 2 3 2 2 5" xfId="4788" xr:uid="{00000000-0005-0000-0000-00000F0A0000}"/>
    <cellStyle name="Comma 2 2 3 2 3 3" xfId="219" xr:uid="{00000000-0005-0000-0000-0000100A0000}"/>
    <cellStyle name="Comma 2 2 3 2 3 4" xfId="1373" xr:uid="{00000000-0005-0000-0000-0000110A0000}"/>
    <cellStyle name="Comma 2 2 3 2 3 5" xfId="4262" xr:uid="{00000000-0005-0000-0000-0000120A0000}"/>
    <cellStyle name="Comma 2 2 3 2 3 6" xfId="4789" xr:uid="{00000000-0005-0000-0000-0000130A0000}"/>
    <cellStyle name="Comma 2 2 3 2 4" xfId="220" xr:uid="{00000000-0005-0000-0000-0000140A0000}"/>
    <cellStyle name="Comma 2 2 3 2 4 2" xfId="221" xr:uid="{00000000-0005-0000-0000-0000150A0000}"/>
    <cellStyle name="Comma 2 2 3 2 4 3" xfId="1375" xr:uid="{00000000-0005-0000-0000-0000160A0000}"/>
    <cellStyle name="Comma 2 2 3 2 4 4" xfId="4264" xr:uid="{00000000-0005-0000-0000-0000170A0000}"/>
    <cellStyle name="Comma 2 2 3 2 4 5" xfId="4493" xr:uid="{00000000-0005-0000-0000-0000180A0000}"/>
    <cellStyle name="Comma 2 2 3 3" xfId="222" xr:uid="{00000000-0005-0000-0000-0000190A0000}"/>
    <cellStyle name="Comma 2 2 3 3 2" xfId="223" xr:uid="{00000000-0005-0000-0000-00001A0A0000}"/>
    <cellStyle name="Comma 2 2 3 3 2 2" xfId="224" xr:uid="{00000000-0005-0000-0000-00001B0A0000}"/>
    <cellStyle name="Comma 2 2 3 3 2 2 2" xfId="225" xr:uid="{00000000-0005-0000-0000-00001C0A0000}"/>
    <cellStyle name="Comma 2 2 3 3 2 2 2 2" xfId="226" xr:uid="{00000000-0005-0000-0000-00001D0A0000}"/>
    <cellStyle name="Comma 2 2 3 3 2 2 2 3" xfId="1377" xr:uid="{00000000-0005-0000-0000-00001E0A0000}"/>
    <cellStyle name="Comma 2 2 3 3 2 2 2 4" xfId="4266" xr:uid="{00000000-0005-0000-0000-00001F0A0000}"/>
    <cellStyle name="Comma 2 2 3 3 2 2 2 5" xfId="4786" xr:uid="{00000000-0005-0000-0000-0000200A0000}"/>
    <cellStyle name="Comma 2 2 3 3 2 3" xfId="227" xr:uid="{00000000-0005-0000-0000-0000210A0000}"/>
    <cellStyle name="Comma 2 2 3 3 2 4" xfId="1376" xr:uid="{00000000-0005-0000-0000-0000220A0000}"/>
    <cellStyle name="Comma 2 2 3 3 2 5" xfId="4265" xr:uid="{00000000-0005-0000-0000-0000230A0000}"/>
    <cellStyle name="Comma 2 2 3 3 2 6" xfId="4787" xr:uid="{00000000-0005-0000-0000-0000240A0000}"/>
    <cellStyle name="Comma 2 2 3 3 3" xfId="228" xr:uid="{00000000-0005-0000-0000-0000250A0000}"/>
    <cellStyle name="Comma 2 2 3 3 3 2" xfId="229" xr:uid="{00000000-0005-0000-0000-0000260A0000}"/>
    <cellStyle name="Comma 2 2 3 3 3 3" xfId="1378" xr:uid="{00000000-0005-0000-0000-0000270A0000}"/>
    <cellStyle name="Comma 2 2 3 3 3 4" xfId="4267" xr:uid="{00000000-0005-0000-0000-0000280A0000}"/>
    <cellStyle name="Comma 2 2 3 3 3 5" xfId="4492" xr:uid="{00000000-0005-0000-0000-0000290A0000}"/>
    <cellStyle name="Comma 2 2 3 4" xfId="230" xr:uid="{00000000-0005-0000-0000-00002A0A0000}"/>
    <cellStyle name="Comma 2 2 3 4 2" xfId="231" xr:uid="{00000000-0005-0000-0000-00002B0A0000}"/>
    <cellStyle name="Comma 2 2 3 4 2 2" xfId="232" xr:uid="{00000000-0005-0000-0000-00002C0A0000}"/>
    <cellStyle name="Comma 2 2 3 4 2 3" xfId="1379" xr:uid="{00000000-0005-0000-0000-00002D0A0000}"/>
    <cellStyle name="Comma 2 2 3 4 2 4" xfId="4268" xr:uid="{00000000-0005-0000-0000-00002E0A0000}"/>
    <cellStyle name="Comma 2 2 3 4 2 5" xfId="4785" xr:uid="{00000000-0005-0000-0000-00002F0A0000}"/>
    <cellStyle name="Comma 2 2 3 5" xfId="233" xr:uid="{00000000-0005-0000-0000-0000300A0000}"/>
    <cellStyle name="Comma 2 2 3 6" xfId="1367" xr:uid="{00000000-0005-0000-0000-0000310A0000}"/>
    <cellStyle name="Comma 2 2 3 7" xfId="4256" xr:uid="{00000000-0005-0000-0000-0000320A0000}"/>
    <cellStyle name="Comma 2 2 3 8" xfId="5196" xr:uid="{00000000-0005-0000-0000-0000330A0000}"/>
    <cellStyle name="Comma 2 2 4" xfId="234" xr:uid="{00000000-0005-0000-0000-0000340A0000}"/>
    <cellStyle name="Comma 2 2 4 2" xfId="235" xr:uid="{00000000-0005-0000-0000-0000350A0000}"/>
    <cellStyle name="Comma 2 2 4 2 2" xfId="236" xr:uid="{00000000-0005-0000-0000-0000360A0000}"/>
    <cellStyle name="Comma 2 2 4 2 2 2" xfId="237" xr:uid="{00000000-0005-0000-0000-0000370A0000}"/>
    <cellStyle name="Comma 2 2 4 2 2 2 2" xfId="238" xr:uid="{00000000-0005-0000-0000-0000380A0000}"/>
    <cellStyle name="Comma 2 2 4 2 2 2 2 2" xfId="239" xr:uid="{00000000-0005-0000-0000-0000390A0000}"/>
    <cellStyle name="Comma 2 2 4 2 2 2 2 3" xfId="1382" xr:uid="{00000000-0005-0000-0000-00003A0A0000}"/>
    <cellStyle name="Comma 2 2 4 2 2 2 2 4" xfId="4271" xr:uid="{00000000-0005-0000-0000-00003B0A0000}"/>
    <cellStyle name="Comma 2 2 4 2 2 2 2 5" xfId="4783" xr:uid="{00000000-0005-0000-0000-00003C0A0000}"/>
    <cellStyle name="Comma 2 2 4 2 2 3" xfId="240" xr:uid="{00000000-0005-0000-0000-00003D0A0000}"/>
    <cellStyle name="Comma 2 2 4 2 2 4" xfId="1381" xr:uid="{00000000-0005-0000-0000-00003E0A0000}"/>
    <cellStyle name="Comma 2 2 4 2 2 5" xfId="4270" xr:uid="{00000000-0005-0000-0000-00003F0A0000}"/>
    <cellStyle name="Comma 2 2 4 2 2 6" xfId="4490" xr:uid="{00000000-0005-0000-0000-0000400A0000}"/>
    <cellStyle name="Comma 2 2 4 2 3" xfId="241" xr:uid="{00000000-0005-0000-0000-0000410A0000}"/>
    <cellStyle name="Comma 2 2 4 2 3 2" xfId="242" xr:uid="{00000000-0005-0000-0000-0000420A0000}"/>
    <cellStyle name="Comma 2 2 4 2 3 3" xfId="1383" xr:uid="{00000000-0005-0000-0000-0000430A0000}"/>
    <cellStyle name="Comma 2 2 4 2 3 4" xfId="4272" xr:uid="{00000000-0005-0000-0000-0000440A0000}"/>
    <cellStyle name="Comma 2 2 4 2 3 5" xfId="4489" xr:uid="{00000000-0005-0000-0000-0000450A0000}"/>
    <cellStyle name="Comma 2 2 4 3" xfId="243" xr:uid="{00000000-0005-0000-0000-0000460A0000}"/>
    <cellStyle name="Comma 2 2 4 3 2" xfId="244" xr:uid="{00000000-0005-0000-0000-0000470A0000}"/>
    <cellStyle name="Comma 2 2 4 3 2 2" xfId="245" xr:uid="{00000000-0005-0000-0000-0000480A0000}"/>
    <cellStyle name="Comma 2 2 4 3 2 3" xfId="1384" xr:uid="{00000000-0005-0000-0000-0000490A0000}"/>
    <cellStyle name="Comma 2 2 4 3 2 4" xfId="4273" xr:uid="{00000000-0005-0000-0000-00004A0A0000}"/>
    <cellStyle name="Comma 2 2 4 3 2 5" xfId="4488" xr:uid="{00000000-0005-0000-0000-00004B0A0000}"/>
    <cellStyle name="Comma 2 2 4 4" xfId="246" xr:uid="{00000000-0005-0000-0000-00004C0A0000}"/>
    <cellStyle name="Comma 2 2 4 5" xfId="1380" xr:uid="{00000000-0005-0000-0000-00004D0A0000}"/>
    <cellStyle name="Comma 2 2 4 6" xfId="4269" xr:uid="{00000000-0005-0000-0000-00004E0A0000}"/>
    <cellStyle name="Comma 2 2 4 7" xfId="4784" xr:uid="{00000000-0005-0000-0000-00004F0A0000}"/>
    <cellStyle name="Comma 2 2 5" xfId="247" xr:uid="{00000000-0005-0000-0000-0000500A0000}"/>
    <cellStyle name="Comma 2 2 5 2" xfId="248" xr:uid="{00000000-0005-0000-0000-0000510A0000}"/>
    <cellStyle name="Comma 2 2 5 2 2" xfId="249" xr:uid="{00000000-0005-0000-0000-0000520A0000}"/>
    <cellStyle name="Comma 2 2 5 2 2 2" xfId="250" xr:uid="{00000000-0005-0000-0000-0000530A0000}"/>
    <cellStyle name="Comma 2 2 5 2 2 3" xfId="1386" xr:uid="{00000000-0005-0000-0000-0000540A0000}"/>
    <cellStyle name="Comma 2 2 5 2 2 4" xfId="4275" xr:uid="{00000000-0005-0000-0000-0000550A0000}"/>
    <cellStyle name="Comma 2 2 5 2 2 5" xfId="4487" xr:uid="{00000000-0005-0000-0000-0000560A0000}"/>
    <cellStyle name="Comma 2 2 5 3" xfId="251" xr:uid="{00000000-0005-0000-0000-0000570A0000}"/>
    <cellStyle name="Comma 2 2 5 4" xfId="1385" xr:uid="{00000000-0005-0000-0000-0000580A0000}"/>
    <cellStyle name="Comma 2 2 5 5" xfId="4274" xr:uid="{00000000-0005-0000-0000-0000590A0000}"/>
    <cellStyle name="Comma 2 2 5 6" xfId="4782" xr:uid="{00000000-0005-0000-0000-00005A0A0000}"/>
    <cellStyle name="Comma 2 2 6" xfId="252" xr:uid="{00000000-0005-0000-0000-00005B0A0000}"/>
    <cellStyle name="Comma 2 2 6 2" xfId="253" xr:uid="{00000000-0005-0000-0000-00005C0A0000}"/>
    <cellStyle name="Comma 2 2 6 3" xfId="1387" xr:uid="{00000000-0005-0000-0000-00005D0A0000}"/>
    <cellStyle name="Comma 2 2 6 4" xfId="4276" xr:uid="{00000000-0005-0000-0000-00005E0A0000}"/>
    <cellStyle name="Comma 2 2 6 5" xfId="4486" xr:uid="{00000000-0005-0000-0000-00005F0A0000}"/>
    <cellStyle name="Comma 2 2 7" xfId="254" xr:uid="{00000000-0005-0000-0000-0000600A0000}"/>
    <cellStyle name="Comma 2 2 7 2" xfId="1388" xr:uid="{00000000-0005-0000-0000-0000610A0000}"/>
    <cellStyle name="Comma 2 2 7 3" xfId="4278" xr:uid="{00000000-0005-0000-0000-0000620A0000}"/>
    <cellStyle name="Comma 2 2 7 4" xfId="4781" xr:uid="{00000000-0005-0000-0000-0000630A0000}"/>
    <cellStyle name="Comma 2 2 8" xfId="1332" xr:uid="{00000000-0005-0000-0000-0000640A0000}"/>
    <cellStyle name="Comma 2 2 9" xfId="2507" xr:uid="{00000000-0005-0000-0000-0000650A0000}"/>
    <cellStyle name="Comma 2 20" xfId="4810" xr:uid="{00000000-0005-0000-0000-0000660A0000}"/>
    <cellStyle name="Comma 2 3" xfId="255" xr:uid="{00000000-0005-0000-0000-0000670A0000}"/>
    <cellStyle name="Comma 2 3 2" xfId="2557" xr:uid="{00000000-0005-0000-0000-0000680A0000}"/>
    <cellStyle name="Comma 2 3 3" xfId="2716" xr:uid="{00000000-0005-0000-0000-0000690A0000}"/>
    <cellStyle name="Comma 2 3 4" xfId="2777" xr:uid="{00000000-0005-0000-0000-00006A0A0000}"/>
    <cellStyle name="Comma 2 3 5" xfId="2574" xr:uid="{00000000-0005-0000-0000-00006B0A0000}"/>
    <cellStyle name="Comma 2 3 6" xfId="2807" xr:uid="{00000000-0005-0000-0000-00006C0A0000}"/>
    <cellStyle name="Comma 2 4" xfId="256" xr:uid="{00000000-0005-0000-0000-00006D0A0000}"/>
    <cellStyle name="Comma 2 4 10" xfId="2826" xr:uid="{00000000-0005-0000-0000-00006E0A0000}"/>
    <cellStyle name="Comma 2 4 11" xfId="2862" xr:uid="{00000000-0005-0000-0000-00006F0A0000}"/>
    <cellStyle name="Comma 2 4 12" xfId="4279" xr:uid="{00000000-0005-0000-0000-0000700A0000}"/>
    <cellStyle name="Comma 2 4 13" xfId="4485" xr:uid="{00000000-0005-0000-0000-0000710A0000}"/>
    <cellStyle name="Comma 2 4 2" xfId="257" xr:uid="{00000000-0005-0000-0000-0000720A0000}"/>
    <cellStyle name="Comma 2 4 2 2" xfId="1390" xr:uid="{00000000-0005-0000-0000-0000730A0000}"/>
    <cellStyle name="Comma 2 4 2 3" xfId="4280" xr:uid="{00000000-0005-0000-0000-0000740A0000}"/>
    <cellStyle name="Comma 2 4 2 4" xfId="4484" xr:uid="{00000000-0005-0000-0000-0000750A0000}"/>
    <cellStyle name="Comma 2 4 3" xfId="258" xr:uid="{00000000-0005-0000-0000-0000760A0000}"/>
    <cellStyle name="Comma 2 4 3 2" xfId="1391" xr:uid="{00000000-0005-0000-0000-0000770A0000}"/>
    <cellStyle name="Comma 2 4 3 3" xfId="4281" xr:uid="{00000000-0005-0000-0000-0000780A0000}"/>
    <cellStyle name="Comma 2 4 3 4" xfId="4780" xr:uid="{00000000-0005-0000-0000-0000790A0000}"/>
    <cellStyle name="Comma 2 4 4" xfId="259" xr:uid="{00000000-0005-0000-0000-00007A0A0000}"/>
    <cellStyle name="Comma 2 4 4 2" xfId="1392" xr:uid="{00000000-0005-0000-0000-00007B0A0000}"/>
    <cellStyle name="Comma 2 4 4 3" xfId="4282" xr:uid="{00000000-0005-0000-0000-00007C0A0000}"/>
    <cellStyle name="Comma 2 4 4 4" xfId="4779" xr:uid="{00000000-0005-0000-0000-00007D0A0000}"/>
    <cellStyle name="Comma 2 4 5" xfId="260" xr:uid="{00000000-0005-0000-0000-00007E0A0000}"/>
    <cellStyle name="Comma 2 4 5 2" xfId="1393" xr:uid="{00000000-0005-0000-0000-00007F0A0000}"/>
    <cellStyle name="Comma 2 4 5 3" xfId="4283" xr:uid="{00000000-0005-0000-0000-0000800A0000}"/>
    <cellStyle name="Comma 2 4 5 4" xfId="4483" xr:uid="{00000000-0005-0000-0000-0000810A0000}"/>
    <cellStyle name="Comma 2 4 6" xfId="1389" xr:uid="{00000000-0005-0000-0000-0000820A0000}"/>
    <cellStyle name="Comma 2 4 7" xfId="2558" xr:uid="{00000000-0005-0000-0000-0000830A0000}"/>
    <cellStyle name="Comma 2 4 8" xfId="2717" xr:uid="{00000000-0005-0000-0000-0000840A0000}"/>
    <cellStyle name="Comma 2 4 9" xfId="2680" xr:uid="{00000000-0005-0000-0000-0000850A0000}"/>
    <cellStyle name="Comma 2 5" xfId="261" xr:uid="{00000000-0005-0000-0000-0000860A0000}"/>
    <cellStyle name="Comma 2 5 2" xfId="1394" xr:uid="{00000000-0005-0000-0000-0000870A0000}"/>
    <cellStyle name="Comma 2 5 2 2" xfId="2560" xr:uid="{00000000-0005-0000-0000-0000880A0000}"/>
    <cellStyle name="Comma 2 5 2 3" xfId="2719" xr:uid="{00000000-0005-0000-0000-0000890A0000}"/>
    <cellStyle name="Comma 2 5 2 4" xfId="2772" xr:uid="{00000000-0005-0000-0000-00008A0A0000}"/>
    <cellStyle name="Comma 2 5 2 5" xfId="2546" xr:uid="{00000000-0005-0000-0000-00008B0A0000}"/>
    <cellStyle name="Comma 2 5 2 6" xfId="2801" xr:uid="{00000000-0005-0000-0000-00008C0A0000}"/>
    <cellStyle name="Comma 2 5 3" xfId="2559" xr:uid="{00000000-0005-0000-0000-00008D0A0000}"/>
    <cellStyle name="Comma 2 5 4" xfId="2718" xr:uid="{00000000-0005-0000-0000-00008E0A0000}"/>
    <cellStyle name="Comma 2 5 5" xfId="2773" xr:uid="{00000000-0005-0000-0000-00008F0A0000}"/>
    <cellStyle name="Comma 2 5 6" xfId="2547" xr:uid="{00000000-0005-0000-0000-0000900A0000}"/>
    <cellStyle name="Comma 2 5 7" xfId="2802" xr:uid="{00000000-0005-0000-0000-0000910A0000}"/>
    <cellStyle name="Comma 2 5 8" xfId="4284" xr:uid="{00000000-0005-0000-0000-0000920A0000}"/>
    <cellStyle name="Comma 2 5 9" xfId="4482" xr:uid="{00000000-0005-0000-0000-0000930A0000}"/>
    <cellStyle name="Comma 2 6" xfId="262" xr:uid="{00000000-0005-0000-0000-0000940A0000}"/>
    <cellStyle name="Comma 2 6 2" xfId="1395" xr:uid="{00000000-0005-0000-0000-0000950A0000}"/>
    <cellStyle name="Comma 2 6 3" xfId="2561" xr:uid="{00000000-0005-0000-0000-0000960A0000}"/>
    <cellStyle name="Comma 2 6 4" xfId="2720" xr:uid="{00000000-0005-0000-0000-0000970A0000}"/>
    <cellStyle name="Comma 2 6 5" xfId="2771" xr:uid="{00000000-0005-0000-0000-0000980A0000}"/>
    <cellStyle name="Comma 2 6 6" xfId="2545" xr:uid="{00000000-0005-0000-0000-0000990A0000}"/>
    <cellStyle name="Comma 2 6 7" xfId="2800" xr:uid="{00000000-0005-0000-0000-00009A0A0000}"/>
    <cellStyle name="Comma 2 6 8" xfId="4285" xr:uid="{00000000-0005-0000-0000-00009B0A0000}"/>
    <cellStyle name="Comma 2 6 9" xfId="4778" xr:uid="{00000000-0005-0000-0000-00009C0A0000}"/>
    <cellStyle name="Comma 2 7" xfId="263" xr:uid="{00000000-0005-0000-0000-00009D0A0000}"/>
    <cellStyle name="Comma 2 7 2" xfId="1396" xr:uid="{00000000-0005-0000-0000-00009E0A0000}"/>
    <cellStyle name="Comma 2 7 3" xfId="2562" xr:uid="{00000000-0005-0000-0000-00009F0A0000}"/>
    <cellStyle name="Comma 2 7 4" xfId="2721" xr:uid="{00000000-0005-0000-0000-0000A00A0000}"/>
    <cellStyle name="Comma 2 7 5" xfId="2770" xr:uid="{00000000-0005-0000-0000-0000A10A0000}"/>
    <cellStyle name="Comma 2 7 6" xfId="2544" xr:uid="{00000000-0005-0000-0000-0000A20A0000}"/>
    <cellStyle name="Comma 2 7 7" xfId="2835" xr:uid="{00000000-0005-0000-0000-0000A30A0000}"/>
    <cellStyle name="Comma 2 7 8" xfId="4286" xr:uid="{00000000-0005-0000-0000-0000A40A0000}"/>
    <cellStyle name="Comma 2 7 9" xfId="4777" xr:uid="{00000000-0005-0000-0000-0000A50A0000}"/>
    <cellStyle name="Comma 2 8" xfId="1331" xr:uid="{00000000-0005-0000-0000-0000A60A0000}"/>
    <cellStyle name="Comma 2 8 2" xfId="2563" xr:uid="{00000000-0005-0000-0000-0000A70A0000}"/>
    <cellStyle name="Comma 2 8 3" xfId="2722" xr:uid="{00000000-0005-0000-0000-0000A80A0000}"/>
    <cellStyle name="Comma 2 8 4" xfId="2769" xr:uid="{00000000-0005-0000-0000-0000A90A0000}"/>
    <cellStyle name="Comma 2 8 5" xfId="2543" xr:uid="{00000000-0005-0000-0000-0000AA0A0000}"/>
    <cellStyle name="Comma 2 8 6" xfId="2830" xr:uid="{00000000-0005-0000-0000-0000AB0A0000}"/>
    <cellStyle name="Comma 2 9" xfId="2506" xr:uid="{00000000-0005-0000-0000-0000AC0A0000}"/>
    <cellStyle name="Comma 2 9 2" xfId="2564" xr:uid="{00000000-0005-0000-0000-0000AD0A0000}"/>
    <cellStyle name="Comma 2 9 3" xfId="2723" xr:uid="{00000000-0005-0000-0000-0000AE0A0000}"/>
    <cellStyle name="Comma 2 9 4" xfId="2768" xr:uid="{00000000-0005-0000-0000-0000AF0A0000}"/>
    <cellStyle name="Comma 2 9 5" xfId="2542" xr:uid="{00000000-0005-0000-0000-0000B00A0000}"/>
    <cellStyle name="Comma 2 9 6" xfId="2686" xr:uid="{00000000-0005-0000-0000-0000B10A0000}"/>
    <cellStyle name="Comma 2_15.3" xfId="264" xr:uid="{00000000-0005-0000-0000-0000B20A0000}"/>
    <cellStyle name="Comma 20" xfId="265" xr:uid="{00000000-0005-0000-0000-0000B30A0000}"/>
    <cellStyle name="Comma 20 2" xfId="1397" xr:uid="{00000000-0005-0000-0000-0000B40A0000}"/>
    <cellStyle name="Comma 20 3" xfId="4287" xr:uid="{00000000-0005-0000-0000-0000B50A0000}"/>
    <cellStyle name="Comma 20 4" xfId="4480" xr:uid="{00000000-0005-0000-0000-0000B60A0000}"/>
    <cellStyle name="Comma 21" xfId="266" xr:uid="{00000000-0005-0000-0000-0000B70A0000}"/>
    <cellStyle name="Comma 21 2" xfId="1398" xr:uid="{00000000-0005-0000-0000-0000B80A0000}"/>
    <cellStyle name="Comma 21 3" xfId="4288" xr:uid="{00000000-0005-0000-0000-0000B90A0000}"/>
    <cellStyle name="Comma 21 4" xfId="4776" xr:uid="{00000000-0005-0000-0000-0000BA0A0000}"/>
    <cellStyle name="Comma 22" xfId="267" xr:uid="{00000000-0005-0000-0000-0000BB0A0000}"/>
    <cellStyle name="Comma 22 2" xfId="268" xr:uid="{00000000-0005-0000-0000-0000BC0A0000}"/>
    <cellStyle name="Comma 22 2 2" xfId="1399" xr:uid="{00000000-0005-0000-0000-0000BD0A0000}"/>
    <cellStyle name="Comma 22 2 3" xfId="4290" xr:uid="{00000000-0005-0000-0000-0000BE0A0000}"/>
    <cellStyle name="Comma 22 2 4" xfId="4775" xr:uid="{00000000-0005-0000-0000-0000BF0A0000}"/>
    <cellStyle name="Comma 22 3" xfId="2567" xr:uid="{00000000-0005-0000-0000-0000C00A0000}"/>
    <cellStyle name="Comma 22 4" xfId="2725" xr:uid="{00000000-0005-0000-0000-0000C10A0000}"/>
    <cellStyle name="Comma 22 5" xfId="2766" xr:uid="{00000000-0005-0000-0000-0000C20A0000}"/>
    <cellStyle name="Comma 22 6" xfId="2679" xr:uid="{00000000-0005-0000-0000-0000C30A0000}"/>
    <cellStyle name="Comma 22 7" xfId="2825" xr:uid="{00000000-0005-0000-0000-0000C40A0000}"/>
    <cellStyle name="Comma 23" xfId="269" xr:uid="{00000000-0005-0000-0000-0000C50A0000}"/>
    <cellStyle name="Comma 23 2" xfId="2568" xr:uid="{00000000-0005-0000-0000-0000C60A0000}"/>
    <cellStyle name="Comma 23 3" xfId="2726" xr:uid="{00000000-0005-0000-0000-0000C70A0000}"/>
    <cellStyle name="Comma 23 4" xfId="2765" xr:uid="{00000000-0005-0000-0000-0000C80A0000}"/>
    <cellStyle name="Comma 23 5" xfId="2539" xr:uid="{00000000-0005-0000-0000-0000C90A0000}"/>
    <cellStyle name="Comma 23 6" xfId="2798" xr:uid="{00000000-0005-0000-0000-0000CA0A0000}"/>
    <cellStyle name="Comma 24" xfId="270" xr:uid="{00000000-0005-0000-0000-0000CB0A0000}"/>
    <cellStyle name="Comma 24 2" xfId="271" xr:uid="{00000000-0005-0000-0000-0000CC0A0000}"/>
    <cellStyle name="Comma 24 2 2" xfId="1400" xr:uid="{00000000-0005-0000-0000-0000CD0A0000}"/>
    <cellStyle name="Comma 24 2 3" xfId="4292" xr:uid="{00000000-0005-0000-0000-0000CE0A0000}"/>
    <cellStyle name="Comma 24 2 4" xfId="4479" xr:uid="{00000000-0005-0000-0000-0000CF0A0000}"/>
    <cellStyle name="Comma 24 3" xfId="2569" xr:uid="{00000000-0005-0000-0000-0000D00A0000}"/>
    <cellStyle name="Comma 24 4" xfId="2727" xr:uid="{00000000-0005-0000-0000-0000D10A0000}"/>
    <cellStyle name="Comma 24 5" xfId="2764" xr:uid="{00000000-0005-0000-0000-0000D20A0000}"/>
    <cellStyle name="Comma 24 6" xfId="2529" xr:uid="{00000000-0005-0000-0000-0000D30A0000}"/>
    <cellStyle name="Comma 24 7" xfId="2793" xr:uid="{00000000-0005-0000-0000-0000D40A0000}"/>
    <cellStyle name="Comma 25" xfId="272" xr:uid="{00000000-0005-0000-0000-0000D50A0000}"/>
    <cellStyle name="Comma 25 2" xfId="2570" xr:uid="{00000000-0005-0000-0000-0000D60A0000}"/>
    <cellStyle name="Comma 25 3" xfId="2728" xr:uid="{00000000-0005-0000-0000-0000D70A0000}"/>
    <cellStyle name="Comma 25 4" xfId="2763" xr:uid="{00000000-0005-0000-0000-0000D80A0000}"/>
    <cellStyle name="Comma 25 5" xfId="2517" xr:uid="{00000000-0005-0000-0000-0000D90A0000}"/>
    <cellStyle name="Comma 25 6" xfId="2791" xr:uid="{00000000-0005-0000-0000-0000DA0A0000}"/>
    <cellStyle name="Comma 26" xfId="273" xr:uid="{00000000-0005-0000-0000-0000DB0A0000}"/>
    <cellStyle name="Comma 26 2" xfId="274" xr:uid="{00000000-0005-0000-0000-0000DC0A0000}"/>
    <cellStyle name="Comma 26 2 2" xfId="1402" xr:uid="{00000000-0005-0000-0000-0000DD0A0000}"/>
    <cellStyle name="Comma 26 2 3" xfId="4294" xr:uid="{00000000-0005-0000-0000-0000DE0A0000}"/>
    <cellStyle name="Comma 26 2 4" xfId="4773" xr:uid="{00000000-0005-0000-0000-0000DF0A0000}"/>
    <cellStyle name="Comma 26 3" xfId="1401" xr:uid="{00000000-0005-0000-0000-0000E00A0000}"/>
    <cellStyle name="Comma 26 4" xfId="4293" xr:uid="{00000000-0005-0000-0000-0000E10A0000}"/>
    <cellStyle name="Comma 26 5" xfId="4774" xr:uid="{00000000-0005-0000-0000-0000E20A0000}"/>
    <cellStyle name="Comma 27" xfId="2572" xr:uid="{00000000-0005-0000-0000-0000E30A0000}"/>
    <cellStyle name="Comma 28" xfId="2573" xr:uid="{00000000-0005-0000-0000-0000E40A0000}"/>
    <cellStyle name="Comma 29" xfId="275" xr:uid="{00000000-0005-0000-0000-0000E50A0000}"/>
    <cellStyle name="Comma 29 2" xfId="1403" xr:uid="{00000000-0005-0000-0000-0000E60A0000}"/>
    <cellStyle name="Comma 29 3" xfId="2518" xr:uid="{00000000-0005-0000-0000-0000E70A0000}"/>
    <cellStyle name="Comma 29 3 2" xfId="4866" xr:uid="{00000000-0005-0000-0000-0000E80A0000}"/>
    <cellStyle name="Comma 29 3 3" xfId="5548" xr:uid="{00000000-0005-0000-0000-0000E90A0000}"/>
    <cellStyle name="Comma 29 4" xfId="2513" xr:uid="{00000000-0005-0000-0000-0000EA0A0000}"/>
    <cellStyle name="Comma 29 4 2" xfId="4863" xr:uid="{00000000-0005-0000-0000-0000EB0A0000}"/>
    <cellStyle name="Comma 29 4 3" xfId="5547" xr:uid="{00000000-0005-0000-0000-0000EC0A0000}"/>
    <cellStyle name="Comma 29 5" xfId="2824" xr:uid="{00000000-0005-0000-0000-0000ED0A0000}"/>
    <cellStyle name="Comma 29 5 2" xfId="5016" xr:uid="{00000000-0005-0000-0000-0000EE0A0000}"/>
    <cellStyle name="Comma 29 5 3" xfId="5595" xr:uid="{00000000-0005-0000-0000-0000EF0A0000}"/>
    <cellStyle name="Comma 29 6" xfId="2861" xr:uid="{00000000-0005-0000-0000-0000F00A0000}"/>
    <cellStyle name="Comma 29 6 2" xfId="5037" xr:uid="{00000000-0005-0000-0000-0000F10A0000}"/>
    <cellStyle name="Comma 29 6 3" xfId="5607" xr:uid="{00000000-0005-0000-0000-0000F20A0000}"/>
    <cellStyle name="Comma 29 7" xfId="2879" xr:uid="{00000000-0005-0000-0000-0000F30A0000}"/>
    <cellStyle name="Comma 29 7 2" xfId="5059" xr:uid="{00000000-0005-0000-0000-0000F40A0000}"/>
    <cellStyle name="Comma 29 7 3" xfId="5629" xr:uid="{00000000-0005-0000-0000-0000F50A0000}"/>
    <cellStyle name="Comma 29 8" xfId="4295" xr:uid="{00000000-0005-0000-0000-0000F60A0000}"/>
    <cellStyle name="Comma 29 9" xfId="4477" xr:uid="{00000000-0005-0000-0000-0000F70A0000}"/>
    <cellStyle name="Comma 3" xfId="276" xr:uid="{00000000-0005-0000-0000-0000F80A0000}"/>
    <cellStyle name="Comma 3 10" xfId="2675" xr:uid="{00000000-0005-0000-0000-0000F90A0000}"/>
    <cellStyle name="Comma 3 10 2" xfId="4937" xr:uid="{00000000-0005-0000-0000-0000FA0A0000}"/>
    <cellStyle name="Comma 3 10 3" xfId="5574" xr:uid="{00000000-0005-0000-0000-0000FB0A0000}"/>
    <cellStyle name="Comma 3 11" xfId="2823" xr:uid="{00000000-0005-0000-0000-0000FC0A0000}"/>
    <cellStyle name="Comma 3 11 2" xfId="5015" xr:uid="{00000000-0005-0000-0000-0000FD0A0000}"/>
    <cellStyle name="Comma 3 11 3" xfId="5594" xr:uid="{00000000-0005-0000-0000-0000FE0A0000}"/>
    <cellStyle name="Comma 3 12" xfId="2860" xr:uid="{00000000-0005-0000-0000-0000FF0A0000}"/>
    <cellStyle name="Comma 3 12 2" xfId="5036" xr:uid="{00000000-0005-0000-0000-0000000B0000}"/>
    <cellStyle name="Comma 3 12 3" xfId="5606" xr:uid="{00000000-0005-0000-0000-0000010B0000}"/>
    <cellStyle name="Comma 3 13" xfId="2878" xr:uid="{00000000-0005-0000-0000-0000020B0000}"/>
    <cellStyle name="Comma 3 13 2" xfId="5058" xr:uid="{00000000-0005-0000-0000-0000030B0000}"/>
    <cellStyle name="Comma 3 13 3" xfId="5628" xr:uid="{00000000-0005-0000-0000-0000040B0000}"/>
    <cellStyle name="Comma 3 14" xfId="4296" xr:uid="{00000000-0005-0000-0000-0000050B0000}"/>
    <cellStyle name="Comma 3 15" xfId="4476" xr:uid="{00000000-0005-0000-0000-0000060B0000}"/>
    <cellStyle name="Comma 3 2" xfId="277" xr:uid="{00000000-0005-0000-0000-0000070B0000}"/>
    <cellStyle name="Comma 3 2 2" xfId="1405" xr:uid="{00000000-0005-0000-0000-0000080B0000}"/>
    <cellStyle name="Comma 3 2 3" xfId="2714" xr:uid="{00000000-0005-0000-0000-0000090B0000}"/>
    <cellStyle name="Comma 3 2 3 2" xfId="4953" xr:uid="{00000000-0005-0000-0000-00000A0B0000}"/>
    <cellStyle name="Comma 3 2 3 3" xfId="5577" xr:uid="{00000000-0005-0000-0000-00000B0B0000}"/>
    <cellStyle name="Comma 3 2 4" xfId="2833" xr:uid="{00000000-0005-0000-0000-00000C0B0000}"/>
    <cellStyle name="Comma 3 2 4 2" xfId="5021" xr:uid="{00000000-0005-0000-0000-00000D0B0000}"/>
    <cellStyle name="Comma 3 2 4 3" xfId="5598" xr:uid="{00000000-0005-0000-0000-00000E0B0000}"/>
    <cellStyle name="Comma 3 2 5" xfId="2866" xr:uid="{00000000-0005-0000-0000-00000F0B0000}"/>
    <cellStyle name="Comma 3 2 5 2" xfId="5044" xr:uid="{00000000-0005-0000-0000-0000100B0000}"/>
    <cellStyle name="Comma 3 2 5 3" xfId="5611" xr:uid="{00000000-0005-0000-0000-0000110B0000}"/>
    <cellStyle name="Comma 3 2 6" xfId="2884" xr:uid="{00000000-0005-0000-0000-0000120B0000}"/>
    <cellStyle name="Comma 3 2 6 2" xfId="5062" xr:uid="{00000000-0005-0000-0000-0000130B0000}"/>
    <cellStyle name="Comma 3 2 6 3" xfId="5632" xr:uid="{00000000-0005-0000-0000-0000140B0000}"/>
    <cellStyle name="Comma 3 2 7" xfId="2899" xr:uid="{00000000-0005-0000-0000-0000150B0000}"/>
    <cellStyle name="Comma 3 2 7 2" xfId="5071" xr:uid="{00000000-0005-0000-0000-0000160B0000}"/>
    <cellStyle name="Comma 3 2 7 3" xfId="5640" xr:uid="{00000000-0005-0000-0000-0000170B0000}"/>
    <cellStyle name="Comma 3 2 8" xfId="4297" xr:uid="{00000000-0005-0000-0000-0000180B0000}"/>
    <cellStyle name="Comma 3 2 9" xfId="4772" xr:uid="{00000000-0005-0000-0000-0000190B0000}"/>
    <cellStyle name="Comma 3 3" xfId="278" xr:uid="{00000000-0005-0000-0000-00001A0B0000}"/>
    <cellStyle name="Comma 3 3 2" xfId="1406" xr:uid="{00000000-0005-0000-0000-00001B0B0000}"/>
    <cellStyle name="Comma 3 3 3" xfId="4298" xr:uid="{00000000-0005-0000-0000-00001C0B0000}"/>
    <cellStyle name="Comma 3 3 4" xfId="4771" xr:uid="{00000000-0005-0000-0000-00001D0B0000}"/>
    <cellStyle name="Comma 3 4" xfId="279" xr:uid="{00000000-0005-0000-0000-00001E0B0000}"/>
    <cellStyle name="Comma 3 4 2" xfId="1407" xr:uid="{00000000-0005-0000-0000-00001F0B0000}"/>
    <cellStyle name="Comma 3 4 3" xfId="4299" xr:uid="{00000000-0005-0000-0000-0000200B0000}"/>
    <cellStyle name="Comma 3 4 4" xfId="4475" xr:uid="{00000000-0005-0000-0000-0000210B0000}"/>
    <cellStyle name="Comma 3 5" xfId="280" xr:uid="{00000000-0005-0000-0000-0000220B0000}"/>
    <cellStyle name="Comma 3 5 2" xfId="1408" xr:uid="{00000000-0005-0000-0000-0000230B0000}"/>
    <cellStyle name="Comma 3 5 3" xfId="4300" xr:uid="{00000000-0005-0000-0000-0000240B0000}"/>
    <cellStyle name="Comma 3 5 4" xfId="4474" xr:uid="{00000000-0005-0000-0000-0000250B0000}"/>
    <cellStyle name="Comma 3 6" xfId="281" xr:uid="{00000000-0005-0000-0000-0000260B0000}"/>
    <cellStyle name="Comma 3 6 2" xfId="1409" xr:uid="{00000000-0005-0000-0000-0000270B0000}"/>
    <cellStyle name="Comma 3 6 3" xfId="4301" xr:uid="{00000000-0005-0000-0000-0000280B0000}"/>
    <cellStyle name="Comma 3 6 4" xfId="4770" xr:uid="{00000000-0005-0000-0000-0000290B0000}"/>
    <cellStyle name="Comma 3 7" xfId="1404" xr:uid="{00000000-0005-0000-0000-00002A0B0000}"/>
    <cellStyle name="Comma 3 7 2" xfId="2177" xr:uid="{00000000-0005-0000-0000-00002B0B0000}"/>
    <cellStyle name="Comma 3 7 3" xfId="4687" xr:uid="{00000000-0005-0000-0000-00002C0B0000}"/>
    <cellStyle name="Comma 3 7 4" xfId="4674" xr:uid="{00000000-0005-0000-0000-00002D0B0000}"/>
    <cellStyle name="Comma 3 8" xfId="2178" xr:uid="{00000000-0005-0000-0000-00002E0B0000}"/>
    <cellStyle name="Comma 3 9" xfId="2519" xr:uid="{00000000-0005-0000-0000-00002F0B0000}"/>
    <cellStyle name="Comma 3 9 2" xfId="4867" xr:uid="{00000000-0005-0000-0000-0000300B0000}"/>
    <cellStyle name="Comma 3 9 3" xfId="5549" xr:uid="{00000000-0005-0000-0000-0000310B0000}"/>
    <cellStyle name="Comma 30" xfId="2711" xr:uid="{00000000-0005-0000-0000-0000320B0000}"/>
    <cellStyle name="Comma 4" xfId="282" xr:uid="{00000000-0005-0000-0000-0000330B0000}"/>
    <cellStyle name="Comma 4 10" xfId="2575" xr:uid="{00000000-0005-0000-0000-0000340B0000}"/>
    <cellStyle name="Comma 4 11" xfId="2576" xr:uid="{00000000-0005-0000-0000-0000350B0000}"/>
    <cellStyle name="Comma 4 12" xfId="2577" xr:uid="{00000000-0005-0000-0000-0000360B0000}"/>
    <cellStyle name="Comma 4 13" xfId="4302" xr:uid="{00000000-0005-0000-0000-0000370B0000}"/>
    <cellStyle name="Comma 4 14" xfId="4769" xr:uid="{00000000-0005-0000-0000-0000380B0000}"/>
    <cellStyle name="Comma 4 2" xfId="1410" xr:uid="{00000000-0005-0000-0000-0000390B0000}"/>
    <cellStyle name="Comma 4 3" xfId="2579" xr:uid="{00000000-0005-0000-0000-00003A0B0000}"/>
    <cellStyle name="Comma 4 4" xfId="2580" xr:uid="{00000000-0005-0000-0000-00003B0B0000}"/>
    <cellStyle name="Comma 4 5" xfId="2581" xr:uid="{00000000-0005-0000-0000-00003C0B0000}"/>
    <cellStyle name="Comma 4 6" xfId="2582" xr:uid="{00000000-0005-0000-0000-00003D0B0000}"/>
    <cellStyle name="Comma 4 7" xfId="2583" xr:uid="{00000000-0005-0000-0000-00003E0B0000}"/>
    <cellStyle name="Comma 4 8" xfId="2584" xr:uid="{00000000-0005-0000-0000-00003F0B0000}"/>
    <cellStyle name="Comma 4 9" xfId="2585" xr:uid="{00000000-0005-0000-0000-0000400B0000}"/>
    <cellStyle name="Comma 5" xfId="283" xr:uid="{00000000-0005-0000-0000-0000410B0000}"/>
    <cellStyle name="Comma 5 10" xfId="2587" xr:uid="{00000000-0005-0000-0000-0000420B0000}"/>
    <cellStyle name="Comma 5 11" xfId="2588" xr:uid="{00000000-0005-0000-0000-0000430B0000}"/>
    <cellStyle name="Comma 5 12" xfId="2589" xr:uid="{00000000-0005-0000-0000-0000440B0000}"/>
    <cellStyle name="Comma 5 13" xfId="4303" xr:uid="{00000000-0005-0000-0000-0000450B0000}"/>
    <cellStyle name="Comma 5 14" xfId="4473" xr:uid="{00000000-0005-0000-0000-0000460B0000}"/>
    <cellStyle name="Comma 5 2" xfId="1411" xr:uid="{00000000-0005-0000-0000-0000470B0000}"/>
    <cellStyle name="Comma 5 2 2" xfId="2590" xr:uid="{00000000-0005-0000-0000-0000480B0000}"/>
    <cellStyle name="Comma 5 2 3" xfId="2740" xr:uid="{00000000-0005-0000-0000-0000490B0000}"/>
    <cellStyle name="Comma 5 2 4" xfId="2751" xr:uid="{00000000-0005-0000-0000-00004A0B0000}"/>
    <cellStyle name="Comma 5 2 5" xfId="2737" xr:uid="{00000000-0005-0000-0000-00004B0B0000}"/>
    <cellStyle name="Comma 5 2 6" xfId="2755" xr:uid="{00000000-0005-0000-0000-00004C0B0000}"/>
    <cellStyle name="Comma 5 3" xfId="2591" xr:uid="{00000000-0005-0000-0000-00004D0B0000}"/>
    <cellStyle name="Comma 5 4" xfId="2592" xr:uid="{00000000-0005-0000-0000-00004E0B0000}"/>
    <cellStyle name="Comma 5 5" xfId="2593" xr:uid="{00000000-0005-0000-0000-00004F0B0000}"/>
    <cellStyle name="Comma 5 6" xfId="2594" xr:uid="{00000000-0005-0000-0000-0000500B0000}"/>
    <cellStyle name="Comma 5 7" xfId="2595" xr:uid="{00000000-0005-0000-0000-0000510B0000}"/>
    <cellStyle name="Comma 5 8" xfId="2596" xr:uid="{00000000-0005-0000-0000-0000520B0000}"/>
    <cellStyle name="Comma 5 9" xfId="2597" xr:uid="{00000000-0005-0000-0000-0000530B0000}"/>
    <cellStyle name="Comma 6" xfId="284" xr:uid="{00000000-0005-0000-0000-0000540B0000}"/>
    <cellStyle name="Comma 6 10" xfId="2599" xr:uid="{00000000-0005-0000-0000-0000550B0000}"/>
    <cellStyle name="Comma 6 11" xfId="4304" xr:uid="{00000000-0005-0000-0000-0000560B0000}"/>
    <cellStyle name="Comma 6 12" xfId="4472" xr:uid="{00000000-0005-0000-0000-0000570B0000}"/>
    <cellStyle name="Comma 6 2" xfId="1412" xr:uid="{00000000-0005-0000-0000-0000580B0000}"/>
    <cellStyle name="Comma 6 2 2" xfId="2600" xr:uid="{00000000-0005-0000-0000-0000590B0000}"/>
    <cellStyle name="Comma 6 2 3" xfId="2744" xr:uid="{00000000-0005-0000-0000-00005A0B0000}"/>
    <cellStyle name="Comma 6 2 4" xfId="2745" xr:uid="{00000000-0005-0000-0000-00005B0B0000}"/>
    <cellStyle name="Comma 6 2 5" xfId="2743" xr:uid="{00000000-0005-0000-0000-00005C0B0000}"/>
    <cellStyle name="Comma 6 2 6" xfId="2746" xr:uid="{00000000-0005-0000-0000-00005D0B0000}"/>
    <cellStyle name="Comma 6 3" xfId="2601" xr:uid="{00000000-0005-0000-0000-00005E0B0000}"/>
    <cellStyle name="Comma 6 4" xfId="2602" xr:uid="{00000000-0005-0000-0000-00005F0B0000}"/>
    <cellStyle name="Comma 6 5" xfId="2603" xr:uid="{00000000-0005-0000-0000-0000600B0000}"/>
    <cellStyle name="Comma 6 6" xfId="2604" xr:uid="{00000000-0005-0000-0000-0000610B0000}"/>
    <cellStyle name="Comma 6 7" xfId="2605" xr:uid="{00000000-0005-0000-0000-0000620B0000}"/>
    <cellStyle name="Comma 6 8" xfId="2606" xr:uid="{00000000-0005-0000-0000-0000630B0000}"/>
    <cellStyle name="Comma 6 9" xfId="2607" xr:uid="{00000000-0005-0000-0000-0000640B0000}"/>
    <cellStyle name="Comma 7" xfId="285" xr:uid="{00000000-0005-0000-0000-0000650B0000}"/>
    <cellStyle name="Comma 7 2" xfId="1413" xr:uid="{00000000-0005-0000-0000-0000660B0000}"/>
    <cellStyle name="Comma 7 3" xfId="4305" xr:uid="{00000000-0005-0000-0000-0000670B0000}"/>
    <cellStyle name="Comma 7 4" xfId="4768" xr:uid="{00000000-0005-0000-0000-0000680B0000}"/>
    <cellStyle name="Comma 8" xfId="286" xr:uid="{00000000-0005-0000-0000-0000690B0000}"/>
    <cellStyle name="Comma 8 2" xfId="1414" xr:uid="{00000000-0005-0000-0000-00006A0B0000}"/>
    <cellStyle name="Comma 8 2 2" xfId="2610" xr:uid="{00000000-0005-0000-0000-00006B0B0000}"/>
    <cellStyle name="Comma 8 2 3" xfId="2747" xr:uid="{00000000-0005-0000-0000-00006C0B0000}"/>
    <cellStyle name="Comma 8 2 4" xfId="2741" xr:uid="{00000000-0005-0000-0000-00006D0B0000}"/>
    <cellStyle name="Comma 8 2 5" xfId="2750" xr:uid="{00000000-0005-0000-0000-00006E0B0000}"/>
    <cellStyle name="Comma 8 2 6" xfId="2738" xr:uid="{00000000-0005-0000-0000-00006F0B0000}"/>
    <cellStyle name="Comma 8 3" xfId="3552" xr:uid="{00000000-0005-0000-0000-0000700B0000}"/>
    <cellStyle name="Comma 8 4" xfId="4306" xr:uid="{00000000-0005-0000-0000-0000710B0000}"/>
    <cellStyle name="Comma 8 5" xfId="4767" xr:uid="{00000000-0005-0000-0000-0000720B0000}"/>
    <cellStyle name="Comma 8_Estadísticas de Fondos de Pensión mensual" xfId="287" xr:uid="{00000000-0005-0000-0000-0000730B0000}"/>
    <cellStyle name="Comma 9" xfId="288" xr:uid="{00000000-0005-0000-0000-0000740B0000}"/>
    <cellStyle name="Comma 9 2" xfId="1415" xr:uid="{00000000-0005-0000-0000-0000750B0000}"/>
    <cellStyle name="Comma 9 2 2" xfId="2612" xr:uid="{00000000-0005-0000-0000-0000760B0000}"/>
    <cellStyle name="Comma 9 2 3" xfId="2749" xr:uid="{00000000-0005-0000-0000-0000770B0000}"/>
    <cellStyle name="Comma 9 2 4" xfId="2739" xr:uid="{00000000-0005-0000-0000-0000780B0000}"/>
    <cellStyle name="Comma 9 2 5" xfId="2752" xr:uid="{00000000-0005-0000-0000-0000790B0000}"/>
    <cellStyle name="Comma 9 2 6" xfId="2736" xr:uid="{00000000-0005-0000-0000-00007A0B0000}"/>
    <cellStyle name="Comma 9 3" xfId="4307" xr:uid="{00000000-0005-0000-0000-00007B0B0000}"/>
    <cellStyle name="Comma 9 4" xfId="4471" xr:uid="{00000000-0005-0000-0000-00007C0B0000}"/>
    <cellStyle name="Comma[mine]" xfId="2613" xr:uid="{00000000-0005-0000-0000-00007D0B0000}"/>
    <cellStyle name="Comma_231-03" xfId="1416" xr:uid="{00000000-0005-0000-0000-00007E0B0000}"/>
    <cellStyle name="Comma0" xfId="2614" xr:uid="{00000000-0005-0000-0000-00007F0B0000}"/>
    <cellStyle name="Currency 2" xfId="289" xr:uid="{00000000-0005-0000-0000-0000800B0000}"/>
    <cellStyle name="Currency 2 2" xfId="1417" xr:uid="{00000000-0005-0000-0000-0000810B0000}"/>
    <cellStyle name="Currency 2 3" xfId="4308" xr:uid="{00000000-0005-0000-0000-0000820B0000}"/>
    <cellStyle name="Currency 2 4" xfId="4470" xr:uid="{00000000-0005-0000-0000-0000830B0000}"/>
    <cellStyle name="Currency0" xfId="2615" xr:uid="{00000000-0005-0000-0000-0000840B0000}"/>
    <cellStyle name="Data" xfId="2616" xr:uid="{00000000-0005-0000-0000-0000850B0000}"/>
    <cellStyle name="Date" xfId="290" xr:uid="{00000000-0005-0000-0000-0000860B0000}"/>
    <cellStyle name="Date 2" xfId="1418" xr:uid="{00000000-0005-0000-0000-0000870B0000}"/>
    <cellStyle name="Date 2 2" xfId="2617" xr:uid="{00000000-0005-0000-0000-0000880B0000}"/>
    <cellStyle name="Date 2 3" xfId="4902" xr:uid="{00000000-0005-0000-0000-0000890B0000}"/>
    <cellStyle name="Date 2 4" xfId="5560" xr:uid="{00000000-0005-0000-0000-00008A0B0000}"/>
    <cellStyle name="Date 3" xfId="2753" xr:uid="{00000000-0005-0000-0000-00008B0B0000}"/>
    <cellStyle name="Date 4" xfId="2735" xr:uid="{00000000-0005-0000-0000-00008C0B0000}"/>
    <cellStyle name="Date 5" xfId="2756" xr:uid="{00000000-0005-0000-0000-00008D0B0000}"/>
    <cellStyle name="Date 6" xfId="2733" xr:uid="{00000000-0005-0000-0000-00008E0B0000}"/>
    <cellStyle name="Date 7" xfId="3553" xr:uid="{00000000-0005-0000-0000-00008F0B0000}"/>
    <cellStyle name="Date 8" xfId="4309" xr:uid="{00000000-0005-0000-0000-0000900B0000}"/>
    <cellStyle name="Date 9" xfId="4469" xr:uid="{00000000-0005-0000-0000-0000910B0000}"/>
    <cellStyle name="Encabezado 4 2" xfId="291" xr:uid="{00000000-0005-0000-0000-0000920B0000}"/>
    <cellStyle name="Encabezado 4 2 2" xfId="1419" xr:uid="{00000000-0005-0000-0000-0000930B0000}"/>
    <cellStyle name="Encabezado 4 2 2 2" xfId="4001" xr:uid="{00000000-0005-0000-0000-0000940B0000}"/>
    <cellStyle name="Encabezado 4 2 3" xfId="4310" xr:uid="{00000000-0005-0000-0000-0000950B0000}"/>
    <cellStyle name="Encabezado 4 2 4" xfId="4766" xr:uid="{00000000-0005-0000-0000-0000960B0000}"/>
    <cellStyle name="Encabezado 4 3" xfId="913" xr:uid="{00000000-0005-0000-0000-0000970B0000}"/>
    <cellStyle name="Encabezado 4 3 2" xfId="1420" xr:uid="{00000000-0005-0000-0000-0000980B0000}"/>
    <cellStyle name="Encabezado 4 3 2 2" xfId="4002" xr:uid="{00000000-0005-0000-0000-0000990B0000}"/>
    <cellStyle name="Encabezado 4 3 3" xfId="4311" xr:uid="{00000000-0005-0000-0000-00009A0B0000}"/>
    <cellStyle name="Encabezado 4 3 4" xfId="4765" xr:uid="{00000000-0005-0000-0000-00009B0B0000}"/>
    <cellStyle name="Encabezado 4 4" xfId="914" xr:uid="{00000000-0005-0000-0000-00009C0B0000}"/>
    <cellStyle name="Encabezado 4 4 2" xfId="1421" xr:uid="{00000000-0005-0000-0000-00009D0B0000}"/>
    <cellStyle name="Encabezado 4 4 2 2" xfId="4003" xr:uid="{00000000-0005-0000-0000-00009E0B0000}"/>
    <cellStyle name="Encabezado 4 4 3" xfId="4312" xr:uid="{00000000-0005-0000-0000-00009F0B0000}"/>
    <cellStyle name="Encabezado 4 4 4" xfId="4468" xr:uid="{00000000-0005-0000-0000-0000A00B0000}"/>
    <cellStyle name="Encabezado 4 5" xfId="3554" xr:uid="{00000000-0005-0000-0000-0000A10B0000}"/>
    <cellStyle name="Énfasis1 2" xfId="292" xr:uid="{00000000-0005-0000-0000-0000A20B0000}"/>
    <cellStyle name="Énfasis1 2 2" xfId="915" xr:uid="{00000000-0005-0000-0000-0000A30B0000}"/>
    <cellStyle name="Énfasis1 2 2 2" xfId="1423" xr:uid="{00000000-0005-0000-0000-0000A40B0000}"/>
    <cellStyle name="Énfasis1 2 2 2 2" xfId="4004" xr:uid="{00000000-0005-0000-0000-0000A50B0000}"/>
    <cellStyle name="Énfasis1 2 3" xfId="4314" xr:uid="{00000000-0005-0000-0000-0000A60B0000}"/>
    <cellStyle name="Énfasis1 2 4" xfId="4764" xr:uid="{00000000-0005-0000-0000-0000A70B0000}"/>
    <cellStyle name="Énfasis1 3" xfId="916" xr:uid="{00000000-0005-0000-0000-0000A80B0000}"/>
    <cellStyle name="Énfasis1 3 2" xfId="1424" xr:uid="{00000000-0005-0000-0000-0000A90B0000}"/>
    <cellStyle name="Énfasis1 3 2 2" xfId="4005" xr:uid="{00000000-0005-0000-0000-0000AA0B0000}"/>
    <cellStyle name="Énfasis1 3 3" xfId="4315" xr:uid="{00000000-0005-0000-0000-0000AB0B0000}"/>
    <cellStyle name="Énfasis1 3 4" xfId="4763" xr:uid="{00000000-0005-0000-0000-0000AC0B0000}"/>
    <cellStyle name="Énfasis1 4" xfId="917" xr:uid="{00000000-0005-0000-0000-0000AD0B0000}"/>
    <cellStyle name="Énfasis1 4 2" xfId="1425" xr:uid="{00000000-0005-0000-0000-0000AE0B0000}"/>
    <cellStyle name="Énfasis1 4 2 2" xfId="4006" xr:uid="{00000000-0005-0000-0000-0000AF0B0000}"/>
    <cellStyle name="Énfasis1 4 3" xfId="4316" xr:uid="{00000000-0005-0000-0000-0000B00B0000}"/>
    <cellStyle name="Énfasis1 4 4" xfId="4466" xr:uid="{00000000-0005-0000-0000-0000B10B0000}"/>
    <cellStyle name="Énfasis1 5" xfId="1422" xr:uid="{00000000-0005-0000-0000-0000B20B0000}"/>
    <cellStyle name="Énfasis1 5 2" xfId="3555" xr:uid="{00000000-0005-0000-0000-0000B30B0000}"/>
    <cellStyle name="Énfasis1 6" xfId="4313" xr:uid="{00000000-0005-0000-0000-0000B40B0000}"/>
    <cellStyle name="Énfasis1 7" xfId="4467" xr:uid="{00000000-0005-0000-0000-0000B50B0000}"/>
    <cellStyle name="Énfasis2 2" xfId="293" xr:uid="{00000000-0005-0000-0000-0000B60B0000}"/>
    <cellStyle name="Énfasis2 2 2" xfId="918" xr:uid="{00000000-0005-0000-0000-0000B70B0000}"/>
    <cellStyle name="Énfasis2 2 2 2" xfId="1427" xr:uid="{00000000-0005-0000-0000-0000B80B0000}"/>
    <cellStyle name="Énfasis2 2 2 2 2" xfId="4007" xr:uid="{00000000-0005-0000-0000-0000B90B0000}"/>
    <cellStyle name="Énfasis2 2 3" xfId="4318" xr:uid="{00000000-0005-0000-0000-0000BA0B0000}"/>
    <cellStyle name="Énfasis2 2 4" xfId="4762" xr:uid="{00000000-0005-0000-0000-0000BB0B0000}"/>
    <cellStyle name="Énfasis2 3" xfId="919" xr:uid="{00000000-0005-0000-0000-0000BC0B0000}"/>
    <cellStyle name="Énfasis2 3 2" xfId="1428" xr:uid="{00000000-0005-0000-0000-0000BD0B0000}"/>
    <cellStyle name="Énfasis2 3 2 2" xfId="4008" xr:uid="{00000000-0005-0000-0000-0000BE0B0000}"/>
    <cellStyle name="Énfasis2 3 3" xfId="4319" xr:uid="{00000000-0005-0000-0000-0000BF0B0000}"/>
    <cellStyle name="Énfasis2 3 4" xfId="4761" xr:uid="{00000000-0005-0000-0000-0000C00B0000}"/>
    <cellStyle name="Énfasis2 4" xfId="920" xr:uid="{00000000-0005-0000-0000-0000C10B0000}"/>
    <cellStyle name="Énfasis2 4 2" xfId="1429" xr:uid="{00000000-0005-0000-0000-0000C20B0000}"/>
    <cellStyle name="Énfasis2 4 2 2" xfId="4009" xr:uid="{00000000-0005-0000-0000-0000C30B0000}"/>
    <cellStyle name="Énfasis2 4 3" xfId="4320" xr:uid="{00000000-0005-0000-0000-0000C40B0000}"/>
    <cellStyle name="Énfasis2 4 4" xfId="4760" xr:uid="{00000000-0005-0000-0000-0000C50B0000}"/>
    <cellStyle name="Énfasis2 5" xfId="1426" xr:uid="{00000000-0005-0000-0000-0000C60B0000}"/>
    <cellStyle name="Énfasis2 5 2" xfId="3556" xr:uid="{00000000-0005-0000-0000-0000C70B0000}"/>
    <cellStyle name="Énfasis2 6" xfId="4317" xr:uid="{00000000-0005-0000-0000-0000C80B0000}"/>
    <cellStyle name="Énfasis2 7" xfId="4465" xr:uid="{00000000-0005-0000-0000-0000C90B0000}"/>
    <cellStyle name="Énfasis3 2" xfId="294" xr:uid="{00000000-0005-0000-0000-0000CA0B0000}"/>
    <cellStyle name="Énfasis3 2 2" xfId="921" xr:uid="{00000000-0005-0000-0000-0000CB0B0000}"/>
    <cellStyle name="Énfasis3 2 2 2" xfId="1431" xr:uid="{00000000-0005-0000-0000-0000CC0B0000}"/>
    <cellStyle name="Énfasis3 2 2 2 2" xfId="4010" xr:uid="{00000000-0005-0000-0000-0000CD0B0000}"/>
    <cellStyle name="Énfasis3 2 3" xfId="4322" xr:uid="{00000000-0005-0000-0000-0000CE0B0000}"/>
    <cellStyle name="Énfasis3 2 4" xfId="4759" xr:uid="{00000000-0005-0000-0000-0000CF0B0000}"/>
    <cellStyle name="Énfasis3 3" xfId="922" xr:uid="{00000000-0005-0000-0000-0000D00B0000}"/>
    <cellStyle name="Énfasis3 3 2" xfId="1432" xr:uid="{00000000-0005-0000-0000-0000D10B0000}"/>
    <cellStyle name="Énfasis3 3 2 2" xfId="4011" xr:uid="{00000000-0005-0000-0000-0000D20B0000}"/>
    <cellStyle name="Énfasis3 3 3" xfId="4323" xr:uid="{00000000-0005-0000-0000-0000D30B0000}"/>
    <cellStyle name="Énfasis3 3 4" xfId="4462" xr:uid="{00000000-0005-0000-0000-0000D40B0000}"/>
    <cellStyle name="Énfasis3 4" xfId="923" xr:uid="{00000000-0005-0000-0000-0000D50B0000}"/>
    <cellStyle name="Énfasis3 4 2" xfId="1433" xr:uid="{00000000-0005-0000-0000-0000D60B0000}"/>
    <cellStyle name="Énfasis3 4 2 2" xfId="4012" xr:uid="{00000000-0005-0000-0000-0000D70B0000}"/>
    <cellStyle name="Énfasis3 4 3" xfId="4324" xr:uid="{00000000-0005-0000-0000-0000D80B0000}"/>
    <cellStyle name="Énfasis3 4 4" xfId="4758" xr:uid="{00000000-0005-0000-0000-0000D90B0000}"/>
    <cellStyle name="Énfasis3 5" xfId="1430" xr:uid="{00000000-0005-0000-0000-0000DA0B0000}"/>
    <cellStyle name="Énfasis3 5 2" xfId="3557" xr:uid="{00000000-0005-0000-0000-0000DB0B0000}"/>
    <cellStyle name="Énfasis3 6" xfId="4321" xr:uid="{00000000-0005-0000-0000-0000DC0B0000}"/>
    <cellStyle name="Énfasis3 7" xfId="4463" xr:uid="{00000000-0005-0000-0000-0000DD0B0000}"/>
    <cellStyle name="Énfasis4 2" xfId="295" xr:uid="{00000000-0005-0000-0000-0000DE0B0000}"/>
    <cellStyle name="Énfasis4 2 2" xfId="924" xr:uid="{00000000-0005-0000-0000-0000DF0B0000}"/>
    <cellStyle name="Énfasis4 2 2 2" xfId="1435" xr:uid="{00000000-0005-0000-0000-0000E00B0000}"/>
    <cellStyle name="Énfasis4 2 2 2 2" xfId="4013" xr:uid="{00000000-0005-0000-0000-0000E10B0000}"/>
    <cellStyle name="Énfasis4 2 3" xfId="4326" xr:uid="{00000000-0005-0000-0000-0000E20B0000}"/>
    <cellStyle name="Énfasis4 2 4" xfId="4757" xr:uid="{00000000-0005-0000-0000-0000E30B0000}"/>
    <cellStyle name="Énfasis4 3" xfId="925" xr:uid="{00000000-0005-0000-0000-0000E40B0000}"/>
    <cellStyle name="Énfasis4 3 2" xfId="1436" xr:uid="{00000000-0005-0000-0000-0000E50B0000}"/>
    <cellStyle name="Énfasis4 3 2 2" xfId="4014" xr:uid="{00000000-0005-0000-0000-0000E60B0000}"/>
    <cellStyle name="Énfasis4 3 3" xfId="4327" xr:uid="{00000000-0005-0000-0000-0000E70B0000}"/>
    <cellStyle name="Énfasis4 3 4" xfId="4460" xr:uid="{00000000-0005-0000-0000-0000E80B0000}"/>
    <cellStyle name="Énfasis4 4" xfId="926" xr:uid="{00000000-0005-0000-0000-0000E90B0000}"/>
    <cellStyle name="Énfasis4 4 2" xfId="1437" xr:uid="{00000000-0005-0000-0000-0000EA0B0000}"/>
    <cellStyle name="Énfasis4 4 2 2" xfId="4015" xr:uid="{00000000-0005-0000-0000-0000EB0B0000}"/>
    <cellStyle name="Énfasis4 4 3" xfId="4328" xr:uid="{00000000-0005-0000-0000-0000EC0B0000}"/>
    <cellStyle name="Énfasis4 4 4" xfId="4458" xr:uid="{00000000-0005-0000-0000-0000ED0B0000}"/>
    <cellStyle name="Énfasis4 5" xfId="1434" xr:uid="{00000000-0005-0000-0000-0000EE0B0000}"/>
    <cellStyle name="Énfasis4 5 2" xfId="3558" xr:uid="{00000000-0005-0000-0000-0000EF0B0000}"/>
    <cellStyle name="Énfasis4 6" xfId="4325" xr:uid="{00000000-0005-0000-0000-0000F00B0000}"/>
    <cellStyle name="Énfasis4 7" xfId="4461" xr:uid="{00000000-0005-0000-0000-0000F10B0000}"/>
    <cellStyle name="Énfasis5 2" xfId="296" xr:uid="{00000000-0005-0000-0000-0000F20B0000}"/>
    <cellStyle name="Énfasis5 2 2" xfId="927" xr:uid="{00000000-0005-0000-0000-0000F30B0000}"/>
    <cellStyle name="Énfasis5 2 2 2" xfId="1439" xr:uid="{00000000-0005-0000-0000-0000F40B0000}"/>
    <cellStyle name="Énfasis5 2 2 2 2" xfId="4016" xr:uid="{00000000-0005-0000-0000-0000F50B0000}"/>
    <cellStyle name="Énfasis5 2 3" xfId="4330" xr:uid="{00000000-0005-0000-0000-0000F60B0000}"/>
    <cellStyle name="Énfasis5 2 4" xfId="4755" xr:uid="{00000000-0005-0000-0000-0000F70B0000}"/>
    <cellStyle name="Énfasis5 3" xfId="928" xr:uid="{00000000-0005-0000-0000-0000F80B0000}"/>
    <cellStyle name="Énfasis5 3 2" xfId="1440" xr:uid="{00000000-0005-0000-0000-0000F90B0000}"/>
    <cellStyle name="Énfasis5 3 2 2" xfId="4017" xr:uid="{00000000-0005-0000-0000-0000FA0B0000}"/>
    <cellStyle name="Énfasis5 3 3" xfId="4331" xr:uid="{00000000-0005-0000-0000-0000FB0B0000}"/>
    <cellStyle name="Énfasis5 3 4" xfId="4457" xr:uid="{00000000-0005-0000-0000-0000FC0B0000}"/>
    <cellStyle name="Énfasis5 4" xfId="929" xr:uid="{00000000-0005-0000-0000-0000FD0B0000}"/>
    <cellStyle name="Énfasis5 4 2" xfId="1441" xr:uid="{00000000-0005-0000-0000-0000FE0B0000}"/>
    <cellStyle name="Énfasis5 4 2 2" xfId="4018" xr:uid="{00000000-0005-0000-0000-0000FF0B0000}"/>
    <cellStyle name="Énfasis5 4 3" xfId="4332" xr:uid="{00000000-0005-0000-0000-0000000C0000}"/>
    <cellStyle name="Énfasis5 4 4" xfId="4456" xr:uid="{00000000-0005-0000-0000-0000010C0000}"/>
    <cellStyle name="Énfasis5 5" xfId="1438" xr:uid="{00000000-0005-0000-0000-0000020C0000}"/>
    <cellStyle name="Énfasis5 5 2" xfId="3559" xr:uid="{00000000-0005-0000-0000-0000030C0000}"/>
    <cellStyle name="Énfasis5 6" xfId="4329" xr:uid="{00000000-0005-0000-0000-0000040C0000}"/>
    <cellStyle name="Énfasis5 7" xfId="4756" xr:uid="{00000000-0005-0000-0000-0000050C0000}"/>
    <cellStyle name="Énfasis6 2" xfId="297" xr:uid="{00000000-0005-0000-0000-0000060C0000}"/>
    <cellStyle name="Énfasis6 2 2" xfId="930" xr:uid="{00000000-0005-0000-0000-0000070C0000}"/>
    <cellStyle name="Énfasis6 2 2 2" xfId="1443" xr:uid="{00000000-0005-0000-0000-0000080C0000}"/>
    <cellStyle name="Énfasis6 2 2 2 2" xfId="4019" xr:uid="{00000000-0005-0000-0000-0000090C0000}"/>
    <cellStyle name="Énfasis6 2 3" xfId="4334" xr:uid="{00000000-0005-0000-0000-00000A0C0000}"/>
    <cellStyle name="Énfasis6 2 4" xfId="4753" xr:uid="{00000000-0005-0000-0000-00000B0C0000}"/>
    <cellStyle name="Énfasis6 3" xfId="931" xr:uid="{00000000-0005-0000-0000-00000C0C0000}"/>
    <cellStyle name="Énfasis6 3 2" xfId="1444" xr:uid="{00000000-0005-0000-0000-00000D0C0000}"/>
    <cellStyle name="Énfasis6 3 2 2" xfId="4020" xr:uid="{00000000-0005-0000-0000-00000E0C0000}"/>
    <cellStyle name="Énfasis6 3 3" xfId="4335" xr:uid="{00000000-0005-0000-0000-00000F0C0000}"/>
    <cellStyle name="Énfasis6 3 4" xfId="4455" xr:uid="{00000000-0005-0000-0000-0000100C0000}"/>
    <cellStyle name="Énfasis6 4" xfId="932" xr:uid="{00000000-0005-0000-0000-0000110C0000}"/>
    <cellStyle name="Énfasis6 4 2" xfId="1445" xr:uid="{00000000-0005-0000-0000-0000120C0000}"/>
    <cellStyle name="Énfasis6 4 2 2" xfId="4021" xr:uid="{00000000-0005-0000-0000-0000130C0000}"/>
    <cellStyle name="Énfasis6 4 3" xfId="4336" xr:uid="{00000000-0005-0000-0000-0000140C0000}"/>
    <cellStyle name="Énfasis6 4 4" xfId="4454" xr:uid="{00000000-0005-0000-0000-0000150C0000}"/>
    <cellStyle name="Énfasis6 5" xfId="1442" xr:uid="{00000000-0005-0000-0000-0000160C0000}"/>
    <cellStyle name="Énfasis6 5 2" xfId="3560" xr:uid="{00000000-0005-0000-0000-0000170C0000}"/>
    <cellStyle name="Énfasis6 6" xfId="4333" xr:uid="{00000000-0005-0000-0000-0000180C0000}"/>
    <cellStyle name="Énfasis6 7" xfId="4754" xr:uid="{00000000-0005-0000-0000-0000190C0000}"/>
    <cellStyle name="Entrada 2" xfId="298" xr:uid="{00000000-0005-0000-0000-00001A0C0000}"/>
    <cellStyle name="Entrada 2 2" xfId="933" xr:uid="{00000000-0005-0000-0000-00001B0C0000}"/>
    <cellStyle name="Entrada 2 2 2" xfId="1446" xr:uid="{00000000-0005-0000-0000-00001C0C0000}"/>
    <cellStyle name="Entrada 2 2 2 2" xfId="4022" xr:uid="{00000000-0005-0000-0000-00001D0C0000}"/>
    <cellStyle name="Entrada 2 3" xfId="4337" xr:uid="{00000000-0005-0000-0000-00001E0C0000}"/>
    <cellStyle name="Entrada 2 4" xfId="4752" xr:uid="{00000000-0005-0000-0000-00001F0C0000}"/>
    <cellStyle name="Entrada 3" xfId="934" xr:uid="{00000000-0005-0000-0000-0000200C0000}"/>
    <cellStyle name="Entrada 3 2" xfId="1447" xr:uid="{00000000-0005-0000-0000-0000210C0000}"/>
    <cellStyle name="Entrada 3 2 2" xfId="4023" xr:uid="{00000000-0005-0000-0000-0000220C0000}"/>
    <cellStyle name="Entrada 3 3" xfId="4338" xr:uid="{00000000-0005-0000-0000-0000230C0000}"/>
    <cellStyle name="Entrada 3 4" xfId="4751" xr:uid="{00000000-0005-0000-0000-0000240C0000}"/>
    <cellStyle name="Entrada 4" xfId="935" xr:uid="{00000000-0005-0000-0000-0000250C0000}"/>
    <cellStyle name="Entrada 4 2" xfId="1448" xr:uid="{00000000-0005-0000-0000-0000260C0000}"/>
    <cellStyle name="Entrada 4 2 2" xfId="4024" xr:uid="{00000000-0005-0000-0000-0000270C0000}"/>
    <cellStyle name="Entrada 4 3" xfId="4339" xr:uid="{00000000-0005-0000-0000-0000280C0000}"/>
    <cellStyle name="Entrada 4 4" xfId="4453" xr:uid="{00000000-0005-0000-0000-0000290C0000}"/>
    <cellStyle name="Entrada 5" xfId="3561" xr:uid="{00000000-0005-0000-0000-00002A0C0000}"/>
    <cellStyle name="Estilo 1" xfId="299" xr:uid="{00000000-0005-0000-0000-00002B0C0000}"/>
    <cellStyle name="Estilo 1 10" xfId="1450" xr:uid="{00000000-0005-0000-0000-00002C0C0000}"/>
    <cellStyle name="Estilo 1 10 2" xfId="2179" xr:uid="{00000000-0005-0000-0000-00002D0C0000}"/>
    <cellStyle name="Estilo 1 11" xfId="1451" xr:uid="{00000000-0005-0000-0000-00002E0C0000}"/>
    <cellStyle name="Estilo 1 11 2" xfId="2180" xr:uid="{00000000-0005-0000-0000-00002F0C0000}"/>
    <cellStyle name="Estilo 1 12" xfId="1452" xr:uid="{00000000-0005-0000-0000-0000300C0000}"/>
    <cellStyle name="Estilo 1 12 2" xfId="2181" xr:uid="{00000000-0005-0000-0000-0000310C0000}"/>
    <cellStyle name="Estilo 1 13" xfId="2182" xr:uid="{00000000-0005-0000-0000-0000320C0000}"/>
    <cellStyle name="Estilo 1 14" xfId="3562" xr:uid="{00000000-0005-0000-0000-0000330C0000}"/>
    <cellStyle name="Estilo 1 15" xfId="4340" xr:uid="{00000000-0005-0000-0000-0000340C0000}"/>
    <cellStyle name="Estilo 1 16" xfId="4452" xr:uid="{00000000-0005-0000-0000-0000350C0000}"/>
    <cellStyle name="Estilo 1 2" xfId="1449" xr:uid="{00000000-0005-0000-0000-0000360C0000}"/>
    <cellStyle name="Estilo 1 2 2" xfId="1453" xr:uid="{00000000-0005-0000-0000-0000370C0000}"/>
    <cellStyle name="Estilo 1 2 2 2" xfId="2183" xr:uid="{00000000-0005-0000-0000-0000380C0000}"/>
    <cellStyle name="Estilo 1 2 3" xfId="2184" xr:uid="{00000000-0005-0000-0000-0000390C0000}"/>
    <cellStyle name="Estilo 1 3" xfId="1454" xr:uid="{00000000-0005-0000-0000-00003A0C0000}"/>
    <cellStyle name="Estilo 1 3 2" xfId="1455" xr:uid="{00000000-0005-0000-0000-00003B0C0000}"/>
    <cellStyle name="Estilo 1 3 2 2" xfId="2185" xr:uid="{00000000-0005-0000-0000-00003C0C0000}"/>
    <cellStyle name="Estilo 1 3 3" xfId="2186" xr:uid="{00000000-0005-0000-0000-00003D0C0000}"/>
    <cellStyle name="Estilo 1 4" xfId="1456" xr:uid="{00000000-0005-0000-0000-00003E0C0000}"/>
    <cellStyle name="Estilo 1 4 2" xfId="1457" xr:uid="{00000000-0005-0000-0000-00003F0C0000}"/>
    <cellStyle name="Estilo 1 4 2 2" xfId="2187" xr:uid="{00000000-0005-0000-0000-0000400C0000}"/>
    <cellStyle name="Estilo 1 4 3" xfId="2188" xr:uid="{00000000-0005-0000-0000-0000410C0000}"/>
    <cellStyle name="Estilo 1 5" xfId="1458" xr:uid="{00000000-0005-0000-0000-0000420C0000}"/>
    <cellStyle name="Estilo 1 5 2" xfId="1459" xr:uid="{00000000-0005-0000-0000-0000430C0000}"/>
    <cellStyle name="Estilo 1 5 2 2" xfId="2189" xr:uid="{00000000-0005-0000-0000-0000440C0000}"/>
    <cellStyle name="Estilo 1 5 3" xfId="2190" xr:uid="{00000000-0005-0000-0000-0000450C0000}"/>
    <cellStyle name="Estilo 1 6" xfId="1460" xr:uid="{00000000-0005-0000-0000-0000460C0000}"/>
    <cellStyle name="Estilo 1 6 2" xfId="1461" xr:uid="{00000000-0005-0000-0000-0000470C0000}"/>
    <cellStyle name="Estilo 1 6 2 2" xfId="2191" xr:uid="{00000000-0005-0000-0000-0000480C0000}"/>
    <cellStyle name="Estilo 1 6 3" xfId="2192" xr:uid="{00000000-0005-0000-0000-0000490C0000}"/>
    <cellStyle name="Estilo 1 7" xfId="1462" xr:uid="{00000000-0005-0000-0000-00004A0C0000}"/>
    <cellStyle name="Estilo 1 7 2" xfId="1463" xr:uid="{00000000-0005-0000-0000-00004B0C0000}"/>
    <cellStyle name="Estilo 1 7 2 2" xfId="2193" xr:uid="{00000000-0005-0000-0000-00004C0C0000}"/>
    <cellStyle name="Estilo 1 7 3" xfId="2194" xr:uid="{00000000-0005-0000-0000-00004D0C0000}"/>
    <cellStyle name="Estilo 1 8" xfId="1464" xr:uid="{00000000-0005-0000-0000-00004E0C0000}"/>
    <cellStyle name="Estilo 1 8 2" xfId="1465" xr:uid="{00000000-0005-0000-0000-00004F0C0000}"/>
    <cellStyle name="Estilo 1 8 2 2" xfId="2195" xr:uid="{00000000-0005-0000-0000-0000500C0000}"/>
    <cellStyle name="Estilo 1 8 3" xfId="2196" xr:uid="{00000000-0005-0000-0000-0000510C0000}"/>
    <cellStyle name="Estilo 1 9" xfId="1466" xr:uid="{00000000-0005-0000-0000-0000520C0000}"/>
    <cellStyle name="Estilo 1 9 2" xfId="2197" xr:uid="{00000000-0005-0000-0000-0000530C0000}"/>
    <cellStyle name="Euro" xfId="300" xr:uid="{00000000-0005-0000-0000-0000540C0000}"/>
    <cellStyle name="Euro 10" xfId="3563" xr:uid="{00000000-0005-0000-0000-0000550C0000}"/>
    <cellStyle name="Euro 11" xfId="4343" xr:uid="{00000000-0005-0000-0000-0000560C0000}"/>
    <cellStyle name="Euro 12" xfId="4750" xr:uid="{00000000-0005-0000-0000-0000570C0000}"/>
    <cellStyle name="Euro 2" xfId="936" xr:uid="{00000000-0005-0000-0000-0000580C0000}"/>
    <cellStyle name="Euro 2 2" xfId="2198" xr:uid="{00000000-0005-0000-0000-0000590C0000}"/>
    <cellStyle name="Euro 2 2 2" xfId="2618" xr:uid="{00000000-0005-0000-0000-00005A0C0000}"/>
    <cellStyle name="Euro 2 2 3" xfId="4903" xr:uid="{00000000-0005-0000-0000-00005B0C0000}"/>
    <cellStyle name="Euro 2 2 4" xfId="5561" xr:uid="{00000000-0005-0000-0000-00005C0C0000}"/>
    <cellStyle name="Euro 2 3" xfId="2754" xr:uid="{00000000-0005-0000-0000-00005D0C0000}"/>
    <cellStyle name="Euro 2 4" xfId="2734" xr:uid="{00000000-0005-0000-0000-00005E0C0000}"/>
    <cellStyle name="Euro 2 5" xfId="2757" xr:uid="{00000000-0005-0000-0000-00005F0C0000}"/>
    <cellStyle name="Euro 2 6" xfId="2732" xr:uid="{00000000-0005-0000-0000-0000600C0000}"/>
    <cellStyle name="Euro 2 7" xfId="4025" xr:uid="{00000000-0005-0000-0000-0000610C0000}"/>
    <cellStyle name="Euro 2 8" xfId="4693" xr:uid="{00000000-0005-0000-0000-0000620C0000}"/>
    <cellStyle name="Euro 2 9" xfId="4673" xr:uid="{00000000-0005-0000-0000-0000630C0000}"/>
    <cellStyle name="Euro 3" xfId="1467" xr:uid="{00000000-0005-0000-0000-0000640C0000}"/>
    <cellStyle name="Euro 3 2" xfId="2199" xr:uid="{00000000-0005-0000-0000-0000650C0000}"/>
    <cellStyle name="Euro 3 3" xfId="4694" xr:uid="{00000000-0005-0000-0000-0000660C0000}"/>
    <cellStyle name="Euro 3 4" xfId="4672" xr:uid="{00000000-0005-0000-0000-0000670C0000}"/>
    <cellStyle name="Euro 4" xfId="2200" xr:uid="{00000000-0005-0000-0000-0000680C0000}"/>
    <cellStyle name="Euro 5" xfId="2514" xr:uid="{00000000-0005-0000-0000-0000690C0000}"/>
    <cellStyle name="Euro 6" xfId="2681" xr:uid="{00000000-0005-0000-0000-00006A0C0000}"/>
    <cellStyle name="Euro 7" xfId="2827" xr:uid="{00000000-0005-0000-0000-00006B0C0000}"/>
    <cellStyle name="Euro 8" xfId="2863" xr:uid="{00000000-0005-0000-0000-00006C0C0000}"/>
    <cellStyle name="Euro 9" xfId="2880" xr:uid="{00000000-0005-0000-0000-00006D0C0000}"/>
    <cellStyle name="Excel.Chart" xfId="2619" xr:uid="{00000000-0005-0000-0000-00006E0C0000}"/>
    <cellStyle name="Explanatory Text" xfId="301" xr:uid="{00000000-0005-0000-0000-00006F0C0000}"/>
    <cellStyle name="F2" xfId="2620" xr:uid="{00000000-0005-0000-0000-0000700C0000}"/>
    <cellStyle name="F3" xfId="2621" xr:uid="{00000000-0005-0000-0000-0000710C0000}"/>
    <cellStyle name="F4" xfId="2622" xr:uid="{00000000-0005-0000-0000-0000720C0000}"/>
    <cellStyle name="F5" xfId="2623" xr:uid="{00000000-0005-0000-0000-0000730C0000}"/>
    <cellStyle name="F6" xfId="2624" xr:uid="{00000000-0005-0000-0000-0000740C0000}"/>
    <cellStyle name="F7" xfId="2625" xr:uid="{00000000-0005-0000-0000-0000750C0000}"/>
    <cellStyle name="F8" xfId="2626" xr:uid="{00000000-0005-0000-0000-0000760C0000}"/>
    <cellStyle name="Fecha" xfId="2627" xr:uid="{00000000-0005-0000-0000-0000770C0000}"/>
    <cellStyle name="Fijo" xfId="2628" xr:uid="{00000000-0005-0000-0000-0000780C0000}"/>
    <cellStyle name="Fixed" xfId="302" xr:uid="{00000000-0005-0000-0000-0000790C0000}"/>
    <cellStyle name="Fixed 10" xfId="4749" xr:uid="{00000000-0005-0000-0000-00007A0C0000}"/>
    <cellStyle name="Fixed 2" xfId="1468" xr:uid="{00000000-0005-0000-0000-00007B0C0000}"/>
    <cellStyle name="Fixed 3" xfId="2629" xr:uid="{00000000-0005-0000-0000-00007C0C0000}"/>
    <cellStyle name="Fixed 4" xfId="2758" xr:uid="{00000000-0005-0000-0000-00007D0C0000}"/>
    <cellStyle name="Fixed 5" xfId="2731" xr:uid="{00000000-0005-0000-0000-00007E0C0000}"/>
    <cellStyle name="Fixed 6" xfId="2761" xr:uid="{00000000-0005-0000-0000-00007F0C0000}"/>
    <cellStyle name="Fixed 7" xfId="2521" xr:uid="{00000000-0005-0000-0000-0000800C0000}"/>
    <cellStyle name="Fixed 8" xfId="3564" xr:uid="{00000000-0005-0000-0000-0000810C0000}"/>
    <cellStyle name="Fixed 9" xfId="4345" xr:uid="{00000000-0005-0000-0000-0000820C0000}"/>
    <cellStyle name="Fixo" xfId="2630" xr:uid="{00000000-0005-0000-0000-0000830C0000}"/>
    <cellStyle name="Good" xfId="303" xr:uid="{00000000-0005-0000-0000-0000840C0000}"/>
    <cellStyle name="Good 2" xfId="1942" xr:uid="{00000000-0005-0000-0000-0000850C0000}"/>
    <cellStyle name="Good 2 2" xfId="3565" xr:uid="{00000000-0005-0000-0000-0000860C0000}"/>
    <cellStyle name="Good 3" xfId="4663" xr:uid="{00000000-0005-0000-0000-0000870C0000}"/>
    <cellStyle name="Good 4" xfId="4679" xr:uid="{00000000-0005-0000-0000-0000880C0000}"/>
    <cellStyle name="Grey" xfId="304" xr:uid="{00000000-0005-0000-0000-0000890C0000}"/>
    <cellStyle name="Grey 2" xfId="1469" xr:uid="{00000000-0005-0000-0000-00008A0C0000}"/>
    <cellStyle name="Grey 2 2" xfId="3566" xr:uid="{00000000-0005-0000-0000-00008B0C0000}"/>
    <cellStyle name="Grey 3" xfId="4346" xr:uid="{00000000-0005-0000-0000-00008C0C0000}"/>
    <cellStyle name="Grey 4" xfId="4450" xr:uid="{00000000-0005-0000-0000-00008D0C0000}"/>
    <cellStyle name="HEADER" xfId="305" xr:uid="{00000000-0005-0000-0000-00008E0C0000}"/>
    <cellStyle name="HEADER 2" xfId="1470" xr:uid="{00000000-0005-0000-0000-00008F0C0000}"/>
    <cellStyle name="HEADER 2 2" xfId="3567" xr:uid="{00000000-0005-0000-0000-0000900C0000}"/>
    <cellStyle name="HEADER 3" xfId="4347" xr:uid="{00000000-0005-0000-0000-0000910C0000}"/>
    <cellStyle name="HEADER 4" xfId="4748" xr:uid="{00000000-0005-0000-0000-0000920C0000}"/>
    <cellStyle name="Heading 1" xfId="306" xr:uid="{00000000-0005-0000-0000-0000930C0000}"/>
    <cellStyle name="Heading 2" xfId="307" xr:uid="{00000000-0005-0000-0000-0000940C0000}"/>
    <cellStyle name="Heading 3" xfId="308" xr:uid="{00000000-0005-0000-0000-0000950C0000}"/>
    <cellStyle name="Heading 4" xfId="309" xr:uid="{00000000-0005-0000-0000-0000960C0000}"/>
    <cellStyle name="Heading1" xfId="310" xr:uid="{00000000-0005-0000-0000-0000970C0000}"/>
    <cellStyle name="Heading1 10" xfId="4448" xr:uid="{00000000-0005-0000-0000-0000980C0000}"/>
    <cellStyle name="Heading1 2" xfId="1471" xr:uid="{00000000-0005-0000-0000-0000990C0000}"/>
    <cellStyle name="Heading1 3" xfId="2631" xr:uid="{00000000-0005-0000-0000-00009A0C0000}"/>
    <cellStyle name="Heading1 4" xfId="2759" xr:uid="{00000000-0005-0000-0000-00009B0C0000}"/>
    <cellStyle name="Heading1 5" xfId="2729" xr:uid="{00000000-0005-0000-0000-00009C0C0000}"/>
    <cellStyle name="Heading1 6" xfId="2762" xr:uid="{00000000-0005-0000-0000-00009D0C0000}"/>
    <cellStyle name="Heading1 7" xfId="2523" xr:uid="{00000000-0005-0000-0000-00009E0C0000}"/>
    <cellStyle name="Heading1 8" xfId="3568" xr:uid="{00000000-0005-0000-0000-00009F0C0000}"/>
    <cellStyle name="Heading1 9" xfId="4349" xr:uid="{00000000-0005-0000-0000-0000A00C0000}"/>
    <cellStyle name="Heading2" xfId="311" xr:uid="{00000000-0005-0000-0000-0000A10C0000}"/>
    <cellStyle name="Heading2 10" xfId="4747" xr:uid="{00000000-0005-0000-0000-0000A20C0000}"/>
    <cellStyle name="Heading2 2" xfId="1472" xr:uid="{00000000-0005-0000-0000-0000A30C0000}"/>
    <cellStyle name="Heading2 3" xfId="2632" xr:uid="{00000000-0005-0000-0000-0000A40C0000}"/>
    <cellStyle name="Heading2 4" xfId="2760" xr:uid="{00000000-0005-0000-0000-0000A50C0000}"/>
    <cellStyle name="Heading2 5" xfId="2724" xr:uid="{00000000-0005-0000-0000-0000A60C0000}"/>
    <cellStyle name="Heading2 6" xfId="2767" xr:uid="{00000000-0005-0000-0000-0000A70C0000}"/>
    <cellStyle name="Heading2 7" xfId="2541" xr:uid="{00000000-0005-0000-0000-0000A80C0000}"/>
    <cellStyle name="Heading2 8" xfId="3569" xr:uid="{00000000-0005-0000-0000-0000A90C0000}"/>
    <cellStyle name="Heading2 9" xfId="4350" xr:uid="{00000000-0005-0000-0000-0000AA0C0000}"/>
    <cellStyle name="HIGHLIGHT" xfId="312" xr:uid="{00000000-0005-0000-0000-0000AB0C0000}"/>
    <cellStyle name="HIGHLIGHT 2" xfId="1473" xr:uid="{00000000-0005-0000-0000-0000AC0C0000}"/>
    <cellStyle name="HIGHLIGHT 2 2" xfId="3570" xr:uid="{00000000-0005-0000-0000-0000AD0C0000}"/>
    <cellStyle name="HIGHLIGHT 3" xfId="4351" xr:uid="{00000000-0005-0000-0000-0000AE0C0000}"/>
    <cellStyle name="HIGHLIGHT 4" xfId="4746" xr:uid="{00000000-0005-0000-0000-0000AF0C0000}"/>
    <cellStyle name="Hipervínculo 2" xfId="2710" xr:uid="{00000000-0005-0000-0000-0000B00C0000}"/>
    <cellStyle name="Hipervínculo visitado 2" xfId="2633" xr:uid="{00000000-0005-0000-0000-0000B10C0000}"/>
    <cellStyle name="Hyperlink 2" xfId="2634" xr:uid="{00000000-0005-0000-0000-0000B20C0000}"/>
    <cellStyle name="Hyperlink seguido_NFGC_SPE_1995_2003" xfId="2635" xr:uid="{00000000-0005-0000-0000-0000B30C0000}"/>
    <cellStyle name="Hyperlink_Emisiones de bonos 2006-2007 rev (Agosto-07)" xfId="1474" xr:uid="{00000000-0005-0000-0000-0000B40C0000}"/>
    <cellStyle name="imf-one decimal" xfId="313" xr:uid="{00000000-0005-0000-0000-0000B50C0000}"/>
    <cellStyle name="imf-one decimal 2" xfId="1475" xr:uid="{00000000-0005-0000-0000-0000B60C0000}"/>
    <cellStyle name="imf-one decimal 2 2" xfId="3571" xr:uid="{00000000-0005-0000-0000-0000B70C0000}"/>
    <cellStyle name="imf-one decimal 3" xfId="4352" xr:uid="{00000000-0005-0000-0000-0000B80C0000}"/>
    <cellStyle name="imf-one decimal 4" xfId="4447" xr:uid="{00000000-0005-0000-0000-0000B90C0000}"/>
    <cellStyle name="imf-zero decimal" xfId="314" xr:uid="{00000000-0005-0000-0000-0000BA0C0000}"/>
    <cellStyle name="imf-zero decimal 2" xfId="1476" xr:uid="{00000000-0005-0000-0000-0000BB0C0000}"/>
    <cellStyle name="imf-zero decimal 2 2" xfId="3572" xr:uid="{00000000-0005-0000-0000-0000BC0C0000}"/>
    <cellStyle name="imf-zero decimal 3" xfId="4353" xr:uid="{00000000-0005-0000-0000-0000BD0C0000}"/>
    <cellStyle name="imf-zero decimal 4" xfId="4745" xr:uid="{00000000-0005-0000-0000-0000BE0C0000}"/>
    <cellStyle name="Incorrecto 2" xfId="315" xr:uid="{00000000-0005-0000-0000-0000BF0C0000}"/>
    <cellStyle name="Incorrecto 2 2" xfId="937" xr:uid="{00000000-0005-0000-0000-0000C00C0000}"/>
    <cellStyle name="Incorrecto 2 2 2" xfId="1478" xr:uid="{00000000-0005-0000-0000-0000C10C0000}"/>
    <cellStyle name="Incorrecto 2 2 2 2" xfId="4026" xr:uid="{00000000-0005-0000-0000-0000C20C0000}"/>
    <cellStyle name="Incorrecto 2 3" xfId="4355" xr:uid="{00000000-0005-0000-0000-0000C30C0000}"/>
    <cellStyle name="Incorrecto 2 4" xfId="4446" xr:uid="{00000000-0005-0000-0000-0000C40C0000}"/>
    <cellStyle name="Incorrecto 3" xfId="938" xr:uid="{00000000-0005-0000-0000-0000C50C0000}"/>
    <cellStyle name="Incorrecto 3 2" xfId="1479" xr:uid="{00000000-0005-0000-0000-0000C60C0000}"/>
    <cellStyle name="Incorrecto 3 2 2" xfId="4027" xr:uid="{00000000-0005-0000-0000-0000C70C0000}"/>
    <cellStyle name="Incorrecto 3 3" xfId="4356" xr:uid="{00000000-0005-0000-0000-0000C80C0000}"/>
    <cellStyle name="Incorrecto 3 4" xfId="4445" xr:uid="{00000000-0005-0000-0000-0000C90C0000}"/>
    <cellStyle name="Incorrecto 4" xfId="939" xr:uid="{00000000-0005-0000-0000-0000CA0C0000}"/>
    <cellStyle name="Incorrecto 4 2" xfId="1480" xr:uid="{00000000-0005-0000-0000-0000CB0C0000}"/>
    <cellStyle name="Incorrecto 4 2 2" xfId="4028" xr:uid="{00000000-0005-0000-0000-0000CC0C0000}"/>
    <cellStyle name="Incorrecto 4 3" xfId="4357" xr:uid="{00000000-0005-0000-0000-0000CD0C0000}"/>
    <cellStyle name="Incorrecto 4 4" xfId="4743" xr:uid="{00000000-0005-0000-0000-0000CE0C0000}"/>
    <cellStyle name="Incorrecto 5" xfId="1477" xr:uid="{00000000-0005-0000-0000-0000CF0C0000}"/>
    <cellStyle name="Incorrecto 5 2" xfId="3573" xr:uid="{00000000-0005-0000-0000-0000D00C0000}"/>
    <cellStyle name="Incorrecto 6" xfId="4354" xr:uid="{00000000-0005-0000-0000-0000D10C0000}"/>
    <cellStyle name="Incorrecto 7" xfId="4744" xr:uid="{00000000-0005-0000-0000-0000D20C0000}"/>
    <cellStyle name="Input" xfId="316" xr:uid="{00000000-0005-0000-0000-0000D30C0000}"/>
    <cellStyle name="Input [yellow]" xfId="317" xr:uid="{00000000-0005-0000-0000-0000D40C0000}"/>
    <cellStyle name="Input [yellow] 2" xfId="1481" xr:uid="{00000000-0005-0000-0000-0000D50C0000}"/>
    <cellStyle name="Input [yellow] 2 2" xfId="3575" xr:uid="{00000000-0005-0000-0000-0000D60C0000}"/>
    <cellStyle name="Input [yellow] 3" xfId="4358" xr:uid="{00000000-0005-0000-0000-0000D70C0000}"/>
    <cellStyle name="Input [yellow] 4" xfId="4742" xr:uid="{00000000-0005-0000-0000-0000D80C0000}"/>
    <cellStyle name="Input 2" xfId="1943" xr:uid="{00000000-0005-0000-0000-0000D90C0000}"/>
    <cellStyle name="Input 2 2" xfId="3574" xr:uid="{00000000-0005-0000-0000-0000DA0C0000}"/>
    <cellStyle name="Input 3" xfId="4665" xr:uid="{00000000-0005-0000-0000-0000DB0C0000}"/>
    <cellStyle name="Input 4" xfId="5038" xr:uid="{00000000-0005-0000-0000-0000DC0C0000}"/>
    <cellStyle name="Input_Sheet5" xfId="1482" xr:uid="{00000000-0005-0000-0000-0000DD0C0000}"/>
    <cellStyle name="Linked Cell" xfId="318" xr:uid="{00000000-0005-0000-0000-0000DE0C0000}"/>
    <cellStyle name="MacroCode" xfId="319" xr:uid="{00000000-0005-0000-0000-0000DF0C0000}"/>
    <cellStyle name="MacroCode 2" xfId="1483" xr:uid="{00000000-0005-0000-0000-0000E00C0000}"/>
    <cellStyle name="MacroCode 2 2" xfId="3576" xr:uid="{00000000-0005-0000-0000-0000E10C0000}"/>
    <cellStyle name="MacroCode 3" xfId="4359" xr:uid="{00000000-0005-0000-0000-0000E20C0000}"/>
    <cellStyle name="MacroCode 4" xfId="4444" xr:uid="{00000000-0005-0000-0000-0000E30C0000}"/>
    <cellStyle name="Millareɳ_INFORME.xls Gráfico 20" xfId="2637" xr:uid="{00000000-0005-0000-0000-0000E40C0000}"/>
    <cellStyle name="Millares" xfId="1" builtinId="3"/>
    <cellStyle name="Millares [0] 2" xfId="320" xr:uid="{00000000-0005-0000-0000-0000E60C0000}"/>
    <cellStyle name="Millares [0] 2 2" xfId="1484" xr:uid="{00000000-0005-0000-0000-0000E70C0000}"/>
    <cellStyle name="Millares [0] 2 3" xfId="4361" xr:uid="{00000000-0005-0000-0000-0000E80C0000}"/>
    <cellStyle name="Millares [0] 2 4" xfId="4741" xr:uid="{00000000-0005-0000-0000-0000E90C0000}"/>
    <cellStyle name="Millares 10" xfId="3" xr:uid="{00000000-0005-0000-0000-0000EA0C0000}"/>
    <cellStyle name="Millares 10 10" xfId="321" xr:uid="{00000000-0005-0000-0000-0000EB0C0000}"/>
    <cellStyle name="Millares 10 10 2" xfId="3578" xr:uid="{00000000-0005-0000-0000-0000EC0C0000}"/>
    <cellStyle name="Millares 10 11" xfId="322" xr:uid="{00000000-0005-0000-0000-0000ED0C0000}"/>
    <cellStyle name="Millares 10 11 2" xfId="3579" xr:uid="{00000000-0005-0000-0000-0000EE0C0000}"/>
    <cellStyle name="Millares 10 12" xfId="323" xr:uid="{00000000-0005-0000-0000-0000EF0C0000}"/>
    <cellStyle name="Millares 10 12 2" xfId="3580" xr:uid="{00000000-0005-0000-0000-0000F00C0000}"/>
    <cellStyle name="Millares 10 13" xfId="324" xr:uid="{00000000-0005-0000-0000-0000F10C0000}"/>
    <cellStyle name="Millares 10 13 2" xfId="3581" xr:uid="{00000000-0005-0000-0000-0000F20C0000}"/>
    <cellStyle name="Millares 10 14" xfId="325" xr:uid="{00000000-0005-0000-0000-0000F30C0000}"/>
    <cellStyle name="Millares 10 14 2" xfId="3582" xr:uid="{00000000-0005-0000-0000-0000F40C0000}"/>
    <cellStyle name="Millares 10 15" xfId="326" xr:uid="{00000000-0005-0000-0000-0000F50C0000}"/>
    <cellStyle name="Millares 10 15 2" xfId="3583" xr:uid="{00000000-0005-0000-0000-0000F60C0000}"/>
    <cellStyle name="Millares 10 16" xfId="327" xr:uid="{00000000-0005-0000-0000-0000F70C0000}"/>
    <cellStyle name="Millares 10 16 2" xfId="3584" xr:uid="{00000000-0005-0000-0000-0000F80C0000}"/>
    <cellStyle name="Millares 10 17" xfId="328" xr:uid="{00000000-0005-0000-0000-0000F90C0000}"/>
    <cellStyle name="Millares 10 17 2" xfId="3585" xr:uid="{00000000-0005-0000-0000-0000FA0C0000}"/>
    <cellStyle name="Millares 10 18" xfId="329" xr:uid="{00000000-0005-0000-0000-0000FB0C0000}"/>
    <cellStyle name="Millares 10 18 2" xfId="3586" xr:uid="{00000000-0005-0000-0000-0000FC0C0000}"/>
    <cellStyle name="Millares 10 19" xfId="330" xr:uid="{00000000-0005-0000-0000-0000FD0C0000}"/>
    <cellStyle name="Millares 10 19 2" xfId="3587" xr:uid="{00000000-0005-0000-0000-0000FE0C0000}"/>
    <cellStyle name="Millares 10 2" xfId="331" xr:uid="{00000000-0005-0000-0000-0000FF0C0000}"/>
    <cellStyle name="Millares 10 2 2" xfId="3588" xr:uid="{00000000-0005-0000-0000-0000000D0000}"/>
    <cellStyle name="Millares 10 20" xfId="3577" xr:uid="{00000000-0005-0000-0000-0000010D0000}"/>
    <cellStyle name="Millares 10 3" xfId="332" xr:uid="{00000000-0005-0000-0000-0000020D0000}"/>
    <cellStyle name="Millares 10 3 2" xfId="3589" xr:uid="{00000000-0005-0000-0000-0000030D0000}"/>
    <cellStyle name="Millares 10 4" xfId="333" xr:uid="{00000000-0005-0000-0000-0000040D0000}"/>
    <cellStyle name="Millares 10 4 2" xfId="3590" xr:uid="{00000000-0005-0000-0000-0000050D0000}"/>
    <cellStyle name="Millares 10 5" xfId="334" xr:uid="{00000000-0005-0000-0000-0000060D0000}"/>
    <cellStyle name="Millares 10 5 2" xfId="3591" xr:uid="{00000000-0005-0000-0000-0000070D0000}"/>
    <cellStyle name="Millares 10 6" xfId="335" xr:uid="{00000000-0005-0000-0000-0000080D0000}"/>
    <cellStyle name="Millares 10 6 2" xfId="3592" xr:uid="{00000000-0005-0000-0000-0000090D0000}"/>
    <cellStyle name="Millares 10 7" xfId="336" xr:uid="{00000000-0005-0000-0000-00000A0D0000}"/>
    <cellStyle name="Millares 10 7 2" xfId="3593" xr:uid="{00000000-0005-0000-0000-00000B0D0000}"/>
    <cellStyle name="Millares 10 8" xfId="337" xr:uid="{00000000-0005-0000-0000-00000C0D0000}"/>
    <cellStyle name="Millares 10 8 2" xfId="3594" xr:uid="{00000000-0005-0000-0000-00000D0D0000}"/>
    <cellStyle name="Millares 10 9" xfId="338" xr:uid="{00000000-0005-0000-0000-00000E0D0000}"/>
    <cellStyle name="Millares 10 9 2" xfId="3595" xr:uid="{00000000-0005-0000-0000-00000F0D0000}"/>
    <cellStyle name="Millares 11" xfId="339" xr:uid="{00000000-0005-0000-0000-0000100D0000}"/>
    <cellStyle name="Millares 11 10" xfId="340" xr:uid="{00000000-0005-0000-0000-0000110D0000}"/>
    <cellStyle name="Millares 11 10 2" xfId="3597" xr:uid="{00000000-0005-0000-0000-0000120D0000}"/>
    <cellStyle name="Millares 11 11" xfId="341" xr:uid="{00000000-0005-0000-0000-0000130D0000}"/>
    <cellStyle name="Millares 11 11 2" xfId="3598" xr:uid="{00000000-0005-0000-0000-0000140D0000}"/>
    <cellStyle name="Millares 11 12" xfId="342" xr:uid="{00000000-0005-0000-0000-0000150D0000}"/>
    <cellStyle name="Millares 11 12 2" xfId="3599" xr:uid="{00000000-0005-0000-0000-0000160D0000}"/>
    <cellStyle name="Millares 11 13" xfId="343" xr:uid="{00000000-0005-0000-0000-0000170D0000}"/>
    <cellStyle name="Millares 11 13 2" xfId="3600" xr:uid="{00000000-0005-0000-0000-0000180D0000}"/>
    <cellStyle name="Millares 11 14" xfId="344" xr:uid="{00000000-0005-0000-0000-0000190D0000}"/>
    <cellStyle name="Millares 11 14 2" xfId="3601" xr:uid="{00000000-0005-0000-0000-00001A0D0000}"/>
    <cellStyle name="Millares 11 15" xfId="345" xr:uid="{00000000-0005-0000-0000-00001B0D0000}"/>
    <cellStyle name="Millares 11 15 2" xfId="3602" xr:uid="{00000000-0005-0000-0000-00001C0D0000}"/>
    <cellStyle name="Millares 11 16" xfId="346" xr:uid="{00000000-0005-0000-0000-00001D0D0000}"/>
    <cellStyle name="Millares 11 16 2" xfId="3603" xr:uid="{00000000-0005-0000-0000-00001E0D0000}"/>
    <cellStyle name="Millares 11 17" xfId="347" xr:uid="{00000000-0005-0000-0000-00001F0D0000}"/>
    <cellStyle name="Millares 11 17 2" xfId="3604" xr:uid="{00000000-0005-0000-0000-0000200D0000}"/>
    <cellStyle name="Millares 11 18" xfId="3596" xr:uid="{00000000-0005-0000-0000-0000210D0000}"/>
    <cellStyle name="Millares 11 2" xfId="348" xr:uid="{00000000-0005-0000-0000-0000220D0000}"/>
    <cellStyle name="Millares 11 2 2" xfId="3605" xr:uid="{00000000-0005-0000-0000-0000230D0000}"/>
    <cellStyle name="Millares 11 3" xfId="349" xr:uid="{00000000-0005-0000-0000-0000240D0000}"/>
    <cellStyle name="Millares 11 3 2" xfId="3606" xr:uid="{00000000-0005-0000-0000-0000250D0000}"/>
    <cellStyle name="Millares 11 4" xfId="350" xr:uid="{00000000-0005-0000-0000-0000260D0000}"/>
    <cellStyle name="Millares 11 4 2" xfId="3607" xr:uid="{00000000-0005-0000-0000-0000270D0000}"/>
    <cellStyle name="Millares 11 5" xfId="351" xr:uid="{00000000-0005-0000-0000-0000280D0000}"/>
    <cellStyle name="Millares 11 5 2" xfId="3608" xr:uid="{00000000-0005-0000-0000-0000290D0000}"/>
    <cellStyle name="Millares 11 6" xfId="352" xr:uid="{00000000-0005-0000-0000-00002A0D0000}"/>
    <cellStyle name="Millares 11 6 2" xfId="3609" xr:uid="{00000000-0005-0000-0000-00002B0D0000}"/>
    <cellStyle name="Millares 11 7" xfId="353" xr:uid="{00000000-0005-0000-0000-00002C0D0000}"/>
    <cellStyle name="Millares 11 7 2" xfId="3610" xr:uid="{00000000-0005-0000-0000-00002D0D0000}"/>
    <cellStyle name="Millares 11 8" xfId="354" xr:uid="{00000000-0005-0000-0000-00002E0D0000}"/>
    <cellStyle name="Millares 11 8 2" xfId="3611" xr:uid="{00000000-0005-0000-0000-00002F0D0000}"/>
    <cellStyle name="Millares 11 9" xfId="355" xr:uid="{00000000-0005-0000-0000-0000300D0000}"/>
    <cellStyle name="Millares 11 9 2" xfId="3612" xr:uid="{00000000-0005-0000-0000-0000310D0000}"/>
    <cellStyle name="Millares 12" xfId="356" xr:uid="{00000000-0005-0000-0000-0000320D0000}"/>
    <cellStyle name="Millares 12 10" xfId="357" xr:uid="{00000000-0005-0000-0000-0000330D0000}"/>
    <cellStyle name="Millares 12 10 2" xfId="3614" xr:uid="{00000000-0005-0000-0000-0000340D0000}"/>
    <cellStyle name="Millares 12 11" xfId="358" xr:uid="{00000000-0005-0000-0000-0000350D0000}"/>
    <cellStyle name="Millares 12 11 2" xfId="3615" xr:uid="{00000000-0005-0000-0000-0000360D0000}"/>
    <cellStyle name="Millares 12 12" xfId="359" xr:uid="{00000000-0005-0000-0000-0000370D0000}"/>
    <cellStyle name="Millares 12 12 2" xfId="3616" xr:uid="{00000000-0005-0000-0000-0000380D0000}"/>
    <cellStyle name="Millares 12 13" xfId="360" xr:uid="{00000000-0005-0000-0000-0000390D0000}"/>
    <cellStyle name="Millares 12 13 2" xfId="3617" xr:uid="{00000000-0005-0000-0000-00003A0D0000}"/>
    <cellStyle name="Millares 12 14" xfId="361" xr:uid="{00000000-0005-0000-0000-00003B0D0000}"/>
    <cellStyle name="Millares 12 14 2" xfId="3618" xr:uid="{00000000-0005-0000-0000-00003C0D0000}"/>
    <cellStyle name="Millares 12 15" xfId="362" xr:uid="{00000000-0005-0000-0000-00003D0D0000}"/>
    <cellStyle name="Millares 12 15 2" xfId="3619" xr:uid="{00000000-0005-0000-0000-00003E0D0000}"/>
    <cellStyle name="Millares 12 16" xfId="363" xr:uid="{00000000-0005-0000-0000-00003F0D0000}"/>
    <cellStyle name="Millares 12 16 2" xfId="3620" xr:uid="{00000000-0005-0000-0000-0000400D0000}"/>
    <cellStyle name="Millares 12 17" xfId="364" xr:uid="{00000000-0005-0000-0000-0000410D0000}"/>
    <cellStyle name="Millares 12 17 2" xfId="3621" xr:uid="{00000000-0005-0000-0000-0000420D0000}"/>
    <cellStyle name="Millares 12 18" xfId="3613" xr:uid="{00000000-0005-0000-0000-0000430D0000}"/>
    <cellStyle name="Millares 12 2" xfId="365" xr:uid="{00000000-0005-0000-0000-0000440D0000}"/>
    <cellStyle name="Millares 12 2 2" xfId="3622" xr:uid="{00000000-0005-0000-0000-0000450D0000}"/>
    <cellStyle name="Millares 12 3" xfId="366" xr:uid="{00000000-0005-0000-0000-0000460D0000}"/>
    <cellStyle name="Millares 12 3 2" xfId="3623" xr:uid="{00000000-0005-0000-0000-0000470D0000}"/>
    <cellStyle name="Millares 12 4" xfId="367" xr:uid="{00000000-0005-0000-0000-0000480D0000}"/>
    <cellStyle name="Millares 12 4 2" xfId="3624" xr:uid="{00000000-0005-0000-0000-0000490D0000}"/>
    <cellStyle name="Millares 12 5" xfId="368" xr:uid="{00000000-0005-0000-0000-00004A0D0000}"/>
    <cellStyle name="Millares 12 5 2" xfId="3625" xr:uid="{00000000-0005-0000-0000-00004B0D0000}"/>
    <cellStyle name="Millares 12 6" xfId="369" xr:uid="{00000000-0005-0000-0000-00004C0D0000}"/>
    <cellStyle name="Millares 12 6 2" xfId="3626" xr:uid="{00000000-0005-0000-0000-00004D0D0000}"/>
    <cellStyle name="Millares 12 7" xfId="370" xr:uid="{00000000-0005-0000-0000-00004E0D0000}"/>
    <cellStyle name="Millares 12 7 2" xfId="3627" xr:uid="{00000000-0005-0000-0000-00004F0D0000}"/>
    <cellStyle name="Millares 12 8" xfId="371" xr:uid="{00000000-0005-0000-0000-0000500D0000}"/>
    <cellStyle name="Millares 12 8 2" xfId="3628" xr:uid="{00000000-0005-0000-0000-0000510D0000}"/>
    <cellStyle name="Millares 12 9" xfId="372" xr:uid="{00000000-0005-0000-0000-0000520D0000}"/>
    <cellStyle name="Millares 12 9 2" xfId="3629" xr:uid="{00000000-0005-0000-0000-0000530D0000}"/>
    <cellStyle name="Millares 13" xfId="373" xr:uid="{00000000-0005-0000-0000-0000540D0000}"/>
    <cellStyle name="Millares 13 10" xfId="374" xr:uid="{00000000-0005-0000-0000-0000550D0000}"/>
    <cellStyle name="Millares 13 10 2" xfId="3631" xr:uid="{00000000-0005-0000-0000-0000560D0000}"/>
    <cellStyle name="Millares 13 11" xfId="375" xr:uid="{00000000-0005-0000-0000-0000570D0000}"/>
    <cellStyle name="Millares 13 11 2" xfId="3632" xr:uid="{00000000-0005-0000-0000-0000580D0000}"/>
    <cellStyle name="Millares 13 12" xfId="376" xr:uid="{00000000-0005-0000-0000-0000590D0000}"/>
    <cellStyle name="Millares 13 12 2" xfId="3633" xr:uid="{00000000-0005-0000-0000-00005A0D0000}"/>
    <cellStyle name="Millares 13 13" xfId="377" xr:uid="{00000000-0005-0000-0000-00005B0D0000}"/>
    <cellStyle name="Millares 13 13 2" xfId="3634" xr:uid="{00000000-0005-0000-0000-00005C0D0000}"/>
    <cellStyle name="Millares 13 14" xfId="378" xr:uid="{00000000-0005-0000-0000-00005D0D0000}"/>
    <cellStyle name="Millares 13 14 2" xfId="3635" xr:uid="{00000000-0005-0000-0000-00005E0D0000}"/>
    <cellStyle name="Millares 13 15" xfId="379" xr:uid="{00000000-0005-0000-0000-00005F0D0000}"/>
    <cellStyle name="Millares 13 15 2" xfId="3636" xr:uid="{00000000-0005-0000-0000-0000600D0000}"/>
    <cellStyle name="Millares 13 16" xfId="3630" xr:uid="{00000000-0005-0000-0000-0000610D0000}"/>
    <cellStyle name="Millares 13 2" xfId="380" xr:uid="{00000000-0005-0000-0000-0000620D0000}"/>
    <cellStyle name="Millares 13 2 2" xfId="3637" xr:uid="{00000000-0005-0000-0000-0000630D0000}"/>
    <cellStyle name="Millares 13 3" xfId="381" xr:uid="{00000000-0005-0000-0000-0000640D0000}"/>
    <cellStyle name="Millares 13 3 2" xfId="3638" xr:uid="{00000000-0005-0000-0000-0000650D0000}"/>
    <cellStyle name="Millares 13 4" xfId="382" xr:uid="{00000000-0005-0000-0000-0000660D0000}"/>
    <cellStyle name="Millares 13 4 2" xfId="3639" xr:uid="{00000000-0005-0000-0000-0000670D0000}"/>
    <cellStyle name="Millares 13 5" xfId="383" xr:uid="{00000000-0005-0000-0000-0000680D0000}"/>
    <cellStyle name="Millares 13 5 2" xfId="3640" xr:uid="{00000000-0005-0000-0000-0000690D0000}"/>
    <cellStyle name="Millares 13 6" xfId="384" xr:uid="{00000000-0005-0000-0000-00006A0D0000}"/>
    <cellStyle name="Millares 13 6 2" xfId="3641" xr:uid="{00000000-0005-0000-0000-00006B0D0000}"/>
    <cellStyle name="Millares 13 7" xfId="385" xr:uid="{00000000-0005-0000-0000-00006C0D0000}"/>
    <cellStyle name="Millares 13 7 2" xfId="3642" xr:uid="{00000000-0005-0000-0000-00006D0D0000}"/>
    <cellStyle name="Millares 13 8" xfId="386" xr:uid="{00000000-0005-0000-0000-00006E0D0000}"/>
    <cellStyle name="Millares 13 8 2" xfId="3643" xr:uid="{00000000-0005-0000-0000-00006F0D0000}"/>
    <cellStyle name="Millares 13 9" xfId="387" xr:uid="{00000000-0005-0000-0000-0000700D0000}"/>
    <cellStyle name="Millares 13 9 2" xfId="3644" xr:uid="{00000000-0005-0000-0000-0000710D0000}"/>
    <cellStyle name="Millares 14" xfId="388" xr:uid="{00000000-0005-0000-0000-0000720D0000}"/>
    <cellStyle name="Millares 14 10" xfId="389" xr:uid="{00000000-0005-0000-0000-0000730D0000}"/>
    <cellStyle name="Millares 14 10 2" xfId="3646" xr:uid="{00000000-0005-0000-0000-0000740D0000}"/>
    <cellStyle name="Millares 14 11" xfId="390" xr:uid="{00000000-0005-0000-0000-0000750D0000}"/>
    <cellStyle name="Millares 14 11 2" xfId="3647" xr:uid="{00000000-0005-0000-0000-0000760D0000}"/>
    <cellStyle name="Millares 14 12" xfId="391" xr:uid="{00000000-0005-0000-0000-0000770D0000}"/>
    <cellStyle name="Millares 14 12 2" xfId="3648" xr:uid="{00000000-0005-0000-0000-0000780D0000}"/>
    <cellStyle name="Millares 14 13" xfId="392" xr:uid="{00000000-0005-0000-0000-0000790D0000}"/>
    <cellStyle name="Millares 14 13 2" xfId="3649" xr:uid="{00000000-0005-0000-0000-00007A0D0000}"/>
    <cellStyle name="Millares 14 14" xfId="393" xr:uid="{00000000-0005-0000-0000-00007B0D0000}"/>
    <cellStyle name="Millares 14 14 2" xfId="3650" xr:uid="{00000000-0005-0000-0000-00007C0D0000}"/>
    <cellStyle name="Millares 14 15" xfId="394" xr:uid="{00000000-0005-0000-0000-00007D0D0000}"/>
    <cellStyle name="Millares 14 15 2" xfId="3651" xr:uid="{00000000-0005-0000-0000-00007E0D0000}"/>
    <cellStyle name="Millares 14 16" xfId="3645" xr:uid="{00000000-0005-0000-0000-00007F0D0000}"/>
    <cellStyle name="Millares 14 2" xfId="395" xr:uid="{00000000-0005-0000-0000-0000800D0000}"/>
    <cellStyle name="Millares 14 2 2" xfId="3652" xr:uid="{00000000-0005-0000-0000-0000810D0000}"/>
    <cellStyle name="Millares 14 3" xfId="396" xr:uid="{00000000-0005-0000-0000-0000820D0000}"/>
    <cellStyle name="Millares 14 3 2" xfId="3653" xr:uid="{00000000-0005-0000-0000-0000830D0000}"/>
    <cellStyle name="Millares 14 4" xfId="397" xr:uid="{00000000-0005-0000-0000-0000840D0000}"/>
    <cellStyle name="Millares 14 4 2" xfId="3654" xr:uid="{00000000-0005-0000-0000-0000850D0000}"/>
    <cellStyle name="Millares 14 5" xfId="398" xr:uid="{00000000-0005-0000-0000-0000860D0000}"/>
    <cellStyle name="Millares 14 5 2" xfId="3655" xr:uid="{00000000-0005-0000-0000-0000870D0000}"/>
    <cellStyle name="Millares 14 6" xfId="399" xr:uid="{00000000-0005-0000-0000-0000880D0000}"/>
    <cellStyle name="Millares 14 6 2" xfId="3656" xr:uid="{00000000-0005-0000-0000-0000890D0000}"/>
    <cellStyle name="Millares 14 7" xfId="400" xr:uid="{00000000-0005-0000-0000-00008A0D0000}"/>
    <cellStyle name="Millares 14 7 2" xfId="3657" xr:uid="{00000000-0005-0000-0000-00008B0D0000}"/>
    <cellStyle name="Millares 14 8" xfId="401" xr:uid="{00000000-0005-0000-0000-00008C0D0000}"/>
    <cellStyle name="Millares 14 8 2" xfId="3658" xr:uid="{00000000-0005-0000-0000-00008D0D0000}"/>
    <cellStyle name="Millares 14 9" xfId="402" xr:uid="{00000000-0005-0000-0000-00008E0D0000}"/>
    <cellStyle name="Millares 14 9 2" xfId="3659" xr:uid="{00000000-0005-0000-0000-00008F0D0000}"/>
    <cellStyle name="Millares 15" xfId="403" xr:uid="{00000000-0005-0000-0000-0000900D0000}"/>
    <cellStyle name="Millares 15 10" xfId="404" xr:uid="{00000000-0005-0000-0000-0000910D0000}"/>
    <cellStyle name="Millares 15 10 2" xfId="3661" xr:uid="{00000000-0005-0000-0000-0000920D0000}"/>
    <cellStyle name="Millares 15 11" xfId="405" xr:uid="{00000000-0005-0000-0000-0000930D0000}"/>
    <cellStyle name="Millares 15 11 2" xfId="3662" xr:uid="{00000000-0005-0000-0000-0000940D0000}"/>
    <cellStyle name="Millares 15 12" xfId="3660" xr:uid="{00000000-0005-0000-0000-0000950D0000}"/>
    <cellStyle name="Millares 15 2" xfId="406" xr:uid="{00000000-0005-0000-0000-0000960D0000}"/>
    <cellStyle name="Millares 15 2 2" xfId="3663" xr:uid="{00000000-0005-0000-0000-0000970D0000}"/>
    <cellStyle name="Millares 15 3" xfId="407" xr:uid="{00000000-0005-0000-0000-0000980D0000}"/>
    <cellStyle name="Millares 15 3 2" xfId="3664" xr:uid="{00000000-0005-0000-0000-0000990D0000}"/>
    <cellStyle name="Millares 15 4" xfId="408" xr:uid="{00000000-0005-0000-0000-00009A0D0000}"/>
    <cellStyle name="Millares 15 4 2" xfId="3665" xr:uid="{00000000-0005-0000-0000-00009B0D0000}"/>
    <cellStyle name="Millares 15 5" xfId="409" xr:uid="{00000000-0005-0000-0000-00009C0D0000}"/>
    <cellStyle name="Millares 15 5 2" xfId="3666" xr:uid="{00000000-0005-0000-0000-00009D0D0000}"/>
    <cellStyle name="Millares 15 6" xfId="410" xr:uid="{00000000-0005-0000-0000-00009E0D0000}"/>
    <cellStyle name="Millares 15 6 2" xfId="3667" xr:uid="{00000000-0005-0000-0000-00009F0D0000}"/>
    <cellStyle name="Millares 15 7" xfId="411" xr:uid="{00000000-0005-0000-0000-0000A00D0000}"/>
    <cellStyle name="Millares 15 7 2" xfId="3668" xr:uid="{00000000-0005-0000-0000-0000A10D0000}"/>
    <cellStyle name="Millares 15 8" xfId="412" xr:uid="{00000000-0005-0000-0000-0000A20D0000}"/>
    <cellStyle name="Millares 15 8 2" xfId="3669" xr:uid="{00000000-0005-0000-0000-0000A30D0000}"/>
    <cellStyle name="Millares 15 9" xfId="413" xr:uid="{00000000-0005-0000-0000-0000A40D0000}"/>
    <cellStyle name="Millares 15 9 2" xfId="3670" xr:uid="{00000000-0005-0000-0000-0000A50D0000}"/>
    <cellStyle name="Millares 16" xfId="414" xr:uid="{00000000-0005-0000-0000-0000A60D0000}"/>
    <cellStyle name="Millares 16 10" xfId="415" xr:uid="{00000000-0005-0000-0000-0000A70D0000}"/>
    <cellStyle name="Millares 16 10 2" xfId="3672" xr:uid="{00000000-0005-0000-0000-0000A80D0000}"/>
    <cellStyle name="Millares 16 11" xfId="416" xr:uid="{00000000-0005-0000-0000-0000A90D0000}"/>
    <cellStyle name="Millares 16 11 2" xfId="3673" xr:uid="{00000000-0005-0000-0000-0000AA0D0000}"/>
    <cellStyle name="Millares 16 12" xfId="3671" xr:uid="{00000000-0005-0000-0000-0000AB0D0000}"/>
    <cellStyle name="Millares 16 2" xfId="417" xr:uid="{00000000-0005-0000-0000-0000AC0D0000}"/>
    <cellStyle name="Millares 16 2 2" xfId="3674" xr:uid="{00000000-0005-0000-0000-0000AD0D0000}"/>
    <cellStyle name="Millares 16 3" xfId="418" xr:uid="{00000000-0005-0000-0000-0000AE0D0000}"/>
    <cellStyle name="Millares 16 3 2" xfId="3675" xr:uid="{00000000-0005-0000-0000-0000AF0D0000}"/>
    <cellStyle name="Millares 16 4" xfId="419" xr:uid="{00000000-0005-0000-0000-0000B00D0000}"/>
    <cellStyle name="Millares 16 4 2" xfId="3676" xr:uid="{00000000-0005-0000-0000-0000B10D0000}"/>
    <cellStyle name="Millares 16 5" xfId="420" xr:uid="{00000000-0005-0000-0000-0000B20D0000}"/>
    <cellStyle name="Millares 16 5 2" xfId="3677" xr:uid="{00000000-0005-0000-0000-0000B30D0000}"/>
    <cellStyle name="Millares 16 6" xfId="421" xr:uid="{00000000-0005-0000-0000-0000B40D0000}"/>
    <cellStyle name="Millares 16 6 2" xfId="3678" xr:uid="{00000000-0005-0000-0000-0000B50D0000}"/>
    <cellStyle name="Millares 16 7" xfId="422" xr:uid="{00000000-0005-0000-0000-0000B60D0000}"/>
    <cellStyle name="Millares 16 7 2" xfId="3679" xr:uid="{00000000-0005-0000-0000-0000B70D0000}"/>
    <cellStyle name="Millares 16 8" xfId="423" xr:uid="{00000000-0005-0000-0000-0000B80D0000}"/>
    <cellStyle name="Millares 16 8 2" xfId="3680" xr:uid="{00000000-0005-0000-0000-0000B90D0000}"/>
    <cellStyle name="Millares 16 9" xfId="424" xr:uid="{00000000-0005-0000-0000-0000BA0D0000}"/>
    <cellStyle name="Millares 16 9 2" xfId="3681" xr:uid="{00000000-0005-0000-0000-0000BB0D0000}"/>
    <cellStyle name="Millares 17" xfId="425" xr:uid="{00000000-0005-0000-0000-0000BC0D0000}"/>
    <cellStyle name="Millares 17 10" xfId="426" xr:uid="{00000000-0005-0000-0000-0000BD0D0000}"/>
    <cellStyle name="Millares 17 10 2" xfId="3683" xr:uid="{00000000-0005-0000-0000-0000BE0D0000}"/>
    <cellStyle name="Millares 17 11" xfId="427" xr:uid="{00000000-0005-0000-0000-0000BF0D0000}"/>
    <cellStyle name="Millares 17 11 2" xfId="3684" xr:uid="{00000000-0005-0000-0000-0000C00D0000}"/>
    <cellStyle name="Millares 17 12" xfId="3682" xr:uid="{00000000-0005-0000-0000-0000C10D0000}"/>
    <cellStyle name="Millares 17 2" xfId="428" xr:uid="{00000000-0005-0000-0000-0000C20D0000}"/>
    <cellStyle name="Millares 17 2 2" xfId="3685" xr:uid="{00000000-0005-0000-0000-0000C30D0000}"/>
    <cellStyle name="Millares 17 3" xfId="429" xr:uid="{00000000-0005-0000-0000-0000C40D0000}"/>
    <cellStyle name="Millares 17 3 2" xfId="3686" xr:uid="{00000000-0005-0000-0000-0000C50D0000}"/>
    <cellStyle name="Millares 17 4" xfId="430" xr:uid="{00000000-0005-0000-0000-0000C60D0000}"/>
    <cellStyle name="Millares 17 4 2" xfId="3687" xr:uid="{00000000-0005-0000-0000-0000C70D0000}"/>
    <cellStyle name="Millares 17 5" xfId="431" xr:uid="{00000000-0005-0000-0000-0000C80D0000}"/>
    <cellStyle name="Millares 17 5 2" xfId="3688" xr:uid="{00000000-0005-0000-0000-0000C90D0000}"/>
    <cellStyle name="Millares 17 6" xfId="432" xr:uid="{00000000-0005-0000-0000-0000CA0D0000}"/>
    <cellStyle name="Millares 17 6 2" xfId="3689" xr:uid="{00000000-0005-0000-0000-0000CB0D0000}"/>
    <cellStyle name="Millares 17 7" xfId="433" xr:uid="{00000000-0005-0000-0000-0000CC0D0000}"/>
    <cellStyle name="Millares 17 7 2" xfId="3690" xr:uid="{00000000-0005-0000-0000-0000CD0D0000}"/>
    <cellStyle name="Millares 17 8" xfId="434" xr:uid="{00000000-0005-0000-0000-0000CE0D0000}"/>
    <cellStyle name="Millares 17 8 2" xfId="3691" xr:uid="{00000000-0005-0000-0000-0000CF0D0000}"/>
    <cellStyle name="Millares 17 9" xfId="435" xr:uid="{00000000-0005-0000-0000-0000D00D0000}"/>
    <cellStyle name="Millares 17 9 2" xfId="3692" xr:uid="{00000000-0005-0000-0000-0000D10D0000}"/>
    <cellStyle name="Millares 18" xfId="436" xr:uid="{00000000-0005-0000-0000-0000D20D0000}"/>
    <cellStyle name="Millares 18 10" xfId="437" xr:uid="{00000000-0005-0000-0000-0000D30D0000}"/>
    <cellStyle name="Millares 18 10 2" xfId="3694" xr:uid="{00000000-0005-0000-0000-0000D40D0000}"/>
    <cellStyle name="Millares 18 11" xfId="438" xr:uid="{00000000-0005-0000-0000-0000D50D0000}"/>
    <cellStyle name="Millares 18 11 2" xfId="3695" xr:uid="{00000000-0005-0000-0000-0000D60D0000}"/>
    <cellStyle name="Millares 18 12" xfId="3693" xr:uid="{00000000-0005-0000-0000-0000D70D0000}"/>
    <cellStyle name="Millares 18 2" xfId="439" xr:uid="{00000000-0005-0000-0000-0000D80D0000}"/>
    <cellStyle name="Millares 18 2 2" xfId="3696" xr:uid="{00000000-0005-0000-0000-0000D90D0000}"/>
    <cellStyle name="Millares 18 3" xfId="440" xr:uid="{00000000-0005-0000-0000-0000DA0D0000}"/>
    <cellStyle name="Millares 18 3 2" xfId="3697" xr:uid="{00000000-0005-0000-0000-0000DB0D0000}"/>
    <cellStyle name="Millares 18 4" xfId="441" xr:uid="{00000000-0005-0000-0000-0000DC0D0000}"/>
    <cellStyle name="Millares 18 4 2" xfId="3698" xr:uid="{00000000-0005-0000-0000-0000DD0D0000}"/>
    <cellStyle name="Millares 18 5" xfId="442" xr:uid="{00000000-0005-0000-0000-0000DE0D0000}"/>
    <cellStyle name="Millares 18 5 2" xfId="3699" xr:uid="{00000000-0005-0000-0000-0000DF0D0000}"/>
    <cellStyle name="Millares 18 6" xfId="443" xr:uid="{00000000-0005-0000-0000-0000E00D0000}"/>
    <cellStyle name="Millares 18 6 2" xfId="3700" xr:uid="{00000000-0005-0000-0000-0000E10D0000}"/>
    <cellStyle name="Millares 18 7" xfId="444" xr:uid="{00000000-0005-0000-0000-0000E20D0000}"/>
    <cellStyle name="Millares 18 7 2" xfId="3701" xr:uid="{00000000-0005-0000-0000-0000E30D0000}"/>
    <cellStyle name="Millares 18 8" xfId="445" xr:uid="{00000000-0005-0000-0000-0000E40D0000}"/>
    <cellStyle name="Millares 18 8 2" xfId="3702" xr:uid="{00000000-0005-0000-0000-0000E50D0000}"/>
    <cellStyle name="Millares 18 9" xfId="446" xr:uid="{00000000-0005-0000-0000-0000E60D0000}"/>
    <cellStyle name="Millares 18 9 2" xfId="3703" xr:uid="{00000000-0005-0000-0000-0000E70D0000}"/>
    <cellStyle name="Millares 19" xfId="447" xr:uid="{00000000-0005-0000-0000-0000E80D0000}"/>
    <cellStyle name="Millares 19 2" xfId="448" xr:uid="{00000000-0005-0000-0000-0000E90D0000}"/>
    <cellStyle name="Millares 19 2 2" xfId="3705" xr:uid="{00000000-0005-0000-0000-0000EA0D0000}"/>
    <cellStyle name="Millares 19 3" xfId="449" xr:uid="{00000000-0005-0000-0000-0000EB0D0000}"/>
    <cellStyle name="Millares 19 3 2" xfId="3706" xr:uid="{00000000-0005-0000-0000-0000EC0D0000}"/>
    <cellStyle name="Millares 19 4" xfId="450" xr:uid="{00000000-0005-0000-0000-0000ED0D0000}"/>
    <cellStyle name="Millares 19 4 2" xfId="3707" xr:uid="{00000000-0005-0000-0000-0000EE0D0000}"/>
    <cellStyle name="Millares 19 5" xfId="451" xr:uid="{00000000-0005-0000-0000-0000EF0D0000}"/>
    <cellStyle name="Millares 19 5 2" xfId="3708" xr:uid="{00000000-0005-0000-0000-0000F00D0000}"/>
    <cellStyle name="Millares 19 6" xfId="452" xr:uid="{00000000-0005-0000-0000-0000F10D0000}"/>
    <cellStyle name="Millares 19 6 2" xfId="3709" xr:uid="{00000000-0005-0000-0000-0000F20D0000}"/>
    <cellStyle name="Millares 19 7" xfId="453" xr:uid="{00000000-0005-0000-0000-0000F30D0000}"/>
    <cellStyle name="Millares 19 7 2" xfId="3710" xr:uid="{00000000-0005-0000-0000-0000F40D0000}"/>
    <cellStyle name="Millares 19 8" xfId="3704" xr:uid="{00000000-0005-0000-0000-0000F50D0000}"/>
    <cellStyle name="Millares 2" xfId="6087" xr:uid="{00000000-0005-0000-0000-0000F60D0000}"/>
    <cellStyle name="Millares 2 10" xfId="455" xr:uid="{00000000-0005-0000-0000-0000F70D0000}"/>
    <cellStyle name="Millares 2 10 2" xfId="1486" xr:uid="{00000000-0005-0000-0000-0000F80D0000}"/>
    <cellStyle name="Millares 2 10 3" xfId="4363" xr:uid="{00000000-0005-0000-0000-0000F90D0000}"/>
    <cellStyle name="Millares 2 10 4" xfId="4442" xr:uid="{00000000-0005-0000-0000-0000FA0D0000}"/>
    <cellStyle name="Millares 2 11" xfId="456" xr:uid="{00000000-0005-0000-0000-0000FB0D0000}"/>
    <cellStyle name="Millares 2 11 2" xfId="1487" xr:uid="{00000000-0005-0000-0000-0000FC0D0000}"/>
    <cellStyle name="Millares 2 11 3" xfId="4364" xr:uid="{00000000-0005-0000-0000-0000FD0D0000}"/>
    <cellStyle name="Millares 2 11 4" xfId="4740" xr:uid="{00000000-0005-0000-0000-0000FE0D0000}"/>
    <cellStyle name="Millares 2 12" xfId="457" xr:uid="{00000000-0005-0000-0000-0000FF0D0000}"/>
    <cellStyle name="Millares 2 12 2" xfId="1488" xr:uid="{00000000-0005-0000-0000-0000000E0000}"/>
    <cellStyle name="Millares 2 12 3" xfId="4365" xr:uid="{00000000-0005-0000-0000-0000010E0000}"/>
    <cellStyle name="Millares 2 12 4" xfId="4739" xr:uid="{00000000-0005-0000-0000-0000020E0000}"/>
    <cellStyle name="Millares 2 13" xfId="458" xr:uid="{00000000-0005-0000-0000-0000030E0000}"/>
    <cellStyle name="Millares 2 13 2" xfId="1489" xr:uid="{00000000-0005-0000-0000-0000040E0000}"/>
    <cellStyle name="Millares 2 13 3" xfId="4366" xr:uid="{00000000-0005-0000-0000-0000050E0000}"/>
    <cellStyle name="Millares 2 13 4" xfId="4441" xr:uid="{00000000-0005-0000-0000-0000060E0000}"/>
    <cellStyle name="Millares 2 14" xfId="459" xr:uid="{00000000-0005-0000-0000-0000070E0000}"/>
    <cellStyle name="Millares 2 14 2" xfId="1490" xr:uid="{00000000-0005-0000-0000-0000080E0000}"/>
    <cellStyle name="Millares 2 14 3" xfId="4367" xr:uid="{00000000-0005-0000-0000-0000090E0000}"/>
    <cellStyle name="Millares 2 14 4" xfId="4440" xr:uid="{00000000-0005-0000-0000-00000A0E0000}"/>
    <cellStyle name="Millares 2 15" xfId="460" xr:uid="{00000000-0005-0000-0000-00000B0E0000}"/>
    <cellStyle name="Millares 2 15 2" xfId="1491" xr:uid="{00000000-0005-0000-0000-00000C0E0000}"/>
    <cellStyle name="Millares 2 15 3" xfId="4368" xr:uid="{00000000-0005-0000-0000-00000D0E0000}"/>
    <cellStyle name="Millares 2 15 4" xfId="4738" xr:uid="{00000000-0005-0000-0000-00000E0E0000}"/>
    <cellStyle name="Millares 2 16" xfId="461" xr:uid="{00000000-0005-0000-0000-00000F0E0000}"/>
    <cellStyle name="Millares 2 16 2" xfId="1492" xr:uid="{00000000-0005-0000-0000-0000100E0000}"/>
    <cellStyle name="Millares 2 16 3" xfId="4369" xr:uid="{00000000-0005-0000-0000-0000110E0000}"/>
    <cellStyle name="Millares 2 16 4" xfId="4737" xr:uid="{00000000-0005-0000-0000-0000120E0000}"/>
    <cellStyle name="Millares 2 17" xfId="462" xr:uid="{00000000-0005-0000-0000-0000130E0000}"/>
    <cellStyle name="Millares 2 17 2" xfId="1493" xr:uid="{00000000-0005-0000-0000-0000140E0000}"/>
    <cellStyle name="Millares 2 17 3" xfId="4370" xr:uid="{00000000-0005-0000-0000-0000150E0000}"/>
    <cellStyle name="Millares 2 17 4" xfId="4439" xr:uid="{00000000-0005-0000-0000-0000160E0000}"/>
    <cellStyle name="Millares 2 18" xfId="463" xr:uid="{00000000-0005-0000-0000-0000170E0000}"/>
    <cellStyle name="Millares 2 18 2" xfId="1494" xr:uid="{00000000-0005-0000-0000-0000180E0000}"/>
    <cellStyle name="Millares 2 18 3" xfId="4371" xr:uid="{00000000-0005-0000-0000-0000190E0000}"/>
    <cellStyle name="Millares 2 18 4" xfId="4438" xr:uid="{00000000-0005-0000-0000-00001A0E0000}"/>
    <cellStyle name="Millares 2 19" xfId="464" xr:uid="{00000000-0005-0000-0000-00001B0E0000}"/>
    <cellStyle name="Millares 2 19 2" xfId="1495" xr:uid="{00000000-0005-0000-0000-00001C0E0000}"/>
    <cellStyle name="Millares 2 19 3" xfId="4372" xr:uid="{00000000-0005-0000-0000-00001D0E0000}"/>
    <cellStyle name="Millares 2 19 4" xfId="4736" xr:uid="{00000000-0005-0000-0000-00001E0E0000}"/>
    <cellStyle name="Millares 2 2" xfId="454" xr:uid="{00000000-0005-0000-0000-00001F0E0000}"/>
    <cellStyle name="Millares 2 2 10" xfId="3331" xr:uid="{00000000-0005-0000-0000-0000200E0000}"/>
    <cellStyle name="Millares 2 2 11" xfId="3232" xr:uid="{00000000-0005-0000-0000-0000210E0000}"/>
    <cellStyle name="Millares 2 2 12" xfId="3434" xr:uid="{00000000-0005-0000-0000-0000220E0000}"/>
    <cellStyle name="Millares 2 2 13" xfId="3712" xr:uid="{00000000-0005-0000-0000-0000230E0000}"/>
    <cellStyle name="Millares 2 2 14" xfId="4373" xr:uid="{00000000-0005-0000-0000-0000240E0000}"/>
    <cellStyle name="Millares 2 2 15" xfId="4735" xr:uid="{00000000-0005-0000-0000-0000250E0000}"/>
    <cellStyle name="Millares 2 2 2" xfId="465" xr:uid="{00000000-0005-0000-0000-0000260E0000}"/>
    <cellStyle name="Millares 2 2 3" xfId="2938" xr:uid="{00000000-0005-0000-0000-0000270E0000}"/>
    <cellStyle name="Millares 2 2 4" xfId="3046" xr:uid="{00000000-0005-0000-0000-0000280E0000}"/>
    <cellStyle name="Millares 2 2 5" xfId="2748" xr:uid="{00000000-0005-0000-0000-0000290E0000}"/>
    <cellStyle name="Millares 2 2 6" xfId="2988" xr:uid="{00000000-0005-0000-0000-00002A0E0000}"/>
    <cellStyle name="Millares 2 2 7" xfId="3190" xr:uid="{00000000-0005-0000-0000-00002B0E0000}"/>
    <cellStyle name="Millares 2 2 8" xfId="3335" xr:uid="{00000000-0005-0000-0000-00002C0E0000}"/>
    <cellStyle name="Millares 2 2 9" xfId="3328" xr:uid="{00000000-0005-0000-0000-00002D0E0000}"/>
    <cellStyle name="Millares 2 20" xfId="466" xr:uid="{00000000-0005-0000-0000-00002E0E0000}"/>
    <cellStyle name="Millares 2 20 2" xfId="1496" xr:uid="{00000000-0005-0000-0000-00002F0E0000}"/>
    <cellStyle name="Millares 2 20 3" xfId="4374" xr:uid="{00000000-0005-0000-0000-0000300E0000}"/>
    <cellStyle name="Millares 2 20 4" xfId="4437" xr:uid="{00000000-0005-0000-0000-0000310E0000}"/>
    <cellStyle name="Millares 2 21" xfId="467" xr:uid="{00000000-0005-0000-0000-0000320E0000}"/>
    <cellStyle name="Millares 2 21 2" xfId="2201" xr:uid="{00000000-0005-0000-0000-0000330E0000}"/>
    <cellStyle name="Millares 2 21 3" xfId="4700" xr:uid="{00000000-0005-0000-0000-0000340E0000}"/>
    <cellStyle name="Millares 2 21 4" xfId="4671" xr:uid="{00000000-0005-0000-0000-0000350E0000}"/>
    <cellStyle name="Millares 2 22" xfId="468" xr:uid="{00000000-0005-0000-0000-0000360E0000}"/>
    <cellStyle name="Millares 2 22 2" xfId="2202" xr:uid="{00000000-0005-0000-0000-0000370E0000}"/>
    <cellStyle name="Millares 2 22 3" xfId="4701" xr:uid="{00000000-0005-0000-0000-0000380E0000}"/>
    <cellStyle name="Millares 2 22 4" xfId="4109" xr:uid="{00000000-0005-0000-0000-0000390E0000}"/>
    <cellStyle name="Millares 2 23" xfId="469" xr:uid="{00000000-0005-0000-0000-00003A0E0000}"/>
    <cellStyle name="Millares 2 23 2" xfId="2505" xr:uid="{00000000-0005-0000-0000-00003B0E0000}"/>
    <cellStyle name="Millares 2 23 2 2" xfId="3713" xr:uid="{00000000-0005-0000-0000-00003C0E0000}"/>
    <cellStyle name="Millares 2 23 3" xfId="4858" xr:uid="{00000000-0005-0000-0000-00003D0E0000}"/>
    <cellStyle name="Millares 2 23 4" xfId="5544" xr:uid="{00000000-0005-0000-0000-00003E0E0000}"/>
    <cellStyle name="Millares 2 24" xfId="470" xr:uid="{00000000-0005-0000-0000-00003F0E0000}"/>
    <cellStyle name="Millares 2 24 2" xfId="2712" xr:uid="{00000000-0005-0000-0000-0000400E0000}"/>
    <cellStyle name="Millares 2 24 2 2" xfId="3714" xr:uid="{00000000-0005-0000-0000-0000410E0000}"/>
    <cellStyle name="Millares 2 24 3" xfId="4951" xr:uid="{00000000-0005-0000-0000-0000420E0000}"/>
    <cellStyle name="Millares 2 24 4" xfId="5576" xr:uid="{00000000-0005-0000-0000-0000430E0000}"/>
    <cellStyle name="Millares 2 25" xfId="471" xr:uid="{00000000-0005-0000-0000-0000440E0000}"/>
    <cellStyle name="Millares 2 25 2" xfId="2831" xr:uid="{00000000-0005-0000-0000-0000450E0000}"/>
    <cellStyle name="Millares 2 25 2 2" xfId="3715" xr:uid="{00000000-0005-0000-0000-0000460E0000}"/>
    <cellStyle name="Millares 2 25 3" xfId="5019" xr:uid="{00000000-0005-0000-0000-0000470E0000}"/>
    <cellStyle name="Millares 2 25 4" xfId="5597" xr:uid="{00000000-0005-0000-0000-0000480E0000}"/>
    <cellStyle name="Millares 2 26" xfId="847" xr:uid="{00000000-0005-0000-0000-0000490E0000}"/>
    <cellStyle name="Millares 2 26 2" xfId="2864" xr:uid="{00000000-0005-0000-0000-00004A0E0000}"/>
    <cellStyle name="Millares 2 26 2 2" xfId="3934" xr:uid="{00000000-0005-0000-0000-00004B0E0000}"/>
    <cellStyle name="Millares 2 26 3" xfId="5042" xr:uid="{00000000-0005-0000-0000-00004C0E0000}"/>
    <cellStyle name="Millares 2 26 4" xfId="5610" xr:uid="{00000000-0005-0000-0000-00004D0E0000}"/>
    <cellStyle name="Millares 2 27" xfId="1485" xr:uid="{00000000-0005-0000-0000-00004E0E0000}"/>
    <cellStyle name="Millares 2 27 2" xfId="2882" xr:uid="{00000000-0005-0000-0000-00004F0E0000}"/>
    <cellStyle name="Millares 2 27 3" xfId="5060" xr:uid="{00000000-0005-0000-0000-0000500E0000}"/>
    <cellStyle name="Millares 2 27 4" xfId="5631" xr:uid="{00000000-0005-0000-0000-0000510E0000}"/>
    <cellStyle name="Millares 2 28" xfId="2897" xr:uid="{00000000-0005-0000-0000-0000520E0000}"/>
    <cellStyle name="Millares 2 29" xfId="3711" xr:uid="{00000000-0005-0000-0000-0000530E0000}"/>
    <cellStyle name="Millares 2 3" xfId="472" xr:uid="{00000000-0005-0000-0000-0000540E0000}"/>
    <cellStyle name="Millares 2 3 2" xfId="1497" xr:uid="{00000000-0005-0000-0000-0000550E0000}"/>
    <cellStyle name="Millares 2 3 3" xfId="4375" xr:uid="{00000000-0005-0000-0000-0000560E0000}"/>
    <cellStyle name="Millares 2 3 4" xfId="4436" xr:uid="{00000000-0005-0000-0000-0000570E0000}"/>
    <cellStyle name="Millares 2 30" xfId="4362" xr:uid="{00000000-0005-0000-0000-0000580E0000}"/>
    <cellStyle name="Millares 2 31" xfId="4443" xr:uid="{00000000-0005-0000-0000-0000590E0000}"/>
    <cellStyle name="Millares 2 4" xfId="473" xr:uid="{00000000-0005-0000-0000-00005A0E0000}"/>
    <cellStyle name="Millares 2 4 2" xfId="1498" xr:uid="{00000000-0005-0000-0000-00005B0E0000}"/>
    <cellStyle name="Millares 2 4 3" xfId="4376" xr:uid="{00000000-0005-0000-0000-00005C0E0000}"/>
    <cellStyle name="Millares 2 4 4" xfId="4734" xr:uid="{00000000-0005-0000-0000-00005D0E0000}"/>
    <cellStyle name="Millares 2 5" xfId="474" xr:uid="{00000000-0005-0000-0000-00005E0E0000}"/>
    <cellStyle name="Millares 2 5 2" xfId="1499" xr:uid="{00000000-0005-0000-0000-00005F0E0000}"/>
    <cellStyle name="Millares 2 5 3" xfId="4377" xr:uid="{00000000-0005-0000-0000-0000600E0000}"/>
    <cellStyle name="Millares 2 5 4" xfId="4733" xr:uid="{00000000-0005-0000-0000-0000610E0000}"/>
    <cellStyle name="Millares 2 6" xfId="475" xr:uid="{00000000-0005-0000-0000-0000620E0000}"/>
    <cellStyle name="Millares 2 6 2" xfId="1500" xr:uid="{00000000-0005-0000-0000-0000630E0000}"/>
    <cellStyle name="Millares 2 6 3" xfId="4378" xr:uid="{00000000-0005-0000-0000-0000640E0000}"/>
    <cellStyle name="Millares 2 6 4" xfId="4732" xr:uid="{00000000-0005-0000-0000-0000650E0000}"/>
    <cellStyle name="Millares 2 7" xfId="476" xr:uid="{00000000-0005-0000-0000-0000660E0000}"/>
    <cellStyle name="Millares 2 7 2" xfId="1501" xr:uid="{00000000-0005-0000-0000-0000670E0000}"/>
    <cellStyle name="Millares 2 7 3" xfId="4379" xr:uid="{00000000-0005-0000-0000-0000680E0000}"/>
    <cellStyle name="Millares 2 7 4" xfId="4434" xr:uid="{00000000-0005-0000-0000-0000690E0000}"/>
    <cellStyle name="Millares 2 8" xfId="477" xr:uid="{00000000-0005-0000-0000-00006A0E0000}"/>
    <cellStyle name="Millares 2 8 2" xfId="1502" xr:uid="{00000000-0005-0000-0000-00006B0E0000}"/>
    <cellStyle name="Millares 2 8 3" xfId="4380" xr:uid="{00000000-0005-0000-0000-00006C0E0000}"/>
    <cellStyle name="Millares 2 8 4" xfId="4731" xr:uid="{00000000-0005-0000-0000-00006D0E0000}"/>
    <cellStyle name="Millares 2 9" xfId="478" xr:uid="{00000000-0005-0000-0000-00006E0E0000}"/>
    <cellStyle name="Millares 2 9 2" xfId="1503" xr:uid="{00000000-0005-0000-0000-00006F0E0000}"/>
    <cellStyle name="Millares 2 9 3" xfId="4381" xr:uid="{00000000-0005-0000-0000-0000700E0000}"/>
    <cellStyle name="Millares 2 9 4" xfId="4433" xr:uid="{00000000-0005-0000-0000-0000710E0000}"/>
    <cellStyle name="Millares 20" xfId="479" xr:uid="{00000000-0005-0000-0000-0000720E0000}"/>
    <cellStyle name="Millares 20 2" xfId="480" xr:uid="{00000000-0005-0000-0000-0000730E0000}"/>
    <cellStyle name="Millares 20 2 2" xfId="3717" xr:uid="{00000000-0005-0000-0000-0000740E0000}"/>
    <cellStyle name="Millares 20 3" xfId="481" xr:uid="{00000000-0005-0000-0000-0000750E0000}"/>
    <cellStyle name="Millares 20 3 2" xfId="3718" xr:uid="{00000000-0005-0000-0000-0000760E0000}"/>
    <cellStyle name="Millares 20 4" xfId="482" xr:uid="{00000000-0005-0000-0000-0000770E0000}"/>
    <cellStyle name="Millares 20 4 2" xfId="3719" xr:uid="{00000000-0005-0000-0000-0000780E0000}"/>
    <cellStyle name="Millares 20 5" xfId="483" xr:uid="{00000000-0005-0000-0000-0000790E0000}"/>
    <cellStyle name="Millares 20 5 2" xfId="3720" xr:uid="{00000000-0005-0000-0000-00007A0E0000}"/>
    <cellStyle name="Millares 20 6" xfId="484" xr:uid="{00000000-0005-0000-0000-00007B0E0000}"/>
    <cellStyle name="Millares 20 6 2" xfId="3721" xr:uid="{00000000-0005-0000-0000-00007C0E0000}"/>
    <cellStyle name="Millares 20 7" xfId="485" xr:uid="{00000000-0005-0000-0000-00007D0E0000}"/>
    <cellStyle name="Millares 20 7 2" xfId="3722" xr:uid="{00000000-0005-0000-0000-00007E0E0000}"/>
    <cellStyle name="Millares 20 8" xfId="3716" xr:uid="{00000000-0005-0000-0000-00007F0E0000}"/>
    <cellStyle name="Millares 21" xfId="486" xr:uid="{00000000-0005-0000-0000-0000800E0000}"/>
    <cellStyle name="Millares 21 2" xfId="487" xr:uid="{00000000-0005-0000-0000-0000810E0000}"/>
    <cellStyle name="Millares 21 2 2" xfId="3724" xr:uid="{00000000-0005-0000-0000-0000820E0000}"/>
    <cellStyle name="Millares 21 3" xfId="488" xr:uid="{00000000-0005-0000-0000-0000830E0000}"/>
    <cellStyle name="Millares 21 3 2" xfId="3725" xr:uid="{00000000-0005-0000-0000-0000840E0000}"/>
    <cellStyle name="Millares 21 4" xfId="489" xr:uid="{00000000-0005-0000-0000-0000850E0000}"/>
    <cellStyle name="Millares 21 4 2" xfId="3726" xr:uid="{00000000-0005-0000-0000-0000860E0000}"/>
    <cellStyle name="Millares 21 5" xfId="490" xr:uid="{00000000-0005-0000-0000-0000870E0000}"/>
    <cellStyle name="Millares 21 5 2" xfId="3727" xr:uid="{00000000-0005-0000-0000-0000880E0000}"/>
    <cellStyle name="Millares 21 6" xfId="491" xr:uid="{00000000-0005-0000-0000-0000890E0000}"/>
    <cellStyle name="Millares 21 6 2" xfId="3728" xr:uid="{00000000-0005-0000-0000-00008A0E0000}"/>
    <cellStyle name="Millares 21 7" xfId="492" xr:uid="{00000000-0005-0000-0000-00008B0E0000}"/>
    <cellStyle name="Millares 21 7 2" xfId="3729" xr:uid="{00000000-0005-0000-0000-00008C0E0000}"/>
    <cellStyle name="Millares 21 8" xfId="3723" xr:uid="{00000000-0005-0000-0000-00008D0E0000}"/>
    <cellStyle name="Millares 22" xfId="493" xr:uid="{00000000-0005-0000-0000-00008E0E0000}"/>
    <cellStyle name="Millares 22 2" xfId="494" xr:uid="{00000000-0005-0000-0000-00008F0E0000}"/>
    <cellStyle name="Millares 22 2 2" xfId="3731" xr:uid="{00000000-0005-0000-0000-0000900E0000}"/>
    <cellStyle name="Millares 22 3" xfId="495" xr:uid="{00000000-0005-0000-0000-0000910E0000}"/>
    <cellStyle name="Millares 22 3 2" xfId="3732" xr:uid="{00000000-0005-0000-0000-0000920E0000}"/>
    <cellStyle name="Millares 22 4" xfId="496" xr:uid="{00000000-0005-0000-0000-0000930E0000}"/>
    <cellStyle name="Millares 22 4 2" xfId="3733" xr:uid="{00000000-0005-0000-0000-0000940E0000}"/>
    <cellStyle name="Millares 22 5" xfId="497" xr:uid="{00000000-0005-0000-0000-0000950E0000}"/>
    <cellStyle name="Millares 22 5 2" xfId="3734" xr:uid="{00000000-0005-0000-0000-0000960E0000}"/>
    <cellStyle name="Millares 22 6" xfId="498" xr:uid="{00000000-0005-0000-0000-0000970E0000}"/>
    <cellStyle name="Millares 22 6 2" xfId="3735" xr:uid="{00000000-0005-0000-0000-0000980E0000}"/>
    <cellStyle name="Millares 22 7" xfId="499" xr:uid="{00000000-0005-0000-0000-0000990E0000}"/>
    <cellStyle name="Millares 22 7 2" xfId="3736" xr:uid="{00000000-0005-0000-0000-00009A0E0000}"/>
    <cellStyle name="Millares 22 8" xfId="3730" xr:uid="{00000000-0005-0000-0000-00009B0E0000}"/>
    <cellStyle name="Millares 23" xfId="500" xr:uid="{00000000-0005-0000-0000-00009C0E0000}"/>
    <cellStyle name="Millares 23 2" xfId="501" xr:uid="{00000000-0005-0000-0000-00009D0E0000}"/>
    <cellStyle name="Millares 23 2 2" xfId="3738" xr:uid="{00000000-0005-0000-0000-00009E0E0000}"/>
    <cellStyle name="Millares 23 3" xfId="502" xr:uid="{00000000-0005-0000-0000-00009F0E0000}"/>
    <cellStyle name="Millares 23 3 2" xfId="3739" xr:uid="{00000000-0005-0000-0000-0000A00E0000}"/>
    <cellStyle name="Millares 23 4" xfId="3737" xr:uid="{00000000-0005-0000-0000-0000A10E0000}"/>
    <cellStyle name="Millares 24" xfId="503" xr:uid="{00000000-0005-0000-0000-0000A20E0000}"/>
    <cellStyle name="Millares 24 2" xfId="504" xr:uid="{00000000-0005-0000-0000-0000A30E0000}"/>
    <cellStyle name="Millares 24 2 2" xfId="3741" xr:uid="{00000000-0005-0000-0000-0000A40E0000}"/>
    <cellStyle name="Millares 24 3" xfId="505" xr:uid="{00000000-0005-0000-0000-0000A50E0000}"/>
    <cellStyle name="Millares 24 3 2" xfId="3742" xr:uid="{00000000-0005-0000-0000-0000A60E0000}"/>
    <cellStyle name="Millares 24 4" xfId="3740" xr:uid="{00000000-0005-0000-0000-0000A70E0000}"/>
    <cellStyle name="Millares 25" xfId="506" xr:uid="{00000000-0005-0000-0000-0000A80E0000}"/>
    <cellStyle name="Millares 25 2" xfId="507" xr:uid="{00000000-0005-0000-0000-0000A90E0000}"/>
    <cellStyle name="Millares 25 2 2" xfId="3744" xr:uid="{00000000-0005-0000-0000-0000AA0E0000}"/>
    <cellStyle name="Millares 25 3" xfId="508" xr:uid="{00000000-0005-0000-0000-0000AB0E0000}"/>
    <cellStyle name="Millares 25 3 2" xfId="3745" xr:uid="{00000000-0005-0000-0000-0000AC0E0000}"/>
    <cellStyle name="Millares 25 4" xfId="3743" xr:uid="{00000000-0005-0000-0000-0000AD0E0000}"/>
    <cellStyle name="Millares 26" xfId="509" xr:uid="{00000000-0005-0000-0000-0000AE0E0000}"/>
    <cellStyle name="Millares 26 2" xfId="510" xr:uid="{00000000-0005-0000-0000-0000AF0E0000}"/>
    <cellStyle name="Millares 26 2 2" xfId="3747" xr:uid="{00000000-0005-0000-0000-0000B00E0000}"/>
    <cellStyle name="Millares 26 3" xfId="511" xr:uid="{00000000-0005-0000-0000-0000B10E0000}"/>
    <cellStyle name="Millares 26 3 2" xfId="3748" xr:uid="{00000000-0005-0000-0000-0000B20E0000}"/>
    <cellStyle name="Millares 26 4" xfId="3746" xr:uid="{00000000-0005-0000-0000-0000B30E0000}"/>
    <cellStyle name="Millares 27" xfId="512" xr:uid="{00000000-0005-0000-0000-0000B40E0000}"/>
    <cellStyle name="Millares 27 2" xfId="3749" xr:uid="{00000000-0005-0000-0000-0000B50E0000}"/>
    <cellStyle name="Millares 28" xfId="513" xr:uid="{00000000-0005-0000-0000-0000B60E0000}"/>
    <cellStyle name="Millares 28 2" xfId="3750" xr:uid="{00000000-0005-0000-0000-0000B70E0000}"/>
    <cellStyle name="Millares 29" xfId="514" xr:uid="{00000000-0005-0000-0000-0000B80E0000}"/>
    <cellStyle name="Millares 3" xfId="515" xr:uid="{00000000-0005-0000-0000-0000B90E0000}"/>
    <cellStyle name="Millares 3 10" xfId="516" xr:uid="{00000000-0005-0000-0000-0000BA0E0000}"/>
    <cellStyle name="Millares 3 10 2" xfId="3751" xr:uid="{00000000-0005-0000-0000-0000BB0E0000}"/>
    <cellStyle name="Millares 3 11" xfId="517" xr:uid="{00000000-0005-0000-0000-0000BC0E0000}"/>
    <cellStyle name="Millares 3 11 2" xfId="3752" xr:uid="{00000000-0005-0000-0000-0000BD0E0000}"/>
    <cellStyle name="Millares 3 12" xfId="518" xr:uid="{00000000-0005-0000-0000-0000BE0E0000}"/>
    <cellStyle name="Millares 3 12 2" xfId="3753" xr:uid="{00000000-0005-0000-0000-0000BF0E0000}"/>
    <cellStyle name="Millares 3 13" xfId="519" xr:uid="{00000000-0005-0000-0000-0000C00E0000}"/>
    <cellStyle name="Millares 3 13 2" xfId="3754" xr:uid="{00000000-0005-0000-0000-0000C10E0000}"/>
    <cellStyle name="Millares 3 14" xfId="520" xr:uid="{00000000-0005-0000-0000-0000C20E0000}"/>
    <cellStyle name="Millares 3 14 2" xfId="3755" xr:uid="{00000000-0005-0000-0000-0000C30E0000}"/>
    <cellStyle name="Millares 3 15" xfId="521" xr:uid="{00000000-0005-0000-0000-0000C40E0000}"/>
    <cellStyle name="Millares 3 15 2" xfId="3756" xr:uid="{00000000-0005-0000-0000-0000C50E0000}"/>
    <cellStyle name="Millares 3 16" xfId="522" xr:uid="{00000000-0005-0000-0000-0000C60E0000}"/>
    <cellStyle name="Millares 3 16 2" xfId="3757" xr:uid="{00000000-0005-0000-0000-0000C70E0000}"/>
    <cellStyle name="Millares 3 17" xfId="523" xr:uid="{00000000-0005-0000-0000-0000C80E0000}"/>
    <cellStyle name="Millares 3 17 2" xfId="3758" xr:uid="{00000000-0005-0000-0000-0000C90E0000}"/>
    <cellStyle name="Millares 3 18" xfId="524" xr:uid="{00000000-0005-0000-0000-0000CA0E0000}"/>
    <cellStyle name="Millares 3 18 2" xfId="3759" xr:uid="{00000000-0005-0000-0000-0000CB0E0000}"/>
    <cellStyle name="Millares 3 19" xfId="525" xr:uid="{00000000-0005-0000-0000-0000CC0E0000}"/>
    <cellStyle name="Millares 3 19 2" xfId="3760" xr:uid="{00000000-0005-0000-0000-0000CD0E0000}"/>
    <cellStyle name="Millares 3 2" xfId="526" xr:uid="{00000000-0005-0000-0000-0000CE0E0000}"/>
    <cellStyle name="Millares 3 2 2" xfId="2203" xr:uid="{00000000-0005-0000-0000-0000CF0E0000}"/>
    <cellStyle name="Millares 3 2 3" xfId="4704" xr:uid="{00000000-0005-0000-0000-0000D00E0000}"/>
    <cellStyle name="Millares 3 2 4" xfId="4108" xr:uid="{00000000-0005-0000-0000-0000D10E0000}"/>
    <cellStyle name="Millares 3 20" xfId="527" xr:uid="{00000000-0005-0000-0000-0000D20E0000}"/>
    <cellStyle name="Millares 3 20 2" xfId="3761" xr:uid="{00000000-0005-0000-0000-0000D30E0000}"/>
    <cellStyle name="Millares 3 21" xfId="528" xr:uid="{00000000-0005-0000-0000-0000D40E0000}"/>
    <cellStyle name="Millares 3 21 2" xfId="3762" xr:uid="{00000000-0005-0000-0000-0000D50E0000}"/>
    <cellStyle name="Millares 3 22" xfId="529" xr:uid="{00000000-0005-0000-0000-0000D60E0000}"/>
    <cellStyle name="Millares 3 22 2" xfId="3763" xr:uid="{00000000-0005-0000-0000-0000D70E0000}"/>
    <cellStyle name="Millares 3 23" xfId="530" xr:uid="{00000000-0005-0000-0000-0000D80E0000}"/>
    <cellStyle name="Millares 3 23 2" xfId="3764" xr:uid="{00000000-0005-0000-0000-0000D90E0000}"/>
    <cellStyle name="Millares 3 24" xfId="531" xr:uid="{00000000-0005-0000-0000-0000DA0E0000}"/>
    <cellStyle name="Millares 3 24 2" xfId="3765" xr:uid="{00000000-0005-0000-0000-0000DB0E0000}"/>
    <cellStyle name="Millares 3 25" xfId="532" xr:uid="{00000000-0005-0000-0000-0000DC0E0000}"/>
    <cellStyle name="Millares 3 25 2" xfId="3766" xr:uid="{00000000-0005-0000-0000-0000DD0E0000}"/>
    <cellStyle name="Millares 3 3" xfId="533" xr:uid="{00000000-0005-0000-0000-0000DE0E0000}"/>
    <cellStyle name="Millares 3 3 2" xfId="3767" xr:uid="{00000000-0005-0000-0000-0000DF0E0000}"/>
    <cellStyle name="Millares 3 4" xfId="534" xr:uid="{00000000-0005-0000-0000-0000E00E0000}"/>
    <cellStyle name="Millares 3 4 2" xfId="3768" xr:uid="{00000000-0005-0000-0000-0000E10E0000}"/>
    <cellStyle name="Millares 3 5" xfId="535" xr:uid="{00000000-0005-0000-0000-0000E20E0000}"/>
    <cellStyle name="Millares 3 5 2" xfId="3769" xr:uid="{00000000-0005-0000-0000-0000E30E0000}"/>
    <cellStyle name="Millares 3 6" xfId="536" xr:uid="{00000000-0005-0000-0000-0000E40E0000}"/>
    <cellStyle name="Millares 3 6 2" xfId="3770" xr:uid="{00000000-0005-0000-0000-0000E50E0000}"/>
    <cellStyle name="Millares 3 7" xfId="537" xr:uid="{00000000-0005-0000-0000-0000E60E0000}"/>
    <cellStyle name="Millares 3 7 2" xfId="3771" xr:uid="{00000000-0005-0000-0000-0000E70E0000}"/>
    <cellStyle name="Millares 3 8" xfId="538" xr:uid="{00000000-0005-0000-0000-0000E80E0000}"/>
    <cellStyle name="Millares 3 8 2" xfId="3772" xr:uid="{00000000-0005-0000-0000-0000E90E0000}"/>
    <cellStyle name="Millares 3 9" xfId="539" xr:uid="{00000000-0005-0000-0000-0000EA0E0000}"/>
    <cellStyle name="Millares 3 9 2" xfId="3773" xr:uid="{00000000-0005-0000-0000-0000EB0E0000}"/>
    <cellStyle name="Millares 30" xfId="839" xr:uid="{00000000-0005-0000-0000-0000EC0E0000}"/>
    <cellStyle name="Millares 30 2" xfId="3929" xr:uid="{00000000-0005-0000-0000-0000ED0E0000}"/>
    <cellStyle name="Millares 31" xfId="842" xr:uid="{00000000-0005-0000-0000-0000EE0E0000}"/>
    <cellStyle name="Millares 32" xfId="844" xr:uid="{00000000-0005-0000-0000-0000EF0E0000}"/>
    <cellStyle name="Millares 32 2" xfId="3931" xr:uid="{00000000-0005-0000-0000-0000F00E0000}"/>
    <cellStyle name="Millares 33" xfId="6089" xr:uid="{00000000-0005-0000-0000-0000F10E0000}"/>
    <cellStyle name="Millares 34" xfId="6093" xr:uid="{00000000-0005-0000-0000-0000F20E0000}"/>
    <cellStyle name="Millares 35" xfId="6092" xr:uid="{00000000-0005-0000-0000-0000F30E0000}"/>
    <cellStyle name="Millares 36" xfId="6095" xr:uid="{00000000-0005-0000-0000-0000F40E0000}"/>
    <cellStyle name="Millares 4" xfId="540" xr:uid="{00000000-0005-0000-0000-0000F50E0000}"/>
    <cellStyle name="Millares 4 10" xfId="541" xr:uid="{00000000-0005-0000-0000-0000F60E0000}"/>
    <cellStyle name="Millares 4 10 2" xfId="3775" xr:uid="{00000000-0005-0000-0000-0000F70E0000}"/>
    <cellStyle name="Millares 4 11" xfId="542" xr:uid="{00000000-0005-0000-0000-0000F80E0000}"/>
    <cellStyle name="Millares 4 11 2" xfId="3776" xr:uid="{00000000-0005-0000-0000-0000F90E0000}"/>
    <cellStyle name="Millares 4 12" xfId="543" xr:uid="{00000000-0005-0000-0000-0000FA0E0000}"/>
    <cellStyle name="Millares 4 12 2" xfId="3777" xr:uid="{00000000-0005-0000-0000-0000FB0E0000}"/>
    <cellStyle name="Millares 4 13" xfId="544" xr:uid="{00000000-0005-0000-0000-0000FC0E0000}"/>
    <cellStyle name="Millares 4 13 2" xfId="3778" xr:uid="{00000000-0005-0000-0000-0000FD0E0000}"/>
    <cellStyle name="Millares 4 14" xfId="545" xr:uid="{00000000-0005-0000-0000-0000FE0E0000}"/>
    <cellStyle name="Millares 4 14 2" xfId="3779" xr:uid="{00000000-0005-0000-0000-0000FF0E0000}"/>
    <cellStyle name="Millares 4 15" xfId="546" xr:uid="{00000000-0005-0000-0000-0000000F0000}"/>
    <cellStyle name="Millares 4 15 2" xfId="3780" xr:uid="{00000000-0005-0000-0000-0000010F0000}"/>
    <cellStyle name="Millares 4 16" xfId="547" xr:uid="{00000000-0005-0000-0000-0000020F0000}"/>
    <cellStyle name="Millares 4 16 2" xfId="3781" xr:uid="{00000000-0005-0000-0000-0000030F0000}"/>
    <cellStyle name="Millares 4 17" xfId="548" xr:uid="{00000000-0005-0000-0000-0000040F0000}"/>
    <cellStyle name="Millares 4 17 2" xfId="3782" xr:uid="{00000000-0005-0000-0000-0000050F0000}"/>
    <cellStyle name="Millares 4 18" xfId="549" xr:uid="{00000000-0005-0000-0000-0000060F0000}"/>
    <cellStyle name="Millares 4 18 2" xfId="3783" xr:uid="{00000000-0005-0000-0000-0000070F0000}"/>
    <cellStyle name="Millares 4 19" xfId="550" xr:uid="{00000000-0005-0000-0000-0000080F0000}"/>
    <cellStyle name="Millares 4 19 2" xfId="3784" xr:uid="{00000000-0005-0000-0000-0000090F0000}"/>
    <cellStyle name="Millares 4 2" xfId="551" xr:uid="{00000000-0005-0000-0000-00000A0F0000}"/>
    <cellStyle name="Millares 4 2 2" xfId="2204" xr:uid="{00000000-0005-0000-0000-00000B0F0000}"/>
    <cellStyle name="Millares 4 2 2 2" xfId="3785" xr:uid="{00000000-0005-0000-0000-00000C0F0000}"/>
    <cellStyle name="Millares 4 2 3" xfId="4705" xr:uid="{00000000-0005-0000-0000-00000D0F0000}"/>
    <cellStyle name="Millares 4 2 4" xfId="4107" xr:uid="{00000000-0005-0000-0000-00000E0F0000}"/>
    <cellStyle name="Millares 4 20" xfId="552" xr:uid="{00000000-0005-0000-0000-00000F0F0000}"/>
    <cellStyle name="Millares 4 20 2" xfId="3786" xr:uid="{00000000-0005-0000-0000-0000100F0000}"/>
    <cellStyle name="Millares 4 21" xfId="553" xr:uid="{00000000-0005-0000-0000-0000110F0000}"/>
    <cellStyle name="Millares 4 21 2" xfId="3787" xr:uid="{00000000-0005-0000-0000-0000120F0000}"/>
    <cellStyle name="Millares 4 22" xfId="554" xr:uid="{00000000-0005-0000-0000-0000130F0000}"/>
    <cellStyle name="Millares 4 22 2" xfId="3788" xr:uid="{00000000-0005-0000-0000-0000140F0000}"/>
    <cellStyle name="Millares 4 23" xfId="555" xr:uid="{00000000-0005-0000-0000-0000150F0000}"/>
    <cellStyle name="Millares 4 23 2" xfId="3789" xr:uid="{00000000-0005-0000-0000-0000160F0000}"/>
    <cellStyle name="Millares 4 24" xfId="556" xr:uid="{00000000-0005-0000-0000-0000170F0000}"/>
    <cellStyle name="Millares 4 24 2" xfId="3790" xr:uid="{00000000-0005-0000-0000-0000180F0000}"/>
    <cellStyle name="Millares 4 25" xfId="557" xr:uid="{00000000-0005-0000-0000-0000190F0000}"/>
    <cellStyle name="Millares 4 25 2" xfId="3791" xr:uid="{00000000-0005-0000-0000-00001A0F0000}"/>
    <cellStyle name="Millares 4 26" xfId="1504" xr:uid="{00000000-0005-0000-0000-00001B0F0000}"/>
    <cellStyle name="Millares 4 27" xfId="4382" xr:uid="{00000000-0005-0000-0000-00001C0F0000}"/>
    <cellStyle name="Millares 4 28" xfId="4432" xr:uid="{00000000-0005-0000-0000-00001D0F0000}"/>
    <cellStyle name="Millares 4 3" xfId="558" xr:uid="{00000000-0005-0000-0000-00001E0F0000}"/>
    <cellStyle name="Millares 4 3 2" xfId="3774" xr:uid="{00000000-0005-0000-0000-00001F0F0000}"/>
    <cellStyle name="Millares 4 4" xfId="559" xr:uid="{00000000-0005-0000-0000-0000200F0000}"/>
    <cellStyle name="Millares 4 4 2" xfId="3792" xr:uid="{00000000-0005-0000-0000-0000210F0000}"/>
    <cellStyle name="Millares 4 5" xfId="560" xr:uid="{00000000-0005-0000-0000-0000220F0000}"/>
    <cellStyle name="Millares 4 5 2" xfId="3793" xr:uid="{00000000-0005-0000-0000-0000230F0000}"/>
    <cellStyle name="Millares 4 6" xfId="561" xr:uid="{00000000-0005-0000-0000-0000240F0000}"/>
    <cellStyle name="Millares 4 6 2" xfId="3794" xr:uid="{00000000-0005-0000-0000-0000250F0000}"/>
    <cellStyle name="Millares 4 7" xfId="562" xr:uid="{00000000-0005-0000-0000-0000260F0000}"/>
    <cellStyle name="Millares 4 7 2" xfId="3795" xr:uid="{00000000-0005-0000-0000-0000270F0000}"/>
    <cellStyle name="Millares 4 8" xfId="563" xr:uid="{00000000-0005-0000-0000-0000280F0000}"/>
    <cellStyle name="Millares 4 8 2" xfId="3796" xr:uid="{00000000-0005-0000-0000-0000290F0000}"/>
    <cellStyle name="Millares 4 9" xfId="564" xr:uid="{00000000-0005-0000-0000-00002A0F0000}"/>
    <cellStyle name="Millares 4 9 2" xfId="3797" xr:uid="{00000000-0005-0000-0000-00002B0F0000}"/>
    <cellStyle name="Millares 5" xfId="565" xr:uid="{00000000-0005-0000-0000-00002C0F0000}"/>
    <cellStyle name="Millares 5 10" xfId="566" xr:uid="{00000000-0005-0000-0000-00002D0F0000}"/>
    <cellStyle name="Millares 5 10 2" xfId="3798" xr:uid="{00000000-0005-0000-0000-00002E0F0000}"/>
    <cellStyle name="Millares 5 11" xfId="567" xr:uid="{00000000-0005-0000-0000-00002F0F0000}"/>
    <cellStyle name="Millares 5 11 2" xfId="3799" xr:uid="{00000000-0005-0000-0000-0000300F0000}"/>
    <cellStyle name="Millares 5 12" xfId="568" xr:uid="{00000000-0005-0000-0000-0000310F0000}"/>
    <cellStyle name="Millares 5 12 2" xfId="3800" xr:uid="{00000000-0005-0000-0000-0000320F0000}"/>
    <cellStyle name="Millares 5 13" xfId="569" xr:uid="{00000000-0005-0000-0000-0000330F0000}"/>
    <cellStyle name="Millares 5 13 2" xfId="3801" xr:uid="{00000000-0005-0000-0000-0000340F0000}"/>
    <cellStyle name="Millares 5 14" xfId="570" xr:uid="{00000000-0005-0000-0000-0000350F0000}"/>
    <cellStyle name="Millares 5 14 2" xfId="3802" xr:uid="{00000000-0005-0000-0000-0000360F0000}"/>
    <cellStyle name="Millares 5 15" xfId="571" xr:uid="{00000000-0005-0000-0000-0000370F0000}"/>
    <cellStyle name="Millares 5 15 2" xfId="3803" xr:uid="{00000000-0005-0000-0000-0000380F0000}"/>
    <cellStyle name="Millares 5 16" xfId="572" xr:uid="{00000000-0005-0000-0000-0000390F0000}"/>
    <cellStyle name="Millares 5 16 2" xfId="3804" xr:uid="{00000000-0005-0000-0000-00003A0F0000}"/>
    <cellStyle name="Millares 5 17" xfId="573" xr:uid="{00000000-0005-0000-0000-00003B0F0000}"/>
    <cellStyle name="Millares 5 17 2" xfId="3805" xr:uid="{00000000-0005-0000-0000-00003C0F0000}"/>
    <cellStyle name="Millares 5 18" xfId="574" xr:uid="{00000000-0005-0000-0000-00003D0F0000}"/>
    <cellStyle name="Millares 5 18 2" xfId="3806" xr:uid="{00000000-0005-0000-0000-00003E0F0000}"/>
    <cellStyle name="Millares 5 19" xfId="575" xr:uid="{00000000-0005-0000-0000-00003F0F0000}"/>
    <cellStyle name="Millares 5 19 2" xfId="3807" xr:uid="{00000000-0005-0000-0000-0000400F0000}"/>
    <cellStyle name="Millares 5 2" xfId="576" xr:uid="{00000000-0005-0000-0000-0000410F0000}"/>
    <cellStyle name="Millares 5 2 2" xfId="1506" xr:uid="{00000000-0005-0000-0000-0000420F0000}"/>
    <cellStyle name="Millares 5 2 3" xfId="4384" xr:uid="{00000000-0005-0000-0000-0000430F0000}"/>
    <cellStyle name="Millares 5 2 4" xfId="4431" xr:uid="{00000000-0005-0000-0000-0000440F0000}"/>
    <cellStyle name="Millares 5 20" xfId="577" xr:uid="{00000000-0005-0000-0000-0000450F0000}"/>
    <cellStyle name="Millares 5 20 2" xfId="3808" xr:uid="{00000000-0005-0000-0000-0000460F0000}"/>
    <cellStyle name="Millares 5 21" xfId="578" xr:uid="{00000000-0005-0000-0000-0000470F0000}"/>
    <cellStyle name="Millares 5 21 2" xfId="3809" xr:uid="{00000000-0005-0000-0000-0000480F0000}"/>
    <cellStyle name="Millares 5 22" xfId="579" xr:uid="{00000000-0005-0000-0000-0000490F0000}"/>
    <cellStyle name="Millares 5 22 2" xfId="3810" xr:uid="{00000000-0005-0000-0000-00004A0F0000}"/>
    <cellStyle name="Millares 5 23" xfId="580" xr:uid="{00000000-0005-0000-0000-00004B0F0000}"/>
    <cellStyle name="Millares 5 23 2" xfId="3811" xr:uid="{00000000-0005-0000-0000-00004C0F0000}"/>
    <cellStyle name="Millares 5 24" xfId="1505" xr:uid="{00000000-0005-0000-0000-00004D0F0000}"/>
    <cellStyle name="Millares 5 25" xfId="4383" xr:uid="{00000000-0005-0000-0000-00004E0F0000}"/>
    <cellStyle name="Millares 5 26" xfId="4730" xr:uid="{00000000-0005-0000-0000-00004F0F0000}"/>
    <cellStyle name="Millares 5 3" xfId="581" xr:uid="{00000000-0005-0000-0000-0000500F0000}"/>
    <cellStyle name="Millares 5 3 2" xfId="1507" xr:uid="{00000000-0005-0000-0000-0000510F0000}"/>
    <cellStyle name="Millares 5 3 2 2" xfId="3812" xr:uid="{00000000-0005-0000-0000-0000520F0000}"/>
    <cellStyle name="Millares 5 3 3" xfId="4385" xr:uid="{00000000-0005-0000-0000-0000530F0000}"/>
    <cellStyle name="Millares 5 3 4" xfId="4429" xr:uid="{00000000-0005-0000-0000-0000540F0000}"/>
    <cellStyle name="Millares 5 4" xfId="582" xr:uid="{00000000-0005-0000-0000-0000550F0000}"/>
    <cellStyle name="Millares 5 4 2" xfId="3813" xr:uid="{00000000-0005-0000-0000-0000560F0000}"/>
    <cellStyle name="Millares 5 5" xfId="583" xr:uid="{00000000-0005-0000-0000-0000570F0000}"/>
    <cellStyle name="Millares 5 5 2" xfId="3814" xr:uid="{00000000-0005-0000-0000-0000580F0000}"/>
    <cellStyle name="Millares 5 6" xfId="584" xr:uid="{00000000-0005-0000-0000-0000590F0000}"/>
    <cellStyle name="Millares 5 6 2" xfId="3815" xr:uid="{00000000-0005-0000-0000-00005A0F0000}"/>
    <cellStyle name="Millares 5 7" xfId="585" xr:uid="{00000000-0005-0000-0000-00005B0F0000}"/>
    <cellStyle name="Millares 5 7 2" xfId="3816" xr:uid="{00000000-0005-0000-0000-00005C0F0000}"/>
    <cellStyle name="Millares 5 8" xfId="586" xr:uid="{00000000-0005-0000-0000-00005D0F0000}"/>
    <cellStyle name="Millares 5 8 2" xfId="3817" xr:uid="{00000000-0005-0000-0000-00005E0F0000}"/>
    <cellStyle name="Millares 5 9" xfId="587" xr:uid="{00000000-0005-0000-0000-00005F0F0000}"/>
    <cellStyle name="Millares 5 9 2" xfId="3818" xr:uid="{00000000-0005-0000-0000-0000600F0000}"/>
    <cellStyle name="Millares 5_Dominicana en cifras economicas consolidado para complet 3-" xfId="1508" xr:uid="{00000000-0005-0000-0000-0000610F0000}"/>
    <cellStyle name="Millares 6" xfId="588" xr:uid="{00000000-0005-0000-0000-0000620F0000}"/>
    <cellStyle name="Millares 6 10" xfId="589" xr:uid="{00000000-0005-0000-0000-0000630F0000}"/>
    <cellStyle name="Millares 6 10 2" xfId="3330" xr:uid="{00000000-0005-0000-0000-0000640F0000}"/>
    <cellStyle name="Millares 6 10 3" xfId="5435" xr:uid="{00000000-0005-0000-0000-0000650F0000}"/>
    <cellStyle name="Millares 6 10 4" xfId="5989" xr:uid="{00000000-0005-0000-0000-0000660F0000}"/>
    <cellStyle name="Millares 6 11" xfId="590" xr:uid="{00000000-0005-0000-0000-0000670F0000}"/>
    <cellStyle name="Millares 6 11 2" xfId="3151" xr:uid="{00000000-0005-0000-0000-0000680F0000}"/>
    <cellStyle name="Millares 6 11 3" xfId="5295" xr:uid="{00000000-0005-0000-0000-0000690F0000}"/>
    <cellStyle name="Millares 6 11 4" xfId="5858" xr:uid="{00000000-0005-0000-0000-00006A0F0000}"/>
    <cellStyle name="Millares 6 12" xfId="591" xr:uid="{00000000-0005-0000-0000-00006B0F0000}"/>
    <cellStyle name="Millares 6 12 2" xfId="3435" xr:uid="{00000000-0005-0000-0000-00006C0F0000}"/>
    <cellStyle name="Millares 6 12 3" xfId="5525" xr:uid="{00000000-0005-0000-0000-00006D0F0000}"/>
    <cellStyle name="Millares 6 12 4" xfId="6075" xr:uid="{00000000-0005-0000-0000-00006E0F0000}"/>
    <cellStyle name="Millares 6 13" xfId="592" xr:uid="{00000000-0005-0000-0000-00006F0F0000}"/>
    <cellStyle name="Millares 6 13 2" xfId="3819" xr:uid="{00000000-0005-0000-0000-0000700F0000}"/>
    <cellStyle name="Millares 6 14" xfId="593" xr:uid="{00000000-0005-0000-0000-0000710F0000}"/>
    <cellStyle name="Millares 6 14 2" xfId="3820" xr:uid="{00000000-0005-0000-0000-0000720F0000}"/>
    <cellStyle name="Millares 6 15" xfId="594" xr:uid="{00000000-0005-0000-0000-0000730F0000}"/>
    <cellStyle name="Millares 6 15 2" xfId="3821" xr:uid="{00000000-0005-0000-0000-0000740F0000}"/>
    <cellStyle name="Millares 6 16" xfId="595" xr:uid="{00000000-0005-0000-0000-0000750F0000}"/>
    <cellStyle name="Millares 6 16 2" xfId="3822" xr:uid="{00000000-0005-0000-0000-0000760F0000}"/>
    <cellStyle name="Millares 6 17" xfId="596" xr:uid="{00000000-0005-0000-0000-0000770F0000}"/>
    <cellStyle name="Millares 6 17 2" xfId="3823" xr:uid="{00000000-0005-0000-0000-0000780F0000}"/>
    <cellStyle name="Millares 6 18" xfId="597" xr:uid="{00000000-0005-0000-0000-0000790F0000}"/>
    <cellStyle name="Millares 6 18 2" xfId="3824" xr:uid="{00000000-0005-0000-0000-00007A0F0000}"/>
    <cellStyle name="Millares 6 19" xfId="598" xr:uid="{00000000-0005-0000-0000-00007B0F0000}"/>
    <cellStyle name="Millares 6 19 2" xfId="3825" xr:uid="{00000000-0005-0000-0000-00007C0F0000}"/>
    <cellStyle name="Millares 6 2" xfId="599" xr:uid="{00000000-0005-0000-0000-00007D0F0000}"/>
    <cellStyle name="Millares 6 2 2" xfId="1938" xr:uid="{00000000-0005-0000-0000-00007E0F0000}"/>
    <cellStyle name="Millares 6 2 3" xfId="4659" xr:uid="{00000000-0005-0000-0000-00007F0F0000}"/>
    <cellStyle name="Millares 6 2 4" xfId="4999" xr:uid="{00000000-0005-0000-0000-0000800F0000}"/>
    <cellStyle name="Millares 6 20" xfId="600" xr:uid="{00000000-0005-0000-0000-0000810F0000}"/>
    <cellStyle name="Millares 6 20 2" xfId="3826" xr:uid="{00000000-0005-0000-0000-0000820F0000}"/>
    <cellStyle name="Millares 6 21" xfId="601" xr:uid="{00000000-0005-0000-0000-0000830F0000}"/>
    <cellStyle name="Millares 6 21 2" xfId="3827" xr:uid="{00000000-0005-0000-0000-0000840F0000}"/>
    <cellStyle name="Millares 6 22" xfId="602" xr:uid="{00000000-0005-0000-0000-0000850F0000}"/>
    <cellStyle name="Millares 6 22 2" xfId="3828" xr:uid="{00000000-0005-0000-0000-0000860F0000}"/>
    <cellStyle name="Millares 6 23" xfId="603" xr:uid="{00000000-0005-0000-0000-0000870F0000}"/>
    <cellStyle name="Millares 6 23 2" xfId="3829" xr:uid="{00000000-0005-0000-0000-0000880F0000}"/>
    <cellStyle name="Millares 6 24" xfId="1509" xr:uid="{00000000-0005-0000-0000-0000890F0000}"/>
    <cellStyle name="Millares 6 25" xfId="4386" xr:uid="{00000000-0005-0000-0000-00008A0F0000}"/>
    <cellStyle name="Millares 6 26" xfId="4729" xr:uid="{00000000-0005-0000-0000-00008B0F0000}"/>
    <cellStyle name="Millares 6 3" xfId="604" xr:uid="{00000000-0005-0000-0000-00008C0F0000}"/>
    <cellStyle name="Millares 6 3 2" xfId="2940" xr:uid="{00000000-0005-0000-0000-00008D0F0000}"/>
    <cellStyle name="Millares 6 3 3" xfId="5114" xr:uid="{00000000-0005-0000-0000-00008E0F0000}"/>
    <cellStyle name="Millares 6 3 4" xfId="5688" xr:uid="{00000000-0005-0000-0000-00008F0F0000}"/>
    <cellStyle name="Millares 6 4" xfId="605" xr:uid="{00000000-0005-0000-0000-0000900F0000}"/>
    <cellStyle name="Millares 6 4 2" xfId="3045" xr:uid="{00000000-0005-0000-0000-0000910F0000}"/>
    <cellStyle name="Millares 6 4 3" xfId="5201" xr:uid="{00000000-0005-0000-0000-0000920F0000}"/>
    <cellStyle name="Millares 6 4 4" xfId="5767" xr:uid="{00000000-0005-0000-0000-0000930F0000}"/>
    <cellStyle name="Millares 6 5" xfId="606" xr:uid="{00000000-0005-0000-0000-0000940F0000}"/>
    <cellStyle name="Millares 6 5 2" xfId="2946" xr:uid="{00000000-0005-0000-0000-0000950F0000}"/>
    <cellStyle name="Millares 6 5 3" xfId="5118" xr:uid="{00000000-0005-0000-0000-0000960F0000}"/>
    <cellStyle name="Millares 6 5 4" xfId="5691" xr:uid="{00000000-0005-0000-0000-0000970F0000}"/>
    <cellStyle name="Millares 6 6" xfId="607" xr:uid="{00000000-0005-0000-0000-0000980F0000}"/>
    <cellStyle name="Millares 6 6 2" xfId="3041" xr:uid="{00000000-0005-0000-0000-0000990F0000}"/>
    <cellStyle name="Millares 6 6 3" xfId="5199" xr:uid="{00000000-0005-0000-0000-00009A0F0000}"/>
    <cellStyle name="Millares 6 6 4" xfId="5765" xr:uid="{00000000-0005-0000-0000-00009B0F0000}"/>
    <cellStyle name="Millares 6 7" xfId="608" xr:uid="{00000000-0005-0000-0000-00009C0F0000}"/>
    <cellStyle name="Millares 6 7 2" xfId="3191" xr:uid="{00000000-0005-0000-0000-00009D0F0000}"/>
    <cellStyle name="Millares 6 7 3" xfId="5325" xr:uid="{00000000-0005-0000-0000-00009E0F0000}"/>
    <cellStyle name="Millares 6 7 4" xfId="5887" xr:uid="{00000000-0005-0000-0000-00009F0F0000}"/>
    <cellStyle name="Millares 6 8" xfId="609" xr:uid="{00000000-0005-0000-0000-0000A00F0000}"/>
    <cellStyle name="Millares 6 8 2" xfId="3211" xr:uid="{00000000-0005-0000-0000-0000A10F0000}"/>
    <cellStyle name="Millares 6 8 3" xfId="5336" xr:uid="{00000000-0005-0000-0000-0000A20F0000}"/>
    <cellStyle name="Millares 6 8 4" xfId="5896" xr:uid="{00000000-0005-0000-0000-0000A30F0000}"/>
    <cellStyle name="Millares 6 9" xfId="610" xr:uid="{00000000-0005-0000-0000-0000A40F0000}"/>
    <cellStyle name="Millares 6 9 2" xfId="3203" xr:uid="{00000000-0005-0000-0000-0000A50F0000}"/>
    <cellStyle name="Millares 6 9 3" xfId="5333" xr:uid="{00000000-0005-0000-0000-0000A60F0000}"/>
    <cellStyle name="Millares 6 9 4" xfId="5894" xr:uid="{00000000-0005-0000-0000-0000A70F0000}"/>
    <cellStyle name="Millares 7" xfId="611" xr:uid="{00000000-0005-0000-0000-0000A80F0000}"/>
    <cellStyle name="Millares 7 10" xfId="612" xr:uid="{00000000-0005-0000-0000-0000A90F0000}"/>
    <cellStyle name="Millares 7 10 2" xfId="3376" xr:uid="{00000000-0005-0000-0000-0000AA0F0000}"/>
    <cellStyle name="Millares 7 10 2 2" xfId="3831" xr:uid="{00000000-0005-0000-0000-0000AB0F0000}"/>
    <cellStyle name="Millares 7 10 3" xfId="5472" xr:uid="{00000000-0005-0000-0000-0000AC0F0000}"/>
    <cellStyle name="Millares 7 10 4" xfId="6022" xr:uid="{00000000-0005-0000-0000-0000AD0F0000}"/>
    <cellStyle name="Millares 7 11" xfId="613" xr:uid="{00000000-0005-0000-0000-0000AE0F0000}"/>
    <cellStyle name="Millares 7 11 2" xfId="3436" xr:uid="{00000000-0005-0000-0000-0000AF0F0000}"/>
    <cellStyle name="Millares 7 11 2 2" xfId="3832" xr:uid="{00000000-0005-0000-0000-0000B00F0000}"/>
    <cellStyle name="Millares 7 11 3" xfId="5526" xr:uid="{00000000-0005-0000-0000-0000B10F0000}"/>
    <cellStyle name="Millares 7 11 4" xfId="6076" xr:uid="{00000000-0005-0000-0000-0000B20F0000}"/>
    <cellStyle name="Millares 7 12" xfId="614" xr:uid="{00000000-0005-0000-0000-0000B30F0000}"/>
    <cellStyle name="Millares 7 12 2" xfId="3830" xr:uid="{00000000-0005-0000-0000-0000B40F0000}"/>
    <cellStyle name="Millares 7 13" xfId="615" xr:uid="{00000000-0005-0000-0000-0000B50F0000}"/>
    <cellStyle name="Millares 7 13 2" xfId="3833" xr:uid="{00000000-0005-0000-0000-0000B60F0000}"/>
    <cellStyle name="Millares 7 14" xfId="616" xr:uid="{00000000-0005-0000-0000-0000B70F0000}"/>
    <cellStyle name="Millares 7 14 2" xfId="3834" xr:uid="{00000000-0005-0000-0000-0000B80F0000}"/>
    <cellStyle name="Millares 7 15" xfId="617" xr:uid="{00000000-0005-0000-0000-0000B90F0000}"/>
    <cellStyle name="Millares 7 15 2" xfId="3835" xr:uid="{00000000-0005-0000-0000-0000BA0F0000}"/>
    <cellStyle name="Millares 7 16" xfId="618" xr:uid="{00000000-0005-0000-0000-0000BB0F0000}"/>
    <cellStyle name="Millares 7 16 2" xfId="3836" xr:uid="{00000000-0005-0000-0000-0000BC0F0000}"/>
    <cellStyle name="Millares 7 17" xfId="619" xr:uid="{00000000-0005-0000-0000-0000BD0F0000}"/>
    <cellStyle name="Millares 7 17 2" xfId="3837" xr:uid="{00000000-0005-0000-0000-0000BE0F0000}"/>
    <cellStyle name="Millares 7 18" xfId="620" xr:uid="{00000000-0005-0000-0000-0000BF0F0000}"/>
    <cellStyle name="Millares 7 18 2" xfId="3838" xr:uid="{00000000-0005-0000-0000-0000C00F0000}"/>
    <cellStyle name="Millares 7 19" xfId="621" xr:uid="{00000000-0005-0000-0000-0000C10F0000}"/>
    <cellStyle name="Millares 7 19 2" xfId="3839" xr:uid="{00000000-0005-0000-0000-0000C20F0000}"/>
    <cellStyle name="Millares 7 2" xfId="622" xr:uid="{00000000-0005-0000-0000-0000C30F0000}"/>
    <cellStyle name="Millares 7 2 2" xfId="2941" xr:uid="{00000000-0005-0000-0000-0000C40F0000}"/>
    <cellStyle name="Millares 7 2 2 2" xfId="3840" xr:uid="{00000000-0005-0000-0000-0000C50F0000}"/>
    <cellStyle name="Millares 7 2 3" xfId="5115" xr:uid="{00000000-0005-0000-0000-0000C60F0000}"/>
    <cellStyle name="Millares 7 2 4" xfId="5689" xr:uid="{00000000-0005-0000-0000-0000C70F0000}"/>
    <cellStyle name="Millares 7 20" xfId="623" xr:uid="{00000000-0005-0000-0000-0000C80F0000}"/>
    <cellStyle name="Millares 7 20 2" xfId="3841" xr:uid="{00000000-0005-0000-0000-0000C90F0000}"/>
    <cellStyle name="Millares 7 21" xfId="624" xr:uid="{00000000-0005-0000-0000-0000CA0F0000}"/>
    <cellStyle name="Millares 7 21 2" xfId="3842" xr:uid="{00000000-0005-0000-0000-0000CB0F0000}"/>
    <cellStyle name="Millares 7 22" xfId="1510" xr:uid="{00000000-0005-0000-0000-0000CC0F0000}"/>
    <cellStyle name="Millares 7 23" xfId="4387" xr:uid="{00000000-0005-0000-0000-0000CD0F0000}"/>
    <cellStyle name="Millares 7 24" xfId="4428" xr:uid="{00000000-0005-0000-0000-0000CE0F0000}"/>
    <cellStyle name="Millares 7 3" xfId="625" xr:uid="{00000000-0005-0000-0000-0000CF0F0000}"/>
    <cellStyle name="Millares 7 3 2" xfId="3044" xr:uid="{00000000-0005-0000-0000-0000D00F0000}"/>
    <cellStyle name="Millares 7 3 2 2" xfId="3843" xr:uid="{00000000-0005-0000-0000-0000D10F0000}"/>
    <cellStyle name="Millares 7 3 3" xfId="5200" xr:uid="{00000000-0005-0000-0000-0000D20F0000}"/>
    <cellStyle name="Millares 7 3 4" xfId="5766" xr:uid="{00000000-0005-0000-0000-0000D30F0000}"/>
    <cellStyle name="Millares 7 4" xfId="626" xr:uid="{00000000-0005-0000-0000-0000D40F0000}"/>
    <cellStyle name="Millares 7 4 2" xfId="3009" xr:uid="{00000000-0005-0000-0000-0000D50F0000}"/>
    <cellStyle name="Millares 7 4 2 2" xfId="3844" xr:uid="{00000000-0005-0000-0000-0000D60F0000}"/>
    <cellStyle name="Millares 7 4 3" xfId="5174" xr:uid="{00000000-0005-0000-0000-0000D70F0000}"/>
    <cellStyle name="Millares 7 4 4" xfId="5744" xr:uid="{00000000-0005-0000-0000-0000D80F0000}"/>
    <cellStyle name="Millares 7 5" xfId="627" xr:uid="{00000000-0005-0000-0000-0000D90F0000}"/>
    <cellStyle name="Millares 7 5 2" xfId="2986" xr:uid="{00000000-0005-0000-0000-0000DA0F0000}"/>
    <cellStyle name="Millares 7 5 2 2" xfId="3845" xr:uid="{00000000-0005-0000-0000-0000DB0F0000}"/>
    <cellStyle name="Millares 7 5 3" xfId="5156" xr:uid="{00000000-0005-0000-0000-0000DC0F0000}"/>
    <cellStyle name="Millares 7 5 4" xfId="5727" xr:uid="{00000000-0005-0000-0000-0000DD0F0000}"/>
    <cellStyle name="Millares 7 6" xfId="628" xr:uid="{00000000-0005-0000-0000-0000DE0F0000}"/>
    <cellStyle name="Millares 7 6 2" xfId="3192" xr:uid="{00000000-0005-0000-0000-0000DF0F0000}"/>
    <cellStyle name="Millares 7 6 2 2" xfId="3846" xr:uid="{00000000-0005-0000-0000-0000E00F0000}"/>
    <cellStyle name="Millares 7 6 3" xfId="5326" xr:uid="{00000000-0005-0000-0000-0000E10F0000}"/>
    <cellStyle name="Millares 7 6 4" xfId="5888" xr:uid="{00000000-0005-0000-0000-0000E20F0000}"/>
    <cellStyle name="Millares 7 7" xfId="629" xr:uid="{00000000-0005-0000-0000-0000E30F0000}"/>
    <cellStyle name="Millares 7 7 2" xfId="3334" xr:uid="{00000000-0005-0000-0000-0000E40F0000}"/>
    <cellStyle name="Millares 7 7 2 2" xfId="3847" xr:uid="{00000000-0005-0000-0000-0000E50F0000}"/>
    <cellStyle name="Millares 7 7 3" xfId="5436" xr:uid="{00000000-0005-0000-0000-0000E60F0000}"/>
    <cellStyle name="Millares 7 7 4" xfId="5990" xr:uid="{00000000-0005-0000-0000-0000E70F0000}"/>
    <cellStyle name="Millares 7 8" xfId="630" xr:uid="{00000000-0005-0000-0000-0000E80F0000}"/>
    <cellStyle name="Millares 7 8 2" xfId="3329" xr:uid="{00000000-0005-0000-0000-0000E90F0000}"/>
    <cellStyle name="Millares 7 8 2 2" xfId="3848" xr:uid="{00000000-0005-0000-0000-0000EA0F0000}"/>
    <cellStyle name="Millares 7 8 3" xfId="5434" xr:uid="{00000000-0005-0000-0000-0000EB0F0000}"/>
    <cellStyle name="Millares 7 8 4" xfId="5988" xr:uid="{00000000-0005-0000-0000-0000EC0F0000}"/>
    <cellStyle name="Millares 7 9" xfId="631" xr:uid="{00000000-0005-0000-0000-0000ED0F0000}"/>
    <cellStyle name="Millares 7 9 2" xfId="3358" xr:uid="{00000000-0005-0000-0000-0000EE0F0000}"/>
    <cellStyle name="Millares 7 9 2 2" xfId="3849" xr:uid="{00000000-0005-0000-0000-0000EF0F0000}"/>
    <cellStyle name="Millares 7 9 3" xfId="5457" xr:uid="{00000000-0005-0000-0000-0000F00F0000}"/>
    <cellStyle name="Millares 7 9 4" xfId="6009" xr:uid="{00000000-0005-0000-0000-0000F10F0000}"/>
    <cellStyle name="Millares 8" xfId="632" xr:uid="{00000000-0005-0000-0000-0000F20F0000}"/>
    <cellStyle name="Millares 8 10" xfId="633" xr:uid="{00000000-0005-0000-0000-0000F30F0000}"/>
    <cellStyle name="Millares 8 10 2" xfId="3851" xr:uid="{00000000-0005-0000-0000-0000F40F0000}"/>
    <cellStyle name="Millares 8 11" xfId="634" xr:uid="{00000000-0005-0000-0000-0000F50F0000}"/>
    <cellStyle name="Millares 8 11 2" xfId="3852" xr:uid="{00000000-0005-0000-0000-0000F60F0000}"/>
    <cellStyle name="Millares 8 12" xfId="635" xr:uid="{00000000-0005-0000-0000-0000F70F0000}"/>
    <cellStyle name="Millares 8 12 2" xfId="3853" xr:uid="{00000000-0005-0000-0000-0000F80F0000}"/>
    <cellStyle name="Millares 8 13" xfId="636" xr:uid="{00000000-0005-0000-0000-0000F90F0000}"/>
    <cellStyle name="Millares 8 13 2" xfId="3854" xr:uid="{00000000-0005-0000-0000-0000FA0F0000}"/>
    <cellStyle name="Millares 8 14" xfId="637" xr:uid="{00000000-0005-0000-0000-0000FB0F0000}"/>
    <cellStyle name="Millares 8 14 2" xfId="3855" xr:uid="{00000000-0005-0000-0000-0000FC0F0000}"/>
    <cellStyle name="Millares 8 15" xfId="638" xr:uid="{00000000-0005-0000-0000-0000FD0F0000}"/>
    <cellStyle name="Millares 8 15 2" xfId="3856" xr:uid="{00000000-0005-0000-0000-0000FE0F0000}"/>
    <cellStyle name="Millares 8 16" xfId="639" xr:uid="{00000000-0005-0000-0000-0000FF0F0000}"/>
    <cellStyle name="Millares 8 16 2" xfId="3857" xr:uid="{00000000-0005-0000-0000-000000100000}"/>
    <cellStyle name="Millares 8 17" xfId="640" xr:uid="{00000000-0005-0000-0000-000001100000}"/>
    <cellStyle name="Millares 8 17 2" xfId="3858" xr:uid="{00000000-0005-0000-0000-000002100000}"/>
    <cellStyle name="Millares 8 18" xfId="641" xr:uid="{00000000-0005-0000-0000-000003100000}"/>
    <cellStyle name="Millares 8 18 2" xfId="3859" xr:uid="{00000000-0005-0000-0000-000004100000}"/>
    <cellStyle name="Millares 8 19" xfId="642" xr:uid="{00000000-0005-0000-0000-000005100000}"/>
    <cellStyle name="Millares 8 19 2" xfId="3860" xr:uid="{00000000-0005-0000-0000-000006100000}"/>
    <cellStyle name="Millares 8 2" xfId="643" xr:uid="{00000000-0005-0000-0000-000007100000}"/>
    <cellStyle name="Millares 8 2 2" xfId="3850" xr:uid="{00000000-0005-0000-0000-000008100000}"/>
    <cellStyle name="Millares 8 20" xfId="644" xr:uid="{00000000-0005-0000-0000-000009100000}"/>
    <cellStyle name="Millares 8 20 2" xfId="3861" xr:uid="{00000000-0005-0000-0000-00000A100000}"/>
    <cellStyle name="Millares 8 21" xfId="645" xr:uid="{00000000-0005-0000-0000-00000B100000}"/>
    <cellStyle name="Millares 8 21 2" xfId="3862" xr:uid="{00000000-0005-0000-0000-00000C100000}"/>
    <cellStyle name="Millares 8 22" xfId="964" xr:uid="{00000000-0005-0000-0000-00000D100000}"/>
    <cellStyle name="Millares 8 23" xfId="1511" xr:uid="{00000000-0005-0000-0000-00000E100000}"/>
    <cellStyle name="Millares 8 24" xfId="4388" xr:uid="{00000000-0005-0000-0000-00000F100000}"/>
    <cellStyle name="Millares 8 25" xfId="4427" xr:uid="{00000000-0005-0000-0000-000010100000}"/>
    <cellStyle name="Millares 8 3" xfId="646" xr:uid="{00000000-0005-0000-0000-000011100000}"/>
    <cellStyle name="Millares 8 3 2" xfId="3863" xr:uid="{00000000-0005-0000-0000-000012100000}"/>
    <cellStyle name="Millares 8 4" xfId="647" xr:uid="{00000000-0005-0000-0000-000013100000}"/>
    <cellStyle name="Millares 8 4 2" xfId="3864" xr:uid="{00000000-0005-0000-0000-000014100000}"/>
    <cellStyle name="Millares 8 5" xfId="648" xr:uid="{00000000-0005-0000-0000-000015100000}"/>
    <cellStyle name="Millares 8 5 2" xfId="3865" xr:uid="{00000000-0005-0000-0000-000016100000}"/>
    <cellStyle name="Millares 8 6" xfId="649" xr:uid="{00000000-0005-0000-0000-000017100000}"/>
    <cellStyle name="Millares 8 6 2" xfId="3866" xr:uid="{00000000-0005-0000-0000-000018100000}"/>
    <cellStyle name="Millares 8 7" xfId="650" xr:uid="{00000000-0005-0000-0000-000019100000}"/>
    <cellStyle name="Millares 8 7 2" xfId="3867" xr:uid="{00000000-0005-0000-0000-00001A100000}"/>
    <cellStyle name="Millares 8 8" xfId="651" xr:uid="{00000000-0005-0000-0000-00001B100000}"/>
    <cellStyle name="Millares 8 8 2" xfId="3868" xr:uid="{00000000-0005-0000-0000-00001C100000}"/>
    <cellStyle name="Millares 8 9" xfId="652" xr:uid="{00000000-0005-0000-0000-00001D100000}"/>
    <cellStyle name="Millares 8 9 2" xfId="3869" xr:uid="{00000000-0005-0000-0000-00001E100000}"/>
    <cellStyle name="Millares 9" xfId="653" xr:uid="{00000000-0005-0000-0000-00001F100000}"/>
    <cellStyle name="Millares 9 10" xfId="654" xr:uid="{00000000-0005-0000-0000-000020100000}"/>
    <cellStyle name="Millares 9 10 2" xfId="3152" xr:uid="{00000000-0005-0000-0000-000021100000}"/>
    <cellStyle name="Millares 9 10 3" xfId="5296" xr:uid="{00000000-0005-0000-0000-000022100000}"/>
    <cellStyle name="Millares 9 10 4" xfId="5859" xr:uid="{00000000-0005-0000-0000-000023100000}"/>
    <cellStyle name="Millares 9 11" xfId="655" xr:uid="{00000000-0005-0000-0000-000024100000}"/>
    <cellStyle name="Millares 9 11 2" xfId="3437" xr:uid="{00000000-0005-0000-0000-000025100000}"/>
    <cellStyle name="Millares 9 11 3" xfId="5527" xr:uid="{00000000-0005-0000-0000-000026100000}"/>
    <cellStyle name="Millares 9 11 4" xfId="6077" xr:uid="{00000000-0005-0000-0000-000027100000}"/>
    <cellStyle name="Millares 9 12" xfId="656" xr:uid="{00000000-0005-0000-0000-000028100000}"/>
    <cellStyle name="Millares 9 12 2" xfId="3870" xr:uid="{00000000-0005-0000-0000-000029100000}"/>
    <cellStyle name="Millares 9 13" xfId="657" xr:uid="{00000000-0005-0000-0000-00002A100000}"/>
    <cellStyle name="Millares 9 13 2" xfId="3871" xr:uid="{00000000-0005-0000-0000-00002B100000}"/>
    <cellStyle name="Millares 9 14" xfId="658" xr:uid="{00000000-0005-0000-0000-00002C100000}"/>
    <cellStyle name="Millares 9 14 2" xfId="3872" xr:uid="{00000000-0005-0000-0000-00002D100000}"/>
    <cellStyle name="Millares 9 15" xfId="659" xr:uid="{00000000-0005-0000-0000-00002E100000}"/>
    <cellStyle name="Millares 9 15 2" xfId="3873" xr:uid="{00000000-0005-0000-0000-00002F100000}"/>
    <cellStyle name="Millares 9 16" xfId="660" xr:uid="{00000000-0005-0000-0000-000030100000}"/>
    <cellStyle name="Millares 9 16 2" xfId="3874" xr:uid="{00000000-0005-0000-0000-000031100000}"/>
    <cellStyle name="Millares 9 17" xfId="661" xr:uid="{00000000-0005-0000-0000-000032100000}"/>
    <cellStyle name="Millares 9 17 2" xfId="3875" xr:uid="{00000000-0005-0000-0000-000033100000}"/>
    <cellStyle name="Millares 9 18" xfId="662" xr:uid="{00000000-0005-0000-0000-000034100000}"/>
    <cellStyle name="Millares 9 18 2" xfId="3876" xr:uid="{00000000-0005-0000-0000-000035100000}"/>
    <cellStyle name="Millares 9 19" xfId="663" xr:uid="{00000000-0005-0000-0000-000036100000}"/>
    <cellStyle name="Millares 9 19 2" xfId="3877" xr:uid="{00000000-0005-0000-0000-000037100000}"/>
    <cellStyle name="Millares 9 2" xfId="664" xr:uid="{00000000-0005-0000-0000-000038100000}"/>
    <cellStyle name="Millares 9 2 2" xfId="2942" xr:uid="{00000000-0005-0000-0000-000039100000}"/>
    <cellStyle name="Millares 9 2 3" xfId="5116" xr:uid="{00000000-0005-0000-0000-00003A100000}"/>
    <cellStyle name="Millares 9 2 4" xfId="5690" xr:uid="{00000000-0005-0000-0000-00003B100000}"/>
    <cellStyle name="Millares 9 20" xfId="1512" xr:uid="{00000000-0005-0000-0000-00003C100000}"/>
    <cellStyle name="Millares 9 21" xfId="4389" xr:uid="{00000000-0005-0000-0000-00003D100000}"/>
    <cellStyle name="Millares 9 22" xfId="4728" xr:uid="{00000000-0005-0000-0000-00003E100000}"/>
    <cellStyle name="Millares 9 3" xfId="665" xr:uid="{00000000-0005-0000-0000-00003F100000}"/>
    <cellStyle name="Millares 9 3 2" xfId="2948" xr:uid="{00000000-0005-0000-0000-000040100000}"/>
    <cellStyle name="Millares 9 3 3" xfId="5120" xr:uid="{00000000-0005-0000-0000-000041100000}"/>
    <cellStyle name="Millares 9 3 4" xfId="5693" xr:uid="{00000000-0005-0000-0000-000042100000}"/>
    <cellStyle name="Millares 9 4" xfId="666" xr:uid="{00000000-0005-0000-0000-000043100000}"/>
    <cellStyle name="Millares 9 4 2" xfId="2947" xr:uid="{00000000-0005-0000-0000-000044100000}"/>
    <cellStyle name="Millares 9 4 3" xfId="5119" xr:uid="{00000000-0005-0000-0000-000045100000}"/>
    <cellStyle name="Millares 9 4 4" xfId="5692" xr:uid="{00000000-0005-0000-0000-000046100000}"/>
    <cellStyle name="Millares 9 5" xfId="667" xr:uid="{00000000-0005-0000-0000-000047100000}"/>
    <cellStyle name="Millares 9 5 2" xfId="2876" xr:uid="{00000000-0005-0000-0000-000048100000}"/>
    <cellStyle name="Millares 9 5 3" xfId="5057" xr:uid="{00000000-0005-0000-0000-000049100000}"/>
    <cellStyle name="Millares 9 5 4" xfId="5627" xr:uid="{00000000-0005-0000-0000-00004A100000}"/>
    <cellStyle name="Millares 9 6" xfId="668" xr:uid="{00000000-0005-0000-0000-00004B100000}"/>
    <cellStyle name="Millares 9 6 2" xfId="3193" xr:uid="{00000000-0005-0000-0000-00004C100000}"/>
    <cellStyle name="Millares 9 6 3" xfId="5327" xr:uid="{00000000-0005-0000-0000-00004D100000}"/>
    <cellStyle name="Millares 9 6 4" xfId="5889" xr:uid="{00000000-0005-0000-0000-00004E100000}"/>
    <cellStyle name="Millares 9 7" xfId="669" xr:uid="{00000000-0005-0000-0000-00004F100000}"/>
    <cellStyle name="Millares 9 7 2" xfId="3210" xr:uid="{00000000-0005-0000-0000-000050100000}"/>
    <cellStyle name="Millares 9 7 3" xfId="5335" xr:uid="{00000000-0005-0000-0000-000051100000}"/>
    <cellStyle name="Millares 9 7 4" xfId="5895" xr:uid="{00000000-0005-0000-0000-000052100000}"/>
    <cellStyle name="Millares 9 8" xfId="670" xr:uid="{00000000-0005-0000-0000-000053100000}"/>
    <cellStyle name="Millares 9 8 2" xfId="3294" xr:uid="{00000000-0005-0000-0000-000054100000}"/>
    <cellStyle name="Millares 9 8 3" xfId="5403" xr:uid="{00000000-0005-0000-0000-000055100000}"/>
    <cellStyle name="Millares 9 8 4" xfId="5957" xr:uid="{00000000-0005-0000-0000-000056100000}"/>
    <cellStyle name="Millares 9 9" xfId="671" xr:uid="{00000000-0005-0000-0000-000057100000}"/>
    <cellStyle name="Millares 9 9 2" xfId="3097" xr:uid="{00000000-0005-0000-0000-000058100000}"/>
    <cellStyle name="Millares 9 9 3" xfId="5244" xr:uid="{00000000-0005-0000-0000-000059100000}"/>
    <cellStyle name="Millares 9 9 4" xfId="5808" xr:uid="{00000000-0005-0000-0000-00005A100000}"/>
    <cellStyle name="Milliers [0]_Encours - Apr rééch" xfId="672" xr:uid="{00000000-0005-0000-0000-00005B100000}"/>
    <cellStyle name="Milliers_Encours - Apr rééch" xfId="673" xr:uid="{00000000-0005-0000-0000-00005C100000}"/>
    <cellStyle name="Moeda [0]_A" xfId="2640" xr:uid="{00000000-0005-0000-0000-00005D100000}"/>
    <cellStyle name="Moeda_A" xfId="2641" xr:uid="{00000000-0005-0000-0000-00005E100000}"/>
    <cellStyle name="Moeda0" xfId="2642" xr:uid="{00000000-0005-0000-0000-00005F100000}"/>
    <cellStyle name="Moneda 2" xfId="674" xr:uid="{00000000-0005-0000-0000-000060100000}"/>
    <cellStyle name="Moneda 2 2" xfId="1513" xr:uid="{00000000-0005-0000-0000-000061100000}"/>
    <cellStyle name="Moneda 2 3" xfId="4390" xr:uid="{00000000-0005-0000-0000-000062100000}"/>
    <cellStyle name="Moneda 2 4" xfId="4727" xr:uid="{00000000-0005-0000-0000-000063100000}"/>
    <cellStyle name="Monétaire [0]_Encours - Apr rééch" xfId="675" xr:uid="{00000000-0005-0000-0000-000064100000}"/>
    <cellStyle name="Monétaire_Encours - Apr rééch" xfId="676" xr:uid="{00000000-0005-0000-0000-000065100000}"/>
    <cellStyle name="Monetario" xfId="2645" xr:uid="{00000000-0005-0000-0000-000066100000}"/>
    <cellStyle name="Monetario0" xfId="2646" xr:uid="{00000000-0005-0000-0000-000067100000}"/>
    <cellStyle name="Neutral 2" xfId="677" xr:uid="{00000000-0005-0000-0000-000068100000}"/>
    <cellStyle name="Neutral 2 2" xfId="940" xr:uid="{00000000-0005-0000-0000-000069100000}"/>
    <cellStyle name="Neutral 2 2 2" xfId="1515" xr:uid="{00000000-0005-0000-0000-00006A100000}"/>
    <cellStyle name="Neutral 2 2 2 2" xfId="4029" xr:uid="{00000000-0005-0000-0000-00006B100000}"/>
    <cellStyle name="Neutral 2 3" xfId="4392" xr:uid="{00000000-0005-0000-0000-00006C100000}"/>
    <cellStyle name="Neutral 2 4" xfId="4726" xr:uid="{00000000-0005-0000-0000-00006D100000}"/>
    <cellStyle name="Neutral 3" xfId="941" xr:uid="{00000000-0005-0000-0000-00006E100000}"/>
    <cellStyle name="Neutral 3 2" xfId="1516" xr:uid="{00000000-0005-0000-0000-00006F100000}"/>
    <cellStyle name="Neutral 3 2 2" xfId="4030" xr:uid="{00000000-0005-0000-0000-000070100000}"/>
    <cellStyle name="Neutral 3 3" xfId="4393" xr:uid="{00000000-0005-0000-0000-000071100000}"/>
    <cellStyle name="Neutral 3 4" xfId="4725" xr:uid="{00000000-0005-0000-0000-000072100000}"/>
    <cellStyle name="Neutral 4" xfId="942" xr:uid="{00000000-0005-0000-0000-000073100000}"/>
    <cellStyle name="Neutral 4 2" xfId="1517" xr:uid="{00000000-0005-0000-0000-000074100000}"/>
    <cellStyle name="Neutral 4 2 2" xfId="4031" xr:uid="{00000000-0005-0000-0000-000075100000}"/>
    <cellStyle name="Neutral 4 3" xfId="4394" xr:uid="{00000000-0005-0000-0000-000076100000}"/>
    <cellStyle name="Neutral 4 4" xfId="4425" xr:uid="{00000000-0005-0000-0000-000077100000}"/>
    <cellStyle name="Neutral 5" xfId="1514" xr:uid="{00000000-0005-0000-0000-000078100000}"/>
    <cellStyle name="Neutral 5 2" xfId="3878" xr:uid="{00000000-0005-0000-0000-000079100000}"/>
    <cellStyle name="Neutral 6" xfId="4391" xr:uid="{00000000-0005-0000-0000-00007A100000}"/>
    <cellStyle name="Neutral 7" xfId="4426" xr:uid="{00000000-0005-0000-0000-00007B100000}"/>
    <cellStyle name="Neutrale" xfId="678" xr:uid="{00000000-0005-0000-0000-00007C100000}"/>
    <cellStyle name="Neutrale 2" xfId="1518" xr:uid="{00000000-0005-0000-0000-00007D100000}"/>
    <cellStyle name="Neutrale 2 2" xfId="3879" xr:uid="{00000000-0005-0000-0000-00007E100000}"/>
    <cellStyle name="Neutrale 3" xfId="4395" xr:uid="{00000000-0005-0000-0000-00007F100000}"/>
    <cellStyle name="Neutrale 4" xfId="4424" xr:uid="{00000000-0005-0000-0000-000080100000}"/>
    <cellStyle name="no dec" xfId="679" xr:uid="{00000000-0005-0000-0000-000081100000}"/>
    <cellStyle name="no dec 2" xfId="1519" xr:uid="{00000000-0005-0000-0000-000082100000}"/>
    <cellStyle name="no dec 2 2" xfId="3880" xr:uid="{00000000-0005-0000-0000-000083100000}"/>
    <cellStyle name="no dec 3" xfId="4396" xr:uid="{00000000-0005-0000-0000-000084100000}"/>
    <cellStyle name="no dec 4" xfId="4724" xr:uid="{00000000-0005-0000-0000-000085100000}"/>
    <cellStyle name="Normal" xfId="0" builtinId="0"/>
    <cellStyle name="Normal - Modelo1" xfId="2647" xr:uid="{00000000-0005-0000-0000-000087100000}"/>
    <cellStyle name="Normal - Style1" xfId="680" xr:uid="{00000000-0005-0000-0000-000088100000}"/>
    <cellStyle name="Normal - Style1 10" xfId="4723" xr:uid="{00000000-0005-0000-0000-000089100000}"/>
    <cellStyle name="Normal - Style1 2" xfId="1520" xr:uid="{00000000-0005-0000-0000-00008A100000}"/>
    <cellStyle name="Normal - Style1 2 2" xfId="2508" xr:uid="{00000000-0005-0000-0000-00008B100000}"/>
    <cellStyle name="Normal - Style1 2 3" xfId="4860" xr:uid="{00000000-0005-0000-0000-00008C100000}"/>
    <cellStyle name="Normal - Style1 2 4" xfId="5545" xr:uid="{00000000-0005-0000-0000-00008D100000}"/>
    <cellStyle name="Normal - Style1 3" xfId="2648" xr:uid="{00000000-0005-0000-0000-00008E100000}"/>
    <cellStyle name="Normal - Style1 4" xfId="2774" xr:uid="{00000000-0005-0000-0000-00008F100000}"/>
    <cellStyle name="Normal - Style1 5" xfId="2565" xr:uid="{00000000-0005-0000-0000-000090100000}"/>
    <cellStyle name="Normal - Style1 6" xfId="2804" xr:uid="{00000000-0005-0000-0000-000091100000}"/>
    <cellStyle name="Normal - Style1 7" xfId="2843" xr:uid="{00000000-0005-0000-0000-000092100000}"/>
    <cellStyle name="Normal - Style1 8" xfId="3881" xr:uid="{00000000-0005-0000-0000-000093100000}"/>
    <cellStyle name="Normal - Style1 9" xfId="4397" xr:uid="{00000000-0005-0000-0000-000094100000}"/>
    <cellStyle name="Normal 10" xfId="681" xr:uid="{00000000-0005-0000-0000-000095100000}"/>
    <cellStyle name="Normal 10 10" xfId="1522" xr:uid="{00000000-0005-0000-0000-000096100000}"/>
    <cellStyle name="Normal 10 10 2" xfId="1523" xr:uid="{00000000-0005-0000-0000-000097100000}"/>
    <cellStyle name="Normal 10 10 2 2" xfId="2205" xr:uid="{00000000-0005-0000-0000-000098100000}"/>
    <cellStyle name="Normal 10 10 3" xfId="2206" xr:uid="{00000000-0005-0000-0000-000099100000}"/>
    <cellStyle name="Normal 10 10 4" xfId="4" xr:uid="{00000000-0005-0000-0000-00009A100000}"/>
    <cellStyle name="Normal 10 11" xfId="1524" xr:uid="{00000000-0005-0000-0000-00009B100000}"/>
    <cellStyle name="Normal 10 11 2" xfId="2207" xr:uid="{00000000-0005-0000-0000-00009C100000}"/>
    <cellStyle name="Normal 10 12" xfId="1525" xr:uid="{00000000-0005-0000-0000-00009D100000}"/>
    <cellStyle name="Normal 10 12 2" xfId="2208" xr:uid="{00000000-0005-0000-0000-00009E100000}"/>
    <cellStyle name="Normal 10 13" xfId="1526" xr:uid="{00000000-0005-0000-0000-00009F100000}"/>
    <cellStyle name="Normal 10 13 2" xfId="2209" xr:uid="{00000000-0005-0000-0000-0000A0100000}"/>
    <cellStyle name="Normal 10 14" xfId="1527" xr:uid="{00000000-0005-0000-0000-0000A1100000}"/>
    <cellStyle name="Normal 10 14 2" xfId="2210" xr:uid="{00000000-0005-0000-0000-0000A2100000}"/>
    <cellStyle name="Normal 10 15" xfId="2211" xr:uid="{00000000-0005-0000-0000-0000A3100000}"/>
    <cellStyle name="Normal 10 16" xfId="2649" xr:uid="{00000000-0005-0000-0000-0000A4100000}"/>
    <cellStyle name="Normal 10 17" xfId="2775" xr:uid="{00000000-0005-0000-0000-0000A5100000}"/>
    <cellStyle name="Normal 10 18" xfId="2566" xr:uid="{00000000-0005-0000-0000-0000A6100000}"/>
    <cellStyle name="Normal 10 19" xfId="2805" xr:uid="{00000000-0005-0000-0000-0000A7100000}"/>
    <cellStyle name="Normal 10 2" xfId="682" xr:uid="{00000000-0005-0000-0000-0000A8100000}"/>
    <cellStyle name="Normal 10 2 2" xfId="683" xr:uid="{00000000-0005-0000-0000-0000A9100000}"/>
    <cellStyle name="Normal 10 2 2 10" xfId="3096" xr:uid="{00000000-0005-0000-0000-0000AA100000}"/>
    <cellStyle name="Normal 10 2 2 11" xfId="3206" xr:uid="{00000000-0005-0000-0000-0000AB100000}"/>
    <cellStyle name="Normal 10 2 2 12" xfId="3438" xr:uid="{00000000-0005-0000-0000-0000AC100000}"/>
    <cellStyle name="Normal 10 2 2 13" xfId="3882" xr:uid="{00000000-0005-0000-0000-0000AD100000}"/>
    <cellStyle name="Normal 10 2 2 14" xfId="4402" xr:uid="{00000000-0005-0000-0000-0000AE100000}"/>
    <cellStyle name="Normal 10 2 2 15" xfId="4721" xr:uid="{00000000-0005-0000-0000-0000AF100000}"/>
    <cellStyle name="Normal 10 2 2 2" xfId="1529" xr:uid="{00000000-0005-0000-0000-0000B0100000}"/>
    <cellStyle name="Normal 10 2 2 3" xfId="2944" xr:uid="{00000000-0005-0000-0000-0000B1100000}"/>
    <cellStyle name="Normal 10 2 2 4" xfId="3043" xr:uid="{00000000-0005-0000-0000-0000B2100000}"/>
    <cellStyle name="Normal 10 2 2 5" xfId="2829" xr:uid="{00000000-0005-0000-0000-0000B3100000}"/>
    <cellStyle name="Normal 10 2 2 6" xfId="2985" xr:uid="{00000000-0005-0000-0000-0000B4100000}"/>
    <cellStyle name="Normal 10 2 2 7" xfId="3199" xr:uid="{00000000-0005-0000-0000-0000B5100000}"/>
    <cellStyle name="Normal 10 2 2 8" xfId="3207" xr:uid="{00000000-0005-0000-0000-0000B6100000}"/>
    <cellStyle name="Normal 10 2 2 9" xfId="3204" xr:uid="{00000000-0005-0000-0000-0000B7100000}"/>
    <cellStyle name="Normal 10 2 3" xfId="838" xr:uid="{00000000-0005-0000-0000-0000B8100000}"/>
    <cellStyle name="Normal 10 2 3 10" xfId="3174" xr:uid="{00000000-0005-0000-0000-0000B9100000}"/>
    <cellStyle name="Normal 10 2 3 11" xfId="3439" xr:uid="{00000000-0005-0000-0000-0000BA100000}"/>
    <cellStyle name="Normal 10 2 3 12" xfId="3928" xr:uid="{00000000-0005-0000-0000-0000BB100000}"/>
    <cellStyle name="Normal 10 2 3 13" xfId="4403" xr:uid="{00000000-0005-0000-0000-0000BC100000}"/>
    <cellStyle name="Normal 10 2 3 14" xfId="4421" xr:uid="{00000000-0005-0000-0000-0000BD100000}"/>
    <cellStyle name="Normal 10 2 3 2" xfId="1530" xr:uid="{00000000-0005-0000-0000-0000BE100000}"/>
    <cellStyle name="Normal 10 2 3 3" xfId="3042" xr:uid="{00000000-0005-0000-0000-0000BF100000}"/>
    <cellStyle name="Normal 10 2 3 4" xfId="3040" xr:uid="{00000000-0005-0000-0000-0000C0100000}"/>
    <cellStyle name="Normal 10 2 3 5" xfId="2881" xr:uid="{00000000-0005-0000-0000-0000C1100000}"/>
    <cellStyle name="Normal 10 2 3 6" xfId="3200" xr:uid="{00000000-0005-0000-0000-0000C2100000}"/>
    <cellStyle name="Normal 10 2 3 7" xfId="3332" xr:uid="{00000000-0005-0000-0000-0000C3100000}"/>
    <cellStyle name="Normal 10 2 3 8" xfId="3205" xr:uid="{00000000-0005-0000-0000-0000C4100000}"/>
    <cellStyle name="Normal 10 2 3 9" xfId="3276" xr:uid="{00000000-0005-0000-0000-0000C5100000}"/>
    <cellStyle name="Normal 10 2 4" xfId="840" xr:uid="{00000000-0005-0000-0000-0000C6100000}"/>
    <cellStyle name="Normal 10 2 5" xfId="1528" xr:uid="{00000000-0005-0000-0000-0000C7100000}"/>
    <cellStyle name="Normal 10 2 6" xfId="4401" xr:uid="{00000000-0005-0000-0000-0000C8100000}"/>
    <cellStyle name="Normal 10 2 7" xfId="4722" xr:uid="{00000000-0005-0000-0000-0000C9100000}"/>
    <cellStyle name="Normal 10 2_RD CIFRAS 2010 agropecuarias final" xfId="1531" xr:uid="{00000000-0005-0000-0000-0000CA100000}"/>
    <cellStyle name="Normal 10 20" xfId="2844" xr:uid="{00000000-0005-0000-0000-0000CB100000}"/>
    <cellStyle name="Normal 10 21" xfId="4398" xr:uid="{00000000-0005-0000-0000-0000CC100000}"/>
    <cellStyle name="Normal 10 22" xfId="4423" xr:uid="{00000000-0005-0000-0000-0000CD100000}"/>
    <cellStyle name="Normal 10 3" xfId="684" xr:uid="{00000000-0005-0000-0000-0000CE100000}"/>
    <cellStyle name="Normal 10 3 2" xfId="1532" xr:uid="{00000000-0005-0000-0000-0000CF100000}"/>
    <cellStyle name="Normal 10 3 3" xfId="4404" xr:uid="{00000000-0005-0000-0000-0000D0100000}"/>
    <cellStyle name="Normal 10 3 4" xfId="4420" xr:uid="{00000000-0005-0000-0000-0000D1100000}"/>
    <cellStyle name="Normal 10 4" xfId="1521" xr:uid="{00000000-0005-0000-0000-0000D2100000}"/>
    <cellStyle name="Normal 10 4 2" xfId="1533" xr:uid="{00000000-0005-0000-0000-0000D3100000}"/>
    <cellStyle name="Normal 10 4 2 2" xfId="2212" xr:uid="{00000000-0005-0000-0000-0000D4100000}"/>
    <cellStyle name="Normal 10 4 3" xfId="2213" xr:uid="{00000000-0005-0000-0000-0000D5100000}"/>
    <cellStyle name="Normal 10 5" xfId="1534" xr:uid="{00000000-0005-0000-0000-0000D6100000}"/>
    <cellStyle name="Normal 10 5 2" xfId="1535" xr:uid="{00000000-0005-0000-0000-0000D7100000}"/>
    <cellStyle name="Normal 10 5 2 2" xfId="2214" xr:uid="{00000000-0005-0000-0000-0000D8100000}"/>
    <cellStyle name="Normal 10 5 3" xfId="2215" xr:uid="{00000000-0005-0000-0000-0000D9100000}"/>
    <cellStyle name="Normal 10 6" xfId="1536" xr:uid="{00000000-0005-0000-0000-0000DA100000}"/>
    <cellStyle name="Normal 10 6 2" xfId="1537" xr:uid="{00000000-0005-0000-0000-0000DB100000}"/>
    <cellStyle name="Normal 10 6 2 2" xfId="2216" xr:uid="{00000000-0005-0000-0000-0000DC100000}"/>
    <cellStyle name="Normal 10 6 3" xfId="2217" xr:uid="{00000000-0005-0000-0000-0000DD100000}"/>
    <cellStyle name="Normal 10 7" xfId="1538" xr:uid="{00000000-0005-0000-0000-0000DE100000}"/>
    <cellStyle name="Normal 10 7 2" xfId="1539" xr:uid="{00000000-0005-0000-0000-0000DF100000}"/>
    <cellStyle name="Normal 10 7 2 2" xfId="2218" xr:uid="{00000000-0005-0000-0000-0000E0100000}"/>
    <cellStyle name="Normal 10 7 3" xfId="2219" xr:uid="{00000000-0005-0000-0000-0000E1100000}"/>
    <cellStyle name="Normal 10 8" xfId="1540" xr:uid="{00000000-0005-0000-0000-0000E2100000}"/>
    <cellStyle name="Normal 10 8 2" xfId="1541" xr:uid="{00000000-0005-0000-0000-0000E3100000}"/>
    <cellStyle name="Normal 10 8 2 2" xfId="2220" xr:uid="{00000000-0005-0000-0000-0000E4100000}"/>
    <cellStyle name="Normal 10 8 3" xfId="2221" xr:uid="{00000000-0005-0000-0000-0000E5100000}"/>
    <cellStyle name="Normal 10 9" xfId="1542" xr:uid="{00000000-0005-0000-0000-0000E6100000}"/>
    <cellStyle name="Normal 10 9 2" xfId="1543" xr:uid="{00000000-0005-0000-0000-0000E7100000}"/>
    <cellStyle name="Normal 10 9 2 2" xfId="2222" xr:uid="{00000000-0005-0000-0000-0000E8100000}"/>
    <cellStyle name="Normal 10 9 3" xfId="2223" xr:uid="{00000000-0005-0000-0000-0000E9100000}"/>
    <cellStyle name="Normal 10_3.21-01" xfId="685" xr:uid="{00000000-0005-0000-0000-0000EA100000}"/>
    <cellStyle name="Normal 11" xfId="686" xr:uid="{00000000-0005-0000-0000-0000EB100000}"/>
    <cellStyle name="Normal 11 10" xfId="1545" xr:uid="{00000000-0005-0000-0000-0000EC100000}"/>
    <cellStyle name="Normal 11 10 2" xfId="2224" xr:uid="{00000000-0005-0000-0000-0000ED100000}"/>
    <cellStyle name="Normal 11 11" xfId="1546" xr:uid="{00000000-0005-0000-0000-0000EE100000}"/>
    <cellStyle name="Normal 11 11 2" xfId="2225" xr:uid="{00000000-0005-0000-0000-0000EF100000}"/>
    <cellStyle name="Normal 11 12" xfId="1547" xr:uid="{00000000-0005-0000-0000-0000F0100000}"/>
    <cellStyle name="Normal 11 12 2" xfId="2226" xr:uid="{00000000-0005-0000-0000-0000F1100000}"/>
    <cellStyle name="Normal 11 13" xfId="1548" xr:uid="{00000000-0005-0000-0000-0000F2100000}"/>
    <cellStyle name="Normal 11 13 2" xfId="2227" xr:uid="{00000000-0005-0000-0000-0000F3100000}"/>
    <cellStyle name="Normal 11 14" xfId="2228" xr:uid="{00000000-0005-0000-0000-0000F4100000}"/>
    <cellStyle name="Normal 11 15" xfId="2650" xr:uid="{00000000-0005-0000-0000-0000F5100000}"/>
    <cellStyle name="Normal 11 16" xfId="2776" xr:uid="{00000000-0005-0000-0000-0000F6100000}"/>
    <cellStyle name="Normal 11 17" xfId="2571" xr:uid="{00000000-0005-0000-0000-0000F7100000}"/>
    <cellStyle name="Normal 11 18" xfId="2806" xr:uid="{00000000-0005-0000-0000-0000F8100000}"/>
    <cellStyle name="Normal 11 19" xfId="2845" xr:uid="{00000000-0005-0000-0000-0000F9100000}"/>
    <cellStyle name="Normal 11 2" xfId="687" xr:uid="{00000000-0005-0000-0000-0000FA100000}"/>
    <cellStyle name="Normal 11 2 2" xfId="1549" xr:uid="{00000000-0005-0000-0000-0000FB100000}"/>
    <cellStyle name="Normal 11 2 3" xfId="4407" xr:uid="{00000000-0005-0000-0000-0000FC100000}"/>
    <cellStyle name="Normal 11 2 4" xfId="4719" xr:uid="{00000000-0005-0000-0000-0000FD100000}"/>
    <cellStyle name="Normal 11 20" xfId="4406" xr:uid="{00000000-0005-0000-0000-0000FE100000}"/>
    <cellStyle name="Normal 11 21" xfId="4720" xr:uid="{00000000-0005-0000-0000-0000FF100000}"/>
    <cellStyle name="Normal 11 3" xfId="1544" xr:uid="{00000000-0005-0000-0000-000000110000}"/>
    <cellStyle name="Normal 11 3 2" xfId="1550" xr:uid="{00000000-0005-0000-0000-000001110000}"/>
    <cellStyle name="Normal 11 3 2 2" xfId="2229" xr:uid="{00000000-0005-0000-0000-000002110000}"/>
    <cellStyle name="Normal 11 3 3" xfId="2230" xr:uid="{00000000-0005-0000-0000-000003110000}"/>
    <cellStyle name="Normal 11 4" xfId="1551" xr:uid="{00000000-0005-0000-0000-000004110000}"/>
    <cellStyle name="Normal 11 4 2" xfId="1552" xr:uid="{00000000-0005-0000-0000-000005110000}"/>
    <cellStyle name="Normal 11 4 2 2" xfId="2231" xr:uid="{00000000-0005-0000-0000-000006110000}"/>
    <cellStyle name="Normal 11 4 3" xfId="2232" xr:uid="{00000000-0005-0000-0000-000007110000}"/>
    <cellStyle name="Normal 11 5" xfId="1553" xr:uid="{00000000-0005-0000-0000-000008110000}"/>
    <cellStyle name="Normal 11 5 2" xfId="1554" xr:uid="{00000000-0005-0000-0000-000009110000}"/>
    <cellStyle name="Normal 11 5 2 2" xfId="2233" xr:uid="{00000000-0005-0000-0000-00000A110000}"/>
    <cellStyle name="Normal 11 5 3" xfId="2234" xr:uid="{00000000-0005-0000-0000-00000B110000}"/>
    <cellStyle name="Normal 11 6" xfId="1555" xr:uid="{00000000-0005-0000-0000-00000C110000}"/>
    <cellStyle name="Normal 11 6 2" xfId="1556" xr:uid="{00000000-0005-0000-0000-00000D110000}"/>
    <cellStyle name="Normal 11 6 2 2" xfId="2235" xr:uid="{00000000-0005-0000-0000-00000E110000}"/>
    <cellStyle name="Normal 11 6 3" xfId="2236" xr:uid="{00000000-0005-0000-0000-00000F110000}"/>
    <cellStyle name="Normal 11 7" xfId="1557" xr:uid="{00000000-0005-0000-0000-000010110000}"/>
    <cellStyle name="Normal 11 7 2" xfId="1558" xr:uid="{00000000-0005-0000-0000-000011110000}"/>
    <cellStyle name="Normal 11 7 2 2" xfId="2237" xr:uid="{00000000-0005-0000-0000-000012110000}"/>
    <cellStyle name="Normal 11 7 3" xfId="2238" xr:uid="{00000000-0005-0000-0000-000013110000}"/>
    <cellStyle name="Normal 11 8" xfId="1559" xr:uid="{00000000-0005-0000-0000-000014110000}"/>
    <cellStyle name="Normal 11 8 2" xfId="1560" xr:uid="{00000000-0005-0000-0000-000015110000}"/>
    <cellStyle name="Normal 11 8 2 2" xfId="2239" xr:uid="{00000000-0005-0000-0000-000016110000}"/>
    <cellStyle name="Normal 11 8 3" xfId="2240" xr:uid="{00000000-0005-0000-0000-000017110000}"/>
    <cellStyle name="Normal 11 9" xfId="1561" xr:uid="{00000000-0005-0000-0000-000018110000}"/>
    <cellStyle name="Normal 11 9 2" xfId="1562" xr:uid="{00000000-0005-0000-0000-000019110000}"/>
    <cellStyle name="Normal 11 9 2 2" xfId="2241" xr:uid="{00000000-0005-0000-0000-00001A110000}"/>
    <cellStyle name="Normal 11 9 3" xfId="2242" xr:uid="{00000000-0005-0000-0000-00001B110000}"/>
    <cellStyle name="Normal 11_3.21-01" xfId="688" xr:uid="{00000000-0005-0000-0000-00001C110000}"/>
    <cellStyle name="Normal 12" xfId="689" xr:uid="{00000000-0005-0000-0000-00001D110000}"/>
    <cellStyle name="Normal 12 10" xfId="1564" xr:uid="{00000000-0005-0000-0000-00001E110000}"/>
    <cellStyle name="Normal 12 10 2" xfId="2243" xr:uid="{00000000-0005-0000-0000-00001F110000}"/>
    <cellStyle name="Normal 12 11" xfId="1565" xr:uid="{00000000-0005-0000-0000-000020110000}"/>
    <cellStyle name="Normal 12 11 2" xfId="2244" xr:uid="{00000000-0005-0000-0000-000021110000}"/>
    <cellStyle name="Normal 12 12" xfId="1566" xr:uid="{00000000-0005-0000-0000-000022110000}"/>
    <cellStyle name="Normal 12 12 2" xfId="2245" xr:uid="{00000000-0005-0000-0000-000023110000}"/>
    <cellStyle name="Normal 12 13" xfId="1567" xr:uid="{00000000-0005-0000-0000-000024110000}"/>
    <cellStyle name="Normal 12 13 2" xfId="2246" xr:uid="{00000000-0005-0000-0000-000025110000}"/>
    <cellStyle name="Normal 12 14" xfId="2247" xr:uid="{00000000-0005-0000-0000-000026110000}"/>
    <cellStyle name="Normal 12 15" xfId="2715" xr:uid="{00000000-0005-0000-0000-000027110000}"/>
    <cellStyle name="Normal 12 16" xfId="2834" xr:uid="{00000000-0005-0000-0000-000028110000}"/>
    <cellStyle name="Normal 12 17" xfId="2867" xr:uid="{00000000-0005-0000-0000-000029110000}"/>
    <cellStyle name="Normal 12 18" xfId="2885" xr:uid="{00000000-0005-0000-0000-00002A110000}"/>
    <cellStyle name="Normal 12 19" xfId="2900" xr:uid="{00000000-0005-0000-0000-00002B110000}"/>
    <cellStyle name="Normal 12 2" xfId="690" xr:uid="{00000000-0005-0000-0000-00002C110000}"/>
    <cellStyle name="Normal 12 2 2" xfId="1568" xr:uid="{00000000-0005-0000-0000-00002D110000}"/>
    <cellStyle name="Normal 12 2 3" xfId="4411" xr:uid="{00000000-0005-0000-0000-00002E110000}"/>
    <cellStyle name="Normal 12 2 4" xfId="4717" xr:uid="{00000000-0005-0000-0000-00002F110000}"/>
    <cellStyle name="Normal 12 20" xfId="4409" xr:uid="{00000000-0005-0000-0000-000030110000}"/>
    <cellStyle name="Normal 12 21" xfId="4718" xr:uid="{00000000-0005-0000-0000-000031110000}"/>
    <cellStyle name="Normal 12 3" xfId="1563" xr:uid="{00000000-0005-0000-0000-000032110000}"/>
    <cellStyle name="Normal 12 3 2" xfId="1569" xr:uid="{00000000-0005-0000-0000-000033110000}"/>
    <cellStyle name="Normal 12 3 2 2" xfId="2248" xr:uid="{00000000-0005-0000-0000-000034110000}"/>
    <cellStyle name="Normal 12 3 3" xfId="2249" xr:uid="{00000000-0005-0000-0000-000035110000}"/>
    <cellStyle name="Normal 12 4" xfId="1570" xr:uid="{00000000-0005-0000-0000-000036110000}"/>
    <cellStyle name="Normal 12 4 2" xfId="1571" xr:uid="{00000000-0005-0000-0000-000037110000}"/>
    <cellStyle name="Normal 12 4 2 2" xfId="2250" xr:uid="{00000000-0005-0000-0000-000038110000}"/>
    <cellStyle name="Normal 12 4 3" xfId="2251" xr:uid="{00000000-0005-0000-0000-000039110000}"/>
    <cellStyle name="Normal 12 5" xfId="1572" xr:uid="{00000000-0005-0000-0000-00003A110000}"/>
    <cellStyle name="Normal 12 5 2" xfId="1573" xr:uid="{00000000-0005-0000-0000-00003B110000}"/>
    <cellStyle name="Normal 12 5 2 2" xfId="2252" xr:uid="{00000000-0005-0000-0000-00003C110000}"/>
    <cellStyle name="Normal 12 5 3" xfId="2253" xr:uid="{00000000-0005-0000-0000-00003D110000}"/>
    <cellStyle name="Normal 12 6" xfId="1574" xr:uid="{00000000-0005-0000-0000-00003E110000}"/>
    <cellStyle name="Normal 12 6 2" xfId="1575" xr:uid="{00000000-0005-0000-0000-00003F110000}"/>
    <cellStyle name="Normal 12 6 2 2" xfId="2254" xr:uid="{00000000-0005-0000-0000-000040110000}"/>
    <cellStyle name="Normal 12 6 3" xfId="2255" xr:uid="{00000000-0005-0000-0000-000041110000}"/>
    <cellStyle name="Normal 12 7" xfId="1576" xr:uid="{00000000-0005-0000-0000-000042110000}"/>
    <cellStyle name="Normal 12 7 2" xfId="1577" xr:uid="{00000000-0005-0000-0000-000043110000}"/>
    <cellStyle name="Normal 12 7 2 2" xfId="2256" xr:uid="{00000000-0005-0000-0000-000044110000}"/>
    <cellStyle name="Normal 12 7 3" xfId="2257" xr:uid="{00000000-0005-0000-0000-000045110000}"/>
    <cellStyle name="Normal 12 8" xfId="1578" xr:uid="{00000000-0005-0000-0000-000046110000}"/>
    <cellStyle name="Normal 12 8 2" xfId="1579" xr:uid="{00000000-0005-0000-0000-000047110000}"/>
    <cellStyle name="Normal 12 8 2 2" xfId="2258" xr:uid="{00000000-0005-0000-0000-000048110000}"/>
    <cellStyle name="Normal 12 8 3" xfId="2259" xr:uid="{00000000-0005-0000-0000-000049110000}"/>
    <cellStyle name="Normal 12 9" xfId="1580" xr:uid="{00000000-0005-0000-0000-00004A110000}"/>
    <cellStyle name="Normal 12 9 2" xfId="1581" xr:uid="{00000000-0005-0000-0000-00004B110000}"/>
    <cellStyle name="Normal 12 9 2 2" xfId="2260" xr:uid="{00000000-0005-0000-0000-00004C110000}"/>
    <cellStyle name="Normal 12 9 3" xfId="2261" xr:uid="{00000000-0005-0000-0000-00004D110000}"/>
    <cellStyle name="Normal 12_15.3" xfId="691" xr:uid="{00000000-0005-0000-0000-00004E110000}"/>
    <cellStyle name="Normal 13" xfId="692" xr:uid="{00000000-0005-0000-0000-00004F110000}"/>
    <cellStyle name="Normal 13 10" xfId="1583" xr:uid="{00000000-0005-0000-0000-000050110000}"/>
    <cellStyle name="Normal 13 10 2" xfId="2262" xr:uid="{00000000-0005-0000-0000-000051110000}"/>
    <cellStyle name="Normal 13 11" xfId="1584" xr:uid="{00000000-0005-0000-0000-000052110000}"/>
    <cellStyle name="Normal 13 11 2" xfId="2263" xr:uid="{00000000-0005-0000-0000-000053110000}"/>
    <cellStyle name="Normal 13 12" xfId="1585" xr:uid="{00000000-0005-0000-0000-000054110000}"/>
    <cellStyle name="Normal 13 12 2" xfId="2264" xr:uid="{00000000-0005-0000-0000-000055110000}"/>
    <cellStyle name="Normal 13 13" xfId="1586" xr:uid="{00000000-0005-0000-0000-000056110000}"/>
    <cellStyle name="Normal 13 13 2" xfId="2265" xr:uid="{00000000-0005-0000-0000-000057110000}"/>
    <cellStyle name="Normal 13 14" xfId="2266" xr:uid="{00000000-0005-0000-0000-000058110000}"/>
    <cellStyle name="Normal 13 15" xfId="4413" xr:uid="{00000000-0005-0000-0000-000059110000}"/>
    <cellStyle name="Normal 13 16" xfId="4416" xr:uid="{00000000-0005-0000-0000-00005A110000}"/>
    <cellStyle name="Normal 13 2" xfId="693" xr:uid="{00000000-0005-0000-0000-00005B110000}"/>
    <cellStyle name="Normal 13 2 2" xfId="1587" xr:uid="{00000000-0005-0000-0000-00005C110000}"/>
    <cellStyle name="Normal 13 2 3" xfId="4415" xr:uid="{00000000-0005-0000-0000-00005D110000}"/>
    <cellStyle name="Normal 13 2 4" xfId="4716" xr:uid="{00000000-0005-0000-0000-00005E110000}"/>
    <cellStyle name="Normal 13 3" xfId="1582" xr:uid="{00000000-0005-0000-0000-00005F110000}"/>
    <cellStyle name="Normal 13 3 2" xfId="1588" xr:uid="{00000000-0005-0000-0000-000060110000}"/>
    <cellStyle name="Normal 13 3 2 2" xfId="2267" xr:uid="{00000000-0005-0000-0000-000061110000}"/>
    <cellStyle name="Normal 13 3 3" xfId="2268" xr:uid="{00000000-0005-0000-0000-000062110000}"/>
    <cellStyle name="Normal 13 4" xfId="1589" xr:uid="{00000000-0005-0000-0000-000063110000}"/>
    <cellStyle name="Normal 13 4 2" xfId="1590" xr:uid="{00000000-0005-0000-0000-000064110000}"/>
    <cellStyle name="Normal 13 4 2 2" xfId="2269" xr:uid="{00000000-0005-0000-0000-000065110000}"/>
    <cellStyle name="Normal 13 4 3" xfId="2270" xr:uid="{00000000-0005-0000-0000-000066110000}"/>
    <cellStyle name="Normal 13 5" xfId="1591" xr:uid="{00000000-0005-0000-0000-000067110000}"/>
    <cellStyle name="Normal 13 5 2" xfId="1592" xr:uid="{00000000-0005-0000-0000-000068110000}"/>
    <cellStyle name="Normal 13 5 2 2" xfId="2271" xr:uid="{00000000-0005-0000-0000-000069110000}"/>
    <cellStyle name="Normal 13 5 3" xfId="2272" xr:uid="{00000000-0005-0000-0000-00006A110000}"/>
    <cellStyle name="Normal 13 6" xfId="1593" xr:uid="{00000000-0005-0000-0000-00006B110000}"/>
    <cellStyle name="Normal 13 6 2" xfId="1594" xr:uid="{00000000-0005-0000-0000-00006C110000}"/>
    <cellStyle name="Normal 13 6 2 2" xfId="2273" xr:uid="{00000000-0005-0000-0000-00006D110000}"/>
    <cellStyle name="Normal 13 6 3" xfId="2274" xr:uid="{00000000-0005-0000-0000-00006E110000}"/>
    <cellStyle name="Normal 13 7" xfId="1595" xr:uid="{00000000-0005-0000-0000-00006F110000}"/>
    <cellStyle name="Normal 13 7 2" xfId="1596" xr:uid="{00000000-0005-0000-0000-000070110000}"/>
    <cellStyle name="Normal 13 7 2 2" xfId="2275" xr:uid="{00000000-0005-0000-0000-000071110000}"/>
    <cellStyle name="Normal 13 7 3" xfId="2276" xr:uid="{00000000-0005-0000-0000-000072110000}"/>
    <cellStyle name="Normal 13 8" xfId="1597" xr:uid="{00000000-0005-0000-0000-000073110000}"/>
    <cellStyle name="Normal 13 8 2" xfId="1598" xr:uid="{00000000-0005-0000-0000-000074110000}"/>
    <cellStyle name="Normal 13 8 2 2" xfId="2277" xr:uid="{00000000-0005-0000-0000-000075110000}"/>
    <cellStyle name="Normal 13 8 3" xfId="2278" xr:uid="{00000000-0005-0000-0000-000076110000}"/>
    <cellStyle name="Normal 13 9" xfId="1599" xr:uid="{00000000-0005-0000-0000-000077110000}"/>
    <cellStyle name="Normal 13 9 2" xfId="1600" xr:uid="{00000000-0005-0000-0000-000078110000}"/>
    <cellStyle name="Normal 13 9 2 2" xfId="2279" xr:uid="{00000000-0005-0000-0000-000079110000}"/>
    <cellStyle name="Normal 13 9 3" xfId="2280" xr:uid="{00000000-0005-0000-0000-00007A110000}"/>
    <cellStyle name="Normal 13_3.21-01" xfId="694" xr:uid="{00000000-0005-0000-0000-00007B110000}"/>
    <cellStyle name="Normal 14" xfId="695" xr:uid="{00000000-0005-0000-0000-00007C110000}"/>
    <cellStyle name="Normal 14 10" xfId="1602" xr:uid="{00000000-0005-0000-0000-00007D110000}"/>
    <cellStyle name="Normal 14 10 2" xfId="2281" xr:uid="{00000000-0005-0000-0000-00007E110000}"/>
    <cellStyle name="Normal 14 11" xfId="1603" xr:uid="{00000000-0005-0000-0000-00007F110000}"/>
    <cellStyle name="Normal 14 11 2" xfId="2282" xr:uid="{00000000-0005-0000-0000-000080110000}"/>
    <cellStyle name="Normal 14 12" xfId="1604" xr:uid="{00000000-0005-0000-0000-000081110000}"/>
    <cellStyle name="Normal 14 12 2" xfId="2283" xr:uid="{00000000-0005-0000-0000-000082110000}"/>
    <cellStyle name="Normal 14 13" xfId="1605" xr:uid="{00000000-0005-0000-0000-000083110000}"/>
    <cellStyle name="Normal 14 13 2" xfId="2284" xr:uid="{00000000-0005-0000-0000-000084110000}"/>
    <cellStyle name="Normal 14 14" xfId="2285" xr:uid="{00000000-0005-0000-0000-000085110000}"/>
    <cellStyle name="Normal 14 15" xfId="4417" xr:uid="{00000000-0005-0000-0000-000086110000}"/>
    <cellStyle name="Normal 14 16" xfId="4715" xr:uid="{00000000-0005-0000-0000-000087110000}"/>
    <cellStyle name="Normal 14 2" xfId="696" xr:uid="{00000000-0005-0000-0000-000088110000}"/>
    <cellStyle name="Normal 14 2 2" xfId="1606" xr:uid="{00000000-0005-0000-0000-000089110000}"/>
    <cellStyle name="Normal 14 2 3" xfId="4418" xr:uid="{00000000-0005-0000-0000-00008A110000}"/>
    <cellStyle name="Normal 14 2 4" xfId="4414" xr:uid="{00000000-0005-0000-0000-00008B110000}"/>
    <cellStyle name="Normal 14 3" xfId="1601" xr:uid="{00000000-0005-0000-0000-00008C110000}"/>
    <cellStyle name="Normal 14 3 2" xfId="1607" xr:uid="{00000000-0005-0000-0000-00008D110000}"/>
    <cellStyle name="Normal 14 3 2 2" xfId="2286" xr:uid="{00000000-0005-0000-0000-00008E110000}"/>
    <cellStyle name="Normal 14 3 3" xfId="2287" xr:uid="{00000000-0005-0000-0000-00008F110000}"/>
    <cellStyle name="Normal 14 4" xfId="1608" xr:uid="{00000000-0005-0000-0000-000090110000}"/>
    <cellStyle name="Normal 14 4 2" xfId="1609" xr:uid="{00000000-0005-0000-0000-000091110000}"/>
    <cellStyle name="Normal 14 4 2 2" xfId="2288" xr:uid="{00000000-0005-0000-0000-000092110000}"/>
    <cellStyle name="Normal 14 4 3" xfId="2289" xr:uid="{00000000-0005-0000-0000-000093110000}"/>
    <cellStyle name="Normal 14 5" xfId="1610" xr:uid="{00000000-0005-0000-0000-000094110000}"/>
    <cellStyle name="Normal 14 5 2" xfId="1611" xr:uid="{00000000-0005-0000-0000-000095110000}"/>
    <cellStyle name="Normal 14 5 2 2" xfId="2290" xr:uid="{00000000-0005-0000-0000-000096110000}"/>
    <cellStyle name="Normal 14 5 3" xfId="2291" xr:uid="{00000000-0005-0000-0000-000097110000}"/>
    <cellStyle name="Normal 14 6" xfId="1612" xr:uid="{00000000-0005-0000-0000-000098110000}"/>
    <cellStyle name="Normal 14 6 2" xfId="1613" xr:uid="{00000000-0005-0000-0000-000099110000}"/>
    <cellStyle name="Normal 14 6 2 2" xfId="2292" xr:uid="{00000000-0005-0000-0000-00009A110000}"/>
    <cellStyle name="Normal 14 6 3" xfId="2293" xr:uid="{00000000-0005-0000-0000-00009B110000}"/>
    <cellStyle name="Normal 14 7" xfId="1614" xr:uid="{00000000-0005-0000-0000-00009C110000}"/>
    <cellStyle name="Normal 14 7 2" xfId="1615" xr:uid="{00000000-0005-0000-0000-00009D110000}"/>
    <cellStyle name="Normal 14 7 2 2" xfId="2294" xr:uid="{00000000-0005-0000-0000-00009E110000}"/>
    <cellStyle name="Normal 14 7 3" xfId="2295" xr:uid="{00000000-0005-0000-0000-00009F110000}"/>
    <cellStyle name="Normal 14 8" xfId="1616" xr:uid="{00000000-0005-0000-0000-0000A0110000}"/>
    <cellStyle name="Normal 14 8 2" xfId="1617" xr:uid="{00000000-0005-0000-0000-0000A1110000}"/>
    <cellStyle name="Normal 14 8 2 2" xfId="2296" xr:uid="{00000000-0005-0000-0000-0000A2110000}"/>
    <cellStyle name="Normal 14 8 3" xfId="2297" xr:uid="{00000000-0005-0000-0000-0000A3110000}"/>
    <cellStyle name="Normal 14 9" xfId="1618" xr:uid="{00000000-0005-0000-0000-0000A4110000}"/>
    <cellStyle name="Normal 14 9 2" xfId="1619" xr:uid="{00000000-0005-0000-0000-0000A5110000}"/>
    <cellStyle name="Normal 14 9 2 2" xfId="2298" xr:uid="{00000000-0005-0000-0000-0000A6110000}"/>
    <cellStyle name="Normal 14 9 3" xfId="2299" xr:uid="{00000000-0005-0000-0000-0000A7110000}"/>
    <cellStyle name="Normal 14_3.21-01" xfId="697" xr:uid="{00000000-0005-0000-0000-0000A8110000}"/>
    <cellStyle name="Normal 15" xfId="698" xr:uid="{00000000-0005-0000-0000-0000A9110000}"/>
    <cellStyle name="Normal 15 10" xfId="1621" xr:uid="{00000000-0005-0000-0000-0000AA110000}"/>
    <cellStyle name="Normal 15 10 2" xfId="2300" xr:uid="{00000000-0005-0000-0000-0000AB110000}"/>
    <cellStyle name="Normal 15 11" xfId="1622" xr:uid="{00000000-0005-0000-0000-0000AC110000}"/>
    <cellStyle name="Normal 15 11 2" xfId="2301" xr:uid="{00000000-0005-0000-0000-0000AD110000}"/>
    <cellStyle name="Normal 15 12" xfId="1623" xr:uid="{00000000-0005-0000-0000-0000AE110000}"/>
    <cellStyle name="Normal 15 12 2" xfId="2302" xr:uid="{00000000-0005-0000-0000-0000AF110000}"/>
    <cellStyle name="Normal 15 13" xfId="1624" xr:uid="{00000000-0005-0000-0000-0000B0110000}"/>
    <cellStyle name="Normal 15 13 2" xfId="2303" xr:uid="{00000000-0005-0000-0000-0000B1110000}"/>
    <cellStyle name="Normal 15 14" xfId="2304" xr:uid="{00000000-0005-0000-0000-0000B2110000}"/>
    <cellStyle name="Normal 15 15" xfId="4419" xr:uid="{00000000-0005-0000-0000-0000B3110000}"/>
    <cellStyle name="Normal 15 16" xfId="4412" xr:uid="{00000000-0005-0000-0000-0000B4110000}"/>
    <cellStyle name="Normal 15 2" xfId="699" xr:uid="{00000000-0005-0000-0000-0000B5110000}"/>
    <cellStyle name="Normal 15 2 2" xfId="1625" xr:uid="{00000000-0005-0000-0000-0000B6110000}"/>
    <cellStyle name="Normal 15 2 3" xfId="4422" xr:uid="{00000000-0005-0000-0000-0000B7110000}"/>
    <cellStyle name="Normal 15 2 4" xfId="4714" xr:uid="{00000000-0005-0000-0000-0000B8110000}"/>
    <cellStyle name="Normal 15 3" xfId="1620" xr:uid="{00000000-0005-0000-0000-0000B9110000}"/>
    <cellStyle name="Normal 15 3 2" xfId="1626" xr:uid="{00000000-0005-0000-0000-0000BA110000}"/>
    <cellStyle name="Normal 15 3 2 2" xfId="2305" xr:uid="{00000000-0005-0000-0000-0000BB110000}"/>
    <cellStyle name="Normal 15 3 3" xfId="2306" xr:uid="{00000000-0005-0000-0000-0000BC110000}"/>
    <cellStyle name="Normal 15 4" xfId="1627" xr:uid="{00000000-0005-0000-0000-0000BD110000}"/>
    <cellStyle name="Normal 15 4 2" xfId="1628" xr:uid="{00000000-0005-0000-0000-0000BE110000}"/>
    <cellStyle name="Normal 15 4 2 2" xfId="2307" xr:uid="{00000000-0005-0000-0000-0000BF110000}"/>
    <cellStyle name="Normal 15 4 3" xfId="2308" xr:uid="{00000000-0005-0000-0000-0000C0110000}"/>
    <cellStyle name="Normal 15 5" xfId="1629" xr:uid="{00000000-0005-0000-0000-0000C1110000}"/>
    <cellStyle name="Normal 15 5 2" xfId="1630" xr:uid="{00000000-0005-0000-0000-0000C2110000}"/>
    <cellStyle name="Normal 15 5 2 2" xfId="2309" xr:uid="{00000000-0005-0000-0000-0000C3110000}"/>
    <cellStyle name="Normal 15 5 3" xfId="2310" xr:uid="{00000000-0005-0000-0000-0000C4110000}"/>
    <cellStyle name="Normal 15 6" xfId="1631" xr:uid="{00000000-0005-0000-0000-0000C5110000}"/>
    <cellStyle name="Normal 15 6 2" xfId="1632" xr:uid="{00000000-0005-0000-0000-0000C6110000}"/>
    <cellStyle name="Normal 15 6 2 2" xfId="2311" xr:uid="{00000000-0005-0000-0000-0000C7110000}"/>
    <cellStyle name="Normal 15 6 3" xfId="2312" xr:uid="{00000000-0005-0000-0000-0000C8110000}"/>
    <cellStyle name="Normal 15 7" xfId="1633" xr:uid="{00000000-0005-0000-0000-0000C9110000}"/>
    <cellStyle name="Normal 15 7 2" xfId="1634" xr:uid="{00000000-0005-0000-0000-0000CA110000}"/>
    <cellStyle name="Normal 15 7 2 2" xfId="2313" xr:uid="{00000000-0005-0000-0000-0000CB110000}"/>
    <cellStyle name="Normal 15 7 3" xfId="2314" xr:uid="{00000000-0005-0000-0000-0000CC110000}"/>
    <cellStyle name="Normal 15 8" xfId="1635" xr:uid="{00000000-0005-0000-0000-0000CD110000}"/>
    <cellStyle name="Normal 15 8 2" xfId="1636" xr:uid="{00000000-0005-0000-0000-0000CE110000}"/>
    <cellStyle name="Normal 15 8 2 2" xfId="2315" xr:uid="{00000000-0005-0000-0000-0000CF110000}"/>
    <cellStyle name="Normal 15 8 3" xfId="2316" xr:uid="{00000000-0005-0000-0000-0000D0110000}"/>
    <cellStyle name="Normal 15 9" xfId="1637" xr:uid="{00000000-0005-0000-0000-0000D1110000}"/>
    <cellStyle name="Normal 15 9 2" xfId="1638" xr:uid="{00000000-0005-0000-0000-0000D2110000}"/>
    <cellStyle name="Normal 15 9 2 2" xfId="2317" xr:uid="{00000000-0005-0000-0000-0000D3110000}"/>
    <cellStyle name="Normal 15 9 3" xfId="2318" xr:uid="{00000000-0005-0000-0000-0000D4110000}"/>
    <cellStyle name="Normal 15_3.21-01" xfId="700" xr:uid="{00000000-0005-0000-0000-0000D5110000}"/>
    <cellStyle name="Normal 16" xfId="701" xr:uid="{00000000-0005-0000-0000-0000D6110000}"/>
    <cellStyle name="Normal 16 10" xfId="1640" xr:uid="{00000000-0005-0000-0000-0000D7110000}"/>
    <cellStyle name="Normal 16 10 2" xfId="2319" xr:uid="{00000000-0005-0000-0000-0000D8110000}"/>
    <cellStyle name="Normal 16 11" xfId="1641" xr:uid="{00000000-0005-0000-0000-0000D9110000}"/>
    <cellStyle name="Normal 16 11 2" xfId="2320" xr:uid="{00000000-0005-0000-0000-0000DA110000}"/>
    <cellStyle name="Normal 16 12" xfId="1642" xr:uid="{00000000-0005-0000-0000-0000DB110000}"/>
    <cellStyle name="Normal 16 12 2" xfId="2321" xr:uid="{00000000-0005-0000-0000-0000DC110000}"/>
    <cellStyle name="Normal 16 13" xfId="1643" xr:uid="{00000000-0005-0000-0000-0000DD110000}"/>
    <cellStyle name="Normal 16 13 2" xfId="2322" xr:uid="{00000000-0005-0000-0000-0000DE110000}"/>
    <cellStyle name="Normal 16 14" xfId="2323" xr:uid="{00000000-0005-0000-0000-0000DF110000}"/>
    <cellStyle name="Normal 16 15" xfId="4430" xr:uid="{00000000-0005-0000-0000-0000E0110000}"/>
    <cellStyle name="Normal 16 16" xfId="4410" xr:uid="{00000000-0005-0000-0000-0000E1110000}"/>
    <cellStyle name="Normal 16 2" xfId="702" xr:uid="{00000000-0005-0000-0000-0000E2110000}"/>
    <cellStyle name="Normal 16 2 2" xfId="1644" xr:uid="{00000000-0005-0000-0000-0000E3110000}"/>
    <cellStyle name="Normal 16 2 3" xfId="4435" xr:uid="{00000000-0005-0000-0000-0000E4110000}"/>
    <cellStyle name="Normal 16 2 4" xfId="4713" xr:uid="{00000000-0005-0000-0000-0000E5110000}"/>
    <cellStyle name="Normal 16 3" xfId="1639" xr:uid="{00000000-0005-0000-0000-0000E6110000}"/>
    <cellStyle name="Normal 16 3 2" xfId="1645" xr:uid="{00000000-0005-0000-0000-0000E7110000}"/>
    <cellStyle name="Normal 16 3 2 2" xfId="2324" xr:uid="{00000000-0005-0000-0000-0000E8110000}"/>
    <cellStyle name="Normal 16 3 3" xfId="2325" xr:uid="{00000000-0005-0000-0000-0000E9110000}"/>
    <cellStyle name="Normal 16 4" xfId="1646" xr:uid="{00000000-0005-0000-0000-0000EA110000}"/>
    <cellStyle name="Normal 16 4 2" xfId="1647" xr:uid="{00000000-0005-0000-0000-0000EB110000}"/>
    <cellStyle name="Normal 16 4 2 2" xfId="2326" xr:uid="{00000000-0005-0000-0000-0000EC110000}"/>
    <cellStyle name="Normal 16 4 3" xfId="2327" xr:uid="{00000000-0005-0000-0000-0000ED110000}"/>
    <cellStyle name="Normal 16 5" xfId="1648" xr:uid="{00000000-0005-0000-0000-0000EE110000}"/>
    <cellStyle name="Normal 16 5 2" xfId="1649" xr:uid="{00000000-0005-0000-0000-0000EF110000}"/>
    <cellStyle name="Normal 16 5 2 2" xfId="2328" xr:uid="{00000000-0005-0000-0000-0000F0110000}"/>
    <cellStyle name="Normal 16 5 3" xfId="2329" xr:uid="{00000000-0005-0000-0000-0000F1110000}"/>
    <cellStyle name="Normal 16 6" xfId="1650" xr:uid="{00000000-0005-0000-0000-0000F2110000}"/>
    <cellStyle name="Normal 16 6 2" xfId="1651" xr:uid="{00000000-0005-0000-0000-0000F3110000}"/>
    <cellStyle name="Normal 16 6 2 2" xfId="2330" xr:uid="{00000000-0005-0000-0000-0000F4110000}"/>
    <cellStyle name="Normal 16 6 3" xfId="2331" xr:uid="{00000000-0005-0000-0000-0000F5110000}"/>
    <cellStyle name="Normal 16 7" xfId="1652" xr:uid="{00000000-0005-0000-0000-0000F6110000}"/>
    <cellStyle name="Normal 16 7 2" xfId="1653" xr:uid="{00000000-0005-0000-0000-0000F7110000}"/>
    <cellStyle name="Normal 16 7 2 2" xfId="2332" xr:uid="{00000000-0005-0000-0000-0000F8110000}"/>
    <cellStyle name="Normal 16 7 3" xfId="2333" xr:uid="{00000000-0005-0000-0000-0000F9110000}"/>
    <cellStyle name="Normal 16 8" xfId="1654" xr:uid="{00000000-0005-0000-0000-0000FA110000}"/>
    <cellStyle name="Normal 16 8 2" xfId="1655" xr:uid="{00000000-0005-0000-0000-0000FB110000}"/>
    <cellStyle name="Normal 16 8 2 2" xfId="2334" xr:uid="{00000000-0005-0000-0000-0000FC110000}"/>
    <cellStyle name="Normal 16 8 3" xfId="2335" xr:uid="{00000000-0005-0000-0000-0000FD110000}"/>
    <cellStyle name="Normal 16 9" xfId="1656" xr:uid="{00000000-0005-0000-0000-0000FE110000}"/>
    <cellStyle name="Normal 16 9 2" xfId="1657" xr:uid="{00000000-0005-0000-0000-0000FF110000}"/>
    <cellStyle name="Normal 16 9 2 2" xfId="2336" xr:uid="{00000000-0005-0000-0000-000000120000}"/>
    <cellStyle name="Normal 16 9 3" xfId="2337" xr:uid="{00000000-0005-0000-0000-000001120000}"/>
    <cellStyle name="Normal 16_3.21-01" xfId="703" xr:uid="{00000000-0005-0000-0000-000002120000}"/>
    <cellStyle name="Normal 17" xfId="704" xr:uid="{00000000-0005-0000-0000-000003120000}"/>
    <cellStyle name="Normal 17 10" xfId="1659" xr:uid="{00000000-0005-0000-0000-000004120000}"/>
    <cellStyle name="Normal 17 10 2" xfId="2338" xr:uid="{00000000-0005-0000-0000-000005120000}"/>
    <cellStyle name="Normal 17 11" xfId="1660" xr:uid="{00000000-0005-0000-0000-000006120000}"/>
    <cellStyle name="Normal 17 11 2" xfId="2339" xr:uid="{00000000-0005-0000-0000-000007120000}"/>
    <cellStyle name="Normal 17 12" xfId="1661" xr:uid="{00000000-0005-0000-0000-000008120000}"/>
    <cellStyle name="Normal 17 12 2" xfId="2340" xr:uid="{00000000-0005-0000-0000-000009120000}"/>
    <cellStyle name="Normal 17 13" xfId="1662" xr:uid="{00000000-0005-0000-0000-00000A120000}"/>
    <cellStyle name="Normal 17 13 2" xfId="2341" xr:uid="{00000000-0005-0000-0000-00000B120000}"/>
    <cellStyle name="Normal 17 14" xfId="2342" xr:uid="{00000000-0005-0000-0000-00000C120000}"/>
    <cellStyle name="Normal 17 15" xfId="4449" xr:uid="{00000000-0005-0000-0000-00000D120000}"/>
    <cellStyle name="Normal 17 16" xfId="4712" xr:uid="{00000000-0005-0000-0000-00000E120000}"/>
    <cellStyle name="Normal 17 2" xfId="705" xr:uid="{00000000-0005-0000-0000-00000F120000}"/>
    <cellStyle name="Normal 17 2 2" xfId="1663" xr:uid="{00000000-0005-0000-0000-000010120000}"/>
    <cellStyle name="Normal 17 2 3" xfId="4451" xr:uid="{00000000-0005-0000-0000-000011120000}"/>
    <cellStyle name="Normal 17 2 4" xfId="4408" xr:uid="{00000000-0005-0000-0000-000012120000}"/>
    <cellStyle name="Normal 17 3" xfId="1658" xr:uid="{00000000-0005-0000-0000-000013120000}"/>
    <cellStyle name="Normal 17 3 2" xfId="1664" xr:uid="{00000000-0005-0000-0000-000014120000}"/>
    <cellStyle name="Normal 17 3 2 2" xfId="2343" xr:uid="{00000000-0005-0000-0000-000015120000}"/>
    <cellStyle name="Normal 17 3 3" xfId="2344" xr:uid="{00000000-0005-0000-0000-000016120000}"/>
    <cellStyle name="Normal 17 4" xfId="1665" xr:uid="{00000000-0005-0000-0000-000017120000}"/>
    <cellStyle name="Normal 17 4 2" xfId="1666" xr:uid="{00000000-0005-0000-0000-000018120000}"/>
    <cellStyle name="Normal 17 4 2 2" xfId="2345" xr:uid="{00000000-0005-0000-0000-000019120000}"/>
    <cellStyle name="Normal 17 4 3" xfId="2346" xr:uid="{00000000-0005-0000-0000-00001A120000}"/>
    <cellStyle name="Normal 17 5" xfId="1667" xr:uid="{00000000-0005-0000-0000-00001B120000}"/>
    <cellStyle name="Normal 17 5 2" xfId="1668" xr:uid="{00000000-0005-0000-0000-00001C120000}"/>
    <cellStyle name="Normal 17 5 2 2" xfId="2347" xr:uid="{00000000-0005-0000-0000-00001D120000}"/>
    <cellStyle name="Normal 17 5 3" xfId="2348" xr:uid="{00000000-0005-0000-0000-00001E120000}"/>
    <cellStyle name="Normal 17 6" xfId="1669" xr:uid="{00000000-0005-0000-0000-00001F120000}"/>
    <cellStyle name="Normal 17 6 2" xfId="1670" xr:uid="{00000000-0005-0000-0000-000020120000}"/>
    <cellStyle name="Normal 17 6 2 2" xfId="2349" xr:uid="{00000000-0005-0000-0000-000021120000}"/>
    <cellStyle name="Normal 17 6 3" xfId="2350" xr:uid="{00000000-0005-0000-0000-000022120000}"/>
    <cellStyle name="Normal 17 7" xfId="1671" xr:uid="{00000000-0005-0000-0000-000023120000}"/>
    <cellStyle name="Normal 17 7 2" xfId="1672" xr:uid="{00000000-0005-0000-0000-000024120000}"/>
    <cellStyle name="Normal 17 7 2 2" xfId="2351" xr:uid="{00000000-0005-0000-0000-000025120000}"/>
    <cellStyle name="Normal 17 7 3" xfId="2352" xr:uid="{00000000-0005-0000-0000-000026120000}"/>
    <cellStyle name="Normal 17 8" xfId="1673" xr:uid="{00000000-0005-0000-0000-000027120000}"/>
    <cellStyle name="Normal 17 8 2" xfId="1674" xr:uid="{00000000-0005-0000-0000-000028120000}"/>
    <cellStyle name="Normal 17 8 2 2" xfId="2353" xr:uid="{00000000-0005-0000-0000-000029120000}"/>
    <cellStyle name="Normal 17 8 3" xfId="2354" xr:uid="{00000000-0005-0000-0000-00002A120000}"/>
    <cellStyle name="Normal 17 9" xfId="1675" xr:uid="{00000000-0005-0000-0000-00002B120000}"/>
    <cellStyle name="Normal 17 9 2" xfId="1676" xr:uid="{00000000-0005-0000-0000-00002C120000}"/>
    <cellStyle name="Normal 17 9 2 2" xfId="2355" xr:uid="{00000000-0005-0000-0000-00002D120000}"/>
    <cellStyle name="Normal 17 9 3" xfId="2356" xr:uid="{00000000-0005-0000-0000-00002E120000}"/>
    <cellStyle name="Normal 17_3.21-01" xfId="706" xr:uid="{00000000-0005-0000-0000-00002F120000}"/>
    <cellStyle name="Normal 18" xfId="707" xr:uid="{00000000-0005-0000-0000-000030120000}"/>
    <cellStyle name="Normal 18 10" xfId="1678" xr:uid="{00000000-0005-0000-0000-000031120000}"/>
    <cellStyle name="Normal 18 10 2" xfId="2357" xr:uid="{00000000-0005-0000-0000-000032120000}"/>
    <cellStyle name="Normal 18 11" xfId="1679" xr:uid="{00000000-0005-0000-0000-000033120000}"/>
    <cellStyle name="Normal 18 11 2" xfId="2358" xr:uid="{00000000-0005-0000-0000-000034120000}"/>
    <cellStyle name="Normal 18 12" xfId="1680" xr:uid="{00000000-0005-0000-0000-000035120000}"/>
    <cellStyle name="Normal 18 12 2" xfId="2359" xr:uid="{00000000-0005-0000-0000-000036120000}"/>
    <cellStyle name="Normal 18 13" xfId="1681" xr:uid="{00000000-0005-0000-0000-000037120000}"/>
    <cellStyle name="Normal 18 13 2" xfId="2360" xr:uid="{00000000-0005-0000-0000-000038120000}"/>
    <cellStyle name="Normal 18 14" xfId="2361" xr:uid="{00000000-0005-0000-0000-000039120000}"/>
    <cellStyle name="Normal 18 15" xfId="4459" xr:uid="{00000000-0005-0000-0000-00003A120000}"/>
    <cellStyle name="Normal 18 16" xfId="4711" xr:uid="{00000000-0005-0000-0000-00003B120000}"/>
    <cellStyle name="Normal 18 2" xfId="708" xr:uid="{00000000-0005-0000-0000-00003C120000}"/>
    <cellStyle name="Normal 18 2 2" xfId="1682" xr:uid="{00000000-0005-0000-0000-00003D120000}"/>
    <cellStyle name="Normal 18 2 3" xfId="4464" xr:uid="{00000000-0005-0000-0000-00003E120000}"/>
    <cellStyle name="Normal 18 2 4" xfId="4710" xr:uid="{00000000-0005-0000-0000-00003F120000}"/>
    <cellStyle name="Normal 18 3" xfId="1677" xr:uid="{00000000-0005-0000-0000-000040120000}"/>
    <cellStyle name="Normal 18 3 2" xfId="1683" xr:uid="{00000000-0005-0000-0000-000041120000}"/>
    <cellStyle name="Normal 18 3 2 2" xfId="2362" xr:uid="{00000000-0005-0000-0000-000042120000}"/>
    <cellStyle name="Normal 18 3 3" xfId="2363" xr:uid="{00000000-0005-0000-0000-000043120000}"/>
    <cellStyle name="Normal 18 4" xfId="1684" xr:uid="{00000000-0005-0000-0000-000044120000}"/>
    <cellStyle name="Normal 18 4 2" xfId="1685" xr:uid="{00000000-0005-0000-0000-000045120000}"/>
    <cellStyle name="Normal 18 4 2 2" xfId="2364" xr:uid="{00000000-0005-0000-0000-000046120000}"/>
    <cellStyle name="Normal 18 4 3" xfId="2365" xr:uid="{00000000-0005-0000-0000-000047120000}"/>
    <cellStyle name="Normal 18 5" xfId="1686" xr:uid="{00000000-0005-0000-0000-000048120000}"/>
    <cellStyle name="Normal 18 5 2" xfId="1687" xr:uid="{00000000-0005-0000-0000-000049120000}"/>
    <cellStyle name="Normal 18 5 2 2" xfId="2366" xr:uid="{00000000-0005-0000-0000-00004A120000}"/>
    <cellStyle name="Normal 18 5 3" xfId="2367" xr:uid="{00000000-0005-0000-0000-00004B120000}"/>
    <cellStyle name="Normal 18 6" xfId="1688" xr:uid="{00000000-0005-0000-0000-00004C120000}"/>
    <cellStyle name="Normal 18 6 2" xfId="1689" xr:uid="{00000000-0005-0000-0000-00004D120000}"/>
    <cellStyle name="Normal 18 6 2 2" xfId="2368" xr:uid="{00000000-0005-0000-0000-00004E120000}"/>
    <cellStyle name="Normal 18 6 3" xfId="2369" xr:uid="{00000000-0005-0000-0000-00004F120000}"/>
    <cellStyle name="Normal 18 7" xfId="1690" xr:uid="{00000000-0005-0000-0000-000050120000}"/>
    <cellStyle name="Normal 18 7 2" xfId="1691" xr:uid="{00000000-0005-0000-0000-000051120000}"/>
    <cellStyle name="Normal 18 7 2 2" xfId="2370" xr:uid="{00000000-0005-0000-0000-000052120000}"/>
    <cellStyle name="Normal 18 7 3" xfId="2371" xr:uid="{00000000-0005-0000-0000-000053120000}"/>
    <cellStyle name="Normal 18 8" xfId="1692" xr:uid="{00000000-0005-0000-0000-000054120000}"/>
    <cellStyle name="Normal 18 8 2" xfId="1693" xr:uid="{00000000-0005-0000-0000-000055120000}"/>
    <cellStyle name="Normal 18 8 2 2" xfId="2372" xr:uid="{00000000-0005-0000-0000-000056120000}"/>
    <cellStyle name="Normal 18 8 3" xfId="2373" xr:uid="{00000000-0005-0000-0000-000057120000}"/>
    <cellStyle name="Normal 18 9" xfId="1694" xr:uid="{00000000-0005-0000-0000-000058120000}"/>
    <cellStyle name="Normal 18 9 2" xfId="1695" xr:uid="{00000000-0005-0000-0000-000059120000}"/>
    <cellStyle name="Normal 18 9 2 2" xfId="2374" xr:uid="{00000000-0005-0000-0000-00005A120000}"/>
    <cellStyle name="Normal 18 9 3" xfId="2375" xr:uid="{00000000-0005-0000-0000-00005B120000}"/>
    <cellStyle name="Normal 18_3.21-01" xfId="709" xr:uid="{00000000-0005-0000-0000-00005C120000}"/>
    <cellStyle name="Normal 19" xfId="710" xr:uid="{00000000-0005-0000-0000-00005D120000}"/>
    <cellStyle name="Normal 19 10" xfId="1697" xr:uid="{00000000-0005-0000-0000-00005E120000}"/>
    <cellStyle name="Normal 19 10 2" xfId="2376" xr:uid="{00000000-0005-0000-0000-00005F120000}"/>
    <cellStyle name="Normal 19 11" xfId="1698" xr:uid="{00000000-0005-0000-0000-000060120000}"/>
    <cellStyle name="Normal 19 11 2" xfId="2377" xr:uid="{00000000-0005-0000-0000-000061120000}"/>
    <cellStyle name="Normal 19 12" xfId="1699" xr:uid="{00000000-0005-0000-0000-000062120000}"/>
    <cellStyle name="Normal 19 12 2" xfId="2378" xr:uid="{00000000-0005-0000-0000-000063120000}"/>
    <cellStyle name="Normal 19 13" xfId="1700" xr:uid="{00000000-0005-0000-0000-000064120000}"/>
    <cellStyle name="Normal 19 13 2" xfId="2379" xr:uid="{00000000-0005-0000-0000-000065120000}"/>
    <cellStyle name="Normal 19 14" xfId="2380" xr:uid="{00000000-0005-0000-0000-000066120000}"/>
    <cellStyle name="Normal 19 15" xfId="4478" xr:uid="{00000000-0005-0000-0000-000067120000}"/>
    <cellStyle name="Normal 19 16" xfId="4405" xr:uid="{00000000-0005-0000-0000-000068120000}"/>
    <cellStyle name="Normal 19 2" xfId="711" xr:uid="{00000000-0005-0000-0000-000069120000}"/>
    <cellStyle name="Normal 19 2 2" xfId="1701" xr:uid="{00000000-0005-0000-0000-00006A120000}"/>
    <cellStyle name="Normal 19 2 3" xfId="4481" xr:uid="{00000000-0005-0000-0000-00006B120000}"/>
    <cellStyle name="Normal 19 2 4" xfId="4709" xr:uid="{00000000-0005-0000-0000-00006C120000}"/>
    <cellStyle name="Normal 19 3" xfId="1696" xr:uid="{00000000-0005-0000-0000-00006D120000}"/>
    <cellStyle name="Normal 19 3 2" xfId="1702" xr:uid="{00000000-0005-0000-0000-00006E120000}"/>
    <cellStyle name="Normal 19 3 2 2" xfId="2381" xr:uid="{00000000-0005-0000-0000-00006F120000}"/>
    <cellStyle name="Normal 19 3 3" xfId="2382" xr:uid="{00000000-0005-0000-0000-000070120000}"/>
    <cellStyle name="Normal 19 4" xfId="1703" xr:uid="{00000000-0005-0000-0000-000071120000}"/>
    <cellStyle name="Normal 19 4 2" xfId="1704" xr:uid="{00000000-0005-0000-0000-000072120000}"/>
    <cellStyle name="Normal 19 4 2 2" xfId="2383" xr:uid="{00000000-0005-0000-0000-000073120000}"/>
    <cellStyle name="Normal 19 4 3" xfId="2384" xr:uid="{00000000-0005-0000-0000-000074120000}"/>
    <cellStyle name="Normal 19 5" xfId="1705" xr:uid="{00000000-0005-0000-0000-000075120000}"/>
    <cellStyle name="Normal 19 5 2" xfId="1706" xr:uid="{00000000-0005-0000-0000-000076120000}"/>
    <cellStyle name="Normal 19 5 2 2" xfId="2385" xr:uid="{00000000-0005-0000-0000-000077120000}"/>
    <cellStyle name="Normal 19 5 3" xfId="2386" xr:uid="{00000000-0005-0000-0000-000078120000}"/>
    <cellStyle name="Normal 19 6" xfId="1707" xr:uid="{00000000-0005-0000-0000-000079120000}"/>
    <cellStyle name="Normal 19 6 2" xfId="1708" xr:uid="{00000000-0005-0000-0000-00007A120000}"/>
    <cellStyle name="Normal 19 6 2 2" xfId="2387" xr:uid="{00000000-0005-0000-0000-00007B120000}"/>
    <cellStyle name="Normal 19 6 3" xfId="2388" xr:uid="{00000000-0005-0000-0000-00007C120000}"/>
    <cellStyle name="Normal 19 7" xfId="1709" xr:uid="{00000000-0005-0000-0000-00007D120000}"/>
    <cellStyle name="Normal 19 7 2" xfId="1710" xr:uid="{00000000-0005-0000-0000-00007E120000}"/>
    <cellStyle name="Normal 19 7 2 2" xfId="2389" xr:uid="{00000000-0005-0000-0000-00007F120000}"/>
    <cellStyle name="Normal 19 7 3" xfId="2390" xr:uid="{00000000-0005-0000-0000-000080120000}"/>
    <cellStyle name="Normal 19 8" xfId="1711" xr:uid="{00000000-0005-0000-0000-000081120000}"/>
    <cellStyle name="Normal 19 8 2" xfId="1712" xr:uid="{00000000-0005-0000-0000-000082120000}"/>
    <cellStyle name="Normal 19 8 2 2" xfId="2391" xr:uid="{00000000-0005-0000-0000-000083120000}"/>
    <cellStyle name="Normal 19 8 3" xfId="2392" xr:uid="{00000000-0005-0000-0000-000084120000}"/>
    <cellStyle name="Normal 19 9" xfId="1713" xr:uid="{00000000-0005-0000-0000-000085120000}"/>
    <cellStyle name="Normal 19 9 2" xfId="1714" xr:uid="{00000000-0005-0000-0000-000086120000}"/>
    <cellStyle name="Normal 19 9 2 2" xfId="2393" xr:uid="{00000000-0005-0000-0000-000087120000}"/>
    <cellStyle name="Normal 19 9 3" xfId="2394" xr:uid="{00000000-0005-0000-0000-000088120000}"/>
    <cellStyle name="Normal 19_3.21-01" xfId="712" xr:uid="{00000000-0005-0000-0000-000089120000}"/>
    <cellStyle name="Normal 2" xfId="7" xr:uid="{00000000-0005-0000-0000-00008A120000}"/>
    <cellStyle name="Normal 2 10" xfId="1716" xr:uid="{00000000-0005-0000-0000-00008B120000}"/>
    <cellStyle name="Normal 2 10 2" xfId="2395" xr:uid="{00000000-0005-0000-0000-00008C120000}"/>
    <cellStyle name="Normal 2 11" xfId="1717" xr:uid="{00000000-0005-0000-0000-00008D120000}"/>
    <cellStyle name="Normal 2 11 2" xfId="2396" xr:uid="{00000000-0005-0000-0000-00008E120000}"/>
    <cellStyle name="Normal 2 12" xfId="1718" xr:uid="{00000000-0005-0000-0000-00008F120000}"/>
    <cellStyle name="Normal 2 12 2" xfId="2397" xr:uid="{00000000-0005-0000-0000-000090120000}"/>
    <cellStyle name="Normal 2 13" xfId="1719" xr:uid="{00000000-0005-0000-0000-000091120000}"/>
    <cellStyle name="Normal 2 13 2" xfId="2398" xr:uid="{00000000-0005-0000-0000-000092120000}"/>
    <cellStyle name="Normal 2 14" xfId="1720" xr:uid="{00000000-0005-0000-0000-000093120000}"/>
    <cellStyle name="Normal 2 14 2" xfId="2399" xr:uid="{00000000-0005-0000-0000-000094120000}"/>
    <cellStyle name="Normal 2 15" xfId="1721" xr:uid="{00000000-0005-0000-0000-000095120000}"/>
    <cellStyle name="Normal 2 15 2" xfId="2400" xr:uid="{00000000-0005-0000-0000-000096120000}"/>
    <cellStyle name="Normal 2 16" xfId="1722" xr:uid="{00000000-0005-0000-0000-000097120000}"/>
    <cellStyle name="Normal 2 16 2" xfId="2401" xr:uid="{00000000-0005-0000-0000-000098120000}"/>
    <cellStyle name="Normal 2 17" xfId="1723" xr:uid="{00000000-0005-0000-0000-000099120000}"/>
    <cellStyle name="Normal 2 17 2" xfId="2402" xr:uid="{00000000-0005-0000-0000-00009A120000}"/>
    <cellStyle name="Normal 2 18" xfId="1724" xr:uid="{00000000-0005-0000-0000-00009B120000}"/>
    <cellStyle name="Normal 2 18 2" xfId="2403" xr:uid="{00000000-0005-0000-0000-00009C120000}"/>
    <cellStyle name="Normal 2 19" xfId="1725" xr:uid="{00000000-0005-0000-0000-00009D120000}"/>
    <cellStyle name="Normal 2 19 2" xfId="2404" xr:uid="{00000000-0005-0000-0000-00009E120000}"/>
    <cellStyle name="Normal 2 2" xfId="713" xr:uid="{00000000-0005-0000-0000-00009F120000}"/>
    <cellStyle name="Normal 2 2 10" xfId="5117" xr:uid="{00000000-0005-0000-0000-0000A0120000}"/>
    <cellStyle name="Normal 2 2 2" xfId="714" xr:uid="{00000000-0005-0000-0000-0000A1120000}"/>
    <cellStyle name="Normal 2 2 2 2" xfId="1727" xr:uid="{00000000-0005-0000-0000-0000A2120000}"/>
    <cellStyle name="Normal 2 2 2 3" xfId="4495" xr:uid="{00000000-0005-0000-0000-0000A3120000}"/>
    <cellStyle name="Normal 2 2 2 4" xfId="4708" xr:uid="{00000000-0005-0000-0000-0000A4120000}"/>
    <cellStyle name="Normal 2 2 3" xfId="715" xr:uid="{00000000-0005-0000-0000-0000A5120000}"/>
    <cellStyle name="Normal 2 2 3 2" xfId="1728" xr:uid="{00000000-0005-0000-0000-0000A6120000}"/>
    <cellStyle name="Normal 2 2 3 3" xfId="4496" xr:uid="{00000000-0005-0000-0000-0000A7120000}"/>
    <cellStyle name="Normal 2 2 3 4" xfId="5528" xr:uid="{00000000-0005-0000-0000-0000A8120000}"/>
    <cellStyle name="Normal 2 2 4" xfId="716" xr:uid="{00000000-0005-0000-0000-0000A9120000}"/>
    <cellStyle name="Normal 2 2 4 2" xfId="1729" xr:uid="{00000000-0005-0000-0000-0000AA120000}"/>
    <cellStyle name="Normal 2 2 4 3" xfId="4497" xr:uid="{00000000-0005-0000-0000-0000AB120000}"/>
    <cellStyle name="Normal 2 2 4 4" xfId="5334" xr:uid="{00000000-0005-0000-0000-0000AC120000}"/>
    <cellStyle name="Normal 2 2 5" xfId="717" xr:uid="{00000000-0005-0000-0000-0000AD120000}"/>
    <cellStyle name="Normal 2 2 5 2" xfId="1730" xr:uid="{00000000-0005-0000-0000-0000AE120000}"/>
    <cellStyle name="Normal 2 2 5 3" xfId="4498" xr:uid="{00000000-0005-0000-0000-0000AF120000}"/>
    <cellStyle name="Normal 2 2 5 4" xfId="5243" xr:uid="{00000000-0005-0000-0000-0000B0120000}"/>
    <cellStyle name="Normal 2 2 6" xfId="718" xr:uid="{00000000-0005-0000-0000-0000B1120000}"/>
    <cellStyle name="Normal 2 2 6 2" xfId="1731" xr:uid="{00000000-0005-0000-0000-0000B2120000}"/>
    <cellStyle name="Normal 2 2 6 3" xfId="4499" xr:uid="{00000000-0005-0000-0000-0000B3120000}"/>
    <cellStyle name="Normal 2 2 6 4" xfId="5000" xr:uid="{00000000-0005-0000-0000-0000B4120000}"/>
    <cellStyle name="Normal 2 2 7" xfId="966" xr:uid="{00000000-0005-0000-0000-0000B5120000}"/>
    <cellStyle name="Normal 2 2 8" xfId="1726" xr:uid="{00000000-0005-0000-0000-0000B6120000}"/>
    <cellStyle name="Normal 2 2 9" xfId="4494" xr:uid="{00000000-0005-0000-0000-0000B7120000}"/>
    <cellStyle name="Normal 2 2_3.22-08" xfId="719" xr:uid="{00000000-0005-0000-0000-0000B8120000}"/>
    <cellStyle name="Normal 2 20" xfId="1732" xr:uid="{00000000-0005-0000-0000-0000B9120000}"/>
    <cellStyle name="Normal 2 20 2" xfId="2405" xr:uid="{00000000-0005-0000-0000-0000BA120000}"/>
    <cellStyle name="Normal 2 21" xfId="1733" xr:uid="{00000000-0005-0000-0000-0000BB120000}"/>
    <cellStyle name="Normal 2 21 10" xfId="3375" xr:uid="{00000000-0005-0000-0000-0000BC120000}"/>
    <cellStyle name="Normal 2 21 11" xfId="3440" xr:uid="{00000000-0005-0000-0000-0000BD120000}"/>
    <cellStyle name="Normal 2 21 2" xfId="2958" xr:uid="{00000000-0005-0000-0000-0000BE120000}"/>
    <cellStyle name="Normal 2 21 3" xfId="3037" xr:uid="{00000000-0005-0000-0000-0000BF120000}"/>
    <cellStyle name="Normal 2 21 4" xfId="2901" xr:uid="{00000000-0005-0000-0000-0000C0120000}"/>
    <cellStyle name="Normal 2 21 5" xfId="2912" xr:uid="{00000000-0005-0000-0000-0000C1120000}"/>
    <cellStyle name="Normal 2 21 6" xfId="3230" xr:uid="{00000000-0005-0000-0000-0000C2120000}"/>
    <cellStyle name="Normal 2 21 7" xfId="3320" xr:uid="{00000000-0005-0000-0000-0000C3120000}"/>
    <cellStyle name="Normal 2 21 8" xfId="3212" xr:uid="{00000000-0005-0000-0000-0000C4120000}"/>
    <cellStyle name="Normal 2 21 9" xfId="3150" xr:uid="{00000000-0005-0000-0000-0000C5120000}"/>
    <cellStyle name="Normal 2 22" xfId="2509" xr:uid="{00000000-0005-0000-0000-0000C6120000}"/>
    <cellStyle name="Normal 2 23" xfId="2512" xr:uid="{00000000-0005-0000-0000-0000C7120000}"/>
    <cellStyle name="Normal 2 24" xfId="4491" xr:uid="{00000000-0005-0000-0000-0000C8120000}"/>
    <cellStyle name="Normal 2 25" xfId="5198" xr:uid="{00000000-0005-0000-0000-0000C9120000}"/>
    <cellStyle name="Normal 2 3" xfId="967" xr:uid="{00000000-0005-0000-0000-0000CA120000}"/>
    <cellStyle name="Normal 2 3 10" xfId="4707" xr:uid="{00000000-0005-0000-0000-0000CB120000}"/>
    <cellStyle name="Normal 2 3 2" xfId="1734" xr:uid="{00000000-0005-0000-0000-0000CC120000}"/>
    <cellStyle name="Normal 2 3 2 2" xfId="2652" xr:uid="{00000000-0005-0000-0000-0000CD120000}"/>
    <cellStyle name="Normal 2 3 2 2 2" xfId="4918" xr:uid="{00000000-0005-0000-0000-0000CE120000}"/>
    <cellStyle name="Normal 2 3 2 2 3" xfId="5565" xr:uid="{00000000-0005-0000-0000-0000CF120000}"/>
    <cellStyle name="Normal 2 3 2 3" xfId="2779" xr:uid="{00000000-0005-0000-0000-0000D0120000}"/>
    <cellStyle name="Normal 2 3 2 3 2" xfId="4983" xr:uid="{00000000-0005-0000-0000-0000D1120000}"/>
    <cellStyle name="Normal 2 3 2 3 3" xfId="5580" xr:uid="{00000000-0005-0000-0000-0000D2120000}"/>
    <cellStyle name="Normal 2 3 2 4" xfId="2586" xr:uid="{00000000-0005-0000-0000-0000D3120000}"/>
    <cellStyle name="Normal 2 3 2 4 2" xfId="4890" xr:uid="{00000000-0005-0000-0000-0000D4120000}"/>
    <cellStyle name="Normal 2 3 2 4 3" xfId="5557" xr:uid="{00000000-0005-0000-0000-0000D5120000}"/>
    <cellStyle name="Normal 2 3 2 5" xfId="2809" xr:uid="{00000000-0005-0000-0000-0000D6120000}"/>
    <cellStyle name="Normal 2 3 2 5 2" xfId="5003" xr:uid="{00000000-0005-0000-0000-0000D7120000}"/>
    <cellStyle name="Normal 2 3 2 5 3" xfId="5588" xr:uid="{00000000-0005-0000-0000-0000D8120000}"/>
    <cellStyle name="Normal 2 3 2 6" xfId="2847" xr:uid="{00000000-0005-0000-0000-0000D9120000}"/>
    <cellStyle name="Normal 2 3 2 6 2" xfId="5027" xr:uid="{00000000-0005-0000-0000-0000DA120000}"/>
    <cellStyle name="Normal 2 3 2 6 3" xfId="5601" xr:uid="{00000000-0005-0000-0000-0000DB120000}"/>
    <cellStyle name="Normal 2 3 3" xfId="2651" xr:uid="{00000000-0005-0000-0000-0000DC120000}"/>
    <cellStyle name="Normal 2 3 3 2" xfId="4917" xr:uid="{00000000-0005-0000-0000-0000DD120000}"/>
    <cellStyle name="Normal 2 3 3 3" xfId="5564" xr:uid="{00000000-0005-0000-0000-0000DE120000}"/>
    <cellStyle name="Normal 2 3 4" xfId="2778" xr:uid="{00000000-0005-0000-0000-0000DF120000}"/>
    <cellStyle name="Normal 2 3 4 2" xfId="4982" xr:uid="{00000000-0005-0000-0000-0000E0120000}"/>
    <cellStyle name="Normal 2 3 4 3" xfId="5579" xr:uid="{00000000-0005-0000-0000-0000E1120000}"/>
    <cellStyle name="Normal 2 3 5" xfId="2578" xr:uid="{00000000-0005-0000-0000-0000E2120000}"/>
    <cellStyle name="Normal 2 3 5 2" xfId="4888" xr:uid="{00000000-0005-0000-0000-0000E3120000}"/>
    <cellStyle name="Normal 2 3 5 3" xfId="5556" xr:uid="{00000000-0005-0000-0000-0000E4120000}"/>
    <cellStyle name="Normal 2 3 6" xfId="2808" xr:uid="{00000000-0005-0000-0000-0000E5120000}"/>
    <cellStyle name="Normal 2 3 6 2" xfId="5002" xr:uid="{00000000-0005-0000-0000-0000E6120000}"/>
    <cellStyle name="Normal 2 3 6 3" xfId="5587" xr:uid="{00000000-0005-0000-0000-0000E7120000}"/>
    <cellStyle name="Normal 2 3 7" xfId="2846" xr:uid="{00000000-0005-0000-0000-0000E8120000}"/>
    <cellStyle name="Normal 2 3 7 2" xfId="5026" xr:uid="{00000000-0005-0000-0000-0000E9120000}"/>
    <cellStyle name="Normal 2 3 7 3" xfId="5600" xr:uid="{00000000-0005-0000-0000-0000EA120000}"/>
    <cellStyle name="Normal 2 3 8" xfId="4059" xr:uid="{00000000-0005-0000-0000-0000EB120000}"/>
    <cellStyle name="Normal 2 3 9" xfId="4502" xr:uid="{00000000-0005-0000-0000-0000EC120000}"/>
    <cellStyle name="Normal 2 4" xfId="1715" xr:uid="{00000000-0005-0000-0000-0000ED120000}"/>
    <cellStyle name="Normal 2 4 2" xfId="2406" xr:uid="{00000000-0005-0000-0000-0000EE120000}"/>
    <cellStyle name="Normal 2 4 3" xfId="2653" xr:uid="{00000000-0005-0000-0000-0000EF120000}"/>
    <cellStyle name="Normal 2 4 3 2" xfId="4919" xr:uid="{00000000-0005-0000-0000-0000F0120000}"/>
    <cellStyle name="Normal 2 4 3 3" xfId="5566" xr:uid="{00000000-0005-0000-0000-0000F1120000}"/>
    <cellStyle name="Normal 2 4 4" xfId="2780" xr:uid="{00000000-0005-0000-0000-0000F2120000}"/>
    <cellStyle name="Normal 2 4 4 2" xfId="4984" xr:uid="{00000000-0005-0000-0000-0000F3120000}"/>
    <cellStyle name="Normal 2 4 4 3" xfId="5581" xr:uid="{00000000-0005-0000-0000-0000F4120000}"/>
    <cellStyle name="Normal 2 4 5" xfId="2598" xr:uid="{00000000-0005-0000-0000-0000F5120000}"/>
    <cellStyle name="Normal 2 4 5 2" xfId="4894" xr:uid="{00000000-0005-0000-0000-0000F6120000}"/>
    <cellStyle name="Normal 2 4 5 3" xfId="5558" xr:uid="{00000000-0005-0000-0000-0000F7120000}"/>
    <cellStyle name="Normal 2 4 6" xfId="2810" xr:uid="{00000000-0005-0000-0000-0000F8120000}"/>
    <cellStyle name="Normal 2 4 6 2" xfId="5004" xr:uid="{00000000-0005-0000-0000-0000F9120000}"/>
    <cellStyle name="Normal 2 4 6 3" xfId="5589" xr:uid="{00000000-0005-0000-0000-0000FA120000}"/>
    <cellStyle name="Normal 2 4 7" xfId="2848" xr:uid="{00000000-0005-0000-0000-0000FB120000}"/>
    <cellStyle name="Normal 2 4 7 2" xfId="5028" xr:uid="{00000000-0005-0000-0000-0000FC120000}"/>
    <cellStyle name="Normal 2 4 7 3" xfId="5602" xr:uid="{00000000-0005-0000-0000-0000FD120000}"/>
    <cellStyle name="Normal 2 5" xfId="1735" xr:uid="{00000000-0005-0000-0000-0000FE120000}"/>
    <cellStyle name="Normal 2 5 2" xfId="2407" xr:uid="{00000000-0005-0000-0000-0000FF120000}"/>
    <cellStyle name="Normal 2 5 3" xfId="2654" xr:uid="{00000000-0005-0000-0000-000000130000}"/>
    <cellStyle name="Normal 2 5 3 2" xfId="4920" xr:uid="{00000000-0005-0000-0000-000001130000}"/>
    <cellStyle name="Normal 2 5 3 3" xfId="5567" xr:uid="{00000000-0005-0000-0000-000002130000}"/>
    <cellStyle name="Normal 2 5 4" xfId="2781" xr:uid="{00000000-0005-0000-0000-000003130000}"/>
    <cellStyle name="Normal 2 5 4 2" xfId="4985" xr:uid="{00000000-0005-0000-0000-000004130000}"/>
    <cellStyle name="Normal 2 5 4 3" xfId="5582" xr:uid="{00000000-0005-0000-0000-000005130000}"/>
    <cellStyle name="Normal 2 5 5" xfId="2608" xr:uid="{00000000-0005-0000-0000-000006130000}"/>
    <cellStyle name="Normal 2 5 5 2" xfId="4899" xr:uid="{00000000-0005-0000-0000-000007130000}"/>
    <cellStyle name="Normal 2 5 5 3" xfId="5559" xr:uid="{00000000-0005-0000-0000-000008130000}"/>
    <cellStyle name="Normal 2 5 6" xfId="2811" xr:uid="{00000000-0005-0000-0000-000009130000}"/>
    <cellStyle name="Normal 2 5 6 2" xfId="5005" xr:uid="{00000000-0005-0000-0000-00000A130000}"/>
    <cellStyle name="Normal 2 5 6 3" xfId="5590" xr:uid="{00000000-0005-0000-0000-00000B130000}"/>
    <cellStyle name="Normal 2 5 7" xfId="2849" xr:uid="{00000000-0005-0000-0000-00000C130000}"/>
    <cellStyle name="Normal 2 5 7 2" xfId="5029" xr:uid="{00000000-0005-0000-0000-00000D130000}"/>
    <cellStyle name="Normal 2 5 7 3" xfId="5603" xr:uid="{00000000-0005-0000-0000-00000E130000}"/>
    <cellStyle name="Normal 2 6" xfId="1736" xr:uid="{00000000-0005-0000-0000-00000F130000}"/>
    <cellStyle name="Normal 2 6 2" xfId="2408" xr:uid="{00000000-0005-0000-0000-000010130000}"/>
    <cellStyle name="Normal 2 7" xfId="1737" xr:uid="{00000000-0005-0000-0000-000011130000}"/>
    <cellStyle name="Normal 2 7 2" xfId="2409" xr:uid="{00000000-0005-0000-0000-000012130000}"/>
    <cellStyle name="Normal 2 8" xfId="1738" xr:uid="{00000000-0005-0000-0000-000013130000}"/>
    <cellStyle name="Normal 2 8 2" xfId="2410" xr:uid="{00000000-0005-0000-0000-000014130000}"/>
    <cellStyle name="Normal 2 9" xfId="1739" xr:uid="{00000000-0005-0000-0000-000015130000}"/>
    <cellStyle name="Normal 2 9 2" xfId="2411" xr:uid="{00000000-0005-0000-0000-000016130000}"/>
    <cellStyle name="Normal 20" xfId="720" xr:uid="{00000000-0005-0000-0000-000017130000}"/>
    <cellStyle name="Normal 20 2" xfId="721" xr:uid="{00000000-0005-0000-0000-000018130000}"/>
    <cellStyle name="Normal 20 2 2" xfId="1741" xr:uid="{00000000-0005-0000-0000-000019130000}"/>
    <cellStyle name="Normal 20 2 3" xfId="4506" xr:uid="{00000000-0005-0000-0000-00001A130000}"/>
    <cellStyle name="Normal 20 2 4" xfId="4399" xr:uid="{00000000-0005-0000-0000-00001B130000}"/>
    <cellStyle name="Normal 20 3" xfId="1740" xr:uid="{00000000-0005-0000-0000-00001C130000}"/>
    <cellStyle name="Normal 20 3 2" xfId="1742" xr:uid="{00000000-0005-0000-0000-00001D130000}"/>
    <cellStyle name="Normal 20 3 3" xfId="4507" xr:uid="{00000000-0005-0000-0000-00001E130000}"/>
    <cellStyle name="Normal 20 3 4" xfId="5025" xr:uid="{00000000-0005-0000-0000-00001F130000}"/>
    <cellStyle name="Normal 20 4" xfId="1743" xr:uid="{00000000-0005-0000-0000-000020130000}"/>
    <cellStyle name="Normal 20 4 2" xfId="2412" xr:uid="{00000000-0005-0000-0000-000021130000}"/>
    <cellStyle name="Normal 20 5" xfId="1744" xr:uid="{00000000-0005-0000-0000-000022130000}"/>
    <cellStyle name="Normal 20 5 2" xfId="2413" xr:uid="{00000000-0005-0000-0000-000023130000}"/>
    <cellStyle name="Normal 20 6" xfId="2414" xr:uid="{00000000-0005-0000-0000-000024130000}"/>
    <cellStyle name="Normal 20 7" xfId="3883" xr:uid="{00000000-0005-0000-0000-000025130000}"/>
    <cellStyle name="Normal 20 8" xfId="4505" xr:uid="{00000000-0005-0000-0000-000026130000}"/>
    <cellStyle name="Normal 20 9" xfId="4400" xr:uid="{00000000-0005-0000-0000-000027130000}"/>
    <cellStyle name="Normal 20_4.1" xfId="722" xr:uid="{00000000-0005-0000-0000-000028130000}"/>
    <cellStyle name="Normal 21" xfId="723" xr:uid="{00000000-0005-0000-0000-000029130000}"/>
    <cellStyle name="Normal 21 10" xfId="3231" xr:uid="{00000000-0005-0000-0000-00002A130000}"/>
    <cellStyle name="Normal 21 10 2" xfId="5352" xr:uid="{00000000-0005-0000-0000-00002B130000}"/>
    <cellStyle name="Normal 21 10 3" xfId="5911" xr:uid="{00000000-0005-0000-0000-00002C130000}"/>
    <cellStyle name="Normal 21 11" xfId="3189" xr:uid="{00000000-0005-0000-0000-00002D130000}"/>
    <cellStyle name="Normal 21 11 2" xfId="5324" xr:uid="{00000000-0005-0000-0000-00002E130000}"/>
    <cellStyle name="Normal 21 11 3" xfId="5886" xr:uid="{00000000-0005-0000-0000-00002F130000}"/>
    <cellStyle name="Normal 21 12" xfId="3163" xr:uid="{00000000-0005-0000-0000-000030130000}"/>
    <cellStyle name="Normal 21 12 2" xfId="5306" xr:uid="{00000000-0005-0000-0000-000031130000}"/>
    <cellStyle name="Normal 21 12 3" xfId="5869" xr:uid="{00000000-0005-0000-0000-000032130000}"/>
    <cellStyle name="Normal 21 13" xfId="3293" xr:uid="{00000000-0005-0000-0000-000033130000}"/>
    <cellStyle name="Normal 21 13 2" xfId="5402" xr:uid="{00000000-0005-0000-0000-000034130000}"/>
    <cellStyle name="Normal 21 13 3" xfId="5956" xr:uid="{00000000-0005-0000-0000-000035130000}"/>
    <cellStyle name="Normal 21 14" xfId="3184" xr:uid="{00000000-0005-0000-0000-000036130000}"/>
    <cellStyle name="Normal 21 14 2" xfId="5319" xr:uid="{00000000-0005-0000-0000-000037130000}"/>
    <cellStyle name="Normal 21 14 3" xfId="5881" xr:uid="{00000000-0005-0000-0000-000038130000}"/>
    <cellStyle name="Normal 21 15" xfId="3441" xr:uid="{00000000-0005-0000-0000-000039130000}"/>
    <cellStyle name="Normal 21 15 2" xfId="5530" xr:uid="{00000000-0005-0000-0000-00003A130000}"/>
    <cellStyle name="Normal 21 15 3" xfId="6078" xr:uid="{00000000-0005-0000-0000-00003B130000}"/>
    <cellStyle name="Normal 21 16" xfId="3884" xr:uid="{00000000-0005-0000-0000-00003C130000}"/>
    <cellStyle name="Normal 21 17" xfId="4509" xr:uid="{00000000-0005-0000-0000-00003D130000}"/>
    <cellStyle name="Normal 21 18" xfId="4981" xr:uid="{00000000-0005-0000-0000-00003E130000}"/>
    <cellStyle name="Normal 21 2" xfId="724" xr:uid="{00000000-0005-0000-0000-00003F130000}"/>
    <cellStyle name="Normal 21 2 2" xfId="1746" xr:uid="{00000000-0005-0000-0000-000040130000}"/>
    <cellStyle name="Normal 21 2 3" xfId="4510" xr:uid="{00000000-0005-0000-0000-000041130000}"/>
    <cellStyle name="Normal 21 2 4" xfId="4916" xr:uid="{00000000-0005-0000-0000-000042130000}"/>
    <cellStyle name="Normal 21 3" xfId="1745" xr:uid="{00000000-0005-0000-0000-000043130000}"/>
    <cellStyle name="Normal 21 3 2" xfId="1747" xr:uid="{00000000-0005-0000-0000-000044130000}"/>
    <cellStyle name="Normal 21 3 3" xfId="4511" xr:uid="{00000000-0005-0000-0000-000045130000}"/>
    <cellStyle name="Normal 21 3 4" xfId="4915" xr:uid="{00000000-0005-0000-0000-000046130000}"/>
    <cellStyle name="Normal 21 4" xfId="1748" xr:uid="{00000000-0005-0000-0000-000047130000}"/>
    <cellStyle name="Normal 21 4 2" xfId="2415" xr:uid="{00000000-0005-0000-0000-000048130000}"/>
    <cellStyle name="Normal 21 5" xfId="1749" xr:uid="{00000000-0005-0000-0000-000049130000}"/>
    <cellStyle name="Normal 21 5 2" xfId="2416" xr:uid="{00000000-0005-0000-0000-00004A130000}"/>
    <cellStyle name="Normal 21 6" xfId="2959" xr:uid="{00000000-0005-0000-0000-00004B130000}"/>
    <cellStyle name="Normal 21 6 2" xfId="5130" xr:uid="{00000000-0005-0000-0000-00004C130000}"/>
    <cellStyle name="Normal 21 6 3" xfId="5703" xr:uid="{00000000-0005-0000-0000-00004D130000}"/>
    <cellStyle name="Normal 21 7" xfId="2937" xr:uid="{00000000-0005-0000-0000-00004E130000}"/>
    <cellStyle name="Normal 21 7 2" xfId="5112" xr:uid="{00000000-0005-0000-0000-00004F130000}"/>
    <cellStyle name="Normal 21 7 3" xfId="5686" xr:uid="{00000000-0005-0000-0000-000050130000}"/>
    <cellStyle name="Normal 21 8" xfId="3010" xr:uid="{00000000-0005-0000-0000-000051130000}"/>
    <cellStyle name="Normal 21 8 2" xfId="5175" xr:uid="{00000000-0005-0000-0000-000052130000}"/>
    <cellStyle name="Normal 21 8 3" xfId="5745" xr:uid="{00000000-0005-0000-0000-000053130000}"/>
    <cellStyle name="Normal 21 9" xfId="3069" xr:uid="{00000000-0005-0000-0000-000054130000}"/>
    <cellStyle name="Normal 21 9 2" xfId="5218" xr:uid="{00000000-0005-0000-0000-000055130000}"/>
    <cellStyle name="Normal 21 9 3" xfId="5784" xr:uid="{00000000-0005-0000-0000-000056130000}"/>
    <cellStyle name="Normal 21_4.1" xfId="725" xr:uid="{00000000-0005-0000-0000-000057130000}"/>
    <cellStyle name="Normal 22" xfId="837" xr:uid="{00000000-0005-0000-0000-000058130000}"/>
    <cellStyle name="Normal 22 2" xfId="1750" xr:uid="{00000000-0005-0000-0000-000059130000}"/>
    <cellStyle name="Normal 22 2 2" xfId="1751" xr:uid="{00000000-0005-0000-0000-00005A130000}"/>
    <cellStyle name="Normal 22 2 3" xfId="4514" xr:uid="{00000000-0005-0000-0000-00005B130000}"/>
    <cellStyle name="Normal 22 2 4" xfId="4913" xr:uid="{00000000-0005-0000-0000-00005C130000}"/>
    <cellStyle name="Normal 22 3" xfId="1752" xr:uid="{00000000-0005-0000-0000-00005D130000}"/>
    <cellStyle name="Normal 22 3 2" xfId="2417" xr:uid="{00000000-0005-0000-0000-00005E130000}"/>
    <cellStyle name="Normal 22 4" xfId="3927" xr:uid="{00000000-0005-0000-0000-00005F130000}"/>
    <cellStyle name="Normal 22 5" xfId="4513" xr:uid="{00000000-0005-0000-0000-000060130000}"/>
    <cellStyle name="Normal 22 6" xfId="4706" xr:uid="{00000000-0005-0000-0000-000061130000}"/>
    <cellStyle name="Normal 23" xfId="843" xr:uid="{00000000-0005-0000-0000-000062130000}"/>
    <cellStyle name="Normal 23 10" xfId="4515" xr:uid="{00000000-0005-0000-0000-000063130000}"/>
    <cellStyle name="Normal 23 11" xfId="4912" xr:uid="{00000000-0005-0000-0000-000064130000}"/>
    <cellStyle name="Normal 23 2" xfId="1753" xr:uid="{00000000-0005-0000-0000-000065130000}"/>
    <cellStyle name="Normal 23 2 2" xfId="2418" xr:uid="{00000000-0005-0000-0000-000066130000}"/>
    <cellStyle name="Normal 23 3" xfId="1754" xr:uid="{00000000-0005-0000-0000-000067130000}"/>
    <cellStyle name="Normal 23 3 2" xfId="2419" xr:uid="{00000000-0005-0000-0000-000068130000}"/>
    <cellStyle name="Normal 23 4" xfId="1755" xr:uid="{00000000-0005-0000-0000-000069130000}"/>
    <cellStyle name="Normal 23 4 2" xfId="2420" xr:uid="{00000000-0005-0000-0000-00006A130000}"/>
    <cellStyle name="Normal 23 5" xfId="1756" xr:uid="{00000000-0005-0000-0000-00006B130000}"/>
    <cellStyle name="Normal 23 5 2" xfId="2421" xr:uid="{00000000-0005-0000-0000-00006C130000}"/>
    <cellStyle name="Normal 23 6" xfId="1757" xr:uid="{00000000-0005-0000-0000-00006D130000}"/>
    <cellStyle name="Normal 23 6 2" xfId="2422" xr:uid="{00000000-0005-0000-0000-00006E130000}"/>
    <cellStyle name="Normal 23 7" xfId="1758" xr:uid="{00000000-0005-0000-0000-00006F130000}"/>
    <cellStyle name="Normal 23 7 2" xfId="2423" xr:uid="{00000000-0005-0000-0000-000070130000}"/>
    <cellStyle name="Normal 23 8" xfId="1759" xr:uid="{00000000-0005-0000-0000-000071130000}"/>
    <cellStyle name="Normal 23 8 2" xfId="2424" xr:uid="{00000000-0005-0000-0000-000072130000}"/>
    <cellStyle name="Normal 23 9" xfId="2425" xr:uid="{00000000-0005-0000-0000-000073130000}"/>
    <cellStyle name="Normal 24" xfId="969" xr:uid="{00000000-0005-0000-0000-000074130000}"/>
    <cellStyle name="Normal 24 2" xfId="1760" xr:uid="{00000000-0005-0000-0000-000075130000}"/>
    <cellStyle name="Normal 24 2 2" xfId="1761" xr:uid="{00000000-0005-0000-0000-000076130000}"/>
    <cellStyle name="Normal 24 2 3" xfId="4520" xr:uid="{00000000-0005-0000-0000-000077130000}"/>
    <cellStyle name="Normal 24 2 4" xfId="4702" xr:uid="{00000000-0005-0000-0000-000078130000}"/>
    <cellStyle name="Normal 24 3" xfId="1762" xr:uid="{00000000-0005-0000-0000-000079130000}"/>
    <cellStyle name="Normal 24 3 2" xfId="2426" xr:uid="{00000000-0005-0000-0000-00007A130000}"/>
    <cellStyle name="Normal 24 4" xfId="4519" xr:uid="{00000000-0005-0000-0000-00007B130000}"/>
    <cellStyle name="Normal 24 5" xfId="4703" xr:uid="{00000000-0005-0000-0000-00007C130000}"/>
    <cellStyle name="Normal 25" xfId="1763" xr:uid="{00000000-0005-0000-0000-00007D130000}"/>
    <cellStyle name="Normal 25 2" xfId="1764" xr:uid="{00000000-0005-0000-0000-00007E130000}"/>
    <cellStyle name="Normal 25 2 2" xfId="2427" xr:uid="{00000000-0005-0000-0000-00007F130000}"/>
    <cellStyle name="Normal 25 3" xfId="1765" xr:uid="{00000000-0005-0000-0000-000080130000}"/>
    <cellStyle name="Normal 25 3 2" xfId="2428" xr:uid="{00000000-0005-0000-0000-000081130000}"/>
    <cellStyle name="Normal 25 4" xfId="1766" xr:uid="{00000000-0005-0000-0000-000082130000}"/>
    <cellStyle name="Normal 25 4 2" xfId="2429" xr:uid="{00000000-0005-0000-0000-000083130000}"/>
    <cellStyle name="Normal 25 5" xfId="1767" xr:uid="{00000000-0005-0000-0000-000084130000}"/>
    <cellStyle name="Normal 25 5 2" xfId="2430" xr:uid="{00000000-0005-0000-0000-000085130000}"/>
    <cellStyle name="Normal 25 6" xfId="2431" xr:uid="{00000000-0005-0000-0000-000086130000}"/>
    <cellStyle name="Normal 26" xfId="1768" xr:uid="{00000000-0005-0000-0000-000087130000}"/>
    <cellStyle name="Normal 26 2" xfId="1769" xr:uid="{00000000-0005-0000-0000-000088130000}"/>
    <cellStyle name="Normal 26 2 2" xfId="2432" xr:uid="{00000000-0005-0000-0000-000089130000}"/>
    <cellStyle name="Normal 26 3" xfId="1770" xr:uid="{00000000-0005-0000-0000-00008A130000}"/>
    <cellStyle name="Normal 26 3 2" xfId="2433" xr:uid="{00000000-0005-0000-0000-00008B130000}"/>
    <cellStyle name="Normal 26 4" xfId="1771" xr:uid="{00000000-0005-0000-0000-00008C130000}"/>
    <cellStyle name="Normal 26 4 2" xfId="2434" xr:uid="{00000000-0005-0000-0000-00008D130000}"/>
    <cellStyle name="Normal 26 5" xfId="1772" xr:uid="{00000000-0005-0000-0000-00008E130000}"/>
    <cellStyle name="Normal 26 5 2" xfId="2435" xr:uid="{00000000-0005-0000-0000-00008F130000}"/>
    <cellStyle name="Normal 26 6" xfId="2436" xr:uid="{00000000-0005-0000-0000-000090130000}"/>
    <cellStyle name="Normal 27" xfId="1773" xr:uid="{00000000-0005-0000-0000-000091130000}"/>
    <cellStyle name="Normal 27 2" xfId="1774" xr:uid="{00000000-0005-0000-0000-000092130000}"/>
    <cellStyle name="Normal 27 2 2" xfId="2437" xr:uid="{00000000-0005-0000-0000-000093130000}"/>
    <cellStyle name="Normal 27 3" xfId="1775" xr:uid="{00000000-0005-0000-0000-000094130000}"/>
    <cellStyle name="Normal 27 3 2" xfId="2438" xr:uid="{00000000-0005-0000-0000-000095130000}"/>
    <cellStyle name="Normal 27 4" xfId="1776" xr:uid="{00000000-0005-0000-0000-000096130000}"/>
    <cellStyle name="Normal 27 4 2" xfId="2439" xr:uid="{00000000-0005-0000-0000-000097130000}"/>
    <cellStyle name="Normal 27 5" xfId="1777" xr:uid="{00000000-0005-0000-0000-000098130000}"/>
    <cellStyle name="Normal 27 5 2" xfId="2440" xr:uid="{00000000-0005-0000-0000-000099130000}"/>
    <cellStyle name="Normal 27 6" xfId="2441" xr:uid="{00000000-0005-0000-0000-00009A130000}"/>
    <cellStyle name="Normal 28" xfId="1778" xr:uid="{00000000-0005-0000-0000-00009B130000}"/>
    <cellStyle name="Normal 28 2" xfId="1779" xr:uid="{00000000-0005-0000-0000-00009C130000}"/>
    <cellStyle name="Normal 28 2 2" xfId="2442" xr:uid="{00000000-0005-0000-0000-00009D130000}"/>
    <cellStyle name="Normal 28 3" xfId="1780" xr:uid="{00000000-0005-0000-0000-00009E130000}"/>
    <cellStyle name="Normal 28 3 2" xfId="2443" xr:uid="{00000000-0005-0000-0000-00009F130000}"/>
    <cellStyle name="Normal 29" xfId="1781" xr:uid="{00000000-0005-0000-0000-0000A0130000}"/>
    <cellStyle name="Normal 29 2" xfId="1782" xr:uid="{00000000-0005-0000-0000-0000A1130000}"/>
    <cellStyle name="Normal 29 2 2" xfId="2444" xr:uid="{00000000-0005-0000-0000-0000A2130000}"/>
    <cellStyle name="Normal 29 3" xfId="1783" xr:uid="{00000000-0005-0000-0000-0000A3130000}"/>
    <cellStyle name="Normal 29 3 2" xfId="2445" xr:uid="{00000000-0005-0000-0000-0000A4130000}"/>
    <cellStyle name="Normal 29 4" xfId="2446" xr:uid="{00000000-0005-0000-0000-0000A5130000}"/>
    <cellStyle name="Normal 3" xfId="726" xr:uid="{00000000-0005-0000-0000-0000A6130000}"/>
    <cellStyle name="Normal 3 10" xfId="2656" xr:uid="{00000000-0005-0000-0000-0000A7130000}"/>
    <cellStyle name="Normal 3 11" xfId="2657" xr:uid="{00000000-0005-0000-0000-0000A8130000}"/>
    <cellStyle name="Normal 3 12" xfId="2658" xr:uid="{00000000-0005-0000-0000-0000A9130000}"/>
    <cellStyle name="Normal 3 13" xfId="2782" xr:uid="{00000000-0005-0000-0000-0000AA130000}"/>
    <cellStyle name="Normal 3 14" xfId="2611" xr:uid="{00000000-0005-0000-0000-0000AB130000}"/>
    <cellStyle name="Normal 3 15" xfId="2813" xr:uid="{00000000-0005-0000-0000-0000AC130000}"/>
    <cellStyle name="Normal 3 16" xfId="2851" xr:uid="{00000000-0005-0000-0000-0000AD130000}"/>
    <cellStyle name="Normal 3 17" xfId="4532" xr:uid="{00000000-0005-0000-0000-0000AE130000}"/>
    <cellStyle name="Normal 3 18" xfId="4699" xr:uid="{00000000-0005-0000-0000-0000AF130000}"/>
    <cellStyle name="Normal 3 2" xfId="727" xr:uid="{00000000-0005-0000-0000-0000B0130000}"/>
    <cellStyle name="Normal 3 2 2" xfId="1785" xr:uid="{00000000-0005-0000-0000-0000B1130000}"/>
    <cellStyle name="Normal 3 2 3" xfId="2659" xr:uid="{00000000-0005-0000-0000-0000B2130000}"/>
    <cellStyle name="Normal 3 2 3 2" xfId="4925" xr:uid="{00000000-0005-0000-0000-0000B3130000}"/>
    <cellStyle name="Normal 3 2 3 3" xfId="5568" xr:uid="{00000000-0005-0000-0000-0000B4130000}"/>
    <cellStyle name="Normal 3 2 4" xfId="2784" xr:uid="{00000000-0005-0000-0000-0000B5130000}"/>
    <cellStyle name="Normal 3 2 4 2" xfId="4988" xr:uid="{00000000-0005-0000-0000-0000B6130000}"/>
    <cellStyle name="Normal 3 2 4 3" xfId="5584" xr:uid="{00000000-0005-0000-0000-0000B7130000}"/>
    <cellStyle name="Normal 3 2 5" xfId="2638" xr:uid="{00000000-0005-0000-0000-0000B8130000}"/>
    <cellStyle name="Normal 3 2 5 2" xfId="4910" xr:uid="{00000000-0005-0000-0000-0000B9130000}"/>
    <cellStyle name="Normal 3 2 5 3" xfId="5563" xr:uid="{00000000-0005-0000-0000-0000BA130000}"/>
    <cellStyle name="Normal 3 2 6" xfId="2815" xr:uid="{00000000-0005-0000-0000-0000BB130000}"/>
    <cellStyle name="Normal 3 2 6 2" xfId="5008" xr:uid="{00000000-0005-0000-0000-0000BC130000}"/>
    <cellStyle name="Normal 3 2 6 3" xfId="5592" xr:uid="{00000000-0005-0000-0000-0000BD130000}"/>
    <cellStyle name="Normal 3 2 7" xfId="2852" xr:uid="{00000000-0005-0000-0000-0000BE130000}"/>
    <cellStyle name="Normal 3 2 7 2" xfId="5031" xr:uid="{00000000-0005-0000-0000-0000BF130000}"/>
    <cellStyle name="Normal 3 2 7 3" xfId="5604" xr:uid="{00000000-0005-0000-0000-0000C0130000}"/>
    <cellStyle name="Normal 3 2 8" xfId="4533" xr:uid="{00000000-0005-0000-0000-0000C1130000}"/>
    <cellStyle name="Normal 3 2 9" xfId="4669" xr:uid="{00000000-0005-0000-0000-0000C2130000}"/>
    <cellStyle name="Normal 3 3" xfId="728" xr:uid="{00000000-0005-0000-0000-0000C3130000}"/>
    <cellStyle name="Normal 3 3 2" xfId="2660" xr:uid="{00000000-0005-0000-0000-0000C4130000}"/>
    <cellStyle name="Normal 3 3 3" xfId="2785" xr:uid="{00000000-0005-0000-0000-0000C5130000}"/>
    <cellStyle name="Normal 3 3 4" xfId="2639" xr:uid="{00000000-0005-0000-0000-0000C6130000}"/>
    <cellStyle name="Normal 3 3 5" xfId="2816" xr:uid="{00000000-0005-0000-0000-0000C7130000}"/>
    <cellStyle name="Normal 3 3 6" xfId="2853" xr:uid="{00000000-0005-0000-0000-0000C8130000}"/>
    <cellStyle name="Normal 3 4" xfId="729" xr:uid="{00000000-0005-0000-0000-0000C9130000}"/>
    <cellStyle name="Normal 3 4 2" xfId="1786" xr:uid="{00000000-0005-0000-0000-0000CA130000}"/>
    <cellStyle name="Normal 3 4 3" xfId="4535" xr:uid="{00000000-0005-0000-0000-0000CB130000}"/>
    <cellStyle name="Normal 3 4 4" xfId="4360" xr:uid="{00000000-0005-0000-0000-0000CC130000}"/>
    <cellStyle name="Normal 3 5" xfId="1784" xr:uid="{00000000-0005-0000-0000-0000CD130000}"/>
    <cellStyle name="Normal 3 5 2" xfId="2447" xr:uid="{00000000-0005-0000-0000-0000CE130000}"/>
    <cellStyle name="Normal 3 5 2 2" xfId="2662" xr:uid="{00000000-0005-0000-0000-0000CF130000}"/>
    <cellStyle name="Normal 3 5 2 2 2" xfId="2663" xr:uid="{00000000-0005-0000-0000-0000D0130000}"/>
    <cellStyle name="Normal 3 5 2 2 3" xfId="4929" xr:uid="{00000000-0005-0000-0000-0000D1130000}"/>
    <cellStyle name="Normal 3 5 2 2 4" xfId="5570" xr:uid="{00000000-0005-0000-0000-0000D2130000}"/>
    <cellStyle name="Normal 3 5 2 3" xfId="2787" xr:uid="{00000000-0005-0000-0000-0000D3130000}"/>
    <cellStyle name="Normal 3 5 2 4" xfId="2515" xr:uid="{00000000-0005-0000-0000-0000D4130000}"/>
    <cellStyle name="Normal 3 5 2 5" xfId="2819" xr:uid="{00000000-0005-0000-0000-0000D5130000}"/>
    <cellStyle name="Normal 3 5 2 6" xfId="2856" xr:uid="{00000000-0005-0000-0000-0000D6130000}"/>
    <cellStyle name="Normal 3 5 2 7" xfId="4928" xr:uid="{00000000-0005-0000-0000-0000D7130000}"/>
    <cellStyle name="Normal 3 5 2 8" xfId="5569" xr:uid="{00000000-0005-0000-0000-0000D8130000}"/>
    <cellStyle name="Normal 3 5 3" xfId="2786" xr:uid="{00000000-0005-0000-0000-0000D9130000}"/>
    <cellStyle name="Normal 3 5 4" xfId="2644" xr:uid="{00000000-0005-0000-0000-0000DA130000}"/>
    <cellStyle name="Normal 3 5 5" xfId="2818" xr:uid="{00000000-0005-0000-0000-0000DB130000}"/>
    <cellStyle name="Normal 3 5 6" xfId="2855" xr:uid="{00000000-0005-0000-0000-0000DC130000}"/>
    <cellStyle name="Normal 3 5 7" xfId="4816" xr:uid="{00000000-0005-0000-0000-0000DD130000}"/>
    <cellStyle name="Normal 3 5 8" xfId="5540" xr:uid="{00000000-0005-0000-0000-0000DE130000}"/>
    <cellStyle name="Normal 3 6" xfId="2448" xr:uid="{00000000-0005-0000-0000-0000DF130000}"/>
    <cellStyle name="Normal 3 7" xfId="2503" xr:uid="{00000000-0005-0000-0000-0000E0130000}"/>
    <cellStyle name="Normal 3 7 2" xfId="2665" xr:uid="{00000000-0005-0000-0000-0000E1130000}"/>
    <cellStyle name="Normal 3 7 3" xfId="2788" xr:uid="{00000000-0005-0000-0000-0000E2130000}"/>
    <cellStyle name="Normal 3 7 4" xfId="2661" xr:uid="{00000000-0005-0000-0000-0000E3130000}"/>
    <cellStyle name="Normal 3 7 5" xfId="2820" xr:uid="{00000000-0005-0000-0000-0000E4130000}"/>
    <cellStyle name="Normal 3 7 6" xfId="2857" xr:uid="{00000000-0005-0000-0000-0000E5130000}"/>
    <cellStyle name="Normal 3 8" xfId="2655" xr:uid="{00000000-0005-0000-0000-0000E6130000}"/>
    <cellStyle name="Normal 3 8 2" xfId="2666" xr:uid="{00000000-0005-0000-0000-0000E7130000}"/>
    <cellStyle name="Normal 3 8 3" xfId="2789" xr:uid="{00000000-0005-0000-0000-0000E8130000}"/>
    <cellStyle name="Normal 3 8 4" xfId="2664" xr:uid="{00000000-0005-0000-0000-0000E9130000}"/>
    <cellStyle name="Normal 3 8 5" xfId="2821" xr:uid="{00000000-0005-0000-0000-0000EA130000}"/>
    <cellStyle name="Normal 3 8 6" xfId="2858" xr:uid="{00000000-0005-0000-0000-0000EB130000}"/>
    <cellStyle name="Normal 3 9" xfId="2667" xr:uid="{00000000-0005-0000-0000-0000EC130000}"/>
    <cellStyle name="Normal 3_3.10-070 Número de vuelos charter internacionales por aeropuerto, según mes, 2007-2008" xfId="730" xr:uid="{00000000-0005-0000-0000-0000ED130000}"/>
    <cellStyle name="Normal 30" xfId="1787" xr:uid="{00000000-0005-0000-0000-0000EE130000}"/>
    <cellStyle name="Normal 30 2" xfId="1788" xr:uid="{00000000-0005-0000-0000-0000EF130000}"/>
    <cellStyle name="Normal 30 2 2" xfId="2449" xr:uid="{00000000-0005-0000-0000-0000F0130000}"/>
    <cellStyle name="Normal 30 3" xfId="1789" xr:uid="{00000000-0005-0000-0000-0000F1130000}"/>
    <cellStyle name="Normal 30 3 2" xfId="2450" xr:uid="{00000000-0005-0000-0000-0000F2130000}"/>
    <cellStyle name="Normal 30 4" xfId="1790" xr:uid="{00000000-0005-0000-0000-0000F3130000}"/>
    <cellStyle name="Normal 30 4 2" xfId="2451" xr:uid="{00000000-0005-0000-0000-0000F4130000}"/>
    <cellStyle name="Normal 31" xfId="1791" xr:uid="{00000000-0005-0000-0000-0000F5130000}"/>
    <cellStyle name="Normal 31 2" xfId="2452" xr:uid="{00000000-0005-0000-0000-0000F6130000}"/>
    <cellStyle name="Normal 32" xfId="1792" xr:uid="{00000000-0005-0000-0000-0000F7130000}"/>
    <cellStyle name="Normal 32 2" xfId="2453" xr:uid="{00000000-0005-0000-0000-0000F8130000}"/>
    <cellStyle name="Normal 33" xfId="1793" xr:uid="{00000000-0005-0000-0000-0000F9130000}"/>
    <cellStyle name="Normal 33 2" xfId="1794" xr:uid="{00000000-0005-0000-0000-0000FA130000}"/>
    <cellStyle name="Normal 33 3" xfId="1795" xr:uid="{00000000-0005-0000-0000-0000FB130000}"/>
    <cellStyle name="Normal 33 4" xfId="1796" xr:uid="{00000000-0005-0000-0000-0000FC130000}"/>
    <cellStyle name="Normal 33 5" xfId="2454" xr:uid="{00000000-0005-0000-0000-0000FD130000}"/>
    <cellStyle name="Normal 34" xfId="1797" xr:uid="{00000000-0005-0000-0000-0000FE130000}"/>
    <cellStyle name="Normal 35" xfId="1798" xr:uid="{00000000-0005-0000-0000-0000FF130000}"/>
    <cellStyle name="Normal 36" xfId="1799" xr:uid="{00000000-0005-0000-0000-000000140000}"/>
    <cellStyle name="Normal 37" xfId="1800" xr:uid="{00000000-0005-0000-0000-000001140000}"/>
    <cellStyle name="Normal 37 10" xfId="3116" xr:uid="{00000000-0005-0000-0000-000002140000}"/>
    <cellStyle name="Normal 37 10 2" xfId="5263" xr:uid="{00000000-0005-0000-0000-000003140000}"/>
    <cellStyle name="Normal 37 10 3" xfId="5827" xr:uid="{00000000-0005-0000-0000-000004140000}"/>
    <cellStyle name="Normal 37 11" xfId="3442" xr:uid="{00000000-0005-0000-0000-000005140000}"/>
    <cellStyle name="Normal 37 11 2" xfId="5531" xr:uid="{00000000-0005-0000-0000-000006140000}"/>
    <cellStyle name="Normal 37 11 3" xfId="6079" xr:uid="{00000000-0005-0000-0000-000007140000}"/>
    <cellStyle name="Normal 37 12" xfId="4550" xr:uid="{00000000-0005-0000-0000-000008140000}"/>
    <cellStyle name="Normal 37 13" xfId="4698" xr:uid="{00000000-0005-0000-0000-000009140000}"/>
    <cellStyle name="Normal 37 2" xfId="2968" xr:uid="{00000000-0005-0000-0000-00000A140000}"/>
    <cellStyle name="Normal 37 2 2" xfId="5139" xr:uid="{00000000-0005-0000-0000-00000B140000}"/>
    <cellStyle name="Normal 37 2 3" xfId="5712" xr:uid="{00000000-0005-0000-0000-00000C140000}"/>
    <cellStyle name="Normal 37 3" xfId="2932" xr:uid="{00000000-0005-0000-0000-00000D140000}"/>
    <cellStyle name="Normal 37 3 2" xfId="5107" xr:uid="{00000000-0005-0000-0000-00000E140000}"/>
    <cellStyle name="Normal 37 3 3" xfId="5681" xr:uid="{00000000-0005-0000-0000-00000F140000}"/>
    <cellStyle name="Normal 37 4" xfId="2950" xr:uid="{00000000-0005-0000-0000-000010140000}"/>
    <cellStyle name="Normal 37 4 2" xfId="5122" xr:uid="{00000000-0005-0000-0000-000011140000}"/>
    <cellStyle name="Normal 37 4 3" xfId="5695" xr:uid="{00000000-0005-0000-0000-000012140000}"/>
    <cellStyle name="Normal 37 5" xfId="2742" xr:uid="{00000000-0005-0000-0000-000013140000}"/>
    <cellStyle name="Normal 37 5 2" xfId="4964" xr:uid="{00000000-0005-0000-0000-000014140000}"/>
    <cellStyle name="Normal 37 5 3" xfId="5578" xr:uid="{00000000-0005-0000-0000-000015140000}"/>
    <cellStyle name="Normal 37 6" xfId="3245" xr:uid="{00000000-0005-0000-0000-000016140000}"/>
    <cellStyle name="Normal 37 6 2" xfId="5364" xr:uid="{00000000-0005-0000-0000-000017140000}"/>
    <cellStyle name="Normal 37 6 3" xfId="5923" xr:uid="{00000000-0005-0000-0000-000018140000}"/>
    <cellStyle name="Normal 37 7" xfId="3185" xr:uid="{00000000-0005-0000-0000-000019140000}"/>
    <cellStyle name="Normal 37 7 2" xfId="5320" xr:uid="{00000000-0005-0000-0000-00001A140000}"/>
    <cellStyle name="Normal 37 7 3" xfId="5882" xr:uid="{00000000-0005-0000-0000-00001B140000}"/>
    <cellStyle name="Normal 37 8" xfId="3216" xr:uid="{00000000-0005-0000-0000-00001C140000}"/>
    <cellStyle name="Normal 37 8 2" xfId="5340" xr:uid="{00000000-0005-0000-0000-00001D140000}"/>
    <cellStyle name="Normal 37 8 3" xfId="5900" xr:uid="{00000000-0005-0000-0000-00001E140000}"/>
    <cellStyle name="Normal 37 9" xfId="3326" xr:uid="{00000000-0005-0000-0000-00001F140000}"/>
    <cellStyle name="Normal 37 9 2" xfId="5432" xr:uid="{00000000-0005-0000-0000-000020140000}"/>
    <cellStyle name="Normal 37 9 3" xfId="5986" xr:uid="{00000000-0005-0000-0000-000021140000}"/>
    <cellStyle name="Normal 38" xfId="1936" xr:uid="{00000000-0005-0000-0000-000022140000}"/>
    <cellStyle name="Normal 38 10" xfId="3124" xr:uid="{00000000-0005-0000-0000-000023140000}"/>
    <cellStyle name="Normal 38 10 2" xfId="5270" xr:uid="{00000000-0005-0000-0000-000024140000}"/>
    <cellStyle name="Normal 38 10 3" xfId="5834" xr:uid="{00000000-0005-0000-0000-000025140000}"/>
    <cellStyle name="Normal 38 11" xfId="3452" xr:uid="{00000000-0005-0000-0000-000026140000}"/>
    <cellStyle name="Normal 38 11 2" xfId="5534" xr:uid="{00000000-0005-0000-0000-000027140000}"/>
    <cellStyle name="Normal 38 11 3" xfId="6080" xr:uid="{00000000-0005-0000-0000-000028140000}"/>
    <cellStyle name="Normal 38 12" xfId="4657" xr:uid="{00000000-0005-0000-0000-000029140000}"/>
    <cellStyle name="Normal 38 13" xfId="4980" xr:uid="{00000000-0005-0000-0000-00002A140000}"/>
    <cellStyle name="Normal 38 2" xfId="2996" xr:uid="{00000000-0005-0000-0000-00002B140000}"/>
    <cellStyle name="Normal 38 2 2" xfId="5161" xr:uid="{00000000-0005-0000-0000-00002C140000}"/>
    <cellStyle name="Normal 38 2 3" xfId="5731" xr:uid="{00000000-0005-0000-0000-00002D140000}"/>
    <cellStyle name="Normal 38 3" xfId="3022" xr:uid="{00000000-0005-0000-0000-00002E140000}"/>
    <cellStyle name="Normal 38 3 2" xfId="5185" xr:uid="{00000000-0005-0000-0000-00002F140000}"/>
    <cellStyle name="Normal 38 3 3" xfId="5754" xr:uid="{00000000-0005-0000-0000-000030140000}"/>
    <cellStyle name="Normal 38 4" xfId="3058" xr:uid="{00000000-0005-0000-0000-000031140000}"/>
    <cellStyle name="Normal 38 4 2" xfId="5208" xr:uid="{00000000-0005-0000-0000-000032140000}"/>
    <cellStyle name="Normal 38 4 3" xfId="5774" xr:uid="{00000000-0005-0000-0000-000033140000}"/>
    <cellStyle name="Normal 38 5" xfId="2939" xr:uid="{00000000-0005-0000-0000-000034140000}"/>
    <cellStyle name="Normal 38 5 2" xfId="5113" xr:uid="{00000000-0005-0000-0000-000035140000}"/>
    <cellStyle name="Normal 38 5 3" xfId="5687" xr:uid="{00000000-0005-0000-0000-000036140000}"/>
    <cellStyle name="Normal 38 6" xfId="3271" xr:uid="{00000000-0005-0000-0000-000037140000}"/>
    <cellStyle name="Normal 38 6 2" xfId="5383" xr:uid="{00000000-0005-0000-0000-000038140000}"/>
    <cellStyle name="Normal 38 6 3" xfId="5938" xr:uid="{00000000-0005-0000-0000-000039140000}"/>
    <cellStyle name="Normal 38 7" xfId="3165" xr:uid="{00000000-0005-0000-0000-00003A140000}"/>
    <cellStyle name="Normal 38 7 2" xfId="5308" xr:uid="{00000000-0005-0000-0000-00003B140000}"/>
    <cellStyle name="Normal 38 7 3" xfId="5871" xr:uid="{00000000-0005-0000-0000-00003C140000}"/>
    <cellStyle name="Normal 38 8" xfId="3344" xr:uid="{00000000-0005-0000-0000-00003D140000}"/>
    <cellStyle name="Normal 38 8 2" xfId="5443" xr:uid="{00000000-0005-0000-0000-00003E140000}"/>
    <cellStyle name="Normal 38 8 3" xfId="5996" xr:uid="{00000000-0005-0000-0000-00003F140000}"/>
    <cellStyle name="Normal 38 9" xfId="3323" xr:uid="{00000000-0005-0000-0000-000040140000}"/>
    <cellStyle name="Normal 38 9 2" xfId="5429" xr:uid="{00000000-0005-0000-0000-000041140000}"/>
    <cellStyle name="Normal 38 9 3" xfId="5983" xr:uid="{00000000-0005-0000-0000-000042140000}"/>
    <cellStyle name="Normal 39" xfId="1939" xr:uid="{00000000-0005-0000-0000-000043140000}"/>
    <cellStyle name="Normal 39 10" xfId="3295" xr:uid="{00000000-0005-0000-0000-000044140000}"/>
    <cellStyle name="Normal 39 10 2" xfId="5404" xr:uid="{00000000-0005-0000-0000-000045140000}"/>
    <cellStyle name="Normal 39 10 3" xfId="5958" xr:uid="{00000000-0005-0000-0000-000046140000}"/>
    <cellStyle name="Normal 39 11" xfId="3453" xr:uid="{00000000-0005-0000-0000-000047140000}"/>
    <cellStyle name="Normal 39 11 2" xfId="5535" xr:uid="{00000000-0005-0000-0000-000048140000}"/>
    <cellStyle name="Normal 39 11 3" xfId="6081" xr:uid="{00000000-0005-0000-0000-000049140000}"/>
    <cellStyle name="Normal 39 12" xfId="4660" xr:uid="{00000000-0005-0000-0000-00004A140000}"/>
    <cellStyle name="Normal 39 13" xfId="4879" xr:uid="{00000000-0005-0000-0000-00004B140000}"/>
    <cellStyle name="Normal 39 2" xfId="2997" xr:uid="{00000000-0005-0000-0000-00004C140000}"/>
    <cellStyle name="Normal 39 2 2" xfId="5162" xr:uid="{00000000-0005-0000-0000-00004D140000}"/>
    <cellStyle name="Normal 39 2 3" xfId="5732" xr:uid="{00000000-0005-0000-0000-00004E140000}"/>
    <cellStyle name="Normal 39 3" xfId="3021" xr:uid="{00000000-0005-0000-0000-00004F140000}"/>
    <cellStyle name="Normal 39 3 2" xfId="5184" xr:uid="{00000000-0005-0000-0000-000050140000}"/>
    <cellStyle name="Normal 39 3 3" xfId="5753" xr:uid="{00000000-0005-0000-0000-000051140000}"/>
    <cellStyle name="Normal 39 4" xfId="3059" xr:uid="{00000000-0005-0000-0000-000052140000}"/>
    <cellStyle name="Normal 39 4 2" xfId="5209" xr:uid="{00000000-0005-0000-0000-000053140000}"/>
    <cellStyle name="Normal 39 4 3" xfId="5775" xr:uid="{00000000-0005-0000-0000-000054140000}"/>
    <cellStyle name="Normal 39 5" xfId="2828" xr:uid="{00000000-0005-0000-0000-000055140000}"/>
    <cellStyle name="Normal 39 5 2" xfId="5017" xr:uid="{00000000-0005-0000-0000-000056140000}"/>
    <cellStyle name="Normal 39 5 3" xfId="5596" xr:uid="{00000000-0005-0000-0000-000057140000}"/>
    <cellStyle name="Normal 39 6" xfId="3272" xr:uid="{00000000-0005-0000-0000-000058140000}"/>
    <cellStyle name="Normal 39 6 2" xfId="5384" xr:uid="{00000000-0005-0000-0000-000059140000}"/>
    <cellStyle name="Normal 39 6 3" xfId="5939" xr:uid="{00000000-0005-0000-0000-00005A140000}"/>
    <cellStyle name="Normal 39 7" xfId="3311" xr:uid="{00000000-0005-0000-0000-00005B140000}"/>
    <cellStyle name="Normal 39 7 2" xfId="5419" xr:uid="{00000000-0005-0000-0000-00005C140000}"/>
    <cellStyle name="Normal 39 7 3" xfId="5973" xr:uid="{00000000-0005-0000-0000-00005D140000}"/>
    <cellStyle name="Normal 39 8" xfId="3305" xr:uid="{00000000-0005-0000-0000-00005E140000}"/>
    <cellStyle name="Normal 39 8 2" xfId="5413" xr:uid="{00000000-0005-0000-0000-00005F140000}"/>
    <cellStyle name="Normal 39 8 3" xfId="5967" xr:uid="{00000000-0005-0000-0000-000060140000}"/>
    <cellStyle name="Normal 39 9" xfId="3308" xr:uid="{00000000-0005-0000-0000-000061140000}"/>
    <cellStyle name="Normal 39 9 2" xfId="5416" xr:uid="{00000000-0005-0000-0000-000062140000}"/>
    <cellStyle name="Normal 39 9 3" xfId="5970" xr:uid="{00000000-0005-0000-0000-000063140000}"/>
    <cellStyle name="Normal 4" xfId="731" xr:uid="{00000000-0005-0000-0000-000064140000}"/>
    <cellStyle name="Normal 4 10" xfId="732" xr:uid="{00000000-0005-0000-0000-000065140000}"/>
    <cellStyle name="Normal 4 10 2" xfId="1802" xr:uid="{00000000-0005-0000-0000-000066140000}"/>
    <cellStyle name="Normal 4 10 3" xfId="4552" xr:uid="{00000000-0005-0000-0000-000067140000}"/>
    <cellStyle name="Normal 4 10 4" xfId="4973" xr:uid="{00000000-0005-0000-0000-000068140000}"/>
    <cellStyle name="Normal 4 11" xfId="733" xr:uid="{00000000-0005-0000-0000-000069140000}"/>
    <cellStyle name="Normal 4 11 2" xfId="1803" xr:uid="{00000000-0005-0000-0000-00006A140000}"/>
    <cellStyle name="Normal 4 11 3" xfId="4553" xr:uid="{00000000-0005-0000-0000-00006B140000}"/>
    <cellStyle name="Normal 4 11 4" xfId="4960" xr:uid="{00000000-0005-0000-0000-00006C140000}"/>
    <cellStyle name="Normal 4 12" xfId="734" xr:uid="{00000000-0005-0000-0000-00006D140000}"/>
    <cellStyle name="Normal 4 12 2" xfId="1804" xr:uid="{00000000-0005-0000-0000-00006E140000}"/>
    <cellStyle name="Normal 4 12 3" xfId="4554" xr:uid="{00000000-0005-0000-0000-00006F140000}"/>
    <cellStyle name="Normal 4 12 4" xfId="4971" xr:uid="{00000000-0005-0000-0000-000070140000}"/>
    <cellStyle name="Normal 4 13" xfId="735" xr:uid="{00000000-0005-0000-0000-000071140000}"/>
    <cellStyle name="Normal 4 13 2" xfId="1805" xr:uid="{00000000-0005-0000-0000-000072140000}"/>
    <cellStyle name="Normal 4 13 3" xfId="4555" xr:uid="{00000000-0005-0000-0000-000073140000}"/>
    <cellStyle name="Normal 4 13 4" xfId="4908" xr:uid="{00000000-0005-0000-0000-000074140000}"/>
    <cellStyle name="Normal 4 14" xfId="736" xr:uid="{00000000-0005-0000-0000-000075140000}"/>
    <cellStyle name="Normal 4 14 2" xfId="2455" xr:uid="{00000000-0005-0000-0000-000076140000}"/>
    <cellStyle name="Normal 4 14 3" xfId="4828" xr:uid="{00000000-0005-0000-0000-000077140000}"/>
    <cellStyle name="Normal 4 14 4" xfId="5541" xr:uid="{00000000-0005-0000-0000-000078140000}"/>
    <cellStyle name="Normal 4 15" xfId="737" xr:uid="{00000000-0005-0000-0000-000079140000}"/>
    <cellStyle name="Normal 4 15 2" xfId="2668" xr:uid="{00000000-0005-0000-0000-00007A140000}"/>
    <cellStyle name="Normal 4 15 2 2" xfId="3885" xr:uid="{00000000-0005-0000-0000-00007B140000}"/>
    <cellStyle name="Normal 4 15 3" xfId="4933" xr:uid="{00000000-0005-0000-0000-00007C140000}"/>
    <cellStyle name="Normal 4 15 4" xfId="5571" xr:uid="{00000000-0005-0000-0000-00007D140000}"/>
    <cellStyle name="Normal 4 16" xfId="738" xr:uid="{00000000-0005-0000-0000-00007E140000}"/>
    <cellStyle name="Normal 4 16 2" xfId="2790" xr:uid="{00000000-0005-0000-0000-00007F140000}"/>
    <cellStyle name="Normal 4 16 2 2" xfId="3886" xr:uid="{00000000-0005-0000-0000-000080140000}"/>
    <cellStyle name="Normal 4 16 3" xfId="4994" xr:uid="{00000000-0005-0000-0000-000081140000}"/>
    <cellStyle name="Normal 4 16 4" xfId="5585" xr:uid="{00000000-0005-0000-0000-000082140000}"/>
    <cellStyle name="Normal 4 17" xfId="739" xr:uid="{00000000-0005-0000-0000-000083140000}"/>
    <cellStyle name="Normal 4 17 2" xfId="2670" xr:uid="{00000000-0005-0000-0000-000084140000}"/>
    <cellStyle name="Normal 4 17 2 2" xfId="3887" xr:uid="{00000000-0005-0000-0000-000085140000}"/>
    <cellStyle name="Normal 4 17 3" xfId="4935" xr:uid="{00000000-0005-0000-0000-000086140000}"/>
    <cellStyle name="Normal 4 17 4" xfId="5572" xr:uid="{00000000-0005-0000-0000-000087140000}"/>
    <cellStyle name="Normal 4 18" xfId="740" xr:uid="{00000000-0005-0000-0000-000088140000}"/>
    <cellStyle name="Normal 4 18 2" xfId="2822" xr:uid="{00000000-0005-0000-0000-000089140000}"/>
    <cellStyle name="Normal 4 18 2 2" xfId="3888" xr:uid="{00000000-0005-0000-0000-00008A140000}"/>
    <cellStyle name="Normal 4 18 3" xfId="5014" xr:uid="{00000000-0005-0000-0000-00008B140000}"/>
    <cellStyle name="Normal 4 18 4" xfId="5593" xr:uid="{00000000-0005-0000-0000-00008C140000}"/>
    <cellStyle name="Normal 4 19" xfId="741" xr:uid="{00000000-0005-0000-0000-00008D140000}"/>
    <cellStyle name="Normal 4 19 2" xfId="2859" xr:uid="{00000000-0005-0000-0000-00008E140000}"/>
    <cellStyle name="Normal 4 19 2 2" xfId="3889" xr:uid="{00000000-0005-0000-0000-00008F140000}"/>
    <cellStyle name="Normal 4 19 3" xfId="5035" xr:uid="{00000000-0005-0000-0000-000090140000}"/>
    <cellStyle name="Normal 4 19 4" xfId="5605" xr:uid="{00000000-0005-0000-0000-000091140000}"/>
    <cellStyle name="Normal 4 2" xfId="742" xr:uid="{00000000-0005-0000-0000-000092140000}"/>
    <cellStyle name="Normal 4 2 2" xfId="1806" xr:uid="{00000000-0005-0000-0000-000093140000}"/>
    <cellStyle name="Normal 4 2 3" xfId="4556" xr:uid="{00000000-0005-0000-0000-000094140000}"/>
    <cellStyle name="Normal 4 2 4" xfId="4697" xr:uid="{00000000-0005-0000-0000-000095140000}"/>
    <cellStyle name="Normal 4 20" xfId="743" xr:uid="{00000000-0005-0000-0000-000096140000}"/>
    <cellStyle name="Normal 4 20 2" xfId="3890" xr:uid="{00000000-0005-0000-0000-000097140000}"/>
    <cellStyle name="Normal 4 21" xfId="744" xr:uid="{00000000-0005-0000-0000-000098140000}"/>
    <cellStyle name="Normal 4 21 2" xfId="3891" xr:uid="{00000000-0005-0000-0000-000099140000}"/>
    <cellStyle name="Normal 4 22" xfId="745" xr:uid="{00000000-0005-0000-0000-00009A140000}"/>
    <cellStyle name="Normal 4 22 2" xfId="3892" xr:uid="{00000000-0005-0000-0000-00009B140000}"/>
    <cellStyle name="Normal 4 23" xfId="746" xr:uid="{00000000-0005-0000-0000-00009C140000}"/>
    <cellStyle name="Normal 4 23 2" xfId="3893" xr:uid="{00000000-0005-0000-0000-00009D140000}"/>
    <cellStyle name="Normal 4 24" xfId="747" xr:uid="{00000000-0005-0000-0000-00009E140000}"/>
    <cellStyle name="Normal 4 24 2" xfId="3894" xr:uid="{00000000-0005-0000-0000-00009F140000}"/>
    <cellStyle name="Normal 4 25" xfId="748" xr:uid="{00000000-0005-0000-0000-0000A0140000}"/>
    <cellStyle name="Normal 4 25 2" xfId="3895" xr:uid="{00000000-0005-0000-0000-0000A1140000}"/>
    <cellStyle name="Normal 4 26" xfId="1801" xr:uid="{00000000-0005-0000-0000-0000A2140000}"/>
    <cellStyle name="Normal 4 27" xfId="4551" xr:uid="{00000000-0005-0000-0000-0000A3140000}"/>
    <cellStyle name="Normal 4 28" xfId="4869" xr:uid="{00000000-0005-0000-0000-0000A4140000}"/>
    <cellStyle name="Normal 4 3" xfId="749" xr:uid="{00000000-0005-0000-0000-0000A5140000}"/>
    <cellStyle name="Normal 4 3 2" xfId="1807" xr:uid="{00000000-0005-0000-0000-0000A6140000}"/>
    <cellStyle name="Normal 4 3 2 2" xfId="2456" xr:uid="{00000000-0005-0000-0000-0000A7140000}"/>
    <cellStyle name="Normal 4 3 3" xfId="2457" xr:uid="{00000000-0005-0000-0000-0000A8140000}"/>
    <cellStyle name="Normal 4 3 4" xfId="4557" xr:uid="{00000000-0005-0000-0000-0000A9140000}"/>
    <cellStyle name="Normal 4 3 5" xfId="4664" xr:uid="{00000000-0005-0000-0000-0000AA140000}"/>
    <cellStyle name="Normal 4 4" xfId="750" xr:uid="{00000000-0005-0000-0000-0000AB140000}"/>
    <cellStyle name="Normal 4 4 2" xfId="1808" xr:uid="{00000000-0005-0000-0000-0000AC140000}"/>
    <cellStyle name="Normal 4 4 2 2" xfId="2458" xr:uid="{00000000-0005-0000-0000-0000AD140000}"/>
    <cellStyle name="Normal 4 4 3" xfId="2459" xr:uid="{00000000-0005-0000-0000-0000AE140000}"/>
    <cellStyle name="Normal 4 4 4" xfId="4559" xr:uid="{00000000-0005-0000-0000-0000AF140000}"/>
    <cellStyle name="Normal 4 4 5" xfId="4348" xr:uid="{00000000-0005-0000-0000-0000B0140000}"/>
    <cellStyle name="Normal 4 5" xfId="751" xr:uid="{00000000-0005-0000-0000-0000B1140000}"/>
    <cellStyle name="Normal 4 5 2" xfId="1809" xr:uid="{00000000-0005-0000-0000-0000B2140000}"/>
    <cellStyle name="Normal 4 5 2 2" xfId="2460" xr:uid="{00000000-0005-0000-0000-0000B3140000}"/>
    <cellStyle name="Normal 4 5 3" xfId="2461" xr:uid="{00000000-0005-0000-0000-0000B4140000}"/>
    <cellStyle name="Normal 4 5 4" xfId="4561" xr:uid="{00000000-0005-0000-0000-0000B5140000}"/>
    <cellStyle name="Normal 4 5 5" xfId="4907" xr:uid="{00000000-0005-0000-0000-0000B6140000}"/>
    <cellStyle name="Normal 4 6" xfId="752" xr:uid="{00000000-0005-0000-0000-0000B7140000}"/>
    <cellStyle name="Normal 4 6 2" xfId="1810" xr:uid="{00000000-0005-0000-0000-0000B8140000}"/>
    <cellStyle name="Normal 4 6 2 2" xfId="2462" xr:uid="{00000000-0005-0000-0000-0000B9140000}"/>
    <cellStyle name="Normal 4 6 3" xfId="2463" xr:uid="{00000000-0005-0000-0000-0000BA140000}"/>
    <cellStyle name="Normal 4 6 4" xfId="4563" xr:uid="{00000000-0005-0000-0000-0000BB140000}"/>
    <cellStyle name="Normal 4 6 5" xfId="4972" xr:uid="{00000000-0005-0000-0000-0000BC140000}"/>
    <cellStyle name="Normal 4 7" xfId="753" xr:uid="{00000000-0005-0000-0000-0000BD140000}"/>
    <cellStyle name="Normal 4 7 2" xfId="1811" xr:uid="{00000000-0005-0000-0000-0000BE140000}"/>
    <cellStyle name="Normal 4 7 2 2" xfId="2464" xr:uid="{00000000-0005-0000-0000-0000BF140000}"/>
    <cellStyle name="Normal 4 7 3" xfId="2465" xr:uid="{00000000-0005-0000-0000-0000C0140000}"/>
    <cellStyle name="Normal 4 7 4" xfId="4565" xr:uid="{00000000-0005-0000-0000-0000C1140000}"/>
    <cellStyle name="Normal 4 7 5" xfId="4970" xr:uid="{00000000-0005-0000-0000-0000C2140000}"/>
    <cellStyle name="Normal 4 8" xfId="754" xr:uid="{00000000-0005-0000-0000-0000C3140000}"/>
    <cellStyle name="Normal 4 8 2" xfId="1812" xr:uid="{00000000-0005-0000-0000-0000C4140000}"/>
    <cellStyle name="Normal 4 8 2 2" xfId="2466" xr:uid="{00000000-0005-0000-0000-0000C5140000}"/>
    <cellStyle name="Normal 4 8 3" xfId="2467" xr:uid="{00000000-0005-0000-0000-0000C6140000}"/>
    <cellStyle name="Normal 4 8 4" xfId="4567" xr:uid="{00000000-0005-0000-0000-0000C7140000}"/>
    <cellStyle name="Normal 4 8 5" xfId="4696" xr:uid="{00000000-0005-0000-0000-0000C8140000}"/>
    <cellStyle name="Normal 4 9" xfId="755" xr:uid="{00000000-0005-0000-0000-0000C9140000}"/>
    <cellStyle name="Normal 4 9 2" xfId="1813" xr:uid="{00000000-0005-0000-0000-0000CA140000}"/>
    <cellStyle name="Normal 4 9 2 2" xfId="2468" xr:uid="{00000000-0005-0000-0000-0000CB140000}"/>
    <cellStyle name="Normal 4 9 3" xfId="2469" xr:uid="{00000000-0005-0000-0000-0000CC140000}"/>
    <cellStyle name="Normal 4 9 4" xfId="4569" xr:uid="{00000000-0005-0000-0000-0000CD140000}"/>
    <cellStyle name="Normal 4 9 5" xfId="4906" xr:uid="{00000000-0005-0000-0000-0000CE140000}"/>
    <cellStyle name="Normal 4_3.21-01" xfId="756" xr:uid="{00000000-0005-0000-0000-0000CF140000}"/>
    <cellStyle name="Normal 40" xfId="1940" xr:uid="{00000000-0005-0000-0000-0000D0140000}"/>
    <cellStyle name="Normal 41" xfId="1945" xr:uid="{00000000-0005-0000-0000-0000D1140000}"/>
    <cellStyle name="Normal 41 10" xfId="3296" xr:uid="{00000000-0005-0000-0000-0000D2140000}"/>
    <cellStyle name="Normal 41 10 2" xfId="5405" xr:uid="{00000000-0005-0000-0000-0000D3140000}"/>
    <cellStyle name="Normal 41 10 3" xfId="5959" xr:uid="{00000000-0005-0000-0000-0000D4140000}"/>
    <cellStyle name="Normal 41 11" xfId="3454" xr:uid="{00000000-0005-0000-0000-0000D5140000}"/>
    <cellStyle name="Normal 41 11 2" xfId="5536" xr:uid="{00000000-0005-0000-0000-0000D6140000}"/>
    <cellStyle name="Normal 41 11 3" xfId="6082" xr:uid="{00000000-0005-0000-0000-0000D7140000}"/>
    <cellStyle name="Normal 41 12" xfId="4668" xr:uid="{00000000-0005-0000-0000-0000D8140000}"/>
    <cellStyle name="Normal 41 13" xfId="4277" xr:uid="{00000000-0005-0000-0000-0000D9140000}"/>
    <cellStyle name="Normal 41 2" xfId="3000" xr:uid="{00000000-0005-0000-0000-0000DA140000}"/>
    <cellStyle name="Normal 41 2 2" xfId="5165" xr:uid="{00000000-0005-0000-0000-0000DB140000}"/>
    <cellStyle name="Normal 41 2 3" xfId="5735" xr:uid="{00000000-0005-0000-0000-0000DC140000}"/>
    <cellStyle name="Normal 41 3" xfId="2918" xr:uid="{00000000-0005-0000-0000-0000DD140000}"/>
    <cellStyle name="Normal 41 3 2" xfId="5097" xr:uid="{00000000-0005-0000-0000-0000DE140000}"/>
    <cellStyle name="Normal 41 3 3" xfId="5671" xr:uid="{00000000-0005-0000-0000-0000DF140000}"/>
    <cellStyle name="Normal 41 4" xfId="2956" xr:uid="{00000000-0005-0000-0000-0000E0140000}"/>
    <cellStyle name="Normal 41 4 2" xfId="5128" xr:uid="{00000000-0005-0000-0000-0000E1140000}"/>
    <cellStyle name="Normal 41 4 3" xfId="5701" xr:uid="{00000000-0005-0000-0000-0000E2140000}"/>
    <cellStyle name="Normal 41 5" xfId="3008" xr:uid="{00000000-0005-0000-0000-0000E3140000}"/>
    <cellStyle name="Normal 41 5 2" xfId="5173" xr:uid="{00000000-0005-0000-0000-0000E4140000}"/>
    <cellStyle name="Normal 41 5 3" xfId="5743" xr:uid="{00000000-0005-0000-0000-0000E5140000}"/>
    <cellStyle name="Normal 41 6" xfId="3282" xr:uid="{00000000-0005-0000-0000-0000E6140000}"/>
    <cellStyle name="Normal 41 6 2" xfId="5393" xr:uid="{00000000-0005-0000-0000-0000E7140000}"/>
    <cellStyle name="Normal 41 6 3" xfId="5948" xr:uid="{00000000-0005-0000-0000-0000E8140000}"/>
    <cellStyle name="Normal 41 7" xfId="3159" xr:uid="{00000000-0005-0000-0000-0000E9140000}"/>
    <cellStyle name="Normal 41 7 2" xfId="5302" xr:uid="{00000000-0005-0000-0000-0000EA140000}"/>
    <cellStyle name="Normal 41 7 3" xfId="5865" xr:uid="{00000000-0005-0000-0000-0000EB140000}"/>
    <cellStyle name="Normal 41 8" xfId="3226" xr:uid="{00000000-0005-0000-0000-0000EC140000}"/>
    <cellStyle name="Normal 41 8 2" xfId="5347" xr:uid="{00000000-0005-0000-0000-0000ED140000}"/>
    <cellStyle name="Normal 41 8 3" xfId="5907" xr:uid="{00000000-0005-0000-0000-0000EE140000}"/>
    <cellStyle name="Normal 41 9" xfId="3307" xr:uid="{00000000-0005-0000-0000-0000EF140000}"/>
    <cellStyle name="Normal 41 9 2" xfId="5415" xr:uid="{00000000-0005-0000-0000-0000F0140000}"/>
    <cellStyle name="Normal 41 9 3" xfId="5969" xr:uid="{00000000-0005-0000-0000-0000F1140000}"/>
    <cellStyle name="Normal 42" xfId="1946" xr:uid="{00000000-0005-0000-0000-0000F2140000}"/>
    <cellStyle name="Normal 42 10" xfId="3267" xr:uid="{00000000-0005-0000-0000-0000F3140000}"/>
    <cellStyle name="Normal 42 10 2" xfId="5380" xr:uid="{00000000-0005-0000-0000-0000F4140000}"/>
    <cellStyle name="Normal 42 10 3" xfId="5936" xr:uid="{00000000-0005-0000-0000-0000F5140000}"/>
    <cellStyle name="Normal 42 11" xfId="3455" xr:uid="{00000000-0005-0000-0000-0000F6140000}"/>
    <cellStyle name="Normal 42 11 2" xfId="5537" xr:uid="{00000000-0005-0000-0000-0000F7140000}"/>
    <cellStyle name="Normal 42 11 3" xfId="6083" xr:uid="{00000000-0005-0000-0000-0000F8140000}"/>
    <cellStyle name="Normal 42 12" xfId="4670" xr:uid="{00000000-0005-0000-0000-0000F9140000}"/>
    <cellStyle name="Normal 42 13" xfId="4678" xr:uid="{00000000-0005-0000-0000-0000FA140000}"/>
    <cellStyle name="Normal 42 2" xfId="3005" xr:uid="{00000000-0005-0000-0000-0000FB140000}"/>
    <cellStyle name="Normal 42 2 2" xfId="5170" xr:uid="{00000000-0005-0000-0000-0000FC140000}"/>
    <cellStyle name="Normal 42 2 3" xfId="5740" xr:uid="{00000000-0005-0000-0000-0000FD140000}"/>
    <cellStyle name="Normal 42 3" xfId="2916" xr:uid="{00000000-0005-0000-0000-0000FE140000}"/>
    <cellStyle name="Normal 42 3 2" xfId="5095" xr:uid="{00000000-0005-0000-0000-0000FF140000}"/>
    <cellStyle name="Normal 42 3 3" xfId="5669" xr:uid="{00000000-0005-0000-0000-000000150000}"/>
    <cellStyle name="Normal 42 4" xfId="3061" xr:uid="{00000000-0005-0000-0000-000001150000}"/>
    <cellStyle name="Normal 42 4 2" xfId="5211" xr:uid="{00000000-0005-0000-0000-000002150000}"/>
    <cellStyle name="Normal 42 4 3" xfId="5777" xr:uid="{00000000-0005-0000-0000-000003150000}"/>
    <cellStyle name="Normal 42 5" xfId="3038" xr:uid="{00000000-0005-0000-0000-000004150000}"/>
    <cellStyle name="Normal 42 5 2" xfId="5197" xr:uid="{00000000-0005-0000-0000-000005150000}"/>
    <cellStyle name="Normal 42 5 3" xfId="5764" xr:uid="{00000000-0005-0000-0000-000006150000}"/>
    <cellStyle name="Normal 42 6" xfId="3285" xr:uid="{00000000-0005-0000-0000-000007150000}"/>
    <cellStyle name="Normal 42 6 2" xfId="5395" xr:uid="{00000000-0005-0000-0000-000008150000}"/>
    <cellStyle name="Normal 42 6 3" xfId="5950" xr:uid="{00000000-0005-0000-0000-000009150000}"/>
    <cellStyle name="Normal 42 7" xfId="3154" xr:uid="{00000000-0005-0000-0000-00000A150000}"/>
    <cellStyle name="Normal 42 7 2" xfId="5297" xr:uid="{00000000-0005-0000-0000-00000B150000}"/>
    <cellStyle name="Normal 42 7 3" xfId="5860" xr:uid="{00000000-0005-0000-0000-00000C150000}"/>
    <cellStyle name="Normal 42 8" xfId="3227" xr:uid="{00000000-0005-0000-0000-00000D150000}"/>
    <cellStyle name="Normal 42 8 2" xfId="5348" xr:uid="{00000000-0005-0000-0000-00000E150000}"/>
    <cellStyle name="Normal 42 8 3" xfId="5908" xr:uid="{00000000-0005-0000-0000-00000F150000}"/>
    <cellStyle name="Normal 42 9" xfId="3286" xr:uid="{00000000-0005-0000-0000-000010150000}"/>
    <cellStyle name="Normal 42 9 2" xfId="5396" xr:uid="{00000000-0005-0000-0000-000011150000}"/>
    <cellStyle name="Normal 42 9 3" xfId="5951" xr:uid="{00000000-0005-0000-0000-000012150000}"/>
    <cellStyle name="Normal 43" xfId="2502" xr:uid="{00000000-0005-0000-0000-000013150000}"/>
    <cellStyle name="Normal 43 10" xfId="3395" xr:uid="{00000000-0005-0000-0000-000014150000}"/>
    <cellStyle name="Normal 43 10 2" xfId="5487" xr:uid="{00000000-0005-0000-0000-000015150000}"/>
    <cellStyle name="Normal 43 10 3" xfId="6037" xr:uid="{00000000-0005-0000-0000-000016150000}"/>
    <cellStyle name="Normal 43 11" xfId="3456" xr:uid="{00000000-0005-0000-0000-000017150000}"/>
    <cellStyle name="Normal 43 11 2" xfId="5538" xr:uid="{00000000-0005-0000-0000-000018150000}"/>
    <cellStyle name="Normal 43 11 3" xfId="6084" xr:uid="{00000000-0005-0000-0000-000019150000}"/>
    <cellStyle name="Normal 43 12" xfId="4855" xr:uid="{00000000-0005-0000-0000-00001A150000}"/>
    <cellStyle name="Normal 43 13" xfId="5542" xr:uid="{00000000-0005-0000-0000-00001B150000}"/>
    <cellStyle name="Normal 43 2" xfId="3072" xr:uid="{00000000-0005-0000-0000-00001C150000}"/>
    <cellStyle name="Normal 43 2 2" xfId="5221" xr:uid="{00000000-0005-0000-0000-00001D150000}"/>
    <cellStyle name="Normal 43 2 3" xfId="5787" xr:uid="{00000000-0005-0000-0000-00001E150000}"/>
    <cellStyle name="Normal 43 3" xfId="3079" xr:uid="{00000000-0005-0000-0000-00001F150000}"/>
    <cellStyle name="Normal 43 3 2" xfId="5227" xr:uid="{00000000-0005-0000-0000-000020150000}"/>
    <cellStyle name="Normal 43 3 3" xfId="5793" xr:uid="{00000000-0005-0000-0000-000021150000}"/>
    <cellStyle name="Normal 43 4" xfId="3085" xr:uid="{00000000-0005-0000-0000-000022150000}"/>
    <cellStyle name="Normal 43 4 2" xfId="5233" xr:uid="{00000000-0005-0000-0000-000023150000}"/>
    <cellStyle name="Normal 43 4 3" xfId="5799" xr:uid="{00000000-0005-0000-0000-000024150000}"/>
    <cellStyle name="Normal 43 5" xfId="3087" xr:uid="{00000000-0005-0000-0000-000025150000}"/>
    <cellStyle name="Normal 43 5 2" xfId="5235" xr:uid="{00000000-0005-0000-0000-000026150000}"/>
    <cellStyle name="Normal 43 5 3" xfId="5801" xr:uid="{00000000-0005-0000-0000-000027150000}"/>
    <cellStyle name="Normal 43 6" xfId="3362" xr:uid="{00000000-0005-0000-0000-000028150000}"/>
    <cellStyle name="Normal 43 6 2" xfId="5459" xr:uid="{00000000-0005-0000-0000-000029150000}"/>
    <cellStyle name="Normal 43 6 3" xfId="6010" xr:uid="{00000000-0005-0000-0000-00002A150000}"/>
    <cellStyle name="Normal 43 7" xfId="3377" xr:uid="{00000000-0005-0000-0000-00002B150000}"/>
    <cellStyle name="Normal 43 7 2" xfId="5473" xr:uid="{00000000-0005-0000-0000-00002C150000}"/>
    <cellStyle name="Normal 43 7 3" xfId="6023" xr:uid="{00000000-0005-0000-0000-00002D150000}"/>
    <cellStyle name="Normal 43 8" xfId="3389" xr:uid="{00000000-0005-0000-0000-00002E150000}"/>
    <cellStyle name="Normal 43 8 2" xfId="5483" xr:uid="{00000000-0005-0000-0000-00002F150000}"/>
    <cellStyle name="Normal 43 8 3" xfId="6033" xr:uid="{00000000-0005-0000-0000-000030150000}"/>
    <cellStyle name="Normal 43 9" xfId="3392" xr:uid="{00000000-0005-0000-0000-000031150000}"/>
    <cellStyle name="Normal 43 9 2" xfId="5485" xr:uid="{00000000-0005-0000-0000-000032150000}"/>
    <cellStyle name="Normal 43 9 3" xfId="6035" xr:uid="{00000000-0005-0000-0000-000033150000}"/>
    <cellStyle name="Normal 44" xfId="2511" xr:uid="{00000000-0005-0000-0000-000034150000}"/>
    <cellStyle name="Normal 44 10" xfId="3397" xr:uid="{00000000-0005-0000-0000-000035150000}"/>
    <cellStyle name="Normal 44 10 2" xfId="5488" xr:uid="{00000000-0005-0000-0000-000036150000}"/>
    <cellStyle name="Normal 44 10 3" xfId="6038" xr:uid="{00000000-0005-0000-0000-000037150000}"/>
    <cellStyle name="Normal 44 11" xfId="3458" xr:uid="{00000000-0005-0000-0000-000038150000}"/>
    <cellStyle name="Normal 44 11 2" xfId="5539" xr:uid="{00000000-0005-0000-0000-000039150000}"/>
    <cellStyle name="Normal 44 11 3" xfId="6085" xr:uid="{00000000-0005-0000-0000-00003A150000}"/>
    <cellStyle name="Normal 44 12" xfId="4862" xr:uid="{00000000-0005-0000-0000-00003B150000}"/>
    <cellStyle name="Normal 44 13" xfId="5546" xr:uid="{00000000-0005-0000-0000-00003C150000}"/>
    <cellStyle name="Normal 44 2" xfId="3074" xr:uid="{00000000-0005-0000-0000-00003D150000}"/>
    <cellStyle name="Normal 44 2 2" xfId="5222" xr:uid="{00000000-0005-0000-0000-00003E150000}"/>
    <cellStyle name="Normal 44 2 3" xfId="5788" xr:uid="{00000000-0005-0000-0000-00003F150000}"/>
    <cellStyle name="Normal 44 3" xfId="3080" xr:uid="{00000000-0005-0000-0000-000040150000}"/>
    <cellStyle name="Normal 44 3 2" xfId="5228" xr:uid="{00000000-0005-0000-0000-000041150000}"/>
    <cellStyle name="Normal 44 3 3" xfId="5794" xr:uid="{00000000-0005-0000-0000-000042150000}"/>
    <cellStyle name="Normal 44 4" xfId="3086" xr:uid="{00000000-0005-0000-0000-000043150000}"/>
    <cellStyle name="Normal 44 4 2" xfId="5234" xr:uid="{00000000-0005-0000-0000-000044150000}"/>
    <cellStyle name="Normal 44 4 3" xfId="5800" xr:uid="{00000000-0005-0000-0000-000045150000}"/>
    <cellStyle name="Normal 44 5" xfId="3088" xr:uid="{00000000-0005-0000-0000-000046150000}"/>
    <cellStyle name="Normal 44 5 2" xfId="5236" xr:uid="{00000000-0005-0000-0000-000047150000}"/>
    <cellStyle name="Normal 44 5 3" xfId="5802" xr:uid="{00000000-0005-0000-0000-000048150000}"/>
    <cellStyle name="Normal 44 6" xfId="3367" xr:uid="{00000000-0005-0000-0000-000049150000}"/>
    <cellStyle name="Normal 44 6 2" xfId="5464" xr:uid="{00000000-0005-0000-0000-00004A150000}"/>
    <cellStyle name="Normal 44 6 3" xfId="6014" xr:uid="{00000000-0005-0000-0000-00004B150000}"/>
    <cellStyle name="Normal 44 7" xfId="3381" xr:uid="{00000000-0005-0000-0000-00004C150000}"/>
    <cellStyle name="Normal 44 7 2" xfId="5475" xr:uid="{00000000-0005-0000-0000-00004D150000}"/>
    <cellStyle name="Normal 44 7 3" xfId="6025" xr:uid="{00000000-0005-0000-0000-00004E150000}"/>
    <cellStyle name="Normal 44 8" xfId="3391" xr:uid="{00000000-0005-0000-0000-00004F150000}"/>
    <cellStyle name="Normal 44 8 2" xfId="5484" xr:uid="{00000000-0005-0000-0000-000050150000}"/>
    <cellStyle name="Normal 44 8 3" xfId="6034" xr:uid="{00000000-0005-0000-0000-000051150000}"/>
    <cellStyle name="Normal 44 9" xfId="3394" xr:uid="{00000000-0005-0000-0000-000052150000}"/>
    <cellStyle name="Normal 44 9 2" xfId="5486" xr:uid="{00000000-0005-0000-0000-000053150000}"/>
    <cellStyle name="Normal 44 9 3" xfId="6036" xr:uid="{00000000-0005-0000-0000-000054150000}"/>
    <cellStyle name="Normal 45" xfId="3089" xr:uid="{00000000-0005-0000-0000-000055150000}"/>
    <cellStyle name="Normal 46" xfId="3270" xr:uid="{00000000-0005-0000-0000-000056150000}"/>
    <cellStyle name="Normal 47" xfId="3166" xr:uid="{00000000-0005-0000-0000-000057150000}"/>
    <cellStyle name="Normal 48" xfId="6086" xr:uid="{00000000-0005-0000-0000-000058150000}"/>
    <cellStyle name="Normal 49" xfId="3246" xr:uid="{00000000-0005-0000-0000-000059150000}"/>
    <cellStyle name="Normal 5" xfId="757" xr:uid="{00000000-0005-0000-0000-00005A150000}"/>
    <cellStyle name="Normal 5 2" xfId="758" xr:uid="{00000000-0005-0000-0000-00005B150000}"/>
    <cellStyle name="Normal 5 2 2" xfId="1814" xr:uid="{00000000-0005-0000-0000-00005C150000}"/>
    <cellStyle name="Normal 5 2 3" xfId="4573" xr:uid="{00000000-0005-0000-0000-00005D150000}"/>
    <cellStyle name="Normal 5 2 4" xfId="4905" xr:uid="{00000000-0005-0000-0000-00005E150000}"/>
    <cellStyle name="Normal 5 3" xfId="759" xr:uid="{00000000-0005-0000-0000-00005F150000}"/>
    <cellStyle name="Normal 5 4" xfId="760" xr:uid="{00000000-0005-0000-0000-000060150000}"/>
    <cellStyle name="Normal 5 4 2" xfId="1815" xr:uid="{00000000-0005-0000-0000-000061150000}"/>
    <cellStyle name="Normal 5 4 3" xfId="4575" xr:uid="{00000000-0005-0000-0000-000062150000}"/>
    <cellStyle name="Normal 5 4 4" xfId="4904" xr:uid="{00000000-0005-0000-0000-000063150000}"/>
    <cellStyle name="Normal 5 5" xfId="2669" xr:uid="{00000000-0005-0000-0000-000064150000}"/>
    <cellStyle name="Normal 5 6" xfId="2792" xr:uid="{00000000-0005-0000-0000-000065150000}"/>
    <cellStyle name="Normal 5 7" xfId="2836" xr:uid="{00000000-0005-0000-0000-000066150000}"/>
    <cellStyle name="Normal 5 8" xfId="2868" xr:uid="{00000000-0005-0000-0000-000067150000}"/>
    <cellStyle name="Normal 5 9" xfId="2886" xr:uid="{00000000-0005-0000-0000-000068150000}"/>
    <cellStyle name="Normal 5_Anuario Estadísticas Económicas 2010_Sector Servicios-ELBA2" xfId="761" xr:uid="{00000000-0005-0000-0000-000069150000}"/>
    <cellStyle name="Normal 50" xfId="6088" xr:uid="{00000000-0005-0000-0000-00006A150000}"/>
    <cellStyle name="Normal 51" xfId="6090" xr:uid="{00000000-0005-0000-0000-00006B150000}"/>
    <cellStyle name="Normal 52" xfId="6091" xr:uid="{00000000-0005-0000-0000-00006C150000}"/>
    <cellStyle name="Normal 53" xfId="6094" xr:uid="{00000000-0005-0000-0000-00006D150000}"/>
    <cellStyle name="Normal 6" xfId="762" xr:uid="{00000000-0005-0000-0000-00006E150000}"/>
    <cellStyle name="Normal 6 2" xfId="763" xr:uid="{00000000-0005-0000-0000-00006F150000}"/>
    <cellStyle name="Normal 6 2 2" xfId="1816" xr:uid="{00000000-0005-0000-0000-000070150000}"/>
    <cellStyle name="Normal 6 2 3" xfId="4577" xr:uid="{00000000-0005-0000-0000-000071150000}"/>
    <cellStyle name="Normal 6 2 4" xfId="4344" xr:uid="{00000000-0005-0000-0000-000072150000}"/>
    <cellStyle name="Normal 6 3" xfId="764" xr:uid="{00000000-0005-0000-0000-000073150000}"/>
    <cellStyle name="Normal 6 4" xfId="1937" xr:uid="{00000000-0005-0000-0000-000074150000}"/>
    <cellStyle name="Normal 6 5" xfId="2671" xr:uid="{00000000-0005-0000-0000-000075150000}"/>
    <cellStyle name="Normal 6 5 2" xfId="4936" xr:uid="{00000000-0005-0000-0000-000076150000}"/>
    <cellStyle name="Normal 6 5 3" xfId="5573" xr:uid="{00000000-0005-0000-0000-000077150000}"/>
    <cellStyle name="Normal 6 6" xfId="2794" xr:uid="{00000000-0005-0000-0000-000078150000}"/>
    <cellStyle name="Normal 6 6 2" xfId="4996" xr:uid="{00000000-0005-0000-0000-000079150000}"/>
    <cellStyle name="Normal 6 6 3" xfId="5586" xr:uid="{00000000-0005-0000-0000-00007A150000}"/>
    <cellStyle name="Normal 6 7" xfId="2837" xr:uid="{00000000-0005-0000-0000-00007B150000}"/>
    <cellStyle name="Normal 6 7 2" xfId="5024" xr:uid="{00000000-0005-0000-0000-00007C150000}"/>
    <cellStyle name="Normal 6 7 3" xfId="5599" xr:uid="{00000000-0005-0000-0000-00007D150000}"/>
    <cellStyle name="Normal 6 8" xfId="2869" xr:uid="{00000000-0005-0000-0000-00007E150000}"/>
    <cellStyle name="Normal 6 8 2" xfId="5047" xr:uid="{00000000-0005-0000-0000-00007F150000}"/>
    <cellStyle name="Normal 6 8 3" xfId="5614" xr:uid="{00000000-0005-0000-0000-000080150000}"/>
    <cellStyle name="Normal 6 9" xfId="2887" xr:uid="{00000000-0005-0000-0000-000081150000}"/>
    <cellStyle name="Normal 6 9 2" xfId="5064" xr:uid="{00000000-0005-0000-0000-000082150000}"/>
    <cellStyle name="Normal 6 9 3" xfId="5634" xr:uid="{00000000-0005-0000-0000-000083150000}"/>
    <cellStyle name="Normal 6_Anuario Estadísticas Económicas 2010_Sector Servicios-ELBA2" xfId="765" xr:uid="{00000000-0005-0000-0000-000084150000}"/>
    <cellStyle name="Normal 7" xfId="766" xr:uid="{00000000-0005-0000-0000-000085150000}"/>
    <cellStyle name="Normal 7 2" xfId="767" xr:uid="{00000000-0005-0000-0000-000086150000}"/>
    <cellStyle name="Normal 7 2 2" xfId="1817" xr:uid="{00000000-0005-0000-0000-000087150000}"/>
    <cellStyle name="Normal 7 2 3" xfId="4579" xr:uid="{00000000-0005-0000-0000-000088150000}"/>
    <cellStyle name="Normal 7 2 4" xfId="5039" xr:uid="{00000000-0005-0000-0000-000089150000}"/>
    <cellStyle name="Normal 7 3" xfId="768" xr:uid="{00000000-0005-0000-0000-00008A150000}"/>
    <cellStyle name="Normal 7 4" xfId="769" xr:uid="{00000000-0005-0000-0000-00008B150000}"/>
    <cellStyle name="Normal 7 4 2" xfId="1818" xr:uid="{00000000-0005-0000-0000-00008C150000}"/>
    <cellStyle name="Normal 7 4 3" xfId="4580" xr:uid="{00000000-0005-0000-0000-00008D150000}"/>
    <cellStyle name="Normal 7 4 4" xfId="4939" xr:uid="{00000000-0005-0000-0000-00008E150000}"/>
    <cellStyle name="Normal 7 5" xfId="2672" xr:uid="{00000000-0005-0000-0000-00008F150000}"/>
    <cellStyle name="Normal 7 6" xfId="2795" xr:uid="{00000000-0005-0000-0000-000090150000}"/>
    <cellStyle name="Normal 7 7" xfId="2838" xr:uid="{00000000-0005-0000-0000-000091150000}"/>
    <cellStyle name="Normal 7 8" xfId="2870" xr:uid="{00000000-0005-0000-0000-000092150000}"/>
    <cellStyle name="Normal 7 9" xfId="2888" xr:uid="{00000000-0005-0000-0000-000093150000}"/>
    <cellStyle name="Normal 7_Anuario Estadísticas Económicas 2010_Sector Servicios-ELBA2" xfId="770" xr:uid="{00000000-0005-0000-0000-000094150000}"/>
    <cellStyle name="Normal 8" xfId="771" xr:uid="{00000000-0005-0000-0000-000095150000}"/>
    <cellStyle name="Normal 8 2" xfId="772" xr:uid="{00000000-0005-0000-0000-000096150000}"/>
    <cellStyle name="Normal 8 2 2" xfId="1819" xr:uid="{00000000-0005-0000-0000-000097150000}"/>
    <cellStyle name="Normal 8 2 3" xfId="4581" xr:uid="{00000000-0005-0000-0000-000098150000}"/>
    <cellStyle name="Normal 8 2 4" xfId="4695" xr:uid="{00000000-0005-0000-0000-000099150000}"/>
    <cellStyle name="Normal 8 3" xfId="773" xr:uid="{00000000-0005-0000-0000-00009A150000}"/>
    <cellStyle name="Normal 8 4" xfId="2673" xr:uid="{00000000-0005-0000-0000-00009B150000}"/>
    <cellStyle name="Normal 8 5" xfId="2796" xr:uid="{00000000-0005-0000-0000-00009C150000}"/>
    <cellStyle name="Normal 8 6" xfId="2839" xr:uid="{00000000-0005-0000-0000-00009D150000}"/>
    <cellStyle name="Normal 8 7" xfId="2871" xr:uid="{00000000-0005-0000-0000-00009E150000}"/>
    <cellStyle name="Normal 8 8" xfId="2889" xr:uid="{00000000-0005-0000-0000-00009F150000}"/>
    <cellStyle name="Normal 8_Anuario Estadísticas Económicas 2010_Sector Servicios-ELBA2" xfId="774" xr:uid="{00000000-0005-0000-0000-0000A0150000}"/>
    <cellStyle name="Normal 9" xfId="775" xr:uid="{00000000-0005-0000-0000-0000A1150000}"/>
    <cellStyle name="Normal 9 10" xfId="1821" xr:uid="{00000000-0005-0000-0000-0000A2150000}"/>
    <cellStyle name="Normal 9 10 2" xfId="1822" xr:uid="{00000000-0005-0000-0000-0000A3150000}"/>
    <cellStyle name="Normal 9 10 2 2" xfId="2470" xr:uid="{00000000-0005-0000-0000-0000A4150000}"/>
    <cellStyle name="Normal 9 10 3" xfId="2471" xr:uid="{00000000-0005-0000-0000-0000A5150000}"/>
    <cellStyle name="Normal 9 11" xfId="1823" xr:uid="{00000000-0005-0000-0000-0000A6150000}"/>
    <cellStyle name="Normal 9 11 2" xfId="2472" xr:uid="{00000000-0005-0000-0000-0000A7150000}"/>
    <cellStyle name="Normal 9 12" xfId="1824" xr:uid="{00000000-0005-0000-0000-0000A8150000}"/>
    <cellStyle name="Normal 9 12 2" xfId="2473" xr:uid="{00000000-0005-0000-0000-0000A9150000}"/>
    <cellStyle name="Normal 9 13" xfId="1825" xr:uid="{00000000-0005-0000-0000-0000AA150000}"/>
    <cellStyle name="Normal 9 13 2" xfId="2474" xr:uid="{00000000-0005-0000-0000-0000AB150000}"/>
    <cellStyle name="Normal 9 14" xfId="1826" xr:uid="{00000000-0005-0000-0000-0000AC150000}"/>
    <cellStyle name="Normal 9 14 2" xfId="2475" xr:uid="{00000000-0005-0000-0000-0000AD150000}"/>
    <cellStyle name="Normal 9 15" xfId="2476" xr:uid="{00000000-0005-0000-0000-0000AE150000}"/>
    <cellStyle name="Normal 9 16" xfId="2674" xr:uid="{00000000-0005-0000-0000-0000AF150000}"/>
    <cellStyle name="Normal 9 17" xfId="2797" xr:uid="{00000000-0005-0000-0000-0000B0150000}"/>
    <cellStyle name="Normal 9 18" xfId="2840" xr:uid="{00000000-0005-0000-0000-0000B1150000}"/>
    <cellStyle name="Normal 9 19" xfId="2872" xr:uid="{00000000-0005-0000-0000-0000B2150000}"/>
    <cellStyle name="Normal 9 2" xfId="776" xr:uid="{00000000-0005-0000-0000-0000B3150000}"/>
    <cellStyle name="Normal 9 2 2" xfId="1827" xr:uid="{00000000-0005-0000-0000-0000B4150000}"/>
    <cellStyle name="Normal 9 2 3" xfId="4584" xr:uid="{00000000-0005-0000-0000-0000B5150000}"/>
    <cellStyle name="Normal 9 2 4" xfId="4342" xr:uid="{00000000-0005-0000-0000-0000B6150000}"/>
    <cellStyle name="Normal 9 20" xfId="2890" xr:uid="{00000000-0005-0000-0000-0000B7150000}"/>
    <cellStyle name="Normal 9 21" xfId="4582" xr:uid="{00000000-0005-0000-0000-0000B8150000}"/>
    <cellStyle name="Normal 9 22" xfId="4969" xr:uid="{00000000-0005-0000-0000-0000B9150000}"/>
    <cellStyle name="Normal 9 3" xfId="777" xr:uid="{00000000-0005-0000-0000-0000BA150000}"/>
    <cellStyle name="Normal 9 3 2" xfId="1828" xr:uid="{00000000-0005-0000-0000-0000BB150000}"/>
    <cellStyle name="Normal 9 3 3" xfId="4585" xr:uid="{00000000-0005-0000-0000-0000BC150000}"/>
    <cellStyle name="Normal 9 3 4" xfId="4341" xr:uid="{00000000-0005-0000-0000-0000BD150000}"/>
    <cellStyle name="Normal 9 4" xfId="1820" xr:uid="{00000000-0005-0000-0000-0000BE150000}"/>
    <cellStyle name="Normal 9 4 2" xfId="1829" xr:uid="{00000000-0005-0000-0000-0000BF150000}"/>
    <cellStyle name="Normal 9 4 2 2" xfId="2477" xr:uid="{00000000-0005-0000-0000-0000C0150000}"/>
    <cellStyle name="Normal 9 4 3" xfId="2478" xr:uid="{00000000-0005-0000-0000-0000C1150000}"/>
    <cellStyle name="Normal 9 5" xfId="1830" xr:uid="{00000000-0005-0000-0000-0000C2150000}"/>
    <cellStyle name="Normal 9 5 2" xfId="1831" xr:uid="{00000000-0005-0000-0000-0000C3150000}"/>
    <cellStyle name="Normal 9 5 2 2" xfId="2479" xr:uid="{00000000-0005-0000-0000-0000C4150000}"/>
    <cellStyle name="Normal 9 5 3" xfId="2480" xr:uid="{00000000-0005-0000-0000-0000C5150000}"/>
    <cellStyle name="Normal 9 6" xfId="1832" xr:uid="{00000000-0005-0000-0000-0000C6150000}"/>
    <cellStyle name="Normal 9 6 2" xfId="1833" xr:uid="{00000000-0005-0000-0000-0000C7150000}"/>
    <cellStyle name="Normal 9 6 2 2" xfId="2481" xr:uid="{00000000-0005-0000-0000-0000C8150000}"/>
    <cellStyle name="Normal 9 6 3" xfId="2482" xr:uid="{00000000-0005-0000-0000-0000C9150000}"/>
    <cellStyle name="Normal 9 7" xfId="1834" xr:uid="{00000000-0005-0000-0000-0000CA150000}"/>
    <cellStyle name="Normal 9 7 2" xfId="1835" xr:uid="{00000000-0005-0000-0000-0000CB150000}"/>
    <cellStyle name="Normal 9 7 2 2" xfId="2483" xr:uid="{00000000-0005-0000-0000-0000CC150000}"/>
    <cellStyle name="Normal 9 7 3" xfId="2484" xr:uid="{00000000-0005-0000-0000-0000CD150000}"/>
    <cellStyle name="Normal 9 8" xfId="1836" xr:uid="{00000000-0005-0000-0000-0000CE150000}"/>
    <cellStyle name="Normal 9 8 2" xfId="1837" xr:uid="{00000000-0005-0000-0000-0000CF150000}"/>
    <cellStyle name="Normal 9 8 2 2" xfId="2485" xr:uid="{00000000-0005-0000-0000-0000D0150000}"/>
    <cellStyle name="Normal 9 8 3" xfId="2486" xr:uid="{00000000-0005-0000-0000-0000D1150000}"/>
    <cellStyle name="Normal 9 9" xfId="1838" xr:uid="{00000000-0005-0000-0000-0000D2150000}"/>
    <cellStyle name="Normal 9 9 2" xfId="1839" xr:uid="{00000000-0005-0000-0000-0000D3150000}"/>
    <cellStyle name="Normal 9 9 2 2" xfId="2487" xr:uid="{00000000-0005-0000-0000-0000D4150000}"/>
    <cellStyle name="Normal 9 9 3" xfId="2488" xr:uid="{00000000-0005-0000-0000-0000D5150000}"/>
    <cellStyle name="Normal 9_3.21-01" xfId="778" xr:uid="{00000000-0005-0000-0000-0000D6150000}"/>
    <cellStyle name="Normal Table" xfId="779" xr:uid="{00000000-0005-0000-0000-0000D7150000}"/>
    <cellStyle name="Normal Table 2" xfId="1840" xr:uid="{00000000-0005-0000-0000-0000D8150000}"/>
    <cellStyle name="Normal Table 2 2" xfId="3896" xr:uid="{00000000-0005-0000-0000-0000D9150000}"/>
    <cellStyle name="Normal Table 3" xfId="4587" xr:uid="{00000000-0005-0000-0000-0000DA150000}"/>
    <cellStyle name="Normal Table 4" xfId="4692" xr:uid="{00000000-0005-0000-0000-0000DB150000}"/>
    <cellStyle name="Normal_Nuevo-Formato Indicadores 2" xfId="6" xr:uid="{00000000-0005-0000-0000-0000DC150000}"/>
    <cellStyle name="Normal_Nuevo-Formato Indicadores 3" xfId="2" xr:uid="{00000000-0005-0000-0000-0000DD150000}"/>
    <cellStyle name="Normal_Sheet1 3" xfId="5" xr:uid="{00000000-0005-0000-0000-0000DE150000}"/>
    <cellStyle name="Nota" xfId="780" xr:uid="{00000000-0005-0000-0000-0000DF150000}"/>
    <cellStyle name="Nota 2" xfId="1841" xr:uid="{00000000-0005-0000-0000-0000E0150000}"/>
    <cellStyle name="Nota 3" xfId="3897" xr:uid="{00000000-0005-0000-0000-0000E1150000}"/>
    <cellStyle name="Nota 4" xfId="4588" xr:uid="{00000000-0005-0000-0000-0000E2150000}"/>
    <cellStyle name="Nota 5" xfId="4967" xr:uid="{00000000-0005-0000-0000-0000E3150000}"/>
    <cellStyle name="Notas 2" xfId="781" xr:uid="{00000000-0005-0000-0000-0000E4150000}"/>
    <cellStyle name="Notas 2 10" xfId="3244" xr:uid="{00000000-0005-0000-0000-0000E5150000}"/>
    <cellStyle name="Notas 2 11" xfId="3443" xr:uid="{00000000-0005-0000-0000-0000E6150000}"/>
    <cellStyle name="Notas 2 12" xfId="4032" xr:uid="{00000000-0005-0000-0000-0000E7150000}"/>
    <cellStyle name="Notas 2 13" xfId="4589" xr:uid="{00000000-0005-0000-0000-0000E8150000}"/>
    <cellStyle name="Notas 2 14" xfId="4901" xr:uid="{00000000-0005-0000-0000-0000E9150000}"/>
    <cellStyle name="Notas 2 2" xfId="943" xr:uid="{00000000-0005-0000-0000-0000EA150000}"/>
    <cellStyle name="Notas 2 2 2" xfId="1842" xr:uid="{00000000-0005-0000-0000-0000EB150000}"/>
    <cellStyle name="Notas 2 3" xfId="3028" xr:uid="{00000000-0005-0000-0000-0000EC150000}"/>
    <cellStyle name="Notas 2 4" xfId="3014" xr:uid="{00000000-0005-0000-0000-0000ED150000}"/>
    <cellStyle name="Notas 2 5" xfId="2973" xr:uid="{00000000-0005-0000-0000-0000EE150000}"/>
    <cellStyle name="Notas 2 6" xfId="3259" xr:uid="{00000000-0005-0000-0000-0000EF150000}"/>
    <cellStyle name="Notas 2 7" xfId="3176" xr:uid="{00000000-0005-0000-0000-0000F0150000}"/>
    <cellStyle name="Notas 2 8" xfId="3380" xr:uid="{00000000-0005-0000-0000-0000F1150000}"/>
    <cellStyle name="Notas 2 9" xfId="3129" xr:uid="{00000000-0005-0000-0000-0000F2150000}"/>
    <cellStyle name="Notas 3" xfId="944" xr:uid="{00000000-0005-0000-0000-0000F3150000}"/>
    <cellStyle name="Notas 3 10" xfId="3333" xr:uid="{00000000-0005-0000-0000-0000F4150000}"/>
    <cellStyle name="Notas 3 11" xfId="3444" xr:uid="{00000000-0005-0000-0000-0000F5150000}"/>
    <cellStyle name="Notas 3 12" xfId="4033" xr:uid="{00000000-0005-0000-0000-0000F6150000}"/>
    <cellStyle name="Notas 3 13" xfId="4590" xr:uid="{00000000-0005-0000-0000-0000F7150000}"/>
    <cellStyle name="Notas 3 14" xfId="4691" xr:uid="{00000000-0005-0000-0000-0000F8150000}"/>
    <cellStyle name="Notas 3 2" xfId="1843" xr:uid="{00000000-0005-0000-0000-0000F9150000}"/>
    <cellStyle name="Notas 3 3" xfId="3027" xr:uid="{00000000-0005-0000-0000-0000FA150000}"/>
    <cellStyle name="Notas 3 4" xfId="3052" xr:uid="{00000000-0005-0000-0000-0000FB150000}"/>
    <cellStyle name="Notas 3 5" xfId="2730" xr:uid="{00000000-0005-0000-0000-0000FC150000}"/>
    <cellStyle name="Notas 3 6" xfId="3260" xr:uid="{00000000-0005-0000-0000-0000FD150000}"/>
    <cellStyle name="Notas 3 7" xfId="3312" xr:uid="{00000000-0005-0000-0000-0000FE150000}"/>
    <cellStyle name="Notas 3 8" xfId="3121" xr:uid="{00000000-0005-0000-0000-0000FF150000}"/>
    <cellStyle name="Notas 3 9" xfId="3289" xr:uid="{00000000-0005-0000-0000-000000160000}"/>
    <cellStyle name="Notas 4" xfId="945" xr:uid="{00000000-0005-0000-0000-000001160000}"/>
    <cellStyle name="Notas 4 10" xfId="3208" xr:uid="{00000000-0005-0000-0000-000002160000}"/>
    <cellStyle name="Notas 4 11" xfId="3445" xr:uid="{00000000-0005-0000-0000-000003160000}"/>
    <cellStyle name="Notas 4 12" xfId="4034" xr:uid="{00000000-0005-0000-0000-000004160000}"/>
    <cellStyle name="Notas 4 13" xfId="4591" xr:uid="{00000000-0005-0000-0000-000005160000}"/>
    <cellStyle name="Notas 4 14" xfId="4962" xr:uid="{00000000-0005-0000-0000-000006160000}"/>
    <cellStyle name="Notas 4 2" xfId="1844" xr:uid="{00000000-0005-0000-0000-000007160000}"/>
    <cellStyle name="Notas 4 3" xfId="2927" xr:uid="{00000000-0005-0000-0000-000008160000}"/>
    <cellStyle name="Notas 4 4" xfId="3053" xr:uid="{00000000-0005-0000-0000-000009160000}"/>
    <cellStyle name="Notas 4 5" xfId="2945" xr:uid="{00000000-0005-0000-0000-00000A160000}"/>
    <cellStyle name="Notas 4 6" xfId="3261" xr:uid="{00000000-0005-0000-0000-00000B160000}"/>
    <cellStyle name="Notas 4 7" xfId="3175" xr:uid="{00000000-0005-0000-0000-00000C160000}"/>
    <cellStyle name="Notas 4 8" xfId="3304" xr:uid="{00000000-0005-0000-0000-00000D160000}"/>
    <cellStyle name="Notas 4 9" xfId="3091" xr:uid="{00000000-0005-0000-0000-00000E160000}"/>
    <cellStyle name="Notas 5" xfId="3898" xr:uid="{00000000-0005-0000-0000-00000F160000}"/>
    <cellStyle name="Note" xfId="782" xr:uid="{00000000-0005-0000-0000-000010160000}"/>
    <cellStyle name="Note 2" xfId="1944" xr:uid="{00000000-0005-0000-0000-000011160000}"/>
    <cellStyle name="Note 2 2" xfId="3899" xr:uid="{00000000-0005-0000-0000-000012160000}"/>
    <cellStyle name="Note 3" xfId="4666" xr:uid="{00000000-0005-0000-0000-000013160000}"/>
    <cellStyle name="Note 4" xfId="5001" xr:uid="{00000000-0005-0000-0000-000014160000}"/>
    <cellStyle name="Output" xfId="783" xr:uid="{00000000-0005-0000-0000-000015160000}"/>
    <cellStyle name="Output 2" xfId="1845" xr:uid="{00000000-0005-0000-0000-000016160000}"/>
    <cellStyle name="Output 2 2" xfId="3900" xr:uid="{00000000-0005-0000-0000-000017160000}"/>
    <cellStyle name="Output 3" xfId="4592" xr:uid="{00000000-0005-0000-0000-000018160000}"/>
    <cellStyle name="Output 4" xfId="4968" xr:uid="{00000000-0005-0000-0000-000019160000}"/>
    <cellStyle name="Percent [2]" xfId="784" xr:uid="{00000000-0005-0000-0000-00001A160000}"/>
    <cellStyle name="Percent [2] 2" xfId="1846" xr:uid="{00000000-0005-0000-0000-00001B160000}"/>
    <cellStyle name="Percent [2] 3" xfId="3901" xr:uid="{00000000-0005-0000-0000-00001C160000}"/>
    <cellStyle name="Percent [2] 4" xfId="4593" xr:uid="{00000000-0005-0000-0000-00001D160000}"/>
    <cellStyle name="Percent [2] 5" xfId="4963" xr:uid="{00000000-0005-0000-0000-00001E160000}"/>
    <cellStyle name="Percent 2" xfId="785" xr:uid="{00000000-0005-0000-0000-00001F160000}"/>
    <cellStyle name="Percent 2 2" xfId="968" xr:uid="{00000000-0005-0000-0000-000020160000}"/>
    <cellStyle name="Percent 2 3" xfId="1847" xr:uid="{00000000-0005-0000-0000-000021160000}"/>
    <cellStyle name="Percent 2 3 2" xfId="2676" xr:uid="{00000000-0005-0000-0000-000022160000}"/>
    <cellStyle name="Percent 2 3 3" xfId="4938" xr:uid="{00000000-0005-0000-0000-000023160000}"/>
    <cellStyle name="Percent 2 3 4" xfId="5575" xr:uid="{00000000-0005-0000-0000-000024160000}"/>
    <cellStyle name="Percent 2 4" xfId="2799" xr:uid="{00000000-0005-0000-0000-000025160000}"/>
    <cellStyle name="Percent 2 5" xfId="2841" xr:uid="{00000000-0005-0000-0000-000026160000}"/>
    <cellStyle name="Percent 2 6" xfId="2873" xr:uid="{00000000-0005-0000-0000-000027160000}"/>
    <cellStyle name="Percent 2 7" xfId="2891" xr:uid="{00000000-0005-0000-0000-000028160000}"/>
    <cellStyle name="Percent 2 8" xfId="4594" xr:uid="{00000000-0005-0000-0000-000029160000}"/>
    <cellStyle name="Percent 2 9" xfId="4966" xr:uid="{00000000-0005-0000-0000-00002A160000}"/>
    <cellStyle name="Percent 3" xfId="786" xr:uid="{00000000-0005-0000-0000-00002B160000}"/>
    <cellStyle name="Percent 3 2" xfId="1848" xr:uid="{00000000-0005-0000-0000-00002C160000}"/>
    <cellStyle name="Percent 3 3" xfId="4595" xr:uid="{00000000-0005-0000-0000-00002D160000}"/>
    <cellStyle name="Percent 3 4" xfId="4900" xr:uid="{00000000-0005-0000-0000-00002E160000}"/>
    <cellStyle name="Percent 4" xfId="2677" xr:uid="{00000000-0005-0000-0000-00002F160000}"/>
    <cellStyle name="Percent 5" xfId="2678" xr:uid="{00000000-0005-0000-0000-000030160000}"/>
    <cellStyle name="Percent_pais_prod98_991" xfId="1849" xr:uid="{00000000-0005-0000-0000-000031160000}"/>
    <cellStyle name="percentage difference" xfId="787" xr:uid="{00000000-0005-0000-0000-000032160000}"/>
    <cellStyle name="percentage difference 2" xfId="1850" xr:uid="{00000000-0005-0000-0000-000033160000}"/>
    <cellStyle name="percentage difference 2 2" xfId="3902" xr:uid="{00000000-0005-0000-0000-000034160000}"/>
    <cellStyle name="percentage difference 3" xfId="4596" xr:uid="{00000000-0005-0000-0000-000035160000}"/>
    <cellStyle name="percentage difference 4" xfId="4690" xr:uid="{00000000-0005-0000-0000-000036160000}"/>
    <cellStyle name="percentage difference one decimal" xfId="788" xr:uid="{00000000-0005-0000-0000-000037160000}"/>
    <cellStyle name="percentage difference one decimal 2" xfId="1851" xr:uid="{00000000-0005-0000-0000-000038160000}"/>
    <cellStyle name="percentage difference one decimal 2 2" xfId="3903" xr:uid="{00000000-0005-0000-0000-000039160000}"/>
    <cellStyle name="percentage difference one decimal 3" xfId="4597" xr:uid="{00000000-0005-0000-0000-00003A160000}"/>
    <cellStyle name="percentage difference one decimal 4" xfId="4898" xr:uid="{00000000-0005-0000-0000-00003B160000}"/>
    <cellStyle name="percentage difference zero decimal" xfId="789" xr:uid="{00000000-0005-0000-0000-00003C160000}"/>
    <cellStyle name="percentage difference zero decimal 2" xfId="1852" xr:uid="{00000000-0005-0000-0000-00003D160000}"/>
    <cellStyle name="percentage difference zero decimal 2 2" xfId="3904" xr:uid="{00000000-0005-0000-0000-00003E160000}"/>
    <cellStyle name="percentage difference zero decimal 3" xfId="4598" xr:uid="{00000000-0005-0000-0000-00003F160000}"/>
    <cellStyle name="percentage difference zero decimal 4" xfId="4897" xr:uid="{00000000-0005-0000-0000-000040160000}"/>
    <cellStyle name="percentage difference_3.24-07" xfId="790" xr:uid="{00000000-0005-0000-0000-000041160000}"/>
    <cellStyle name="Percentual" xfId="2682" xr:uid="{00000000-0005-0000-0000-000042160000}"/>
    <cellStyle name="Percentuale 2" xfId="791" xr:uid="{00000000-0005-0000-0000-000043160000}"/>
    <cellStyle name="Percentuale 2 2" xfId="1853" xr:uid="{00000000-0005-0000-0000-000044160000}"/>
    <cellStyle name="Percentuale 2 3" xfId="3905" xr:uid="{00000000-0005-0000-0000-000045160000}"/>
    <cellStyle name="Percentuale 2 4" xfId="4599" xr:uid="{00000000-0005-0000-0000-000046160000}"/>
    <cellStyle name="Percentuale 2 5" xfId="4896" xr:uid="{00000000-0005-0000-0000-000047160000}"/>
    <cellStyle name="Ponto" xfId="2683" xr:uid="{00000000-0005-0000-0000-000048160000}"/>
    <cellStyle name="Porcentagem_SEP1196" xfId="2684" xr:uid="{00000000-0005-0000-0000-000049160000}"/>
    <cellStyle name="Porcentaje 2" xfId="965" xr:uid="{00000000-0005-0000-0000-00004A160000}"/>
    <cellStyle name="Porcentaje 3" xfId="2685" xr:uid="{00000000-0005-0000-0000-00004B160000}"/>
    <cellStyle name="Porcentual 2" xfId="792" xr:uid="{00000000-0005-0000-0000-00004C160000}"/>
    <cellStyle name="Porcentual 2 10" xfId="3025" xr:uid="{00000000-0005-0000-0000-00004D160000}"/>
    <cellStyle name="Porcentual 2 11" xfId="2909" xr:uid="{00000000-0005-0000-0000-00004E160000}"/>
    <cellStyle name="Porcentual 2 12" xfId="3068" xr:uid="{00000000-0005-0000-0000-00004F160000}"/>
    <cellStyle name="Porcentual 2 13" xfId="3262" xr:uid="{00000000-0005-0000-0000-000050160000}"/>
    <cellStyle name="Porcentual 2 14" xfId="3366" xr:uid="{00000000-0005-0000-0000-000051160000}"/>
    <cellStyle name="Porcentual 2 15" xfId="3341" xr:uid="{00000000-0005-0000-0000-000052160000}"/>
    <cellStyle name="Porcentual 2 16" xfId="3288" xr:uid="{00000000-0005-0000-0000-000053160000}"/>
    <cellStyle name="Porcentual 2 17" xfId="3359" xr:uid="{00000000-0005-0000-0000-000054160000}"/>
    <cellStyle name="Porcentual 2 18" xfId="3446" xr:uid="{00000000-0005-0000-0000-000055160000}"/>
    <cellStyle name="Porcentual 2 19" xfId="3906" xr:uid="{00000000-0005-0000-0000-000056160000}"/>
    <cellStyle name="Porcentual 2 2" xfId="1854" xr:uid="{00000000-0005-0000-0000-000057160000}"/>
    <cellStyle name="Porcentual 2 3" xfId="2510" xr:uid="{00000000-0005-0000-0000-000058160000}"/>
    <cellStyle name="Porcentual 2 4" xfId="2713" xr:uid="{00000000-0005-0000-0000-000059160000}"/>
    <cellStyle name="Porcentual 2 5" xfId="2832" xr:uid="{00000000-0005-0000-0000-00005A160000}"/>
    <cellStyle name="Porcentual 2 6" xfId="2865" xr:uid="{00000000-0005-0000-0000-00005B160000}"/>
    <cellStyle name="Porcentual 2 7" xfId="2883" xr:uid="{00000000-0005-0000-0000-00005C160000}"/>
    <cellStyle name="Porcentual 2 8" xfId="2898" xr:uid="{00000000-0005-0000-0000-00005D160000}"/>
    <cellStyle name="Porcentual 2 9" xfId="2984" xr:uid="{00000000-0005-0000-0000-00005E160000}"/>
    <cellStyle name="Porcentual 3" xfId="793" xr:uid="{00000000-0005-0000-0000-00005F160000}"/>
    <cellStyle name="Porcentual 3 2" xfId="1855" xr:uid="{00000000-0005-0000-0000-000060160000}"/>
    <cellStyle name="Porcentual 3 3" xfId="4601" xr:uid="{00000000-0005-0000-0000-000061160000}"/>
    <cellStyle name="Porcentual 3 4" xfId="4965" xr:uid="{00000000-0005-0000-0000-000062160000}"/>
    <cellStyle name="Porcentual 4" xfId="794" xr:uid="{00000000-0005-0000-0000-000063160000}"/>
    <cellStyle name="Porcentual 4 2" xfId="2489" xr:uid="{00000000-0005-0000-0000-000064160000}"/>
    <cellStyle name="Publication" xfId="795" xr:uid="{00000000-0005-0000-0000-000065160000}"/>
    <cellStyle name="Punto" xfId="2687" xr:uid="{00000000-0005-0000-0000-000066160000}"/>
    <cellStyle name="Punto0" xfId="2688" xr:uid="{00000000-0005-0000-0000-000067160000}"/>
    <cellStyle name="Red Text" xfId="796" xr:uid="{00000000-0005-0000-0000-000068160000}"/>
    <cellStyle name="Red Text 2" xfId="1856" xr:uid="{00000000-0005-0000-0000-000069160000}"/>
    <cellStyle name="Red Text 2 2" xfId="3907" xr:uid="{00000000-0005-0000-0000-00006A160000}"/>
    <cellStyle name="Red Text 3" xfId="4604" xr:uid="{00000000-0005-0000-0000-00006B160000}"/>
    <cellStyle name="Red Text 4" xfId="4895" xr:uid="{00000000-0005-0000-0000-00006C160000}"/>
    <cellStyle name="s" xfId="797" xr:uid="{00000000-0005-0000-0000-00006D160000}"/>
    <cellStyle name="s 2" xfId="1857" xr:uid="{00000000-0005-0000-0000-00006E160000}"/>
    <cellStyle name="s 2 2" xfId="3908" xr:uid="{00000000-0005-0000-0000-00006F160000}"/>
    <cellStyle name="s 3" xfId="4605" xr:uid="{00000000-0005-0000-0000-000070160000}"/>
    <cellStyle name="s 4" xfId="4689" xr:uid="{00000000-0005-0000-0000-000071160000}"/>
    <cellStyle name="s_3.10-070 Número de vuelos charter internacionales por aeropuerto, según mes, 2007-2008" xfId="798" xr:uid="{00000000-0005-0000-0000-000072160000}"/>
    <cellStyle name="s_3.10-081 Movimiento de pasajeros embarcados en vuelos charters internacionales por aeropuerto, según mes, 2007-2008" xfId="799" xr:uid="{00000000-0005-0000-0000-000073160000}"/>
    <cellStyle name="s_3.10-082 Movimiento de pasajeros desembarcados en vuelos charters internacionales por aeropuerto, según mes, 2007-2008" xfId="800" xr:uid="{00000000-0005-0000-0000-000074160000}"/>
    <cellStyle name="s_Sheet5" xfId="801" xr:uid="{00000000-0005-0000-0000-000075160000}"/>
    <cellStyle name="s_Sheet5 2" xfId="1858" xr:uid="{00000000-0005-0000-0000-000076160000}"/>
    <cellStyle name="s_Sheet5 3" xfId="4609" xr:uid="{00000000-0005-0000-0000-000077160000}"/>
    <cellStyle name="s_Sheet5 4" xfId="4893" xr:uid="{00000000-0005-0000-0000-000078160000}"/>
    <cellStyle name="s_Sheet5_3.22-08" xfId="802" xr:uid="{00000000-0005-0000-0000-000079160000}"/>
    <cellStyle name="s_Sheet5_3.22-08 2" xfId="1859" xr:uid="{00000000-0005-0000-0000-00007A160000}"/>
    <cellStyle name="s_Sheet5_3.22-08 3" xfId="4610" xr:uid="{00000000-0005-0000-0000-00007B160000}"/>
    <cellStyle name="s_Sheet5_3.22-08 4" xfId="4892" xr:uid="{00000000-0005-0000-0000-00007C160000}"/>
    <cellStyle name="s_Sheet5_3.22-08_RD en Cifras 2010. Precios" xfId="803" xr:uid="{00000000-0005-0000-0000-00007D160000}"/>
    <cellStyle name="s_Sheet5_3.22-08_RD en Cifras 2010. Precios 10" xfId="3196" xr:uid="{00000000-0005-0000-0000-00007E160000}"/>
    <cellStyle name="s_Sheet5_3.22-08_RD en Cifras 2010. Precios 11" xfId="3353" xr:uid="{00000000-0005-0000-0000-00007F160000}"/>
    <cellStyle name="s_Sheet5_3.22-08_RD en Cifras 2010. Precios 12" xfId="3447" xr:uid="{00000000-0005-0000-0000-000080160000}"/>
    <cellStyle name="s_Sheet5_3.22-08_RD en Cifras 2010. Precios 13" xfId="3909" xr:uid="{00000000-0005-0000-0000-000081160000}"/>
    <cellStyle name="s_Sheet5_3.22-08_RD en Cifras 2010. Precios 14" xfId="4611" xr:uid="{00000000-0005-0000-0000-000082160000}"/>
    <cellStyle name="s_Sheet5_3.22-08_RD en Cifras 2010. Precios 15" xfId="4891" xr:uid="{00000000-0005-0000-0000-000083160000}"/>
    <cellStyle name="s_Sheet5_3.22-08_RD en Cifras 2010. Precios 2" xfId="1860" xr:uid="{00000000-0005-0000-0000-000084160000}"/>
    <cellStyle name="s_Sheet5_3.22-08_RD en Cifras 2010. Precios 3" xfId="2987" xr:uid="{00000000-0005-0000-0000-000085160000}"/>
    <cellStyle name="s_Sheet5_3.22-08_RD en Cifras 2010. Precios 4" xfId="3024" xr:uid="{00000000-0005-0000-0000-000086160000}"/>
    <cellStyle name="s_Sheet5_3.22-08_RD en Cifras 2010. Precios 5" xfId="3015" xr:uid="{00000000-0005-0000-0000-000087160000}"/>
    <cellStyle name="s_Sheet5_3.22-08_RD en Cifras 2010. Precios 6" xfId="2911" xr:uid="{00000000-0005-0000-0000-000088160000}"/>
    <cellStyle name="s_Sheet5_3.22-08_RD en Cifras 2010. Precios 7" xfId="3263" xr:uid="{00000000-0005-0000-0000-000089160000}"/>
    <cellStyle name="s_Sheet5_3.22-08_RD en Cifras 2010. Precios 8" xfId="3173" xr:uid="{00000000-0005-0000-0000-00008A160000}"/>
    <cellStyle name="s_Sheet5_3.22-08_RD en Cifras 2010. Precios 9" xfId="3222" xr:uid="{00000000-0005-0000-0000-00008B160000}"/>
    <cellStyle name="s_Sheet5_3.22-08_RD en Cifras 2010. Precios_Dominicana en cifras economicas consolidado para complet 3-" xfId="1861" xr:uid="{00000000-0005-0000-0000-00008C160000}"/>
    <cellStyle name="s_Sheet5_3.22-08_RD en Cifras 2010. Precios_homicidio 2010" xfId="1862" xr:uid="{00000000-0005-0000-0000-00008D160000}"/>
    <cellStyle name="s_Sheet5_3.22-08_RD en Cifras 2010. Precios_Libro2" xfId="1863" xr:uid="{00000000-0005-0000-0000-00008E160000}"/>
    <cellStyle name="s_Sheet5_3.22-08_RD en Cifras 2010. Precios_RD Cifras 2011" xfId="1931" xr:uid="{00000000-0005-0000-0000-00008F160000}"/>
    <cellStyle name="s_Sheet5_3.24-07" xfId="804" xr:uid="{00000000-0005-0000-0000-000090160000}"/>
    <cellStyle name="s_Sheet5_3.24-07 10" xfId="1865" xr:uid="{00000000-0005-0000-0000-000091160000}"/>
    <cellStyle name="s_Sheet5_3.24-07 10 2" xfId="2490" xr:uid="{00000000-0005-0000-0000-000092160000}"/>
    <cellStyle name="s_Sheet5_3.24-07 11" xfId="1866" xr:uid="{00000000-0005-0000-0000-000093160000}"/>
    <cellStyle name="s_Sheet5_3.24-07 11 2" xfId="2491" xr:uid="{00000000-0005-0000-0000-000094160000}"/>
    <cellStyle name="s_Sheet5_3.24-07 12" xfId="1867" xr:uid="{00000000-0005-0000-0000-000095160000}"/>
    <cellStyle name="s_Sheet5_3.24-07 12 2" xfId="2492" xr:uid="{00000000-0005-0000-0000-000096160000}"/>
    <cellStyle name="s_Sheet5_3.24-07 13" xfId="2493" xr:uid="{00000000-0005-0000-0000-000097160000}"/>
    <cellStyle name="s_Sheet5_3.24-07 14" xfId="2989" xr:uid="{00000000-0005-0000-0000-000098160000}"/>
    <cellStyle name="s_Sheet5_3.24-07 15" xfId="3023" xr:uid="{00000000-0005-0000-0000-000099160000}"/>
    <cellStyle name="s_Sheet5_3.24-07 16" xfId="3055" xr:uid="{00000000-0005-0000-0000-00009A160000}"/>
    <cellStyle name="s_Sheet5_3.24-07 17" xfId="2943" xr:uid="{00000000-0005-0000-0000-00009B160000}"/>
    <cellStyle name="s_Sheet5_3.24-07 18" xfId="3264" xr:uid="{00000000-0005-0000-0000-00009C160000}"/>
    <cellStyle name="s_Sheet5_3.24-07 19" xfId="3172" xr:uid="{00000000-0005-0000-0000-00009D160000}"/>
    <cellStyle name="s_Sheet5_3.24-07 2" xfId="1864" xr:uid="{00000000-0005-0000-0000-00009E160000}"/>
    <cellStyle name="s_Sheet5_3.24-07 2 2" xfId="2494" xr:uid="{00000000-0005-0000-0000-00009F160000}"/>
    <cellStyle name="s_Sheet5_3.24-07 20" xfId="3223" xr:uid="{00000000-0005-0000-0000-0000A0160000}"/>
    <cellStyle name="s_Sheet5_3.24-07 21" xfId="3125" xr:uid="{00000000-0005-0000-0000-0000A1160000}"/>
    <cellStyle name="s_Sheet5_3.24-07 22" xfId="3209" xr:uid="{00000000-0005-0000-0000-0000A2160000}"/>
    <cellStyle name="s_Sheet5_3.24-07 23" xfId="3448" xr:uid="{00000000-0005-0000-0000-0000A3160000}"/>
    <cellStyle name="s_Sheet5_3.24-07 24" xfId="3910" xr:uid="{00000000-0005-0000-0000-0000A4160000}"/>
    <cellStyle name="s_Sheet5_3.24-07 25" xfId="4612" xr:uid="{00000000-0005-0000-0000-0000A5160000}"/>
    <cellStyle name="s_Sheet5_3.24-07 26" xfId="4961" xr:uid="{00000000-0005-0000-0000-0000A6160000}"/>
    <cellStyle name="s_Sheet5_3.24-07 3" xfId="1868" xr:uid="{00000000-0005-0000-0000-0000A7160000}"/>
    <cellStyle name="s_Sheet5_3.24-07 3 2" xfId="2495" xr:uid="{00000000-0005-0000-0000-0000A8160000}"/>
    <cellStyle name="s_Sheet5_3.24-07 4" xfId="1869" xr:uid="{00000000-0005-0000-0000-0000A9160000}"/>
    <cellStyle name="s_Sheet5_3.24-07 4 2" xfId="2496" xr:uid="{00000000-0005-0000-0000-0000AA160000}"/>
    <cellStyle name="s_Sheet5_3.24-07 5" xfId="1870" xr:uid="{00000000-0005-0000-0000-0000AB160000}"/>
    <cellStyle name="s_Sheet5_3.24-07 5 2" xfId="2497" xr:uid="{00000000-0005-0000-0000-0000AC160000}"/>
    <cellStyle name="s_Sheet5_3.24-07 6" xfId="1871" xr:uid="{00000000-0005-0000-0000-0000AD160000}"/>
    <cellStyle name="s_Sheet5_3.24-07 6 2" xfId="2498" xr:uid="{00000000-0005-0000-0000-0000AE160000}"/>
    <cellStyle name="s_Sheet5_3.24-07 7" xfId="1872" xr:uid="{00000000-0005-0000-0000-0000AF160000}"/>
    <cellStyle name="s_Sheet5_3.24-07 7 2" xfId="2499" xr:uid="{00000000-0005-0000-0000-0000B0160000}"/>
    <cellStyle name="s_Sheet5_3.24-07 8" xfId="1873" xr:uid="{00000000-0005-0000-0000-0000B1160000}"/>
    <cellStyle name="s_Sheet5_3.24-07 8 2" xfId="2500" xr:uid="{00000000-0005-0000-0000-0000B2160000}"/>
    <cellStyle name="s_Sheet5_3.24-07 9" xfId="1874" xr:uid="{00000000-0005-0000-0000-0000B3160000}"/>
    <cellStyle name="s_Sheet5_3.24-07 9 2" xfId="2501" xr:uid="{00000000-0005-0000-0000-0000B4160000}"/>
    <cellStyle name="s_Sheet5_3.24-07_3.21-01" xfId="805" xr:uid="{00000000-0005-0000-0000-0000B5160000}"/>
    <cellStyle name="s_Sheet5_3.24-07_3.21-01 10" xfId="3195" xr:uid="{00000000-0005-0000-0000-0000B6160000}"/>
    <cellStyle name="s_Sheet5_3.24-07_3.21-01 11" xfId="3360" xr:uid="{00000000-0005-0000-0000-0000B7160000}"/>
    <cellStyle name="s_Sheet5_3.24-07_3.21-01 12" xfId="3449" xr:uid="{00000000-0005-0000-0000-0000B8160000}"/>
    <cellStyle name="s_Sheet5_3.24-07_3.21-01 13" xfId="3911" xr:uid="{00000000-0005-0000-0000-0000B9160000}"/>
    <cellStyle name="s_Sheet5_3.24-07_3.21-01 14" xfId="4613" xr:uid="{00000000-0005-0000-0000-0000BA160000}"/>
    <cellStyle name="s_Sheet5_3.24-07_3.21-01 15" xfId="4889" xr:uid="{00000000-0005-0000-0000-0000BB160000}"/>
    <cellStyle name="s_Sheet5_3.24-07_3.21-01 2" xfId="1875" xr:uid="{00000000-0005-0000-0000-0000BC160000}"/>
    <cellStyle name="s_Sheet5_3.24-07_3.21-01 3" xfId="2990" xr:uid="{00000000-0005-0000-0000-0000BD160000}"/>
    <cellStyle name="s_Sheet5_3.24-07_3.21-01 4" xfId="2923" xr:uid="{00000000-0005-0000-0000-0000BE160000}"/>
    <cellStyle name="s_Sheet5_3.24-07_3.21-01 5" xfId="3056" xr:uid="{00000000-0005-0000-0000-0000BF160000}"/>
    <cellStyle name="s_Sheet5_3.24-07_3.21-01 6" xfId="3039" xr:uid="{00000000-0005-0000-0000-0000C0160000}"/>
    <cellStyle name="s_Sheet5_3.24-07_3.21-01 7" xfId="3265" xr:uid="{00000000-0005-0000-0000-0000C1160000}"/>
    <cellStyle name="s_Sheet5_3.24-07_3.21-01 8" xfId="3171" xr:uid="{00000000-0005-0000-0000-0000C2160000}"/>
    <cellStyle name="s_Sheet5_3.24-07_3.21-01 9" xfId="3224" xr:uid="{00000000-0005-0000-0000-0000C3160000}"/>
    <cellStyle name="s_Sheet5_3.24-07_3.21-01_Dominicana en cifras economicas consolidado para complet 3-" xfId="1876" xr:uid="{00000000-0005-0000-0000-0000C4160000}"/>
    <cellStyle name="s_Sheet5_3.24-07_3.21-01_homicidio 2010" xfId="1877" xr:uid="{00000000-0005-0000-0000-0000C5160000}"/>
    <cellStyle name="s_Sheet5_3.24-07_3.21-01_Libro2" xfId="1878" xr:uid="{00000000-0005-0000-0000-0000C6160000}"/>
    <cellStyle name="s_Sheet5_3.24-07_3.21-01_RD Cifras 2011" xfId="1932" xr:uid="{00000000-0005-0000-0000-0000C7160000}"/>
    <cellStyle name="s_Sheet5_3.24-07_Dominicana en cifras economicas consolidado para complet 3-" xfId="1879" xr:uid="{00000000-0005-0000-0000-0000C8160000}"/>
    <cellStyle name="s_Sheet5_3.24-07_homicidio 2010" xfId="1880" xr:uid="{00000000-0005-0000-0000-0000C9160000}"/>
    <cellStyle name="s_Sheet5_3.24-07_Libro2" xfId="1881" xr:uid="{00000000-0005-0000-0000-0000CA160000}"/>
    <cellStyle name="s_Sheet5_3.24-07_RD Cifras 2011" xfId="1933" xr:uid="{00000000-0005-0000-0000-0000CB160000}"/>
    <cellStyle name="s_Sheet5_Dominicana en Cifras 2009" xfId="1882" xr:uid="{00000000-0005-0000-0000-0000CC160000}"/>
    <cellStyle name="s_Sheet5_Dominicana en Cifras 2010" xfId="806" xr:uid="{00000000-0005-0000-0000-0000CD160000}"/>
    <cellStyle name="s_Sheet5_Dominicana en Cifras 2010 2" xfId="1883" xr:uid="{00000000-0005-0000-0000-0000CE160000}"/>
    <cellStyle name="s_Sheet5_Dominicana en Cifras 2010 3" xfId="4615" xr:uid="{00000000-0005-0000-0000-0000CF160000}"/>
    <cellStyle name="s_Sheet5_Dominicana en Cifras 2010 4" xfId="4688" xr:uid="{00000000-0005-0000-0000-0000D0160000}"/>
    <cellStyle name="s_Sheet5_Dominicana en Cifras 2011" xfId="1884" xr:uid="{00000000-0005-0000-0000-0000D1160000}"/>
    <cellStyle name="s_Sheet5_Dominicana en Cifras 2011." xfId="1885" xr:uid="{00000000-0005-0000-0000-0000D2160000}"/>
    <cellStyle name="s_Sheet5_RD en Cifras 2010. Precios" xfId="807" xr:uid="{00000000-0005-0000-0000-0000D3160000}"/>
    <cellStyle name="s_Sheet5_RD en Cifras 2010. Precios 10" xfId="3194" xr:uid="{00000000-0005-0000-0000-0000D4160000}"/>
    <cellStyle name="s_Sheet5_RD en Cifras 2010. Precios 11" xfId="3361" xr:uid="{00000000-0005-0000-0000-0000D5160000}"/>
    <cellStyle name="s_Sheet5_RD en Cifras 2010. Precios 12" xfId="3450" xr:uid="{00000000-0005-0000-0000-0000D6160000}"/>
    <cellStyle name="s_Sheet5_RD en Cifras 2010. Precios 13" xfId="3912" xr:uid="{00000000-0005-0000-0000-0000D7160000}"/>
    <cellStyle name="s_Sheet5_RD en Cifras 2010. Precios 14" xfId="4616" xr:uid="{00000000-0005-0000-0000-0000D8160000}"/>
    <cellStyle name="s_Sheet5_RD en Cifras 2010. Precios 15" xfId="4686" xr:uid="{00000000-0005-0000-0000-0000D9160000}"/>
    <cellStyle name="s_Sheet5_RD en Cifras 2010. Precios 2" xfId="1886" xr:uid="{00000000-0005-0000-0000-0000DA160000}"/>
    <cellStyle name="s_Sheet5_RD en Cifras 2010. Precios 3" xfId="2991" xr:uid="{00000000-0005-0000-0000-0000DB160000}"/>
    <cellStyle name="s_Sheet5_RD en Cifras 2010. Precios 4" xfId="2922" xr:uid="{00000000-0005-0000-0000-0000DC160000}"/>
    <cellStyle name="s_Sheet5_RD en Cifras 2010. Precios 5" xfId="3016" xr:uid="{00000000-0005-0000-0000-0000DD160000}"/>
    <cellStyle name="s_Sheet5_RD en Cifras 2010. Precios 6" xfId="2910" xr:uid="{00000000-0005-0000-0000-0000DE160000}"/>
    <cellStyle name="s_Sheet5_RD en Cifras 2010. Precios 7" xfId="3266" xr:uid="{00000000-0005-0000-0000-0000DF160000}"/>
    <cellStyle name="s_Sheet5_RD en Cifras 2010. Precios 8" xfId="3170" xr:uid="{00000000-0005-0000-0000-0000E0160000}"/>
    <cellStyle name="s_Sheet5_RD en Cifras 2010. Precios 9" xfId="3342" xr:uid="{00000000-0005-0000-0000-0000E1160000}"/>
    <cellStyle name="s_Sheet5_RD en Cifras 2010. Precios_Dominicana en cifras economicas consolidado para complet 3-" xfId="1887" xr:uid="{00000000-0005-0000-0000-0000E2160000}"/>
    <cellStyle name="s_Sheet5_RD en Cifras 2010. Precios_homicidio 2010" xfId="1888" xr:uid="{00000000-0005-0000-0000-0000E3160000}"/>
    <cellStyle name="s_Sheet5_RD en Cifras 2010. Precios_Libro2" xfId="1889" xr:uid="{00000000-0005-0000-0000-0000E4160000}"/>
    <cellStyle name="s_Sheet5_RD en Cifras 2010. Precios_RD Cifras 2011" xfId="1934" xr:uid="{00000000-0005-0000-0000-0000E5160000}"/>
    <cellStyle name="s_Sheet5_RD en Cifras 2010_Comercio Exterior" xfId="808" xr:uid="{00000000-0005-0000-0000-0000E6160000}"/>
    <cellStyle name="s_Sheet5_RD en Cifras 2010_Comercio Exterior 2" xfId="1890" xr:uid="{00000000-0005-0000-0000-0000E7160000}"/>
    <cellStyle name="s_Sheet5_RD en Cifras 2010_Comercio Exterior 3" xfId="4618" xr:uid="{00000000-0005-0000-0000-0000E8160000}"/>
    <cellStyle name="s_Sheet5_RD en Cifras 2010_Comercio Exterior 4" xfId="4887" xr:uid="{00000000-0005-0000-0000-0000E9160000}"/>
    <cellStyle name="s_Sheet5_RD en Cifras 2010_Comercio Exterior_RD en Cifras 2010. Precios" xfId="809" xr:uid="{00000000-0005-0000-0000-0000EA160000}"/>
    <cellStyle name="s_Sheet5_RD en Cifras 2010_Comercio Exterior_RD en Cifras 2010. Precios 10" xfId="3284" xr:uid="{00000000-0005-0000-0000-0000EB160000}"/>
    <cellStyle name="s_Sheet5_RD en Cifras 2010_Comercio Exterior_RD en Cifras 2010. Precios 11" xfId="3153" xr:uid="{00000000-0005-0000-0000-0000EC160000}"/>
    <cellStyle name="s_Sheet5_RD en Cifras 2010_Comercio Exterior_RD en Cifras 2010. Precios 12" xfId="3451" xr:uid="{00000000-0005-0000-0000-0000ED160000}"/>
    <cellStyle name="s_Sheet5_RD en Cifras 2010_Comercio Exterior_RD en Cifras 2010. Precios 13" xfId="3913" xr:uid="{00000000-0005-0000-0000-0000EE160000}"/>
    <cellStyle name="s_Sheet5_RD en Cifras 2010_Comercio Exterior_RD en Cifras 2010. Precios 14" xfId="4619" xr:uid="{00000000-0005-0000-0000-0000EF160000}"/>
    <cellStyle name="s_Sheet5_RD en Cifras 2010_Comercio Exterior_RD en Cifras 2010. Precios 15" xfId="4886" xr:uid="{00000000-0005-0000-0000-0000F0160000}"/>
    <cellStyle name="s_Sheet5_RD en Cifras 2010_Comercio Exterior_RD en Cifras 2010. Precios 2" xfId="1891" xr:uid="{00000000-0005-0000-0000-0000F1160000}"/>
    <cellStyle name="s_Sheet5_RD en Cifras 2010_Comercio Exterior_RD en Cifras 2010. Precios 3" xfId="2992" xr:uid="{00000000-0005-0000-0000-0000F2160000}"/>
    <cellStyle name="s_Sheet5_RD en Cifras 2010_Comercio Exterior_RD en Cifras 2010. Precios 4" xfId="2921" xr:uid="{00000000-0005-0000-0000-0000F3160000}"/>
    <cellStyle name="s_Sheet5_RD en Cifras 2010_Comercio Exterior_RD en Cifras 2010. Precios 5" xfId="3057" xr:uid="{00000000-0005-0000-0000-0000F4160000}"/>
    <cellStyle name="s_Sheet5_RD en Cifras 2010_Comercio Exterior_RD en Cifras 2010. Precios 6" xfId="3073" xr:uid="{00000000-0005-0000-0000-0000F5160000}"/>
    <cellStyle name="s_Sheet5_RD en Cifras 2010_Comercio Exterior_RD en Cifras 2010. Precios 7" xfId="3268" xr:uid="{00000000-0005-0000-0000-0000F6160000}"/>
    <cellStyle name="s_Sheet5_RD en Cifras 2010_Comercio Exterior_RD en Cifras 2010. Precios 8" xfId="3169" xr:uid="{00000000-0005-0000-0000-0000F7160000}"/>
    <cellStyle name="s_Sheet5_RD en Cifras 2010_Comercio Exterior_RD en Cifras 2010. Precios 9" xfId="3343" xr:uid="{00000000-0005-0000-0000-0000F8160000}"/>
    <cellStyle name="s_Sheet5_RD en Cifras 2010_Comercio Exterior_RD en Cifras 2010. Precios_Dominicana en cifras economicas consolidado para complet 3-" xfId="1892" xr:uid="{00000000-0005-0000-0000-0000F9160000}"/>
    <cellStyle name="s_Sheet5_RD en Cifras 2010_Comercio Exterior_RD en Cifras 2010. Precios_homicidio 2010" xfId="1893" xr:uid="{00000000-0005-0000-0000-0000FA160000}"/>
    <cellStyle name="s_Sheet5_RD en Cifras 2010_Comercio Exterior_RD en Cifras 2010. Precios_Libro2" xfId="1894" xr:uid="{00000000-0005-0000-0000-0000FB160000}"/>
    <cellStyle name="s_Sheet5_RD en Cifras 2010_Comercio Exterior_RD en Cifras 2010. Precios_RD Cifras 2011" xfId="1935" xr:uid="{00000000-0005-0000-0000-0000FC160000}"/>
    <cellStyle name="s_Volumen de la Producción Industrial para el anuario EE.2010" xfId="810" xr:uid="{00000000-0005-0000-0000-0000FD160000}"/>
    <cellStyle name="Salida 2" xfId="811" xr:uid="{00000000-0005-0000-0000-0000FE160000}"/>
    <cellStyle name="Salida 2 2" xfId="946" xr:uid="{00000000-0005-0000-0000-0000FF160000}"/>
    <cellStyle name="Salida 2 2 2" xfId="1896" xr:uid="{00000000-0005-0000-0000-000000170000}"/>
    <cellStyle name="Salida 2 2 2 2" xfId="4035" xr:uid="{00000000-0005-0000-0000-000001170000}"/>
    <cellStyle name="Salida 2 3" xfId="4621" xr:uid="{00000000-0005-0000-0000-000002170000}"/>
    <cellStyle name="Salida 2 4" xfId="4974" xr:uid="{00000000-0005-0000-0000-000003170000}"/>
    <cellStyle name="Salida 3" xfId="947" xr:uid="{00000000-0005-0000-0000-000004170000}"/>
    <cellStyle name="Salida 3 2" xfId="1897" xr:uid="{00000000-0005-0000-0000-000005170000}"/>
    <cellStyle name="Salida 3 2 2" xfId="4036" xr:uid="{00000000-0005-0000-0000-000006170000}"/>
    <cellStyle name="Salida 3 3" xfId="4622" xr:uid="{00000000-0005-0000-0000-000007170000}"/>
    <cellStyle name="Salida 3 4" xfId="4959" xr:uid="{00000000-0005-0000-0000-000008170000}"/>
    <cellStyle name="Salida 4" xfId="948" xr:uid="{00000000-0005-0000-0000-000009170000}"/>
    <cellStyle name="Salida 4 2" xfId="1898" xr:uid="{00000000-0005-0000-0000-00000A170000}"/>
    <cellStyle name="Salida 4 2 2" xfId="4037" xr:uid="{00000000-0005-0000-0000-00000B170000}"/>
    <cellStyle name="Salida 4 3" xfId="4623" xr:uid="{00000000-0005-0000-0000-00000C170000}"/>
    <cellStyle name="Salida 4 4" xfId="4885" xr:uid="{00000000-0005-0000-0000-00000D170000}"/>
    <cellStyle name="Salida 5" xfId="1895" xr:uid="{00000000-0005-0000-0000-00000E170000}"/>
    <cellStyle name="Salida 5 2" xfId="3914" xr:uid="{00000000-0005-0000-0000-00000F170000}"/>
    <cellStyle name="Salida 6" xfId="4620" xr:uid="{00000000-0005-0000-0000-000010170000}"/>
    <cellStyle name="Salida 7" xfId="4865" xr:uid="{00000000-0005-0000-0000-000011170000}"/>
    <cellStyle name="Sep. milhar [2]" xfId="2689" xr:uid="{00000000-0005-0000-0000-000012170000}"/>
    <cellStyle name="Separador de m" xfId="2690" xr:uid="{00000000-0005-0000-0000-000013170000}"/>
    <cellStyle name="Separador de milhares [0]_A" xfId="2691" xr:uid="{00000000-0005-0000-0000-000014170000}"/>
    <cellStyle name="Separador de milhares_A" xfId="2692" xr:uid="{00000000-0005-0000-0000-000015170000}"/>
    <cellStyle name="Style 27" xfId="2693" xr:uid="{00000000-0005-0000-0000-000016170000}"/>
    <cellStyle name="Testo avviso" xfId="812" xr:uid="{00000000-0005-0000-0000-000017170000}"/>
    <cellStyle name="Testo descrittivo" xfId="813" xr:uid="{00000000-0005-0000-0000-000018170000}"/>
    <cellStyle name="Text" xfId="2694" xr:uid="{00000000-0005-0000-0000-000019170000}"/>
    <cellStyle name="Texto de advertencia 2" xfId="814" xr:uid="{00000000-0005-0000-0000-00001A170000}"/>
    <cellStyle name="Texto de advertencia 2 2" xfId="1899" xr:uid="{00000000-0005-0000-0000-00001B170000}"/>
    <cellStyle name="Texto de advertencia 2 2 2" xfId="4038" xr:uid="{00000000-0005-0000-0000-00001C170000}"/>
    <cellStyle name="Texto de advertencia 2 3" xfId="4624" xr:uid="{00000000-0005-0000-0000-00001D170000}"/>
    <cellStyle name="Texto de advertencia 2 4" xfId="4870" xr:uid="{00000000-0005-0000-0000-00001E170000}"/>
    <cellStyle name="Texto de advertencia 3" xfId="949" xr:uid="{00000000-0005-0000-0000-00001F170000}"/>
    <cellStyle name="Texto de advertencia 3 2" xfId="1900" xr:uid="{00000000-0005-0000-0000-000020170000}"/>
    <cellStyle name="Texto de advertencia 3 2 2" xfId="4039" xr:uid="{00000000-0005-0000-0000-000021170000}"/>
    <cellStyle name="Texto de advertencia 3 3" xfId="4625" xr:uid="{00000000-0005-0000-0000-000022170000}"/>
    <cellStyle name="Texto de advertencia 3 4" xfId="4975" xr:uid="{00000000-0005-0000-0000-000023170000}"/>
    <cellStyle name="Texto de advertencia 4" xfId="950" xr:uid="{00000000-0005-0000-0000-000024170000}"/>
    <cellStyle name="Texto de advertencia 4 2" xfId="1901" xr:uid="{00000000-0005-0000-0000-000025170000}"/>
    <cellStyle name="Texto de advertencia 4 2 2" xfId="4040" xr:uid="{00000000-0005-0000-0000-000026170000}"/>
    <cellStyle name="Texto de advertencia 4 3" xfId="4626" xr:uid="{00000000-0005-0000-0000-000027170000}"/>
    <cellStyle name="Texto de advertencia 4 4" xfId="4958" xr:uid="{00000000-0005-0000-0000-000028170000}"/>
    <cellStyle name="Texto de advertencia 5" xfId="3915" xr:uid="{00000000-0005-0000-0000-000029170000}"/>
    <cellStyle name="Texto explicativo 2" xfId="815" xr:uid="{00000000-0005-0000-0000-00002A170000}"/>
    <cellStyle name="Texto explicativo 2 2" xfId="1903" xr:uid="{00000000-0005-0000-0000-00002B170000}"/>
    <cellStyle name="Texto explicativo 2 2 2" xfId="4041" xr:uid="{00000000-0005-0000-0000-00002C170000}"/>
    <cellStyle name="Texto explicativo 2 3" xfId="4628" xr:uid="{00000000-0005-0000-0000-00002D170000}"/>
    <cellStyle name="Texto explicativo 2 4" xfId="4685" xr:uid="{00000000-0005-0000-0000-00002E170000}"/>
    <cellStyle name="Texto explicativo 3" xfId="951" xr:uid="{00000000-0005-0000-0000-00002F170000}"/>
    <cellStyle name="Texto explicativo 3 2" xfId="1904" xr:uid="{00000000-0005-0000-0000-000030170000}"/>
    <cellStyle name="Texto explicativo 3 2 2" xfId="4042" xr:uid="{00000000-0005-0000-0000-000031170000}"/>
    <cellStyle name="Texto explicativo 3 3" xfId="4629" xr:uid="{00000000-0005-0000-0000-000032170000}"/>
    <cellStyle name="Texto explicativo 3 4" xfId="4291" xr:uid="{00000000-0005-0000-0000-000033170000}"/>
    <cellStyle name="Texto explicativo 4" xfId="952" xr:uid="{00000000-0005-0000-0000-000034170000}"/>
    <cellStyle name="Texto explicativo 4 2" xfId="1905" xr:uid="{00000000-0005-0000-0000-000035170000}"/>
    <cellStyle name="Texto explicativo 4 2 2" xfId="4043" xr:uid="{00000000-0005-0000-0000-000036170000}"/>
    <cellStyle name="Texto explicativo 4 3" xfId="4630" xr:uid="{00000000-0005-0000-0000-000037170000}"/>
    <cellStyle name="Texto explicativo 4 4" xfId="4997" xr:uid="{00000000-0005-0000-0000-000038170000}"/>
    <cellStyle name="Texto explicativo 5" xfId="1902" xr:uid="{00000000-0005-0000-0000-000039170000}"/>
    <cellStyle name="Texto explicativo 5 2" xfId="3916" xr:uid="{00000000-0005-0000-0000-00003A170000}"/>
    <cellStyle name="Texto explicativo 6" xfId="4627" xr:uid="{00000000-0005-0000-0000-00003B170000}"/>
    <cellStyle name="Texto explicativo 7" xfId="4884" xr:uid="{00000000-0005-0000-0000-00003C170000}"/>
    <cellStyle name="Title" xfId="816" xr:uid="{00000000-0005-0000-0000-00003D170000}"/>
    <cellStyle name="Titolo" xfId="817" xr:uid="{00000000-0005-0000-0000-00003E170000}"/>
    <cellStyle name="Titolo 1" xfId="818" xr:uid="{00000000-0005-0000-0000-00003F170000}"/>
    <cellStyle name="Titolo 2" xfId="819" xr:uid="{00000000-0005-0000-0000-000040170000}"/>
    <cellStyle name="Titolo 3" xfId="820" xr:uid="{00000000-0005-0000-0000-000041170000}"/>
    <cellStyle name="Titolo 4" xfId="821" xr:uid="{00000000-0005-0000-0000-000042170000}"/>
    <cellStyle name="Titolo_3.21-01" xfId="822" xr:uid="{00000000-0005-0000-0000-000043170000}"/>
    <cellStyle name="Título 1 2" xfId="824" xr:uid="{00000000-0005-0000-0000-000044170000}"/>
    <cellStyle name="Título 1 2 2" xfId="1908" xr:uid="{00000000-0005-0000-0000-000045170000}"/>
    <cellStyle name="Título 1 2 2 2" xfId="4044" xr:uid="{00000000-0005-0000-0000-000046170000}"/>
    <cellStyle name="Título 1 2 3" xfId="4633" xr:uid="{00000000-0005-0000-0000-000047170000}"/>
    <cellStyle name="Título 1 2 4" xfId="4883" xr:uid="{00000000-0005-0000-0000-000048170000}"/>
    <cellStyle name="Título 1 3" xfId="953" xr:uid="{00000000-0005-0000-0000-000049170000}"/>
    <cellStyle name="Título 1 3 2" xfId="1909" xr:uid="{00000000-0005-0000-0000-00004A170000}"/>
    <cellStyle name="Título 1 3 2 2" xfId="4045" xr:uid="{00000000-0005-0000-0000-00004B170000}"/>
    <cellStyle name="Título 1 3 3" xfId="4634" xr:uid="{00000000-0005-0000-0000-00004C170000}"/>
    <cellStyle name="Título 1 3 4" xfId="4684" xr:uid="{00000000-0005-0000-0000-00004D170000}"/>
    <cellStyle name="Título 1 4" xfId="954" xr:uid="{00000000-0005-0000-0000-00004E170000}"/>
    <cellStyle name="Título 1 4 2" xfId="1910" xr:uid="{00000000-0005-0000-0000-00004F170000}"/>
    <cellStyle name="Título 1 4 2 2" xfId="4046" xr:uid="{00000000-0005-0000-0000-000050170000}"/>
    <cellStyle name="Título 1 4 3" xfId="4635" xr:uid="{00000000-0005-0000-0000-000051170000}"/>
    <cellStyle name="Título 1 4 4" xfId="4289" xr:uid="{00000000-0005-0000-0000-000052170000}"/>
    <cellStyle name="Título 1 5" xfId="1907" xr:uid="{00000000-0005-0000-0000-000053170000}"/>
    <cellStyle name="Título 1 5 2" xfId="3918" xr:uid="{00000000-0005-0000-0000-000054170000}"/>
    <cellStyle name="Título 1 6" xfId="4632" xr:uid="{00000000-0005-0000-0000-000055170000}"/>
    <cellStyle name="Título 1 7" xfId="4957" xr:uid="{00000000-0005-0000-0000-000056170000}"/>
    <cellStyle name="Título 2 2" xfId="825" xr:uid="{00000000-0005-0000-0000-000057170000}"/>
    <cellStyle name="Título 2 2 2" xfId="1912" xr:uid="{00000000-0005-0000-0000-000058170000}"/>
    <cellStyle name="Título 2 2 2 2" xfId="4047" xr:uid="{00000000-0005-0000-0000-000059170000}"/>
    <cellStyle name="Título 2 2 3" xfId="4637" xr:uid="{00000000-0005-0000-0000-00005A170000}"/>
    <cellStyle name="Título 2 2 4" xfId="4682" xr:uid="{00000000-0005-0000-0000-00005B170000}"/>
    <cellStyle name="Título 2 3" xfId="955" xr:uid="{00000000-0005-0000-0000-00005C170000}"/>
    <cellStyle name="Título 2 3 2" xfId="1913" xr:uid="{00000000-0005-0000-0000-00005D170000}"/>
    <cellStyle name="Título 2 3 2 2" xfId="4048" xr:uid="{00000000-0005-0000-0000-00005E170000}"/>
    <cellStyle name="Título 2 3 3" xfId="4638" xr:uid="{00000000-0005-0000-0000-00005F170000}"/>
    <cellStyle name="Título 2 3 4" xfId="4940" xr:uid="{00000000-0005-0000-0000-000060170000}"/>
    <cellStyle name="Título 2 4" xfId="956" xr:uid="{00000000-0005-0000-0000-000061170000}"/>
    <cellStyle name="Título 2 4 2" xfId="1914" xr:uid="{00000000-0005-0000-0000-000062170000}"/>
    <cellStyle name="Título 2 4 2 2" xfId="4049" xr:uid="{00000000-0005-0000-0000-000063170000}"/>
    <cellStyle name="Título 2 4 3" xfId="4639" xr:uid="{00000000-0005-0000-0000-000064170000}"/>
    <cellStyle name="Título 2 4 4" xfId="4875" xr:uid="{00000000-0005-0000-0000-000065170000}"/>
    <cellStyle name="Título 2 5" xfId="1911" xr:uid="{00000000-0005-0000-0000-000066170000}"/>
    <cellStyle name="Título 2 5 2" xfId="3919" xr:uid="{00000000-0005-0000-0000-000067170000}"/>
    <cellStyle name="Título 2 6" xfId="4636" xr:uid="{00000000-0005-0000-0000-000068170000}"/>
    <cellStyle name="Título 2 7" xfId="4683" xr:uid="{00000000-0005-0000-0000-000069170000}"/>
    <cellStyle name="Título 3 2" xfId="826" xr:uid="{00000000-0005-0000-0000-00006A170000}"/>
    <cellStyle name="Título 3 2 2" xfId="1916" xr:uid="{00000000-0005-0000-0000-00006B170000}"/>
    <cellStyle name="Título 3 2 2 2" xfId="4050" xr:uid="{00000000-0005-0000-0000-00006C170000}"/>
    <cellStyle name="Título 3 2 3" xfId="4641" xr:uid="{00000000-0005-0000-0000-00006D170000}"/>
    <cellStyle name="Título 3 2 4" xfId="4956" xr:uid="{00000000-0005-0000-0000-00006E170000}"/>
    <cellStyle name="Título 3 3" xfId="957" xr:uid="{00000000-0005-0000-0000-00006F170000}"/>
    <cellStyle name="Título 3 3 2" xfId="1917" xr:uid="{00000000-0005-0000-0000-000070170000}"/>
    <cellStyle name="Título 3 3 2 2" xfId="4051" xr:uid="{00000000-0005-0000-0000-000071170000}"/>
    <cellStyle name="Título 3 3 3" xfId="4642" xr:uid="{00000000-0005-0000-0000-000072170000}"/>
    <cellStyle name="Título 3 3 4" xfId="4882" xr:uid="{00000000-0005-0000-0000-000073170000}"/>
    <cellStyle name="Título 3 4" xfId="958" xr:uid="{00000000-0005-0000-0000-000074170000}"/>
    <cellStyle name="Título 3 4 2" xfId="1918" xr:uid="{00000000-0005-0000-0000-000075170000}"/>
    <cellStyle name="Título 3 4 2 2" xfId="4052" xr:uid="{00000000-0005-0000-0000-000076170000}"/>
    <cellStyle name="Título 3 4 3" xfId="4643" xr:uid="{00000000-0005-0000-0000-000077170000}"/>
    <cellStyle name="Título 3 4 4" xfId="4859" xr:uid="{00000000-0005-0000-0000-000078170000}"/>
    <cellStyle name="Título 3 5" xfId="1915" xr:uid="{00000000-0005-0000-0000-000079170000}"/>
    <cellStyle name="Título 3 5 2" xfId="3920" xr:uid="{00000000-0005-0000-0000-00007A170000}"/>
    <cellStyle name="Título 3 6" xfId="4640" xr:uid="{00000000-0005-0000-0000-00007B170000}"/>
    <cellStyle name="Título 3 7" xfId="4977" xr:uid="{00000000-0005-0000-0000-00007C170000}"/>
    <cellStyle name="Título 4" xfId="823" xr:uid="{00000000-0005-0000-0000-00007D170000}"/>
    <cellStyle name="Título 4 2" xfId="1919" xr:uid="{00000000-0005-0000-0000-00007E170000}"/>
    <cellStyle name="Título 4 2 2" xfId="4053" xr:uid="{00000000-0005-0000-0000-00007F170000}"/>
    <cellStyle name="Título 4 3" xfId="4644" xr:uid="{00000000-0005-0000-0000-000080170000}"/>
    <cellStyle name="Título 4 4" xfId="5018" xr:uid="{00000000-0005-0000-0000-000081170000}"/>
    <cellStyle name="Título 5" xfId="959" xr:uid="{00000000-0005-0000-0000-000082170000}"/>
    <cellStyle name="Título 5 2" xfId="1920" xr:uid="{00000000-0005-0000-0000-000083170000}"/>
    <cellStyle name="Título 5 2 2" xfId="4054" xr:uid="{00000000-0005-0000-0000-000084170000}"/>
    <cellStyle name="Título 5 3" xfId="4645" xr:uid="{00000000-0005-0000-0000-000085170000}"/>
    <cellStyle name="Título 5 4" xfId="4876" xr:uid="{00000000-0005-0000-0000-000086170000}"/>
    <cellStyle name="Título 6" xfId="960" xr:uid="{00000000-0005-0000-0000-000087170000}"/>
    <cellStyle name="Título 6 2" xfId="1921" xr:uid="{00000000-0005-0000-0000-000088170000}"/>
    <cellStyle name="Título 6 2 2" xfId="4055" xr:uid="{00000000-0005-0000-0000-000089170000}"/>
    <cellStyle name="Título 6 3" xfId="4646" xr:uid="{00000000-0005-0000-0000-00008A170000}"/>
    <cellStyle name="Título 6 4" xfId="4978" xr:uid="{00000000-0005-0000-0000-00008B170000}"/>
    <cellStyle name="Título 7" xfId="1906" xr:uid="{00000000-0005-0000-0000-00008C170000}"/>
    <cellStyle name="Título 7 2" xfId="3917" xr:uid="{00000000-0005-0000-0000-00008D170000}"/>
    <cellStyle name="Título 8" xfId="4631" xr:uid="{00000000-0005-0000-0000-00008E170000}"/>
    <cellStyle name="Título 9" xfId="4976" xr:uid="{00000000-0005-0000-0000-00008F170000}"/>
    <cellStyle name="Titulo1" xfId="2695" xr:uid="{00000000-0005-0000-0000-000090170000}"/>
    <cellStyle name="Titulo2" xfId="2696" xr:uid="{00000000-0005-0000-0000-000091170000}"/>
    <cellStyle name="TopGrey" xfId="827" xr:uid="{00000000-0005-0000-0000-000092170000}"/>
    <cellStyle name="TopGrey 2" xfId="1922" xr:uid="{00000000-0005-0000-0000-000093170000}"/>
    <cellStyle name="TopGrey 2 2" xfId="3921" xr:uid="{00000000-0005-0000-0000-000094170000}"/>
    <cellStyle name="TopGrey 3" xfId="4647" xr:uid="{00000000-0005-0000-0000-000095170000}"/>
    <cellStyle name="TopGrey 4" xfId="4955" xr:uid="{00000000-0005-0000-0000-000096170000}"/>
    <cellStyle name="Total 2" xfId="828" xr:uid="{00000000-0005-0000-0000-000097170000}"/>
    <cellStyle name="Total 2 2" xfId="961" xr:uid="{00000000-0005-0000-0000-000098170000}"/>
    <cellStyle name="Total 2 2 2" xfId="1923" xr:uid="{00000000-0005-0000-0000-000099170000}"/>
    <cellStyle name="Total 2 2 2 2" xfId="4056" xr:uid="{00000000-0005-0000-0000-00009A170000}"/>
    <cellStyle name="Total 2 3" xfId="4648" xr:uid="{00000000-0005-0000-0000-00009B170000}"/>
    <cellStyle name="Total 2 4" xfId="4681" xr:uid="{00000000-0005-0000-0000-00009C170000}"/>
    <cellStyle name="Total 3" xfId="962" xr:uid="{00000000-0005-0000-0000-00009D170000}"/>
    <cellStyle name="Total 3 2" xfId="1924" xr:uid="{00000000-0005-0000-0000-00009E170000}"/>
    <cellStyle name="Total 3 2 2" xfId="4057" xr:uid="{00000000-0005-0000-0000-00009F170000}"/>
    <cellStyle name="Total 3 3" xfId="4649" xr:uid="{00000000-0005-0000-0000-0000A0170000}"/>
    <cellStyle name="Total 3 4" xfId="5022" xr:uid="{00000000-0005-0000-0000-0000A1170000}"/>
    <cellStyle name="Total 4" xfId="963" xr:uid="{00000000-0005-0000-0000-0000A2170000}"/>
    <cellStyle name="Total 4 2" xfId="1925" xr:uid="{00000000-0005-0000-0000-0000A3170000}"/>
    <cellStyle name="Total 4 2 2" xfId="4058" xr:uid="{00000000-0005-0000-0000-0000A4170000}"/>
    <cellStyle name="Total 4 3" xfId="4650" xr:uid="{00000000-0005-0000-0000-0000A5170000}"/>
    <cellStyle name="Total 4 4" xfId="4877" xr:uid="{00000000-0005-0000-0000-0000A6170000}"/>
    <cellStyle name="Totale" xfId="829" xr:uid="{00000000-0005-0000-0000-0000A7170000}"/>
    <cellStyle name="Unprot" xfId="830" xr:uid="{00000000-0005-0000-0000-0000A8170000}"/>
    <cellStyle name="Unprot 2" xfId="1926" xr:uid="{00000000-0005-0000-0000-0000A9170000}"/>
    <cellStyle name="Unprot 2 2" xfId="3922" xr:uid="{00000000-0005-0000-0000-0000AA170000}"/>
    <cellStyle name="Unprot 3" xfId="4651" xr:uid="{00000000-0005-0000-0000-0000AB170000}"/>
    <cellStyle name="Unprot 4" xfId="4954" xr:uid="{00000000-0005-0000-0000-0000AC170000}"/>
    <cellStyle name="Unprot$" xfId="831" xr:uid="{00000000-0005-0000-0000-0000AD170000}"/>
    <cellStyle name="Unprot$ 2" xfId="1927" xr:uid="{00000000-0005-0000-0000-0000AE170000}"/>
    <cellStyle name="Unprot$ 2 2" xfId="3923" xr:uid="{00000000-0005-0000-0000-0000AF170000}"/>
    <cellStyle name="Unprot$ 3" xfId="4652" xr:uid="{00000000-0005-0000-0000-0000B0170000}"/>
    <cellStyle name="Unprot$ 4" xfId="4881" xr:uid="{00000000-0005-0000-0000-0000B1170000}"/>
    <cellStyle name="Unprot_3.10-03 Número de buques en comercio exterior por trimestre, según puerto, 2007-2008" xfId="832" xr:uid="{00000000-0005-0000-0000-0000B2170000}"/>
    <cellStyle name="Unprotect" xfId="833" xr:uid="{00000000-0005-0000-0000-0000B3170000}"/>
    <cellStyle name="Unprotect 2" xfId="1928" xr:uid="{00000000-0005-0000-0000-0000B4170000}"/>
    <cellStyle name="Unprotect 2 2" xfId="3924" xr:uid="{00000000-0005-0000-0000-0000B5170000}"/>
    <cellStyle name="Unprotect 3" xfId="4654" xr:uid="{00000000-0005-0000-0000-0000B6170000}"/>
    <cellStyle name="Unprotect 4" xfId="4998" xr:uid="{00000000-0005-0000-0000-0000B7170000}"/>
    <cellStyle name="V¡rgula" xfId="2697" xr:uid="{00000000-0005-0000-0000-0000B8170000}"/>
    <cellStyle name="V¡rgula0" xfId="2698" xr:uid="{00000000-0005-0000-0000-0000B9170000}"/>
    <cellStyle name="Valore non valido" xfId="834" xr:uid="{00000000-0005-0000-0000-0000BA170000}"/>
    <cellStyle name="Valore non valido 2" xfId="1929" xr:uid="{00000000-0005-0000-0000-0000BB170000}"/>
    <cellStyle name="Valore non valido 2 2" xfId="3925" xr:uid="{00000000-0005-0000-0000-0000BC170000}"/>
    <cellStyle name="Valore non valido 3" xfId="4655" xr:uid="{00000000-0005-0000-0000-0000BD170000}"/>
    <cellStyle name="Valore non valido 4" xfId="4878" xr:uid="{00000000-0005-0000-0000-0000BE170000}"/>
    <cellStyle name="Valore valido" xfId="835" xr:uid="{00000000-0005-0000-0000-0000BF170000}"/>
    <cellStyle name="Valore valido 2" xfId="1930" xr:uid="{00000000-0005-0000-0000-0000C0170000}"/>
    <cellStyle name="Valore valido 2 2" xfId="3926" xr:uid="{00000000-0005-0000-0000-0000C1170000}"/>
    <cellStyle name="Valore valido 3" xfId="4656" xr:uid="{00000000-0005-0000-0000-0000C2170000}"/>
    <cellStyle name="Valore valido 4" xfId="4979" xr:uid="{00000000-0005-0000-0000-0000C3170000}"/>
    <cellStyle name="Vírgula" xfId="2699" xr:uid="{00000000-0005-0000-0000-0000C4170000}"/>
    <cellStyle name="Warning Text" xfId="836" xr:uid="{00000000-0005-0000-0000-0000C5170000}"/>
    <cellStyle name="ДАТА" xfId="2700" xr:uid="{00000000-0005-0000-0000-0000C6170000}"/>
    <cellStyle name="ДЕНЕЖНЫЙ_BOPENGC" xfId="2701" xr:uid="{00000000-0005-0000-0000-0000C7170000}"/>
    <cellStyle name="ЗАГОЛОВОК1" xfId="2702" xr:uid="{00000000-0005-0000-0000-0000C8170000}"/>
    <cellStyle name="ЗАГОЛОВОК2" xfId="2703" xr:uid="{00000000-0005-0000-0000-0000C9170000}"/>
    <cellStyle name="ИТОГОВЫЙ" xfId="2704" xr:uid="{00000000-0005-0000-0000-0000CA170000}"/>
    <cellStyle name="Обычный_BOPENGC" xfId="2705" xr:uid="{00000000-0005-0000-0000-0000CB170000}"/>
    <cellStyle name="ПРОЦЕНТНЫЙ_BOPENGC" xfId="2706" xr:uid="{00000000-0005-0000-0000-0000CC170000}"/>
    <cellStyle name="ТЕКСТ" xfId="2707" xr:uid="{00000000-0005-0000-0000-0000CD170000}"/>
    <cellStyle name="ФИКСИРОВАННЫЙ" xfId="2708" xr:uid="{00000000-0005-0000-0000-0000CE170000}"/>
    <cellStyle name="ФИНАНСОВЫЙ_BOPENGC" xfId="2709" xr:uid="{00000000-0005-0000-0000-0000CF17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457200</xdr:colOff>
      <xdr:row>1</xdr:row>
      <xdr:rowOff>66675</xdr:rowOff>
    </xdr:from>
    <xdr:to>
      <xdr:col>18</xdr:col>
      <xdr:colOff>28575</xdr:colOff>
      <xdr:row>2</xdr:row>
      <xdr:rowOff>161925</xdr:rowOff>
    </xdr:to>
    <xdr:pic>
      <xdr:nvPicPr>
        <xdr:cNvPr id="3" name="5 Imagen" descr="logo%20ONE%20sin%20fondo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211675" y="285750"/>
          <a:ext cx="495300" cy="266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219075</xdr:colOff>
      <xdr:row>0</xdr:row>
      <xdr:rowOff>66675</xdr:rowOff>
    </xdr:from>
    <xdr:to>
      <xdr:col>12</xdr:col>
      <xdr:colOff>714375</xdr:colOff>
      <xdr:row>1</xdr:row>
      <xdr:rowOff>123825</xdr:rowOff>
    </xdr:to>
    <xdr:pic>
      <xdr:nvPicPr>
        <xdr:cNvPr id="2" name="5 Imagen" descr="logo%20ONE%20sin%20fondo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544550" y="66675"/>
          <a:ext cx="495300" cy="2476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219075</xdr:colOff>
      <xdr:row>0</xdr:row>
      <xdr:rowOff>66675</xdr:rowOff>
    </xdr:from>
    <xdr:to>
      <xdr:col>12</xdr:col>
      <xdr:colOff>714375</xdr:colOff>
      <xdr:row>1</xdr:row>
      <xdr:rowOff>76200</xdr:rowOff>
    </xdr:to>
    <xdr:pic>
      <xdr:nvPicPr>
        <xdr:cNvPr id="2" name="5 Imagen" descr="logo%20ONE%20sin%20fondo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544550" y="66675"/>
          <a:ext cx="495300" cy="2476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219075</xdr:colOff>
      <xdr:row>0</xdr:row>
      <xdr:rowOff>66675</xdr:rowOff>
    </xdr:from>
    <xdr:to>
      <xdr:col>12</xdr:col>
      <xdr:colOff>714375</xdr:colOff>
      <xdr:row>1</xdr:row>
      <xdr:rowOff>142875</xdr:rowOff>
    </xdr:to>
    <xdr:pic>
      <xdr:nvPicPr>
        <xdr:cNvPr id="3" name="5 Imagen" descr="logo%20ONE%20sin%20fondo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544550" y="66675"/>
          <a:ext cx="495300" cy="2667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247650</xdr:colOff>
      <xdr:row>0</xdr:row>
      <xdr:rowOff>47625</xdr:rowOff>
    </xdr:from>
    <xdr:to>
      <xdr:col>12</xdr:col>
      <xdr:colOff>771526</xdr:colOff>
      <xdr:row>1</xdr:row>
      <xdr:rowOff>152400</xdr:rowOff>
    </xdr:to>
    <xdr:pic>
      <xdr:nvPicPr>
        <xdr:cNvPr id="2" name="5 Imagen" descr="logo%20ONE%20sin%20fondo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15825" y="47625"/>
          <a:ext cx="523876" cy="2762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612321</xdr:colOff>
      <xdr:row>0</xdr:row>
      <xdr:rowOff>33866</xdr:rowOff>
    </xdr:from>
    <xdr:to>
      <xdr:col>12</xdr:col>
      <xdr:colOff>1209676</xdr:colOff>
      <xdr:row>1</xdr:row>
      <xdr:rowOff>10582</xdr:rowOff>
    </xdr:to>
    <xdr:pic>
      <xdr:nvPicPr>
        <xdr:cNvPr id="2" name="5 Imagen" descr="logo%20ONE%20sin%20fondo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43071" y="33866"/>
          <a:ext cx="597355" cy="37888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419100</xdr:colOff>
      <xdr:row>0</xdr:row>
      <xdr:rowOff>51011</xdr:rowOff>
    </xdr:from>
    <xdr:to>
      <xdr:col>10</xdr:col>
      <xdr:colOff>942975</xdr:colOff>
      <xdr:row>0</xdr:row>
      <xdr:rowOff>340995</xdr:rowOff>
    </xdr:to>
    <xdr:pic>
      <xdr:nvPicPr>
        <xdr:cNvPr id="2" name="5 Imagen" descr="logo%20ONE%20sin%20fondo.png">
          <a:extLst>
            <a:ext uri="{FF2B5EF4-FFF2-40B4-BE49-F238E27FC236}">
              <a16:creationId xmlns:a16="http://schemas.microsoft.com/office/drawing/2014/main" id="{F17F9EA2-CED5-4210-A58E-D57D3F0C7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611100" y="51011"/>
          <a:ext cx="523875" cy="2899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26"/>
  <sheetViews>
    <sheetView showGridLines="0" workbookViewId="0">
      <pane xSplit="1" topLeftCell="B1" activePane="topRight" state="frozen"/>
      <selection pane="topRight" activeCell="K3" sqref="K3"/>
    </sheetView>
  </sheetViews>
  <sheetFormatPr baseColWidth="10" defaultColWidth="11.42578125" defaultRowHeight="15"/>
  <cols>
    <col min="1" max="1" width="14" style="18" customWidth="1"/>
    <col min="2" max="2" width="25.7109375" style="18" customWidth="1"/>
    <col min="3" max="3" width="15.28515625" style="18" customWidth="1"/>
    <col min="4" max="4" width="15" style="18" customWidth="1"/>
    <col min="5" max="5" width="18.7109375" style="18" customWidth="1"/>
    <col min="6" max="6" width="13.7109375" style="18" customWidth="1"/>
    <col min="7" max="7" width="15.42578125" style="18" customWidth="1"/>
    <col min="8" max="8" width="15" style="18" customWidth="1"/>
    <col min="9" max="9" width="11.42578125" style="18"/>
    <col min="10" max="10" width="13" style="18" customWidth="1"/>
    <col min="11" max="11" width="16.7109375" style="18" customWidth="1"/>
    <col min="12" max="12" width="11.42578125" style="18"/>
    <col min="13" max="13" width="15.140625" style="18" customWidth="1"/>
    <col min="14" max="14" width="16.42578125" style="18" customWidth="1"/>
    <col min="15" max="17" width="11.42578125" style="18"/>
    <col min="18" max="18" width="13.85546875" style="18" customWidth="1"/>
    <col min="19" max="16384" width="11.42578125" style="18"/>
  </cols>
  <sheetData>
    <row r="1" spans="1:18" s="2" customFormat="1" ht="17.25" customHeight="1">
      <c r="A1" s="1"/>
    </row>
    <row r="2" spans="1:18" s="2" customFormat="1" ht="13.5" customHeight="1">
      <c r="A2" s="56"/>
      <c r="B2" s="56"/>
      <c r="C2" s="56"/>
      <c r="D2" s="56"/>
    </row>
    <row r="3" spans="1:18" s="2" customFormat="1" ht="18.75" customHeight="1">
      <c r="A3" s="32" t="s">
        <v>67</v>
      </c>
      <c r="B3" s="32"/>
      <c r="C3" s="32"/>
      <c r="D3" s="32"/>
      <c r="E3" s="32"/>
    </row>
    <row r="4" spans="1:18" s="2" customFormat="1" ht="13.5" customHeight="1">
      <c r="A4" s="57" t="s">
        <v>0</v>
      </c>
      <c r="B4" s="57"/>
      <c r="C4" s="57"/>
      <c r="D4" s="57"/>
    </row>
    <row r="7" spans="1:18" s="17" customFormat="1" ht="61.5" customHeight="1">
      <c r="A7" s="29" t="s">
        <v>52</v>
      </c>
      <c r="B7" s="13" t="s">
        <v>53</v>
      </c>
      <c r="C7" s="19" t="s">
        <v>47</v>
      </c>
      <c r="D7" s="19" t="s">
        <v>16</v>
      </c>
      <c r="E7" s="19" t="s">
        <v>39</v>
      </c>
      <c r="F7" s="19" t="s">
        <v>40</v>
      </c>
      <c r="G7" s="19" t="s">
        <v>19</v>
      </c>
      <c r="H7" s="19" t="s">
        <v>46</v>
      </c>
      <c r="I7" s="19" t="s">
        <v>41</v>
      </c>
      <c r="J7" s="19" t="s">
        <v>42</v>
      </c>
      <c r="K7" s="19" t="s">
        <v>48</v>
      </c>
      <c r="L7" s="19" t="s">
        <v>43</v>
      </c>
      <c r="M7" s="19" t="s">
        <v>49</v>
      </c>
      <c r="N7" s="19" t="s">
        <v>50</v>
      </c>
      <c r="O7" s="19" t="s">
        <v>25</v>
      </c>
      <c r="P7" s="19" t="s">
        <v>44</v>
      </c>
      <c r="Q7" s="19" t="s">
        <v>45</v>
      </c>
      <c r="R7" s="19" t="s">
        <v>51</v>
      </c>
    </row>
    <row r="8" spans="1:18" ht="16.5" customHeight="1">
      <c r="A8" s="22">
        <v>1996</v>
      </c>
      <c r="B8" s="30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</row>
    <row r="9" spans="1:18">
      <c r="A9" s="31" t="s">
        <v>1</v>
      </c>
      <c r="B9" s="14">
        <v>25617.348428000001</v>
      </c>
      <c r="C9" s="27">
        <v>2919.97255</v>
      </c>
      <c r="D9" s="27">
        <v>83.337530999999998</v>
      </c>
      <c r="E9" s="27">
        <v>4406.4603529999995</v>
      </c>
      <c r="F9" s="27">
        <v>21.951274000000002</v>
      </c>
      <c r="G9" s="27">
        <v>1688.3857800000001</v>
      </c>
      <c r="H9" s="27">
        <v>8305.6045570000006</v>
      </c>
      <c r="I9" s="27">
        <v>282.461116</v>
      </c>
      <c r="J9" s="27">
        <v>357.39843500000001</v>
      </c>
      <c r="K9" s="27">
        <v>615.04109399999993</v>
      </c>
      <c r="L9" s="27">
        <v>12.681794</v>
      </c>
      <c r="M9" s="27">
        <v>1790.0621169999999</v>
      </c>
      <c r="N9" s="27">
        <v>0</v>
      </c>
      <c r="O9" s="27">
        <v>2643.315779</v>
      </c>
      <c r="P9" s="27">
        <v>940.31030299999998</v>
      </c>
      <c r="Q9" s="27">
        <v>1703.005476</v>
      </c>
      <c r="R9" s="27">
        <v>2490.6760480000003</v>
      </c>
    </row>
    <row r="10" spans="1:18">
      <c r="A10" s="31" t="s">
        <v>2</v>
      </c>
      <c r="B10" s="14">
        <v>25459.505057000002</v>
      </c>
      <c r="C10" s="27">
        <v>2898.2992799999997</v>
      </c>
      <c r="D10" s="27">
        <v>58.347439999999999</v>
      </c>
      <c r="E10" s="27">
        <v>4629.3233890000001</v>
      </c>
      <c r="F10" s="27">
        <v>69.528727000000003</v>
      </c>
      <c r="G10" s="27">
        <v>1894.6834569999999</v>
      </c>
      <c r="H10" s="27">
        <v>7625.0346290000007</v>
      </c>
      <c r="I10" s="27">
        <v>348.60881899999998</v>
      </c>
      <c r="J10" s="27">
        <v>377.53119199999998</v>
      </c>
      <c r="K10" s="27">
        <v>642.64618599999994</v>
      </c>
      <c r="L10" s="27">
        <v>11.475192</v>
      </c>
      <c r="M10" s="27">
        <v>1843.8977299999999</v>
      </c>
      <c r="N10" s="27">
        <v>0</v>
      </c>
      <c r="O10" s="27">
        <v>2654.7410339999997</v>
      </c>
      <c r="P10" s="27">
        <v>966.47492699999998</v>
      </c>
      <c r="Q10" s="27">
        <v>1688.2661069999999</v>
      </c>
      <c r="R10" s="27">
        <v>2405.3879819999997</v>
      </c>
    </row>
    <row r="11" spans="1:18">
      <c r="A11" s="31" t="s">
        <v>3</v>
      </c>
      <c r="B11" s="14">
        <v>26246.835077</v>
      </c>
      <c r="C11" s="27">
        <v>2921.4922550000001</v>
      </c>
      <c r="D11" s="27">
        <v>51.252972999999997</v>
      </c>
      <c r="E11" s="27">
        <v>4683.713514</v>
      </c>
      <c r="F11" s="27">
        <v>80.962576999999996</v>
      </c>
      <c r="G11" s="27">
        <v>1972.224021</v>
      </c>
      <c r="H11" s="27">
        <v>7732.2683829999996</v>
      </c>
      <c r="I11" s="27">
        <v>424.07979999999998</v>
      </c>
      <c r="J11" s="27">
        <v>391.33814699999999</v>
      </c>
      <c r="K11" s="27">
        <v>700.42379400000004</v>
      </c>
      <c r="L11" s="27">
        <v>20.755939999999999</v>
      </c>
      <c r="M11" s="27">
        <v>1775.0163889999999</v>
      </c>
      <c r="N11" s="27">
        <v>0</v>
      </c>
      <c r="O11" s="27">
        <v>2809.8408220000001</v>
      </c>
      <c r="P11" s="27">
        <v>905.10462899999993</v>
      </c>
      <c r="Q11" s="27">
        <v>1904.736193</v>
      </c>
      <c r="R11" s="27">
        <v>2683.4664620000003</v>
      </c>
    </row>
    <row r="12" spans="1:18">
      <c r="A12" s="31" t="s">
        <v>4</v>
      </c>
      <c r="B12" s="14">
        <v>26541.734334999994</v>
      </c>
      <c r="C12" s="27">
        <v>3007.4915249999999</v>
      </c>
      <c r="D12" s="27">
        <v>46.645189999999999</v>
      </c>
      <c r="E12" s="27">
        <v>4757.1091399999996</v>
      </c>
      <c r="F12" s="27">
        <v>80.475273999999999</v>
      </c>
      <c r="G12" s="27">
        <v>2015.7667590000001</v>
      </c>
      <c r="H12" s="27">
        <v>7803.0902770000002</v>
      </c>
      <c r="I12" s="27">
        <v>454.384253</v>
      </c>
      <c r="J12" s="27">
        <v>383.97612900000001</v>
      </c>
      <c r="K12" s="27">
        <v>695.41957000000002</v>
      </c>
      <c r="L12" s="27">
        <v>18.419839</v>
      </c>
      <c r="M12" s="27">
        <v>1823.0064560000001</v>
      </c>
      <c r="N12" s="27">
        <v>0</v>
      </c>
      <c r="O12" s="27">
        <v>2880.2726010000001</v>
      </c>
      <c r="P12" s="27">
        <v>1025.0263620000001</v>
      </c>
      <c r="Q12" s="27">
        <v>1855.2462390000001</v>
      </c>
      <c r="R12" s="27">
        <v>2575.6773219999995</v>
      </c>
    </row>
    <row r="13" spans="1:18">
      <c r="A13" s="31" t="s">
        <v>5</v>
      </c>
      <c r="B13" s="14">
        <v>26779.329104</v>
      </c>
      <c r="C13" s="27">
        <v>3060.4547010000001</v>
      </c>
      <c r="D13" s="27">
        <v>41.478743000000001</v>
      </c>
      <c r="E13" s="27">
        <v>4878.4987180000007</v>
      </c>
      <c r="F13" s="27">
        <v>88.237305000000006</v>
      </c>
      <c r="G13" s="27">
        <v>2000.3859500000001</v>
      </c>
      <c r="H13" s="27">
        <v>7698.5944530000006</v>
      </c>
      <c r="I13" s="27">
        <v>468.608992</v>
      </c>
      <c r="J13" s="27">
        <v>406.62032099999999</v>
      </c>
      <c r="K13" s="27">
        <v>667.87691700000005</v>
      </c>
      <c r="L13" s="27">
        <v>27.264847</v>
      </c>
      <c r="M13" s="27">
        <v>1790.6950489999999</v>
      </c>
      <c r="N13" s="27">
        <v>0</v>
      </c>
      <c r="O13" s="27">
        <v>2927.6248740000001</v>
      </c>
      <c r="P13" s="27">
        <v>1063.1812400000001</v>
      </c>
      <c r="Q13" s="27">
        <v>1864.443634</v>
      </c>
      <c r="R13" s="27">
        <v>2722.9882339999999</v>
      </c>
    </row>
    <row r="14" spans="1:18">
      <c r="A14" s="31" t="s">
        <v>6</v>
      </c>
      <c r="B14" s="14">
        <v>27392.260175000003</v>
      </c>
      <c r="C14" s="27">
        <v>3156.1298339999998</v>
      </c>
      <c r="D14" s="27">
        <v>65.503595000000004</v>
      </c>
      <c r="E14" s="27">
        <v>5123.5876449999996</v>
      </c>
      <c r="F14" s="27">
        <v>87.406791999999996</v>
      </c>
      <c r="G14" s="27">
        <v>2000.9521930000001</v>
      </c>
      <c r="H14" s="27">
        <v>7970.7350230000002</v>
      </c>
      <c r="I14" s="27">
        <v>478.73093999999998</v>
      </c>
      <c r="J14" s="27">
        <v>458.504615</v>
      </c>
      <c r="K14" s="27">
        <v>650.54531199999997</v>
      </c>
      <c r="L14" s="27">
        <v>16.068042999999999</v>
      </c>
      <c r="M14" s="27">
        <v>1831.596994</v>
      </c>
      <c r="N14" s="27">
        <v>0</v>
      </c>
      <c r="O14" s="27">
        <v>2957.9515350000001</v>
      </c>
      <c r="P14" s="27">
        <v>984.47385499999996</v>
      </c>
      <c r="Q14" s="27">
        <v>1973.47768</v>
      </c>
      <c r="R14" s="27">
        <v>2594.547654</v>
      </c>
    </row>
    <row r="15" spans="1:18">
      <c r="A15" s="31" t="s">
        <v>7</v>
      </c>
      <c r="B15" s="14">
        <v>27246.939751999998</v>
      </c>
      <c r="C15" s="27">
        <v>3113.2561449999998</v>
      </c>
      <c r="D15" s="27">
        <v>60.590229000000001</v>
      </c>
      <c r="E15" s="27">
        <v>5270.0683170000002</v>
      </c>
      <c r="F15" s="27">
        <v>88.670985999999999</v>
      </c>
      <c r="G15" s="27">
        <v>1794.96838</v>
      </c>
      <c r="H15" s="27">
        <v>8530.4902450000009</v>
      </c>
      <c r="I15" s="27">
        <v>415.31471299999998</v>
      </c>
      <c r="J15" s="27">
        <v>338.09079000000003</v>
      </c>
      <c r="K15" s="27">
        <v>670.47177599999998</v>
      </c>
      <c r="L15" s="27">
        <v>166.62157300000001</v>
      </c>
      <c r="M15" s="27">
        <v>1986.1578259999999</v>
      </c>
      <c r="N15" s="27">
        <v>0</v>
      </c>
      <c r="O15" s="27">
        <v>3044.1314199999997</v>
      </c>
      <c r="P15" s="27">
        <v>1114.6576989999999</v>
      </c>
      <c r="Q15" s="27">
        <v>1929.4737210000001</v>
      </c>
      <c r="R15" s="27">
        <v>1768.107352</v>
      </c>
    </row>
    <row r="16" spans="1:18">
      <c r="A16" s="31" t="s">
        <v>8</v>
      </c>
      <c r="B16" s="14">
        <v>27344.406923999999</v>
      </c>
      <c r="C16" s="27">
        <v>2985.5635189999998</v>
      </c>
      <c r="D16" s="27">
        <v>87.122741000000005</v>
      </c>
      <c r="E16" s="27">
        <v>5311.9375819999996</v>
      </c>
      <c r="F16" s="27">
        <v>87.412576999999999</v>
      </c>
      <c r="G16" s="27">
        <v>1791.5837529999999</v>
      </c>
      <c r="H16" s="27">
        <v>8403.3191269999988</v>
      </c>
      <c r="I16" s="27">
        <v>400.915639</v>
      </c>
      <c r="J16" s="27">
        <v>343.952181</v>
      </c>
      <c r="K16" s="27">
        <v>660.47178200000008</v>
      </c>
      <c r="L16" s="27">
        <v>162.22911999999999</v>
      </c>
      <c r="M16" s="27">
        <v>1785.0028140000002</v>
      </c>
      <c r="N16" s="27">
        <v>0</v>
      </c>
      <c r="O16" s="27">
        <v>3142.236954</v>
      </c>
      <c r="P16" s="27">
        <v>1160.737476</v>
      </c>
      <c r="Q16" s="27">
        <v>1981.499478</v>
      </c>
      <c r="R16" s="27">
        <v>2182.6591350000003</v>
      </c>
    </row>
    <row r="17" spans="1:18">
      <c r="A17" s="31" t="s">
        <v>9</v>
      </c>
      <c r="B17" s="14">
        <v>28387.389819</v>
      </c>
      <c r="C17" s="27">
        <v>2948.6325730000003</v>
      </c>
      <c r="D17" s="27">
        <v>82.092906999999997</v>
      </c>
      <c r="E17" s="27">
        <v>5320.8864459999995</v>
      </c>
      <c r="F17" s="27">
        <v>87.481224999999995</v>
      </c>
      <c r="G17" s="27">
        <v>1647.8036299999999</v>
      </c>
      <c r="H17" s="27">
        <v>9147.9623789999987</v>
      </c>
      <c r="I17" s="27">
        <v>379.78832299999999</v>
      </c>
      <c r="J17" s="27">
        <v>367.05433600000003</v>
      </c>
      <c r="K17" s="27">
        <v>684.69368399999996</v>
      </c>
      <c r="L17" s="27">
        <v>165.428957</v>
      </c>
      <c r="M17" s="27">
        <v>2061.6390619999997</v>
      </c>
      <c r="N17" s="27">
        <v>0</v>
      </c>
      <c r="O17" s="27">
        <v>3199.976643</v>
      </c>
      <c r="P17" s="27">
        <v>1202.1117380000001</v>
      </c>
      <c r="Q17" s="27">
        <v>1997.8649049999999</v>
      </c>
      <c r="R17" s="27">
        <v>2293.9496539999996</v>
      </c>
    </row>
    <row r="18" spans="1:18">
      <c r="A18" s="31" t="s">
        <v>10</v>
      </c>
      <c r="B18" s="14">
        <v>28558.622470000006</v>
      </c>
      <c r="C18" s="27">
        <v>2853.8478340000001</v>
      </c>
      <c r="D18" s="27">
        <v>76.259479999999996</v>
      </c>
      <c r="E18" s="27">
        <v>5397.7420910000001</v>
      </c>
      <c r="F18" s="27">
        <v>58.274065</v>
      </c>
      <c r="G18" s="27">
        <v>1642.4778470000001</v>
      </c>
      <c r="H18" s="27">
        <v>8824.4553970000015</v>
      </c>
      <c r="I18" s="27">
        <v>386.36195900000001</v>
      </c>
      <c r="J18" s="27">
        <v>373.03171100000003</v>
      </c>
      <c r="K18" s="27">
        <v>691.55916400000001</v>
      </c>
      <c r="L18" s="27">
        <v>172.39976899999999</v>
      </c>
      <c r="M18" s="27">
        <v>2317.621909</v>
      </c>
      <c r="N18" s="27">
        <v>0</v>
      </c>
      <c r="O18" s="27">
        <v>3341.5360810000002</v>
      </c>
      <c r="P18" s="27">
        <v>1257.328851</v>
      </c>
      <c r="Q18" s="27">
        <v>2084.20723</v>
      </c>
      <c r="R18" s="27">
        <v>2423.055163</v>
      </c>
    </row>
    <row r="19" spans="1:18">
      <c r="A19" s="31" t="s">
        <v>11</v>
      </c>
      <c r="B19" s="14">
        <v>29275.035461000003</v>
      </c>
      <c r="C19" s="27">
        <v>2928.6328710000003</v>
      </c>
      <c r="D19" s="27">
        <v>63.184567999999999</v>
      </c>
      <c r="E19" s="27">
        <v>5427.3052180000004</v>
      </c>
      <c r="F19" s="27">
        <v>57.091293</v>
      </c>
      <c r="G19" s="27">
        <v>1703.3174939999999</v>
      </c>
      <c r="H19" s="27">
        <v>9480.9846610000004</v>
      </c>
      <c r="I19" s="27">
        <v>409.07805999999999</v>
      </c>
      <c r="J19" s="27">
        <v>294.75940399999996</v>
      </c>
      <c r="K19" s="27">
        <v>560.15094099999999</v>
      </c>
      <c r="L19" s="27">
        <v>163.373031</v>
      </c>
      <c r="M19" s="27">
        <v>2307.8392720000002</v>
      </c>
      <c r="N19" s="27">
        <v>0</v>
      </c>
      <c r="O19" s="27">
        <v>3514.677377</v>
      </c>
      <c r="P19" s="27">
        <v>1312.8854530000001</v>
      </c>
      <c r="Q19" s="27">
        <v>2201.7919240000001</v>
      </c>
      <c r="R19" s="27">
        <v>2364.6412710000004</v>
      </c>
    </row>
    <row r="20" spans="1:18">
      <c r="A20" s="31" t="s">
        <v>12</v>
      </c>
      <c r="B20" s="14">
        <v>30347.893973000002</v>
      </c>
      <c r="C20" s="27">
        <v>2971.3091319999999</v>
      </c>
      <c r="D20" s="27">
        <v>40.787591999999997</v>
      </c>
      <c r="E20" s="27">
        <v>5888.9700320000002</v>
      </c>
      <c r="F20" s="27">
        <v>106.080596</v>
      </c>
      <c r="G20" s="27">
        <v>1851.783107</v>
      </c>
      <c r="H20" s="27">
        <v>9696.4067149999992</v>
      </c>
      <c r="I20" s="27">
        <v>469.09043400000002</v>
      </c>
      <c r="J20" s="27">
        <v>409.85305400000004</v>
      </c>
      <c r="K20" s="27">
        <v>537.78923899999995</v>
      </c>
      <c r="L20" s="27">
        <v>173.05629999999999</v>
      </c>
      <c r="M20" s="27">
        <v>2285.4209150000002</v>
      </c>
      <c r="N20" s="27">
        <v>0</v>
      </c>
      <c r="O20" s="27">
        <v>3509.798738</v>
      </c>
      <c r="P20" s="27">
        <v>1271.969783</v>
      </c>
      <c r="Q20" s="27">
        <v>2237.828955</v>
      </c>
      <c r="R20" s="27">
        <v>2407.548119</v>
      </c>
    </row>
    <row r="21" spans="1:18">
      <c r="A21" s="25">
        <v>1997</v>
      </c>
      <c r="B21" s="14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</row>
    <row r="22" spans="1:18">
      <c r="A22" s="31" t="s">
        <v>1</v>
      </c>
      <c r="B22" s="14">
        <v>29991.225813999998</v>
      </c>
      <c r="C22" s="27">
        <v>3003.2588129999999</v>
      </c>
      <c r="D22" s="27">
        <v>39.540047000000001</v>
      </c>
      <c r="E22" s="27">
        <v>5720.0415730000004</v>
      </c>
      <c r="F22" s="27">
        <v>139.944413</v>
      </c>
      <c r="G22" s="27">
        <v>1936.369461</v>
      </c>
      <c r="H22" s="27">
        <v>9390.2100250000003</v>
      </c>
      <c r="I22" s="27">
        <v>437.924622</v>
      </c>
      <c r="J22" s="27">
        <v>456.39475800000002</v>
      </c>
      <c r="K22" s="27">
        <v>480.66146899999995</v>
      </c>
      <c r="L22" s="27">
        <v>150.86593400000001</v>
      </c>
      <c r="M22" s="27">
        <v>2259.595922</v>
      </c>
      <c r="N22" s="27">
        <v>0</v>
      </c>
      <c r="O22" s="27">
        <v>3557.88076</v>
      </c>
      <c r="P22" s="27">
        <v>1295.8102690000001</v>
      </c>
      <c r="Q22" s="27">
        <v>2262.0704909999999</v>
      </c>
      <c r="R22" s="27">
        <v>2418.5380169999999</v>
      </c>
    </row>
    <row r="23" spans="1:18">
      <c r="A23" s="31" t="s">
        <v>2</v>
      </c>
      <c r="B23" s="14">
        <v>30247.598850000006</v>
      </c>
      <c r="C23" s="27">
        <v>3109.8346540000002</v>
      </c>
      <c r="D23" s="27">
        <v>30.960543000000001</v>
      </c>
      <c r="E23" s="27">
        <v>5804.7230120000004</v>
      </c>
      <c r="F23" s="27">
        <v>137.00585899999999</v>
      </c>
      <c r="G23" s="27">
        <v>1990.5927859999999</v>
      </c>
      <c r="H23" s="27">
        <v>9112.6607400000012</v>
      </c>
      <c r="I23" s="27">
        <v>441.415437</v>
      </c>
      <c r="J23" s="27">
        <v>448.856583</v>
      </c>
      <c r="K23" s="27">
        <v>503.439911</v>
      </c>
      <c r="L23" s="27">
        <v>152.09408400000001</v>
      </c>
      <c r="M23" s="27">
        <v>2392.9851450000001</v>
      </c>
      <c r="N23" s="27">
        <v>0</v>
      </c>
      <c r="O23" s="27">
        <v>3713.8248630000003</v>
      </c>
      <c r="P23" s="27">
        <v>1335.4858690000001</v>
      </c>
      <c r="Q23" s="27">
        <v>2378.3389940000002</v>
      </c>
      <c r="R23" s="27">
        <v>2409.2052330000001</v>
      </c>
    </row>
    <row r="24" spans="1:18">
      <c r="A24" s="31" t="s">
        <v>3</v>
      </c>
      <c r="B24" s="14">
        <v>30309.939064999999</v>
      </c>
      <c r="C24" s="27">
        <v>3221.3148840000003</v>
      </c>
      <c r="D24" s="27">
        <v>30.393535999999997</v>
      </c>
      <c r="E24" s="27">
        <v>5779.1310799999992</v>
      </c>
      <c r="F24" s="27">
        <v>134.67507000000001</v>
      </c>
      <c r="G24" s="27">
        <v>1980.819782</v>
      </c>
      <c r="H24" s="27">
        <v>9074.6189789999989</v>
      </c>
      <c r="I24" s="27">
        <v>443.72314799999998</v>
      </c>
      <c r="J24" s="27">
        <v>441.21010999999999</v>
      </c>
      <c r="K24" s="27">
        <v>499.84428700000001</v>
      </c>
      <c r="L24" s="27">
        <v>148.574827</v>
      </c>
      <c r="M24" s="27">
        <v>2411.7791480000001</v>
      </c>
      <c r="N24" s="27">
        <v>0</v>
      </c>
      <c r="O24" s="27">
        <v>3798.4674789999999</v>
      </c>
      <c r="P24" s="27">
        <v>1316.8793450000001</v>
      </c>
      <c r="Q24" s="27">
        <v>2481.5881340000001</v>
      </c>
      <c r="R24" s="27">
        <v>2345.386735</v>
      </c>
    </row>
    <row r="25" spans="1:18">
      <c r="A25" s="31" t="s">
        <v>4</v>
      </c>
      <c r="B25" s="14">
        <v>30884.305055000004</v>
      </c>
      <c r="C25" s="27">
        <v>3206.8608670000003</v>
      </c>
      <c r="D25" s="27">
        <v>29.731023</v>
      </c>
      <c r="E25" s="27">
        <v>6022.8318159999999</v>
      </c>
      <c r="F25" s="27">
        <v>136.11641700000001</v>
      </c>
      <c r="G25" s="27">
        <v>2038.2332549999999</v>
      </c>
      <c r="H25" s="27">
        <v>9188.8534950000012</v>
      </c>
      <c r="I25" s="27">
        <v>382.16476900000004</v>
      </c>
      <c r="J25" s="27">
        <v>396.63358500000004</v>
      </c>
      <c r="K25" s="27">
        <v>476.57620299999996</v>
      </c>
      <c r="L25" s="27">
        <v>140.759896</v>
      </c>
      <c r="M25" s="27">
        <v>2457.5850820000001</v>
      </c>
      <c r="N25" s="27">
        <v>0</v>
      </c>
      <c r="O25" s="27">
        <v>3908.097945</v>
      </c>
      <c r="P25" s="27">
        <v>1404.721724</v>
      </c>
      <c r="Q25" s="27">
        <v>2503.376221</v>
      </c>
      <c r="R25" s="27">
        <v>2499.8607019999999</v>
      </c>
    </row>
    <row r="26" spans="1:18">
      <c r="A26" s="31" t="s">
        <v>5</v>
      </c>
      <c r="B26" s="14">
        <v>31515.039419999994</v>
      </c>
      <c r="C26" s="27">
        <v>3253.8596699999998</v>
      </c>
      <c r="D26" s="27">
        <v>30.403762999999998</v>
      </c>
      <c r="E26" s="27">
        <v>6108.7289569999994</v>
      </c>
      <c r="F26" s="27">
        <v>143.629763</v>
      </c>
      <c r="G26" s="27">
        <v>2080.2435620000001</v>
      </c>
      <c r="H26" s="27">
        <v>9312.8114740000001</v>
      </c>
      <c r="I26" s="27">
        <v>396.48717500000004</v>
      </c>
      <c r="J26" s="27">
        <v>466.15794499999998</v>
      </c>
      <c r="K26" s="27">
        <v>466.63551899999999</v>
      </c>
      <c r="L26" s="27">
        <v>145.021188</v>
      </c>
      <c r="M26" s="27">
        <v>2585.928668</v>
      </c>
      <c r="N26" s="27">
        <v>0</v>
      </c>
      <c r="O26" s="27">
        <v>3982.1227799999997</v>
      </c>
      <c r="P26" s="27">
        <v>1462.5741049999999</v>
      </c>
      <c r="Q26" s="27">
        <v>2519.548675</v>
      </c>
      <c r="R26" s="27">
        <v>2543.0089559999997</v>
      </c>
    </row>
    <row r="27" spans="1:18">
      <c r="A27" s="31" t="s">
        <v>6</v>
      </c>
      <c r="B27" s="14">
        <v>32270.365359999996</v>
      </c>
      <c r="C27" s="27">
        <v>3286.0190280000002</v>
      </c>
      <c r="D27" s="27">
        <v>57.256430999999999</v>
      </c>
      <c r="E27" s="27">
        <v>6203.4521180000002</v>
      </c>
      <c r="F27" s="27">
        <v>140.486436</v>
      </c>
      <c r="G27" s="27">
        <v>2078.5882389999997</v>
      </c>
      <c r="H27" s="27">
        <v>9803.1740179999997</v>
      </c>
      <c r="I27" s="27">
        <v>478.20538799999997</v>
      </c>
      <c r="J27" s="27">
        <v>399.46646100000004</v>
      </c>
      <c r="K27" s="27">
        <v>461.67779000000002</v>
      </c>
      <c r="L27" s="27">
        <v>142.12184199999999</v>
      </c>
      <c r="M27" s="27">
        <v>2636.5505699999999</v>
      </c>
      <c r="N27" s="27">
        <v>0</v>
      </c>
      <c r="O27" s="27">
        <v>3988.6944579999999</v>
      </c>
      <c r="P27" s="27">
        <v>1456.043829</v>
      </c>
      <c r="Q27" s="27">
        <v>2532.6506290000002</v>
      </c>
      <c r="R27" s="27">
        <v>2594.6725809999998</v>
      </c>
    </row>
    <row r="28" spans="1:18">
      <c r="A28" s="31" t="s">
        <v>7</v>
      </c>
      <c r="B28" s="14">
        <v>32761.716772</v>
      </c>
      <c r="C28" s="27">
        <v>3336.4335210000004</v>
      </c>
      <c r="D28" s="27">
        <v>60.595359000000002</v>
      </c>
      <c r="E28" s="27">
        <v>6158.4880219999995</v>
      </c>
      <c r="F28" s="27">
        <v>142.05447100000001</v>
      </c>
      <c r="G28" s="27">
        <v>2194.201145</v>
      </c>
      <c r="H28" s="27">
        <v>9855.6615500000007</v>
      </c>
      <c r="I28" s="27">
        <v>492.26701400000002</v>
      </c>
      <c r="J28" s="27">
        <v>398.823803</v>
      </c>
      <c r="K28" s="27">
        <v>472.73317300000002</v>
      </c>
      <c r="L28" s="27">
        <v>154.60071600000001</v>
      </c>
      <c r="M28" s="27">
        <v>2631.3383130000002</v>
      </c>
      <c r="N28" s="27">
        <v>0</v>
      </c>
      <c r="O28" s="27">
        <v>4230.6475190000001</v>
      </c>
      <c r="P28" s="27">
        <v>1573.84061</v>
      </c>
      <c r="Q28" s="27">
        <v>2656.8069089999999</v>
      </c>
      <c r="R28" s="27">
        <v>2633.8721660000001</v>
      </c>
    </row>
    <row r="29" spans="1:18">
      <c r="A29" s="31" t="s">
        <v>8</v>
      </c>
      <c r="B29" s="14">
        <v>33488.807978999997</v>
      </c>
      <c r="C29" s="27">
        <v>3311.5247869999998</v>
      </c>
      <c r="D29" s="27">
        <v>73.839407999999992</v>
      </c>
      <c r="E29" s="27">
        <v>6250.0763010000001</v>
      </c>
      <c r="F29" s="27">
        <v>157.89469299999999</v>
      </c>
      <c r="G29" s="27">
        <v>2236.9256300000002</v>
      </c>
      <c r="H29" s="27">
        <v>10136.444405</v>
      </c>
      <c r="I29" s="27">
        <v>553.24073300000009</v>
      </c>
      <c r="J29" s="27">
        <v>350.31293899999997</v>
      </c>
      <c r="K29" s="27">
        <v>552.59125600000004</v>
      </c>
      <c r="L29" s="27">
        <v>150.88158999999999</v>
      </c>
      <c r="M29" s="27">
        <v>2587.1691600000004</v>
      </c>
      <c r="N29" s="27">
        <v>0</v>
      </c>
      <c r="O29" s="27">
        <v>4488.8343949999999</v>
      </c>
      <c r="P29" s="27">
        <v>1634.2226699999999</v>
      </c>
      <c r="Q29" s="27">
        <v>2854.6117250000002</v>
      </c>
      <c r="R29" s="27">
        <v>2639.072682</v>
      </c>
    </row>
    <row r="30" spans="1:18">
      <c r="A30" s="31" t="s">
        <v>9</v>
      </c>
      <c r="B30" s="14">
        <v>35140.800944000002</v>
      </c>
      <c r="C30" s="27">
        <v>3388.4147750000002</v>
      </c>
      <c r="D30" s="27">
        <v>78.629153000000002</v>
      </c>
      <c r="E30" s="27">
        <v>6774.5290400000004</v>
      </c>
      <c r="F30" s="27">
        <v>134.43711300000001</v>
      </c>
      <c r="G30" s="27">
        <v>2280.2532510000001</v>
      </c>
      <c r="H30" s="27">
        <v>10826.235949</v>
      </c>
      <c r="I30" s="27">
        <v>663.83038499999998</v>
      </c>
      <c r="J30" s="27">
        <v>427.55681900000002</v>
      </c>
      <c r="K30" s="27">
        <v>626.45854599999996</v>
      </c>
      <c r="L30" s="27">
        <v>154.69521599999999</v>
      </c>
      <c r="M30" s="27">
        <v>2485.9324590000001</v>
      </c>
      <c r="N30" s="27">
        <v>0</v>
      </c>
      <c r="O30" s="27">
        <v>4613.7152040000001</v>
      </c>
      <c r="P30" s="27">
        <v>1690.4552209999999</v>
      </c>
      <c r="Q30" s="27">
        <v>2923.2599829999999</v>
      </c>
      <c r="R30" s="27">
        <v>2686.113034</v>
      </c>
    </row>
    <row r="31" spans="1:18">
      <c r="A31" s="31" t="s">
        <v>10</v>
      </c>
      <c r="B31" s="14">
        <v>36982.435716</v>
      </c>
      <c r="C31" s="27">
        <v>3500.2614149999999</v>
      </c>
      <c r="D31" s="27">
        <v>92.641621999999998</v>
      </c>
      <c r="E31" s="27">
        <v>6940.1143229999998</v>
      </c>
      <c r="F31" s="27">
        <v>156.28989799999999</v>
      </c>
      <c r="G31" s="27">
        <v>2464.8382429999997</v>
      </c>
      <c r="H31" s="27">
        <v>11770.544754999999</v>
      </c>
      <c r="I31" s="27">
        <v>628.92182500000001</v>
      </c>
      <c r="J31" s="27">
        <v>432.93712299999999</v>
      </c>
      <c r="K31" s="27">
        <v>639.63579700000003</v>
      </c>
      <c r="L31" s="27">
        <v>266.58349800000002</v>
      </c>
      <c r="M31" s="27">
        <v>2368.219713</v>
      </c>
      <c r="N31" s="27">
        <v>0</v>
      </c>
      <c r="O31" s="27">
        <v>4872.4670480000004</v>
      </c>
      <c r="P31" s="27">
        <v>1707.4875320000001</v>
      </c>
      <c r="Q31" s="27">
        <v>3164.9795159999999</v>
      </c>
      <c r="R31" s="27">
        <v>2848.9804560000002</v>
      </c>
    </row>
    <row r="32" spans="1:18">
      <c r="A32" s="31" t="s">
        <v>11</v>
      </c>
      <c r="B32" s="14">
        <v>37797.996561000007</v>
      </c>
      <c r="C32" s="27">
        <v>3524.9394620000003</v>
      </c>
      <c r="D32" s="27">
        <v>92.716951999999992</v>
      </c>
      <c r="E32" s="27">
        <v>7316.4270489999999</v>
      </c>
      <c r="F32" s="27">
        <v>149.20891900000001</v>
      </c>
      <c r="G32" s="27">
        <v>2498.468621</v>
      </c>
      <c r="H32" s="27">
        <v>12335.197277000001</v>
      </c>
      <c r="I32" s="27">
        <v>614.27834300000006</v>
      </c>
      <c r="J32" s="27">
        <v>442.93627099999998</v>
      </c>
      <c r="K32" s="27">
        <v>644.49532799999997</v>
      </c>
      <c r="L32" s="27">
        <v>264.02375699999999</v>
      </c>
      <c r="M32" s="27">
        <v>2182.1447880000001</v>
      </c>
      <c r="N32" s="27">
        <v>0</v>
      </c>
      <c r="O32" s="27">
        <v>4911.9781299999995</v>
      </c>
      <c r="P32" s="27">
        <v>1785.223242</v>
      </c>
      <c r="Q32" s="27">
        <v>3126.7548879999999</v>
      </c>
      <c r="R32" s="27">
        <v>2821.1816640000002</v>
      </c>
    </row>
    <row r="33" spans="1:18">
      <c r="A33" s="31" t="s">
        <v>12</v>
      </c>
      <c r="B33" s="14">
        <v>39968.697269999997</v>
      </c>
      <c r="C33" s="27">
        <v>3666.5111549999997</v>
      </c>
      <c r="D33" s="27">
        <v>152.99490600000001</v>
      </c>
      <c r="E33" s="27">
        <v>7534.1374770000002</v>
      </c>
      <c r="F33" s="27">
        <v>175.84589700000001</v>
      </c>
      <c r="G33" s="27">
        <v>2525.5660130000001</v>
      </c>
      <c r="H33" s="27">
        <v>12796.690585</v>
      </c>
      <c r="I33" s="27">
        <v>524.70817499999998</v>
      </c>
      <c r="J33" s="27">
        <v>556.59065099999998</v>
      </c>
      <c r="K33" s="27">
        <v>696.86084799999992</v>
      </c>
      <c r="L33" s="27">
        <v>167.72574700000001</v>
      </c>
      <c r="M33" s="27">
        <v>2476.8700979999999</v>
      </c>
      <c r="N33" s="27">
        <v>0</v>
      </c>
      <c r="O33" s="27">
        <v>5131.8924619999998</v>
      </c>
      <c r="P33" s="27">
        <v>2403.1791619999999</v>
      </c>
      <c r="Q33" s="27">
        <v>2728.7132999999999</v>
      </c>
      <c r="R33" s="27">
        <v>3562.3032560000001</v>
      </c>
    </row>
    <row r="34" spans="1:18">
      <c r="A34" s="25">
        <v>1998</v>
      </c>
      <c r="B34" s="14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</row>
    <row r="35" spans="1:18">
      <c r="A35" s="31" t="s">
        <v>1</v>
      </c>
      <c r="B35" s="14">
        <v>40611.877769999992</v>
      </c>
      <c r="C35" s="27">
        <v>3641.5691109999998</v>
      </c>
      <c r="D35" s="27">
        <v>130.25672700000001</v>
      </c>
      <c r="E35" s="27">
        <v>7438.2994600000002</v>
      </c>
      <c r="F35" s="27">
        <v>175.120499</v>
      </c>
      <c r="G35" s="27">
        <v>2618.940263</v>
      </c>
      <c r="H35" s="27">
        <v>13084.461433999999</v>
      </c>
      <c r="I35" s="27">
        <v>578.23942799999998</v>
      </c>
      <c r="J35" s="27">
        <v>541.29035299999998</v>
      </c>
      <c r="K35" s="27">
        <v>685.237932</v>
      </c>
      <c r="L35" s="27">
        <v>213.27986200000001</v>
      </c>
      <c r="M35" s="27">
        <v>2635.0987359999999</v>
      </c>
      <c r="N35" s="27">
        <v>0</v>
      </c>
      <c r="O35" s="27">
        <v>5209.4739960000006</v>
      </c>
      <c r="P35" s="27">
        <v>2467.1276050000001</v>
      </c>
      <c r="Q35" s="27">
        <v>2742.346391</v>
      </c>
      <c r="R35" s="27">
        <v>3660.6099690000001</v>
      </c>
    </row>
    <row r="36" spans="1:18">
      <c r="A36" s="31" t="s">
        <v>2</v>
      </c>
      <c r="B36" s="14">
        <v>50256.890017999998</v>
      </c>
      <c r="C36" s="27">
        <v>4327.0338540000002</v>
      </c>
      <c r="D36" s="27">
        <v>183.96984300000003</v>
      </c>
      <c r="E36" s="27">
        <v>7455.4664940000002</v>
      </c>
      <c r="F36" s="27">
        <v>113.102028</v>
      </c>
      <c r="G36" s="27">
        <v>4579.9251570000006</v>
      </c>
      <c r="H36" s="27">
        <v>13110.504063</v>
      </c>
      <c r="I36" s="27">
        <v>587.52596500000004</v>
      </c>
      <c r="J36" s="27">
        <v>539.91642899999999</v>
      </c>
      <c r="K36" s="27">
        <v>707.812365</v>
      </c>
      <c r="L36" s="27">
        <v>5418.075108</v>
      </c>
      <c r="M36" s="27">
        <v>2749.121967</v>
      </c>
      <c r="N36" s="27">
        <v>0</v>
      </c>
      <c r="O36" s="27">
        <v>6690.6979879999999</v>
      </c>
      <c r="P36" s="27">
        <v>2524.3664089999997</v>
      </c>
      <c r="Q36" s="27">
        <v>4166.3315789999997</v>
      </c>
      <c r="R36" s="27">
        <v>3793.7387569999996</v>
      </c>
    </row>
    <row r="37" spans="1:18">
      <c r="A37" s="31" t="s">
        <v>3</v>
      </c>
      <c r="B37" s="14">
        <v>53882.612559000001</v>
      </c>
      <c r="C37" s="27">
        <v>4477.6387519999998</v>
      </c>
      <c r="D37" s="27">
        <v>185.367119</v>
      </c>
      <c r="E37" s="27">
        <v>7507.487725</v>
      </c>
      <c r="F37" s="27">
        <v>145.90534299999999</v>
      </c>
      <c r="G37" s="27">
        <v>4743.4592329999996</v>
      </c>
      <c r="H37" s="27">
        <v>14222.574447999999</v>
      </c>
      <c r="I37" s="27">
        <v>766.7609490000001</v>
      </c>
      <c r="J37" s="27">
        <v>686.55244599999992</v>
      </c>
      <c r="K37" s="27">
        <v>809.31451700000002</v>
      </c>
      <c r="L37" s="27">
        <v>5594.5098930000004</v>
      </c>
      <c r="M37" s="27">
        <v>2825.8162730000004</v>
      </c>
      <c r="N37" s="27">
        <v>0</v>
      </c>
      <c r="O37" s="27">
        <v>7699.5894029999999</v>
      </c>
      <c r="P37" s="27">
        <v>2618.1919849999999</v>
      </c>
      <c r="Q37" s="27">
        <v>5081.3974179999996</v>
      </c>
      <c r="R37" s="27">
        <v>4217.6364579999999</v>
      </c>
    </row>
    <row r="38" spans="1:18">
      <c r="A38" s="31" t="s">
        <v>4</v>
      </c>
      <c r="B38" s="14">
        <v>54204.532888000009</v>
      </c>
      <c r="C38" s="27">
        <v>4403.8629660000006</v>
      </c>
      <c r="D38" s="27">
        <v>188.337582</v>
      </c>
      <c r="E38" s="27">
        <v>7497.370688</v>
      </c>
      <c r="F38" s="27">
        <v>152.537531</v>
      </c>
      <c r="G38" s="27">
        <v>4745.9399659999999</v>
      </c>
      <c r="H38" s="27">
        <v>14027.54839</v>
      </c>
      <c r="I38" s="27">
        <v>781.85816399999999</v>
      </c>
      <c r="J38" s="27">
        <v>675.308851</v>
      </c>
      <c r="K38" s="27">
        <v>884.11727999999994</v>
      </c>
      <c r="L38" s="27">
        <v>5755.5940019999998</v>
      </c>
      <c r="M38" s="27">
        <v>2858.8324320000002</v>
      </c>
      <c r="N38" s="27">
        <v>0</v>
      </c>
      <c r="O38" s="27">
        <v>7834.1960159999999</v>
      </c>
      <c r="P38" s="27">
        <v>2638.7110250000001</v>
      </c>
      <c r="Q38" s="27">
        <v>5195.4849910000003</v>
      </c>
      <c r="R38" s="27">
        <v>4399.0290199999999</v>
      </c>
    </row>
    <row r="39" spans="1:18">
      <c r="A39" s="31" t="s">
        <v>5</v>
      </c>
      <c r="B39" s="14">
        <v>54672.562309000001</v>
      </c>
      <c r="C39" s="27">
        <v>4456.316793</v>
      </c>
      <c r="D39" s="27">
        <v>198.80305700000002</v>
      </c>
      <c r="E39" s="27">
        <v>7405.60275</v>
      </c>
      <c r="F39" s="27">
        <v>162.86108899999999</v>
      </c>
      <c r="G39" s="27">
        <v>4751.4274860000005</v>
      </c>
      <c r="H39" s="27">
        <v>14331.383647999999</v>
      </c>
      <c r="I39" s="27">
        <v>707.06845299999998</v>
      </c>
      <c r="J39" s="27">
        <v>652.10413100000005</v>
      </c>
      <c r="K39" s="27">
        <v>884.82341200000008</v>
      </c>
      <c r="L39" s="27">
        <v>5921.0806620000003</v>
      </c>
      <c r="M39" s="27">
        <v>2953.600222</v>
      </c>
      <c r="N39" s="27">
        <v>0</v>
      </c>
      <c r="O39" s="27">
        <v>7850.8009300000003</v>
      </c>
      <c r="P39" s="27">
        <v>2658.108064</v>
      </c>
      <c r="Q39" s="27">
        <v>5192.6928660000003</v>
      </c>
      <c r="R39" s="27">
        <v>4396.689676</v>
      </c>
    </row>
    <row r="40" spans="1:18">
      <c r="A40" s="31" t="s">
        <v>6</v>
      </c>
      <c r="B40" s="14">
        <v>56334.337354999989</v>
      </c>
      <c r="C40" s="27">
        <v>4442.3238109999993</v>
      </c>
      <c r="D40" s="27">
        <v>236.76103999999998</v>
      </c>
      <c r="E40" s="27">
        <v>7499.8608979999999</v>
      </c>
      <c r="F40" s="27">
        <v>166.00562500000001</v>
      </c>
      <c r="G40" s="27">
        <v>4856.9949779999997</v>
      </c>
      <c r="H40" s="27">
        <v>14641.538941000001</v>
      </c>
      <c r="I40" s="27">
        <v>744.06485999999995</v>
      </c>
      <c r="J40" s="27">
        <v>698.03668599999992</v>
      </c>
      <c r="K40" s="27">
        <v>852.12050199999999</v>
      </c>
      <c r="L40" s="27">
        <v>6032.1890270000004</v>
      </c>
      <c r="M40" s="27">
        <v>3333.48513</v>
      </c>
      <c r="N40" s="27">
        <v>0</v>
      </c>
      <c r="O40" s="27">
        <v>8207.2626689999997</v>
      </c>
      <c r="P40" s="27">
        <v>2941.7629139999999</v>
      </c>
      <c r="Q40" s="27">
        <v>5265.4997549999998</v>
      </c>
      <c r="R40" s="27">
        <v>4623.6931880000002</v>
      </c>
    </row>
    <row r="41" spans="1:18">
      <c r="A41" s="31" t="s">
        <v>7</v>
      </c>
      <c r="B41" s="14">
        <v>58000.678129999993</v>
      </c>
      <c r="C41" s="27">
        <v>4454.5650800000003</v>
      </c>
      <c r="D41" s="27">
        <v>212.75043700000001</v>
      </c>
      <c r="E41" s="27">
        <v>7767.2673869999999</v>
      </c>
      <c r="F41" s="27">
        <v>154.13835700000001</v>
      </c>
      <c r="G41" s="27">
        <v>5977.4562929999993</v>
      </c>
      <c r="H41" s="27">
        <v>15217.577927</v>
      </c>
      <c r="I41" s="27">
        <v>708.47662799999989</v>
      </c>
      <c r="J41" s="27">
        <v>613.93669299999999</v>
      </c>
      <c r="K41" s="27">
        <v>843.357167</v>
      </c>
      <c r="L41" s="27">
        <v>5236.0267080000003</v>
      </c>
      <c r="M41" s="27">
        <v>3422.577906</v>
      </c>
      <c r="N41" s="27">
        <v>0</v>
      </c>
      <c r="O41" s="27">
        <v>8480.5816190000005</v>
      </c>
      <c r="P41" s="27">
        <v>3153.514216</v>
      </c>
      <c r="Q41" s="27">
        <v>5327.067403</v>
      </c>
      <c r="R41" s="27">
        <v>4911.9659279999996</v>
      </c>
    </row>
    <row r="42" spans="1:18">
      <c r="A42" s="31" t="s">
        <v>8</v>
      </c>
      <c r="B42" s="14">
        <v>59172.769501000002</v>
      </c>
      <c r="C42" s="27">
        <v>4437.3176869999998</v>
      </c>
      <c r="D42" s="27">
        <v>277.424868</v>
      </c>
      <c r="E42" s="27">
        <v>7781.9579269999995</v>
      </c>
      <c r="F42" s="27">
        <v>175.051828</v>
      </c>
      <c r="G42" s="27">
        <v>5994.7533869999997</v>
      </c>
      <c r="H42" s="27">
        <v>15423.506096000001</v>
      </c>
      <c r="I42" s="27">
        <v>776.84466999999995</v>
      </c>
      <c r="J42" s="27">
        <v>595.10794099999998</v>
      </c>
      <c r="K42" s="27">
        <v>892.16984100000002</v>
      </c>
      <c r="L42" s="27">
        <v>5474.1430289999998</v>
      </c>
      <c r="M42" s="27">
        <v>3444.5778530000002</v>
      </c>
      <c r="N42" s="27">
        <v>0</v>
      </c>
      <c r="O42" s="27">
        <v>8664.9413160000004</v>
      </c>
      <c r="P42" s="27">
        <v>3279.680754</v>
      </c>
      <c r="Q42" s="27">
        <v>5385.2605620000004</v>
      </c>
      <c r="R42" s="27">
        <v>5234.9730580000005</v>
      </c>
    </row>
    <row r="43" spans="1:18">
      <c r="A43" s="31" t="s">
        <v>9</v>
      </c>
      <c r="B43" s="14">
        <v>60472.424391</v>
      </c>
      <c r="C43" s="27">
        <v>4447.4909550000002</v>
      </c>
      <c r="D43" s="27">
        <v>283.43236300000001</v>
      </c>
      <c r="E43" s="27">
        <v>7688.1542840000002</v>
      </c>
      <c r="F43" s="27">
        <v>166.586851</v>
      </c>
      <c r="G43" s="27">
        <v>4816.3781519999993</v>
      </c>
      <c r="H43" s="27">
        <v>15943.796025</v>
      </c>
      <c r="I43" s="27">
        <v>777.862302</v>
      </c>
      <c r="J43" s="27">
        <v>677.72744699999998</v>
      </c>
      <c r="K43" s="27">
        <v>919.18172700000002</v>
      </c>
      <c r="L43" s="27">
        <v>6533.8964390000001</v>
      </c>
      <c r="M43" s="27">
        <v>3453.6020050000002</v>
      </c>
      <c r="N43" s="27">
        <v>0</v>
      </c>
      <c r="O43" s="27">
        <v>8912.4668610000008</v>
      </c>
      <c r="P43" s="27">
        <v>3366.183098</v>
      </c>
      <c r="Q43" s="27">
        <v>5546.2837630000004</v>
      </c>
      <c r="R43" s="27">
        <v>5851.8489799999998</v>
      </c>
    </row>
    <row r="44" spans="1:18">
      <c r="A44" s="31" t="s">
        <v>10</v>
      </c>
      <c r="B44" s="14">
        <v>61991.913806999997</v>
      </c>
      <c r="C44" s="27">
        <v>4307.5988910000005</v>
      </c>
      <c r="D44" s="27">
        <v>300.13457099999999</v>
      </c>
      <c r="E44" s="27">
        <v>7569.221552</v>
      </c>
      <c r="F44" s="27">
        <v>163.51805899999999</v>
      </c>
      <c r="G44" s="27">
        <v>5078.7019380000002</v>
      </c>
      <c r="H44" s="27">
        <v>16433.782991</v>
      </c>
      <c r="I44" s="27">
        <v>673.06419600000004</v>
      </c>
      <c r="J44" s="27">
        <v>658.02402300000006</v>
      </c>
      <c r="K44" s="27">
        <v>847.38104500000009</v>
      </c>
      <c r="L44" s="27">
        <v>6721.650157</v>
      </c>
      <c r="M44" s="27">
        <v>3569.3028990000003</v>
      </c>
      <c r="N44" s="27">
        <v>0</v>
      </c>
      <c r="O44" s="27">
        <v>9234.0196799999994</v>
      </c>
      <c r="P44" s="27">
        <v>3527.703516</v>
      </c>
      <c r="Q44" s="27">
        <v>5706.3161639999998</v>
      </c>
      <c r="R44" s="27">
        <v>6435.5138049999996</v>
      </c>
    </row>
    <row r="45" spans="1:18">
      <c r="A45" s="31" t="s">
        <v>11</v>
      </c>
      <c r="B45" s="14">
        <v>64363.295268999987</v>
      </c>
      <c r="C45" s="27">
        <v>4240.3408099999997</v>
      </c>
      <c r="D45" s="27">
        <v>308.84759399999996</v>
      </c>
      <c r="E45" s="27">
        <v>7725.9738099999995</v>
      </c>
      <c r="F45" s="27">
        <v>177.57349400000001</v>
      </c>
      <c r="G45" s="27">
        <v>5512.3255099999997</v>
      </c>
      <c r="H45" s="27">
        <v>17398.205590000001</v>
      </c>
      <c r="I45" s="27">
        <v>716.79751600000009</v>
      </c>
      <c r="J45" s="27">
        <v>689.59612600000003</v>
      </c>
      <c r="K45" s="27">
        <v>1330.6194929999999</v>
      </c>
      <c r="L45" s="27">
        <v>6876.8239480000002</v>
      </c>
      <c r="M45" s="27">
        <v>3529.0550130000001</v>
      </c>
      <c r="N45" s="27">
        <v>0</v>
      </c>
      <c r="O45" s="27">
        <v>9684.2886180000005</v>
      </c>
      <c r="P45" s="27">
        <v>3668.4412319999997</v>
      </c>
      <c r="Q45" s="27">
        <v>6015.8473860000004</v>
      </c>
      <c r="R45" s="27">
        <v>6172.8477469999998</v>
      </c>
    </row>
    <row r="46" spans="1:18">
      <c r="A46" s="31" t="s">
        <v>12</v>
      </c>
      <c r="B46" s="14">
        <v>67475.515748000005</v>
      </c>
      <c r="C46" s="27">
        <v>4075.5873449999999</v>
      </c>
      <c r="D46" s="27">
        <v>317.61960299999998</v>
      </c>
      <c r="E46" s="27">
        <v>8251.3279700000003</v>
      </c>
      <c r="F46" s="27">
        <v>175.22551700000002</v>
      </c>
      <c r="G46" s="27">
        <v>5060.3037279999999</v>
      </c>
      <c r="H46" s="27">
        <v>18559.788052</v>
      </c>
      <c r="I46" s="27">
        <v>835.70313500000009</v>
      </c>
      <c r="J46" s="27">
        <v>876.78679600000009</v>
      </c>
      <c r="K46" s="27">
        <v>1199.5704929999999</v>
      </c>
      <c r="L46" s="27">
        <v>7065.4206270000004</v>
      </c>
      <c r="M46" s="27">
        <v>3232.593265</v>
      </c>
      <c r="N46" s="27">
        <v>0</v>
      </c>
      <c r="O46" s="27">
        <v>9789.7370929999997</v>
      </c>
      <c r="P46" s="27">
        <v>3587.7196869999998</v>
      </c>
      <c r="Q46" s="27">
        <v>6202.0174059999999</v>
      </c>
      <c r="R46" s="27">
        <v>8035.8521239999991</v>
      </c>
    </row>
    <row r="47" spans="1:18">
      <c r="A47" s="25">
        <v>1999</v>
      </c>
      <c r="B47" s="34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</row>
    <row r="48" spans="1:18">
      <c r="A48" s="31" t="s">
        <v>1</v>
      </c>
      <c r="B48" s="14">
        <v>68352.864006999996</v>
      </c>
      <c r="C48" s="27">
        <v>4028.8433429999995</v>
      </c>
      <c r="D48" s="27">
        <v>122.709425</v>
      </c>
      <c r="E48" s="27">
        <v>8592.6491409999999</v>
      </c>
      <c r="F48" s="27">
        <v>194.46472599999998</v>
      </c>
      <c r="G48" s="27">
        <v>5620.8331359999993</v>
      </c>
      <c r="H48" s="27">
        <v>18503.822053</v>
      </c>
      <c r="I48" s="27">
        <v>961.53510200000005</v>
      </c>
      <c r="J48" s="27">
        <v>795.546335</v>
      </c>
      <c r="K48" s="27">
        <v>1215.4005969999998</v>
      </c>
      <c r="L48" s="27">
        <v>7188.6746190000003</v>
      </c>
      <c r="M48" s="27">
        <v>3240.0724680000003</v>
      </c>
      <c r="N48" s="27">
        <v>0</v>
      </c>
      <c r="O48" s="27">
        <v>10080.444395</v>
      </c>
      <c r="P48" s="27">
        <v>3740.790328</v>
      </c>
      <c r="Q48" s="27">
        <v>6339.6540670000004</v>
      </c>
      <c r="R48" s="27">
        <v>7807.8686669999997</v>
      </c>
    </row>
    <row r="49" spans="1:18">
      <c r="A49" s="31" t="s">
        <v>2</v>
      </c>
      <c r="B49" s="14">
        <v>68953.971374000001</v>
      </c>
      <c r="C49" s="27">
        <v>4127.6131669999995</v>
      </c>
      <c r="D49" s="27">
        <v>113.882017</v>
      </c>
      <c r="E49" s="27">
        <v>8590.6895270000005</v>
      </c>
      <c r="F49" s="27">
        <v>208.46992599999999</v>
      </c>
      <c r="G49" s="27">
        <v>5793.3441469999998</v>
      </c>
      <c r="H49" s="27">
        <v>18345.034313</v>
      </c>
      <c r="I49" s="27">
        <v>959.41329199999996</v>
      </c>
      <c r="J49" s="27">
        <v>1084.843153</v>
      </c>
      <c r="K49" s="27">
        <v>1106.0043920000001</v>
      </c>
      <c r="L49" s="27">
        <v>7337.5827120000004</v>
      </c>
      <c r="M49" s="27">
        <v>3255.6162749999999</v>
      </c>
      <c r="N49" s="27">
        <v>0</v>
      </c>
      <c r="O49" s="27">
        <v>10140.488836</v>
      </c>
      <c r="P49" s="27">
        <v>3791.7362419999999</v>
      </c>
      <c r="Q49" s="27">
        <v>6348.7525939999996</v>
      </c>
      <c r="R49" s="27">
        <v>7890.9896170000002</v>
      </c>
    </row>
    <row r="50" spans="1:18">
      <c r="A50" s="31" t="s">
        <v>3</v>
      </c>
      <c r="B50" s="14">
        <v>69870.042528999998</v>
      </c>
      <c r="C50" s="27">
        <v>4338.5160829999995</v>
      </c>
      <c r="D50" s="27">
        <v>124.230532</v>
      </c>
      <c r="E50" s="27">
        <v>9120.0026560000006</v>
      </c>
      <c r="F50" s="27">
        <v>210.68215999999998</v>
      </c>
      <c r="G50" s="27">
        <v>6273.4504530000004</v>
      </c>
      <c r="H50" s="27">
        <v>18443.597995</v>
      </c>
      <c r="I50" s="27">
        <v>1264.0561870000001</v>
      </c>
      <c r="J50" s="27">
        <v>1225.157882</v>
      </c>
      <c r="K50" s="27">
        <v>1122.800201</v>
      </c>
      <c r="L50" s="27">
        <v>7343.1443820000004</v>
      </c>
      <c r="M50" s="27">
        <v>3205.8617839999997</v>
      </c>
      <c r="N50" s="27">
        <v>0</v>
      </c>
      <c r="O50" s="27">
        <v>10311.522068</v>
      </c>
      <c r="P50" s="27">
        <v>3718.244893</v>
      </c>
      <c r="Q50" s="27">
        <v>6593.2771750000002</v>
      </c>
      <c r="R50" s="27">
        <v>6887.0201460000008</v>
      </c>
    </row>
    <row r="51" spans="1:18">
      <c r="A51" s="31" t="s">
        <v>4</v>
      </c>
      <c r="B51" s="14">
        <v>71557.313076999999</v>
      </c>
      <c r="C51" s="27">
        <v>4447.1157889999995</v>
      </c>
      <c r="D51" s="27">
        <v>112.22806300000001</v>
      </c>
      <c r="E51" s="27">
        <v>9296.6033889999999</v>
      </c>
      <c r="F51" s="27">
        <v>239.62402699999998</v>
      </c>
      <c r="G51" s="27">
        <v>6367.4670219999998</v>
      </c>
      <c r="H51" s="27">
        <v>18904.850611999998</v>
      </c>
      <c r="I51" s="27">
        <v>1249.7540690000001</v>
      </c>
      <c r="J51" s="27">
        <v>1195.660623</v>
      </c>
      <c r="K51" s="27">
        <v>1131.528429</v>
      </c>
      <c r="L51" s="27">
        <v>7563.7502119999999</v>
      </c>
      <c r="M51" s="27">
        <v>3377.0751150000001</v>
      </c>
      <c r="N51" s="27">
        <v>0</v>
      </c>
      <c r="O51" s="27">
        <v>10664.409697999999</v>
      </c>
      <c r="P51" s="27">
        <v>3917.6852090000002</v>
      </c>
      <c r="Q51" s="27">
        <v>6746.7244890000002</v>
      </c>
      <c r="R51" s="27">
        <v>7007.2460289999999</v>
      </c>
    </row>
    <row r="52" spans="1:18">
      <c r="A52" s="31" t="s">
        <v>5</v>
      </c>
      <c r="B52" s="14">
        <v>72513.10353600001</v>
      </c>
      <c r="C52" s="27">
        <v>4460.3177560000004</v>
      </c>
      <c r="D52" s="27">
        <v>113.206671</v>
      </c>
      <c r="E52" s="27">
        <v>9447.9311859999998</v>
      </c>
      <c r="F52" s="27">
        <v>242.01330300000001</v>
      </c>
      <c r="G52" s="27">
        <v>6637.0879210000003</v>
      </c>
      <c r="H52" s="27">
        <v>19473.587817</v>
      </c>
      <c r="I52" s="27">
        <v>1249.6446089999999</v>
      </c>
      <c r="J52" s="27">
        <v>1119.363852</v>
      </c>
      <c r="K52" s="27">
        <v>1074.916958</v>
      </c>
      <c r="L52" s="27">
        <v>7690.693456</v>
      </c>
      <c r="M52" s="27">
        <v>3294.8434200000002</v>
      </c>
      <c r="N52" s="27">
        <v>0</v>
      </c>
      <c r="O52" s="27">
        <v>10891.494333000001</v>
      </c>
      <c r="P52" s="27">
        <v>4045.5629330000002</v>
      </c>
      <c r="Q52" s="27">
        <v>6845.9314000000004</v>
      </c>
      <c r="R52" s="27">
        <v>6818.002254</v>
      </c>
    </row>
    <row r="53" spans="1:18">
      <c r="A53" s="31" t="s">
        <v>6</v>
      </c>
      <c r="B53" s="14">
        <v>74937.912052</v>
      </c>
      <c r="C53" s="27">
        <v>4434.4128249999994</v>
      </c>
      <c r="D53" s="27">
        <v>110.90880799999999</v>
      </c>
      <c r="E53" s="27">
        <v>9978.7647909999996</v>
      </c>
      <c r="F53" s="27">
        <v>262.20721400000002</v>
      </c>
      <c r="G53" s="27">
        <v>6847.3591759999999</v>
      </c>
      <c r="H53" s="27">
        <v>20030.624178999999</v>
      </c>
      <c r="I53" s="27">
        <v>1326.112173</v>
      </c>
      <c r="J53" s="27">
        <v>1117.7963199999999</v>
      </c>
      <c r="K53" s="27">
        <v>1309.8705610000002</v>
      </c>
      <c r="L53" s="27">
        <v>7867.8848690000004</v>
      </c>
      <c r="M53" s="27">
        <v>3349.6909099999998</v>
      </c>
      <c r="N53" s="27">
        <v>0</v>
      </c>
      <c r="O53" s="27">
        <v>11285.237085000001</v>
      </c>
      <c r="P53" s="27">
        <v>3692.6803919999998</v>
      </c>
      <c r="Q53" s="27">
        <v>7592.5566930000005</v>
      </c>
      <c r="R53" s="27">
        <v>7017.0431409999992</v>
      </c>
    </row>
    <row r="54" spans="1:18">
      <c r="A54" s="31" t="s">
        <v>7</v>
      </c>
      <c r="B54" s="14">
        <v>76332.189685000005</v>
      </c>
      <c r="C54" s="27">
        <v>4401.9783180000004</v>
      </c>
      <c r="D54" s="27">
        <v>84.192919000000003</v>
      </c>
      <c r="E54" s="27">
        <v>10196.554198999998</v>
      </c>
      <c r="F54" s="27">
        <v>254.91011900000001</v>
      </c>
      <c r="G54" s="27">
        <v>6851.2903270000006</v>
      </c>
      <c r="H54" s="27">
        <v>20654.606682000001</v>
      </c>
      <c r="I54" s="27">
        <v>1308.89066</v>
      </c>
      <c r="J54" s="27">
        <v>1128.710601</v>
      </c>
      <c r="K54" s="27">
        <v>1050.1560420000001</v>
      </c>
      <c r="L54" s="27">
        <v>8390.9845530000002</v>
      </c>
      <c r="M54" s="27">
        <v>3237.0462000000002</v>
      </c>
      <c r="N54" s="27">
        <v>0</v>
      </c>
      <c r="O54" s="27">
        <v>11394.324477</v>
      </c>
      <c r="P54" s="27">
        <v>3609.3997610000001</v>
      </c>
      <c r="Q54" s="27">
        <v>7784.9247160000004</v>
      </c>
      <c r="R54" s="27">
        <v>7378.5445879999997</v>
      </c>
    </row>
    <row r="55" spans="1:18">
      <c r="A55" s="31" t="s">
        <v>8</v>
      </c>
      <c r="B55" s="14">
        <v>76851.517431999993</v>
      </c>
      <c r="C55" s="27">
        <v>4431.978728</v>
      </c>
      <c r="D55" s="27">
        <v>75.577421999999999</v>
      </c>
      <c r="E55" s="27">
        <v>10019.448334000001</v>
      </c>
      <c r="F55" s="27">
        <v>250.93972499999998</v>
      </c>
      <c r="G55" s="27">
        <v>7375.1349900000005</v>
      </c>
      <c r="H55" s="27">
        <v>20447.137856000001</v>
      </c>
      <c r="I55" s="27">
        <v>1301.550074</v>
      </c>
      <c r="J55" s="27">
        <v>1131.809937</v>
      </c>
      <c r="K55" s="27">
        <v>936.99648300000001</v>
      </c>
      <c r="L55" s="27">
        <v>8234.8972169999997</v>
      </c>
      <c r="M55" s="27">
        <v>3199.4639690000004</v>
      </c>
      <c r="N55" s="27">
        <v>0</v>
      </c>
      <c r="O55" s="27">
        <v>11694.533346</v>
      </c>
      <c r="P55" s="27">
        <v>3691.8485759999999</v>
      </c>
      <c r="Q55" s="27">
        <v>8002.6847699999998</v>
      </c>
      <c r="R55" s="27">
        <v>7752.0493510000006</v>
      </c>
    </row>
    <row r="56" spans="1:18">
      <c r="A56" s="31" t="s">
        <v>9</v>
      </c>
      <c r="B56" s="14">
        <v>80116.942764000007</v>
      </c>
      <c r="C56" s="27">
        <v>4628.4140559999996</v>
      </c>
      <c r="D56" s="27">
        <v>86.3065</v>
      </c>
      <c r="E56" s="27">
        <v>10045.68888</v>
      </c>
      <c r="F56" s="27">
        <v>299.15674200000001</v>
      </c>
      <c r="G56" s="27">
        <v>7568.7869649999993</v>
      </c>
      <c r="H56" s="27">
        <v>22494.389833000001</v>
      </c>
      <c r="I56" s="27">
        <v>1351.1209020000001</v>
      </c>
      <c r="J56" s="27">
        <v>1292.9738120000002</v>
      </c>
      <c r="K56" s="27">
        <v>1065.0553339999999</v>
      </c>
      <c r="L56" s="27">
        <v>8408.4370390000004</v>
      </c>
      <c r="M56" s="27">
        <v>3462.251577</v>
      </c>
      <c r="N56" s="27">
        <v>0</v>
      </c>
      <c r="O56" s="27">
        <v>12047.210674</v>
      </c>
      <c r="P56" s="27">
        <v>3788.6569440000003</v>
      </c>
      <c r="Q56" s="27">
        <v>8258.5537299999996</v>
      </c>
      <c r="R56" s="27">
        <v>7367.1504499999992</v>
      </c>
    </row>
    <row r="57" spans="1:18">
      <c r="A57" s="31" t="s">
        <v>10</v>
      </c>
      <c r="B57" s="14">
        <v>82279.453953999997</v>
      </c>
      <c r="C57" s="27">
        <v>4827.9026759999997</v>
      </c>
      <c r="D57" s="27">
        <v>82.731422999999992</v>
      </c>
      <c r="E57" s="27">
        <v>10089.446916000001</v>
      </c>
      <c r="F57" s="27">
        <v>298.84047599999997</v>
      </c>
      <c r="G57" s="27">
        <v>7678.7446469999995</v>
      </c>
      <c r="H57" s="27">
        <v>23617.412397</v>
      </c>
      <c r="I57" s="27">
        <v>1456.994827</v>
      </c>
      <c r="J57" s="27">
        <v>1221.710591</v>
      </c>
      <c r="K57" s="27">
        <v>1156.115438</v>
      </c>
      <c r="L57" s="27">
        <v>8567.4811389999995</v>
      </c>
      <c r="M57" s="27">
        <v>3487.895755</v>
      </c>
      <c r="N57" s="27">
        <v>0</v>
      </c>
      <c r="O57" s="27">
        <v>12421.447244999999</v>
      </c>
      <c r="P57" s="27">
        <v>3840.5075529999999</v>
      </c>
      <c r="Q57" s="27">
        <v>8580.9396919999999</v>
      </c>
      <c r="R57" s="27">
        <v>7372.7304239999994</v>
      </c>
    </row>
    <row r="58" spans="1:18">
      <c r="A58" s="31" t="s">
        <v>11</v>
      </c>
      <c r="B58" s="14">
        <v>84506.246470999991</v>
      </c>
      <c r="C58" s="27">
        <v>4912.4760340000003</v>
      </c>
      <c r="D58" s="27">
        <v>110.113725</v>
      </c>
      <c r="E58" s="27">
        <v>10008.989216</v>
      </c>
      <c r="F58" s="27">
        <v>280.92136300000004</v>
      </c>
      <c r="G58" s="27">
        <v>7862.1269969999994</v>
      </c>
      <c r="H58" s="27">
        <v>24372.673294</v>
      </c>
      <c r="I58" s="27">
        <v>1547.209515</v>
      </c>
      <c r="J58" s="27">
        <v>1359.033664</v>
      </c>
      <c r="K58" s="27">
        <v>1392.4468199999999</v>
      </c>
      <c r="L58" s="27">
        <v>8748.6954239999995</v>
      </c>
      <c r="M58" s="27">
        <v>3642.4785569999999</v>
      </c>
      <c r="N58" s="27">
        <v>0</v>
      </c>
      <c r="O58" s="27">
        <v>12953.277856999999</v>
      </c>
      <c r="P58" s="27">
        <v>4023.9003499999999</v>
      </c>
      <c r="Q58" s="27">
        <v>8929.3775069999992</v>
      </c>
      <c r="R58" s="27">
        <v>7315.8040050000009</v>
      </c>
    </row>
    <row r="59" spans="1:18">
      <c r="A59" s="31" t="s">
        <v>12</v>
      </c>
      <c r="B59" s="14">
        <v>84835.889224999992</v>
      </c>
      <c r="C59" s="27">
        <v>5035.944168</v>
      </c>
      <c r="D59" s="27">
        <v>84.853928999999994</v>
      </c>
      <c r="E59" s="27">
        <v>9764.9873489999991</v>
      </c>
      <c r="F59" s="27">
        <v>315.02095399999996</v>
      </c>
      <c r="G59" s="27">
        <v>7889.8920150000004</v>
      </c>
      <c r="H59" s="27">
        <v>24341.057127</v>
      </c>
      <c r="I59" s="27">
        <v>1558.4035650000001</v>
      </c>
      <c r="J59" s="27">
        <v>1437.24613</v>
      </c>
      <c r="K59" s="27">
        <v>1560.0034880000001</v>
      </c>
      <c r="L59" s="27">
        <v>8867.6344000000008</v>
      </c>
      <c r="M59" s="27">
        <v>3650.9935660000001</v>
      </c>
      <c r="N59" s="27">
        <v>0</v>
      </c>
      <c r="O59" s="27">
        <v>13136.257555999999</v>
      </c>
      <c r="P59" s="27">
        <v>3985.3113909999997</v>
      </c>
      <c r="Q59" s="27">
        <v>9150.9461649999994</v>
      </c>
      <c r="R59" s="27">
        <v>7193.5949780000001</v>
      </c>
    </row>
    <row r="60" spans="1:18">
      <c r="A60" s="25">
        <v>2000</v>
      </c>
      <c r="B60" s="14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</row>
    <row r="61" spans="1:18">
      <c r="A61" s="31" t="s">
        <v>1</v>
      </c>
      <c r="B61" s="14">
        <v>85924.783754000004</v>
      </c>
      <c r="C61" s="27">
        <v>5034.3312510000005</v>
      </c>
      <c r="D61" s="27">
        <v>81.214328000000009</v>
      </c>
      <c r="E61" s="27">
        <v>9791.9991559999999</v>
      </c>
      <c r="F61" s="27">
        <v>469.55408599999998</v>
      </c>
      <c r="G61" s="27">
        <v>7988.2334989999999</v>
      </c>
      <c r="H61" s="27">
        <v>24367.544212000001</v>
      </c>
      <c r="I61" s="27">
        <v>1608.631703</v>
      </c>
      <c r="J61" s="27">
        <v>1453.0306580000001</v>
      </c>
      <c r="K61" s="27">
        <v>1606.6042830000001</v>
      </c>
      <c r="L61" s="27">
        <v>9067.7462030000006</v>
      </c>
      <c r="M61" s="27">
        <v>3541.0066989999996</v>
      </c>
      <c r="N61" s="27">
        <v>0</v>
      </c>
      <c r="O61" s="27">
        <v>13528.001736</v>
      </c>
      <c r="P61" s="27">
        <v>4071.4783309999998</v>
      </c>
      <c r="Q61" s="27">
        <v>9456.5234049999999</v>
      </c>
      <c r="R61" s="27">
        <v>7386.8859400000001</v>
      </c>
    </row>
    <row r="62" spans="1:18">
      <c r="A62" s="31" t="s">
        <v>2</v>
      </c>
      <c r="B62" s="14">
        <v>87803.282665000006</v>
      </c>
      <c r="C62" s="27">
        <v>4927.3254140000008</v>
      </c>
      <c r="D62" s="27">
        <v>91.888930999999999</v>
      </c>
      <c r="E62" s="27">
        <v>10053.888937</v>
      </c>
      <c r="F62" s="27">
        <v>513.58625700000005</v>
      </c>
      <c r="G62" s="27">
        <v>8034.9920930000008</v>
      </c>
      <c r="H62" s="27">
        <v>24924.862400999998</v>
      </c>
      <c r="I62" s="27">
        <v>1595.2666589999999</v>
      </c>
      <c r="J62" s="27">
        <v>1795.3337120000001</v>
      </c>
      <c r="K62" s="27">
        <v>1582.3088480000001</v>
      </c>
      <c r="L62" s="27">
        <v>9253.8606070000005</v>
      </c>
      <c r="M62" s="27">
        <v>3535.8676619999997</v>
      </c>
      <c r="N62" s="27">
        <v>0</v>
      </c>
      <c r="O62" s="27">
        <v>13958.108797999999</v>
      </c>
      <c r="P62" s="27">
        <v>4175.2211609999995</v>
      </c>
      <c r="Q62" s="27">
        <v>9782.8876369999998</v>
      </c>
      <c r="R62" s="27">
        <v>7535.992346</v>
      </c>
    </row>
    <row r="63" spans="1:18">
      <c r="A63" s="31" t="s">
        <v>3</v>
      </c>
      <c r="B63" s="14">
        <v>89989.311827999991</v>
      </c>
      <c r="C63" s="27">
        <v>5128.3450769999999</v>
      </c>
      <c r="D63" s="27">
        <v>122.48612599999998</v>
      </c>
      <c r="E63" s="27">
        <v>10066.797902</v>
      </c>
      <c r="F63" s="27">
        <v>508.10227600000002</v>
      </c>
      <c r="G63" s="27">
        <v>8142.0553869999994</v>
      </c>
      <c r="H63" s="27">
        <v>25631.109393000002</v>
      </c>
      <c r="I63" s="27">
        <v>1671.1694190000001</v>
      </c>
      <c r="J63" s="27">
        <v>1911.6588770000001</v>
      </c>
      <c r="K63" s="27">
        <v>1640.396483</v>
      </c>
      <c r="L63" s="27">
        <v>9497.3197820000005</v>
      </c>
      <c r="M63" s="27">
        <v>3696.2689869999999</v>
      </c>
      <c r="N63" s="27">
        <v>0</v>
      </c>
      <c r="O63" s="27">
        <v>14388.614522</v>
      </c>
      <c r="P63" s="27">
        <v>4203.8552529999997</v>
      </c>
      <c r="Q63" s="27">
        <v>10184.759269</v>
      </c>
      <c r="R63" s="27">
        <v>7584.9875970000003</v>
      </c>
    </row>
    <row r="64" spans="1:18">
      <c r="A64" s="31" t="s">
        <v>4</v>
      </c>
      <c r="B64" s="14">
        <v>94208.473780999979</v>
      </c>
      <c r="C64" s="27">
        <v>7612.867389</v>
      </c>
      <c r="D64" s="27">
        <v>115.617638</v>
      </c>
      <c r="E64" s="27">
        <v>10345.493686</v>
      </c>
      <c r="F64" s="27">
        <v>516.53039799999999</v>
      </c>
      <c r="G64" s="27">
        <v>8144.6528509999998</v>
      </c>
      <c r="H64" s="27">
        <v>26047.486266</v>
      </c>
      <c r="I64" s="27">
        <v>1717.570661</v>
      </c>
      <c r="J64" s="27">
        <v>1924.8954920000001</v>
      </c>
      <c r="K64" s="27">
        <v>1435.6240459999999</v>
      </c>
      <c r="L64" s="27">
        <v>9654.9202679999999</v>
      </c>
      <c r="M64" s="27">
        <v>3752.0772549999997</v>
      </c>
      <c r="N64" s="27">
        <v>0</v>
      </c>
      <c r="O64" s="27">
        <v>14933.201420000001</v>
      </c>
      <c r="P64" s="27">
        <v>4355.9777039999999</v>
      </c>
      <c r="Q64" s="27">
        <v>10577.223716</v>
      </c>
      <c r="R64" s="27">
        <v>8007.536411</v>
      </c>
    </row>
    <row r="65" spans="1:18">
      <c r="A65" s="31" t="s">
        <v>5</v>
      </c>
      <c r="B65" s="14">
        <v>93280.934240000017</v>
      </c>
      <c r="C65" s="27">
        <v>5031.4137869999995</v>
      </c>
      <c r="D65" s="27">
        <v>105.007289</v>
      </c>
      <c r="E65" s="27">
        <v>10243.271876999999</v>
      </c>
      <c r="F65" s="27">
        <v>720.59996699999999</v>
      </c>
      <c r="G65" s="27">
        <v>8528.8085539999993</v>
      </c>
      <c r="H65" s="27">
        <v>26171.288393999999</v>
      </c>
      <c r="I65" s="27">
        <v>1827.1903190000003</v>
      </c>
      <c r="J65" s="27">
        <v>2079.6192499999997</v>
      </c>
      <c r="K65" s="27">
        <v>1688.2713250000002</v>
      </c>
      <c r="L65" s="27">
        <v>9681.8477299999995</v>
      </c>
      <c r="M65" s="27">
        <v>3962.0955109999995</v>
      </c>
      <c r="N65" s="27">
        <v>0</v>
      </c>
      <c r="O65" s="27">
        <v>15463.282294000001</v>
      </c>
      <c r="P65" s="27">
        <v>4474.4058789999999</v>
      </c>
      <c r="Q65" s="27">
        <v>10988.876415000001</v>
      </c>
      <c r="R65" s="27">
        <v>7778.2379430000001</v>
      </c>
    </row>
    <row r="66" spans="1:18">
      <c r="A66" s="31" t="s">
        <v>6</v>
      </c>
      <c r="B66" s="14">
        <v>94710.489373000004</v>
      </c>
      <c r="C66" s="27">
        <v>5081.5061220000007</v>
      </c>
      <c r="D66" s="27">
        <v>88.594207000000011</v>
      </c>
      <c r="E66" s="27">
        <v>10301.187543</v>
      </c>
      <c r="F66" s="27">
        <v>702.29500799999994</v>
      </c>
      <c r="G66" s="27">
        <v>8567.1188949999996</v>
      </c>
      <c r="H66" s="27">
        <v>26506.784812000002</v>
      </c>
      <c r="I66" s="27">
        <v>1987.330064</v>
      </c>
      <c r="J66" s="27">
        <v>2177.5921969999999</v>
      </c>
      <c r="K66" s="27">
        <v>1674.844325</v>
      </c>
      <c r="L66" s="27">
        <v>9927.7400799999996</v>
      </c>
      <c r="M66" s="27">
        <v>4065.019773</v>
      </c>
      <c r="N66" s="27">
        <v>0</v>
      </c>
      <c r="O66" s="27">
        <v>15827.763573</v>
      </c>
      <c r="P66" s="27">
        <v>4624.9757520000003</v>
      </c>
      <c r="Q66" s="27">
        <v>11202.787821</v>
      </c>
      <c r="R66" s="27">
        <v>7802.7127739999996</v>
      </c>
    </row>
    <row r="67" spans="1:18">
      <c r="A67" s="31" t="s">
        <v>7</v>
      </c>
      <c r="B67" s="14">
        <v>95092.244957999996</v>
      </c>
      <c r="C67" s="27">
        <v>5029.2210720000003</v>
      </c>
      <c r="D67" s="27">
        <v>86.377836000000002</v>
      </c>
      <c r="E67" s="27">
        <v>10319.490639</v>
      </c>
      <c r="F67" s="27">
        <v>618.43599499999993</v>
      </c>
      <c r="G67" s="27">
        <v>8516.9574109999994</v>
      </c>
      <c r="H67" s="27">
        <v>26783.243575</v>
      </c>
      <c r="I67" s="27">
        <v>1922.875779</v>
      </c>
      <c r="J67" s="27">
        <v>2078.8218190000002</v>
      </c>
      <c r="K67" s="27">
        <v>1682.4144950000002</v>
      </c>
      <c r="L67" s="27">
        <v>10127.974431000001</v>
      </c>
      <c r="M67" s="27">
        <v>3996.4394309999998</v>
      </c>
      <c r="N67" s="27">
        <v>0</v>
      </c>
      <c r="O67" s="27">
        <v>16094.442711</v>
      </c>
      <c r="P67" s="27">
        <v>4733.682264</v>
      </c>
      <c r="Q67" s="27">
        <v>11360.760447000001</v>
      </c>
      <c r="R67" s="27">
        <v>7835.5497640000003</v>
      </c>
    </row>
    <row r="68" spans="1:18">
      <c r="A68" s="31" t="s">
        <v>8</v>
      </c>
      <c r="B68" s="14">
        <v>96046.791325000013</v>
      </c>
      <c r="C68" s="27">
        <v>5068.0973480000002</v>
      </c>
      <c r="D68" s="27">
        <v>83.888761000000002</v>
      </c>
      <c r="E68" s="27">
        <v>9986.4883210000007</v>
      </c>
      <c r="F68" s="27">
        <v>627.86395999999991</v>
      </c>
      <c r="G68" s="27">
        <v>8930.5314230000004</v>
      </c>
      <c r="H68" s="27">
        <v>26853.777690999999</v>
      </c>
      <c r="I68" s="27">
        <v>2011.7304869999998</v>
      </c>
      <c r="J68" s="27">
        <v>2080.6896069999998</v>
      </c>
      <c r="K68" s="27">
        <v>1799.8163400000001</v>
      </c>
      <c r="L68" s="27">
        <v>10333.999615000001</v>
      </c>
      <c r="M68" s="27">
        <v>3978.9990390000003</v>
      </c>
      <c r="N68" s="27">
        <v>0</v>
      </c>
      <c r="O68" s="27">
        <v>16442.978513000002</v>
      </c>
      <c r="P68" s="27">
        <v>4936.6096479999997</v>
      </c>
      <c r="Q68" s="27">
        <v>11506.368865</v>
      </c>
      <c r="R68" s="27">
        <v>7847.9302200000002</v>
      </c>
    </row>
    <row r="69" spans="1:18">
      <c r="A69" s="31" t="s">
        <v>9</v>
      </c>
      <c r="B69" s="14">
        <v>97515.237254000007</v>
      </c>
      <c r="C69" s="27">
        <v>4746.9246139999996</v>
      </c>
      <c r="D69" s="27">
        <v>100.47874300000001</v>
      </c>
      <c r="E69" s="27">
        <v>10004.510907</v>
      </c>
      <c r="F69" s="27">
        <v>629.17381599999999</v>
      </c>
      <c r="G69" s="27">
        <v>9208.1862939999992</v>
      </c>
      <c r="H69" s="27">
        <v>27305.630644000001</v>
      </c>
      <c r="I69" s="27">
        <v>2014.2986310000001</v>
      </c>
      <c r="J69" s="27">
        <v>2192.0200580000001</v>
      </c>
      <c r="K69" s="27">
        <v>1747.4373069999999</v>
      </c>
      <c r="L69" s="27">
        <v>10507.754112000001</v>
      </c>
      <c r="M69" s="27">
        <v>3983.4983670000001</v>
      </c>
      <c r="N69" s="27">
        <v>0</v>
      </c>
      <c r="O69" s="27">
        <v>17052.671471000001</v>
      </c>
      <c r="P69" s="27">
        <v>5056.9879799999999</v>
      </c>
      <c r="Q69" s="27">
        <v>11995.683491</v>
      </c>
      <c r="R69" s="27">
        <v>8022.65229</v>
      </c>
    </row>
    <row r="70" spans="1:18">
      <c r="A70" s="31" t="s">
        <v>10</v>
      </c>
      <c r="B70" s="14">
        <v>99107.792537000001</v>
      </c>
      <c r="C70" s="27">
        <v>4826.3298250000007</v>
      </c>
      <c r="D70" s="27">
        <v>110.36030600000001</v>
      </c>
      <c r="E70" s="27">
        <v>10082.544555</v>
      </c>
      <c r="F70" s="27">
        <v>630.13848000000007</v>
      </c>
      <c r="G70" s="27">
        <v>9234.8912629999995</v>
      </c>
      <c r="H70" s="27">
        <v>27962.640157000002</v>
      </c>
      <c r="I70" s="27">
        <v>1992.4366449999998</v>
      </c>
      <c r="J70" s="27">
        <v>2219.2919010000001</v>
      </c>
      <c r="K70" s="27">
        <v>1870.8213130000001</v>
      </c>
      <c r="L70" s="27">
        <v>10697.331292999999</v>
      </c>
      <c r="M70" s="27">
        <v>3958.4052830000001</v>
      </c>
      <c r="N70" s="27">
        <v>0</v>
      </c>
      <c r="O70" s="27">
        <v>17281.129173000001</v>
      </c>
      <c r="P70" s="27">
        <v>5220.0066829999996</v>
      </c>
      <c r="Q70" s="27">
        <v>12061.12249</v>
      </c>
      <c r="R70" s="27">
        <v>8241.4723429999995</v>
      </c>
    </row>
    <row r="71" spans="1:18">
      <c r="A71" s="31" t="s">
        <v>11</v>
      </c>
      <c r="B71" s="14">
        <v>101591.91149100001</v>
      </c>
      <c r="C71" s="27">
        <v>4794.6998870000007</v>
      </c>
      <c r="D71" s="27">
        <v>144.08055999999999</v>
      </c>
      <c r="E71" s="27">
        <v>10047.866259999999</v>
      </c>
      <c r="F71" s="27">
        <v>628.69194900000002</v>
      </c>
      <c r="G71" s="27">
        <v>9429.8695689999986</v>
      </c>
      <c r="H71" s="27">
        <v>29140.516304000001</v>
      </c>
      <c r="I71" s="27">
        <v>2006.315525</v>
      </c>
      <c r="J71" s="27">
        <v>2396.3884459999999</v>
      </c>
      <c r="K71" s="27">
        <v>1874.6416509999999</v>
      </c>
      <c r="L71" s="27">
        <v>10824.027394999999</v>
      </c>
      <c r="M71" s="27">
        <v>3868.8456350000001</v>
      </c>
      <c r="N71" s="27">
        <v>0</v>
      </c>
      <c r="O71" s="27">
        <v>17886.644389000001</v>
      </c>
      <c r="P71" s="27">
        <v>5515.1002359999993</v>
      </c>
      <c r="Q71" s="27">
        <v>12371.544153000001</v>
      </c>
      <c r="R71" s="27">
        <v>8549.3239209999992</v>
      </c>
    </row>
    <row r="72" spans="1:18">
      <c r="A72" s="31" t="s">
        <v>12</v>
      </c>
      <c r="B72" s="14">
        <v>107552.002645</v>
      </c>
      <c r="C72" s="27">
        <v>7497.3389660000003</v>
      </c>
      <c r="D72" s="27">
        <v>94.315194000000005</v>
      </c>
      <c r="E72" s="27">
        <v>10055.006955999999</v>
      </c>
      <c r="F72" s="27">
        <v>696.614283</v>
      </c>
      <c r="G72" s="27">
        <v>9038.5102580000002</v>
      </c>
      <c r="H72" s="27">
        <v>31174.017881</v>
      </c>
      <c r="I72" s="27">
        <v>2037.5940740000001</v>
      </c>
      <c r="J72" s="27">
        <v>2565.3399690000001</v>
      </c>
      <c r="K72" s="27">
        <v>1950.270655</v>
      </c>
      <c r="L72" s="27">
        <v>11064.636756</v>
      </c>
      <c r="M72" s="27">
        <v>3921.2553480000001</v>
      </c>
      <c r="N72" s="27">
        <v>0</v>
      </c>
      <c r="O72" s="27">
        <v>18131.647281000001</v>
      </c>
      <c r="P72" s="27">
        <v>5459.6009519999998</v>
      </c>
      <c r="Q72" s="27">
        <v>12672.046329000001</v>
      </c>
      <c r="R72" s="27">
        <v>9325.4550240000008</v>
      </c>
    </row>
    <row r="73" spans="1:18">
      <c r="A73" s="25">
        <v>2001</v>
      </c>
      <c r="B73" s="14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31" t="s">
        <v>1</v>
      </c>
      <c r="B74" s="14">
        <v>108306.873895</v>
      </c>
      <c r="C74" s="27">
        <v>8035.9048480000001</v>
      </c>
      <c r="D74" s="27">
        <v>101.62174400000001</v>
      </c>
      <c r="E74" s="27">
        <v>10536.547044999999</v>
      </c>
      <c r="F74" s="27">
        <v>729.97314099999994</v>
      </c>
      <c r="G74" s="27">
        <v>9683.1019830000005</v>
      </c>
      <c r="H74" s="27">
        <v>30360.499191000003</v>
      </c>
      <c r="I74" s="27">
        <v>2010.423468</v>
      </c>
      <c r="J74" s="27">
        <v>2172.2201359999999</v>
      </c>
      <c r="K74" s="27">
        <v>3295.0529900000001</v>
      </c>
      <c r="L74" s="27">
        <v>11128.19894</v>
      </c>
      <c r="M74" s="27">
        <v>2180.3249920000003</v>
      </c>
      <c r="N74" s="27">
        <v>0</v>
      </c>
      <c r="O74" s="27">
        <v>18367.36131</v>
      </c>
      <c r="P74" s="27">
        <v>5490.2683429999997</v>
      </c>
      <c r="Q74" s="27">
        <v>12877.092967</v>
      </c>
      <c r="R74" s="27">
        <v>9705.6441070000001</v>
      </c>
    </row>
    <row r="75" spans="1:18">
      <c r="A75" s="31" t="s">
        <v>2</v>
      </c>
      <c r="B75" s="14">
        <v>110527.015411</v>
      </c>
      <c r="C75" s="27">
        <v>8057.4116519999998</v>
      </c>
      <c r="D75" s="27">
        <v>95.080314000000001</v>
      </c>
      <c r="E75" s="27">
        <v>10927.282545</v>
      </c>
      <c r="F75" s="27">
        <v>767.26303599999994</v>
      </c>
      <c r="G75" s="27">
        <v>10045.31119</v>
      </c>
      <c r="H75" s="27">
        <v>31666.411233999999</v>
      </c>
      <c r="I75" s="27">
        <v>2111.1677140000002</v>
      </c>
      <c r="J75" s="27">
        <v>2386.704894</v>
      </c>
      <c r="K75" s="27">
        <v>2014.641484</v>
      </c>
      <c r="L75" s="27">
        <v>11339.672263</v>
      </c>
      <c r="M75" s="27">
        <v>2365.1663509999998</v>
      </c>
      <c r="N75" s="27">
        <v>0</v>
      </c>
      <c r="O75" s="27">
        <v>18958.888673000001</v>
      </c>
      <c r="P75" s="27">
        <v>5594.8291709999994</v>
      </c>
      <c r="Q75" s="27">
        <v>13364.059502</v>
      </c>
      <c r="R75" s="27">
        <v>9792.0140609999999</v>
      </c>
    </row>
    <row r="76" spans="1:18">
      <c r="A76" s="31" t="s">
        <v>3</v>
      </c>
      <c r="B76" s="14">
        <v>111402.17851200001</v>
      </c>
      <c r="C76" s="27">
        <v>8203.5414400000009</v>
      </c>
      <c r="D76" s="27">
        <v>101.45227</v>
      </c>
      <c r="E76" s="27">
        <v>11755.745529</v>
      </c>
      <c r="F76" s="27">
        <v>814.93454900000006</v>
      </c>
      <c r="G76" s="27">
        <v>10236.510103000001</v>
      </c>
      <c r="H76" s="27">
        <v>31661.751139</v>
      </c>
      <c r="I76" s="27">
        <v>2058.4637190000003</v>
      </c>
      <c r="J76" s="27">
        <v>2197.8007339999999</v>
      </c>
      <c r="K76" s="27">
        <v>1677.978838</v>
      </c>
      <c r="L76" s="27">
        <v>11461.361806999999</v>
      </c>
      <c r="M76" s="27">
        <v>2336.6295300000002</v>
      </c>
      <c r="N76" s="27">
        <v>0</v>
      </c>
      <c r="O76" s="27">
        <v>18924.777643000001</v>
      </c>
      <c r="P76" s="27">
        <v>5915.671225</v>
      </c>
      <c r="Q76" s="27">
        <v>13009.106417999999</v>
      </c>
      <c r="R76" s="27">
        <v>9971.2312110000003</v>
      </c>
    </row>
    <row r="77" spans="1:18">
      <c r="A77" s="31" t="s">
        <v>4</v>
      </c>
      <c r="B77" s="14">
        <v>114322.31937700001</v>
      </c>
      <c r="C77" s="27">
        <v>8240.1376529999998</v>
      </c>
      <c r="D77" s="27">
        <v>115.992819</v>
      </c>
      <c r="E77" s="27">
        <v>11953.741936</v>
      </c>
      <c r="F77" s="27">
        <v>810.03758599999992</v>
      </c>
      <c r="G77" s="27">
        <v>10515.567442000001</v>
      </c>
      <c r="H77" s="27">
        <v>32629.840561999998</v>
      </c>
      <c r="I77" s="27">
        <v>2084.9537380000002</v>
      </c>
      <c r="J77" s="27">
        <v>2271.5554080000002</v>
      </c>
      <c r="K77" s="27">
        <v>2078.2041650000001</v>
      </c>
      <c r="L77" s="27">
        <v>11562.665529</v>
      </c>
      <c r="M77" s="27">
        <v>2381.6224550000002</v>
      </c>
      <c r="N77" s="27">
        <v>0</v>
      </c>
      <c r="O77" s="27">
        <v>19579.844366000001</v>
      </c>
      <c r="P77" s="27">
        <v>6213.8461099999995</v>
      </c>
      <c r="Q77" s="27">
        <v>13365.998256000001</v>
      </c>
      <c r="R77" s="27">
        <v>10098.155718</v>
      </c>
    </row>
    <row r="78" spans="1:18">
      <c r="A78" s="31" t="s">
        <v>5</v>
      </c>
      <c r="B78" s="14">
        <v>115764.07443199999</v>
      </c>
      <c r="C78" s="27">
        <v>8316.6026590000001</v>
      </c>
      <c r="D78" s="27">
        <v>115.27479700000001</v>
      </c>
      <c r="E78" s="27">
        <v>11818.474442000001</v>
      </c>
      <c r="F78" s="27">
        <v>845.47285199999999</v>
      </c>
      <c r="G78" s="27">
        <v>10558.291806000001</v>
      </c>
      <c r="H78" s="27">
        <v>33346.502498999995</v>
      </c>
      <c r="I78" s="27">
        <v>1979.258065</v>
      </c>
      <c r="J78" s="27">
        <v>2225.63598</v>
      </c>
      <c r="K78" s="27">
        <v>2074.5745830000001</v>
      </c>
      <c r="L78" s="27">
        <v>11646.794749999999</v>
      </c>
      <c r="M78" s="27">
        <v>2421.0408360000001</v>
      </c>
      <c r="N78" s="27">
        <v>0</v>
      </c>
      <c r="O78" s="27">
        <v>20038.324434999999</v>
      </c>
      <c r="P78" s="27">
        <v>6389.5849989999997</v>
      </c>
      <c r="Q78" s="27">
        <v>13648.739436</v>
      </c>
      <c r="R78" s="27">
        <v>10377.826728</v>
      </c>
    </row>
    <row r="79" spans="1:18">
      <c r="A79" s="31" t="s">
        <v>6</v>
      </c>
      <c r="B79" s="14">
        <v>117811.70909300001</v>
      </c>
      <c r="C79" s="27">
        <v>8104.9811169999994</v>
      </c>
      <c r="D79" s="27">
        <v>106.17254</v>
      </c>
      <c r="E79" s="27">
        <v>12483.749336000001</v>
      </c>
      <c r="F79" s="27">
        <v>809.91885600000001</v>
      </c>
      <c r="G79" s="27">
        <v>10032.189332</v>
      </c>
      <c r="H79" s="27">
        <v>33632.362810999999</v>
      </c>
      <c r="I79" s="27">
        <v>1949.672022</v>
      </c>
      <c r="J79" s="27">
        <v>2282.1129569999998</v>
      </c>
      <c r="K79" s="27">
        <v>2227.2260449999999</v>
      </c>
      <c r="L79" s="27">
        <v>11824.066368</v>
      </c>
      <c r="M79" s="27">
        <v>2641.9543229999999</v>
      </c>
      <c r="N79" s="27">
        <v>0</v>
      </c>
      <c r="O79" s="27">
        <v>20414.866941</v>
      </c>
      <c r="P79" s="27">
        <v>6717.4173199999996</v>
      </c>
      <c r="Q79" s="27">
        <v>13697.449621</v>
      </c>
      <c r="R79" s="27">
        <v>11302.436444999999</v>
      </c>
    </row>
    <row r="80" spans="1:18">
      <c r="A80" s="31" t="s">
        <v>7</v>
      </c>
      <c r="B80" s="14">
        <v>119485.66949099998</v>
      </c>
      <c r="C80" s="27">
        <v>8171.038004</v>
      </c>
      <c r="D80" s="27">
        <v>105.18010100000001</v>
      </c>
      <c r="E80" s="27">
        <v>12549.996913999999</v>
      </c>
      <c r="F80" s="27">
        <v>1104.3036590000002</v>
      </c>
      <c r="G80" s="27">
        <v>11163.654033000001</v>
      </c>
      <c r="H80" s="27">
        <v>33523.974472999995</v>
      </c>
      <c r="I80" s="27">
        <v>1959.145215</v>
      </c>
      <c r="J80" s="27">
        <v>2242.85655</v>
      </c>
      <c r="K80" s="27">
        <v>2322.9032830000001</v>
      </c>
      <c r="L80" s="27">
        <v>11997.387347</v>
      </c>
      <c r="M80" s="27">
        <v>2563.019045</v>
      </c>
      <c r="N80" s="27">
        <v>0</v>
      </c>
      <c r="O80" s="27">
        <v>21013.477000999999</v>
      </c>
      <c r="P80" s="27">
        <v>6894.8251169999994</v>
      </c>
      <c r="Q80" s="27">
        <v>14118.651884000001</v>
      </c>
      <c r="R80" s="27">
        <v>10768.733866</v>
      </c>
    </row>
    <row r="81" spans="1:18">
      <c r="A81" s="31" t="s">
        <v>8</v>
      </c>
      <c r="B81" s="14">
        <v>119946.183018</v>
      </c>
      <c r="C81" s="27">
        <v>8053.1784390000003</v>
      </c>
      <c r="D81" s="27">
        <v>133.08303899999999</v>
      </c>
      <c r="E81" s="27">
        <v>12734.415528</v>
      </c>
      <c r="F81" s="27">
        <v>1089.4379899999999</v>
      </c>
      <c r="G81" s="27">
        <v>11397.673857</v>
      </c>
      <c r="H81" s="27">
        <v>32457.787013000001</v>
      </c>
      <c r="I81" s="27">
        <v>1974.6699549999998</v>
      </c>
      <c r="J81" s="27">
        <v>2128.2903919999999</v>
      </c>
      <c r="K81" s="27">
        <v>2319.8608249999997</v>
      </c>
      <c r="L81" s="27">
        <v>12096.953603</v>
      </c>
      <c r="M81" s="27">
        <v>2583.1432919999997</v>
      </c>
      <c r="N81" s="27">
        <v>0</v>
      </c>
      <c r="O81" s="27">
        <v>21986.130848000001</v>
      </c>
      <c r="P81" s="27">
        <v>7234.8965289999996</v>
      </c>
      <c r="Q81" s="27">
        <v>14751.234318999999</v>
      </c>
      <c r="R81" s="27">
        <v>10991.558236999999</v>
      </c>
    </row>
    <row r="82" spans="1:18">
      <c r="A82" s="31" t="s">
        <v>9</v>
      </c>
      <c r="B82" s="14">
        <v>122323.803445</v>
      </c>
      <c r="C82" s="27">
        <v>8124.5798150000001</v>
      </c>
      <c r="D82" s="27">
        <v>134.36999900000001</v>
      </c>
      <c r="E82" s="27">
        <v>13531.797568</v>
      </c>
      <c r="F82" s="27">
        <v>1134.8045950000001</v>
      </c>
      <c r="G82" s="27">
        <v>11919.507980999999</v>
      </c>
      <c r="H82" s="27">
        <v>33558.788673000003</v>
      </c>
      <c r="I82" s="27">
        <v>2030.5776190000001</v>
      </c>
      <c r="J82" s="27">
        <v>2100.538724</v>
      </c>
      <c r="K82" s="27">
        <v>2302.755819</v>
      </c>
      <c r="L82" s="27">
        <v>12123.362639999999</v>
      </c>
      <c r="M82" s="27">
        <v>2606.2223950000002</v>
      </c>
      <c r="N82" s="27">
        <v>0</v>
      </c>
      <c r="O82" s="27">
        <v>22165.197155000002</v>
      </c>
      <c r="P82" s="27">
        <v>7448.6338099999994</v>
      </c>
      <c r="Q82" s="27">
        <v>14716.563345</v>
      </c>
      <c r="R82" s="27">
        <v>10591.300461999999</v>
      </c>
    </row>
    <row r="83" spans="1:18">
      <c r="A83" s="31" t="s">
        <v>10</v>
      </c>
      <c r="B83" s="14">
        <v>124691.17846000001</v>
      </c>
      <c r="C83" s="27">
        <v>9064.9262710000003</v>
      </c>
      <c r="D83" s="27">
        <v>143.952292</v>
      </c>
      <c r="E83" s="27">
        <v>13595.13472</v>
      </c>
      <c r="F83" s="27">
        <v>1077.308698</v>
      </c>
      <c r="G83" s="27">
        <v>12562.895223</v>
      </c>
      <c r="H83" s="27">
        <v>32858.139584999997</v>
      </c>
      <c r="I83" s="27">
        <v>2092.3368060000003</v>
      </c>
      <c r="J83" s="27">
        <v>2071.0001750000001</v>
      </c>
      <c r="K83" s="27">
        <v>2492.815846</v>
      </c>
      <c r="L83" s="27">
        <v>12366.845014</v>
      </c>
      <c r="M83" s="27">
        <v>2607.5890210000002</v>
      </c>
      <c r="N83" s="27">
        <v>0</v>
      </c>
      <c r="O83" s="27">
        <v>22757.411538</v>
      </c>
      <c r="P83" s="27">
        <v>7514.6120259999998</v>
      </c>
      <c r="Q83" s="27">
        <v>15242.799512</v>
      </c>
      <c r="R83" s="27">
        <v>11000.823270999999</v>
      </c>
    </row>
    <row r="84" spans="1:18">
      <c r="A84" s="31" t="s">
        <v>11</v>
      </c>
      <c r="B84" s="14">
        <v>127637.306224</v>
      </c>
      <c r="C84" s="27">
        <v>9796.2340460000014</v>
      </c>
      <c r="D84" s="27">
        <v>124.48180499999998</v>
      </c>
      <c r="E84" s="27">
        <v>13763.256980999999</v>
      </c>
      <c r="F84" s="27">
        <v>1306.570023</v>
      </c>
      <c r="G84" s="27">
        <v>12894.496315</v>
      </c>
      <c r="H84" s="27">
        <v>33036.730403000001</v>
      </c>
      <c r="I84" s="27">
        <v>2088.9054379999998</v>
      </c>
      <c r="J84" s="27">
        <v>2081.116896</v>
      </c>
      <c r="K84" s="27">
        <v>2681.5679999999998</v>
      </c>
      <c r="L84" s="27">
        <v>12496.141862</v>
      </c>
      <c r="M84" s="27">
        <v>2670.3203620000004</v>
      </c>
      <c r="N84" s="27">
        <v>0</v>
      </c>
      <c r="O84" s="27">
        <v>23569.069583999997</v>
      </c>
      <c r="P84" s="27">
        <v>7984.0879559999994</v>
      </c>
      <c r="Q84" s="27">
        <v>15584.981628</v>
      </c>
      <c r="R84" s="27">
        <v>11128.414509000002</v>
      </c>
    </row>
    <row r="85" spans="1:18">
      <c r="A85" s="31" t="s">
        <v>12</v>
      </c>
      <c r="B85" s="14">
        <v>131943.80917399999</v>
      </c>
      <c r="C85" s="27">
        <v>10025.499817</v>
      </c>
      <c r="D85" s="27">
        <v>251.51504599999998</v>
      </c>
      <c r="E85" s="27">
        <v>14274.917605000001</v>
      </c>
      <c r="F85" s="27">
        <v>1557.4013210000001</v>
      </c>
      <c r="G85" s="27">
        <v>13211.221024</v>
      </c>
      <c r="H85" s="27">
        <v>34798.218369000002</v>
      </c>
      <c r="I85" s="27">
        <v>2145.0182489999997</v>
      </c>
      <c r="J85" s="27">
        <v>2130.9366230000001</v>
      </c>
      <c r="K85" s="27">
        <v>3024.3393340000002</v>
      </c>
      <c r="L85" s="27">
        <v>12513.361878</v>
      </c>
      <c r="M85" s="27">
        <v>2804.492072</v>
      </c>
      <c r="N85" s="27">
        <v>0</v>
      </c>
      <c r="O85" s="27">
        <v>23824.675950000001</v>
      </c>
      <c r="P85" s="27">
        <v>8240.1873140000007</v>
      </c>
      <c r="Q85" s="27">
        <v>15584.488636</v>
      </c>
      <c r="R85" s="27">
        <v>11382.211885999999</v>
      </c>
    </row>
    <row r="86" spans="1:18">
      <c r="A86" s="25">
        <v>2002</v>
      </c>
      <c r="B86" s="14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</row>
    <row r="87" spans="1:18">
      <c r="A87" s="31" t="s">
        <v>1</v>
      </c>
      <c r="B87" s="14">
        <v>133467.81155599997</v>
      </c>
      <c r="C87" s="27">
        <v>9521.9004430000005</v>
      </c>
      <c r="D87" s="27">
        <v>236.13620500000002</v>
      </c>
      <c r="E87" s="27">
        <v>14304.388532999999</v>
      </c>
      <c r="F87" s="27">
        <v>1492.1566289999998</v>
      </c>
      <c r="G87" s="27">
        <v>13890.027039999999</v>
      </c>
      <c r="H87" s="27">
        <v>35717.571800000005</v>
      </c>
      <c r="I87" s="27">
        <v>1967.4704809999998</v>
      </c>
      <c r="J87" s="27">
        <v>2144.7607170000001</v>
      </c>
      <c r="K87" s="27">
        <v>3096.370281</v>
      </c>
      <c r="L87" s="27">
        <v>12630.188663999999</v>
      </c>
      <c r="M87" s="27">
        <v>3153.3941679999998</v>
      </c>
      <c r="N87" s="27">
        <v>0</v>
      </c>
      <c r="O87" s="27">
        <v>24554.496394000002</v>
      </c>
      <c r="P87" s="27">
        <v>8375.2365109999992</v>
      </c>
      <c r="Q87" s="27">
        <v>16179.259883000001</v>
      </c>
      <c r="R87" s="27">
        <v>10758.950201</v>
      </c>
    </row>
    <row r="88" spans="1:18">
      <c r="A88" s="31" t="s">
        <v>2</v>
      </c>
      <c r="B88" s="14">
        <v>135494.72978000002</v>
      </c>
      <c r="C88" s="27">
        <v>9899.6381359999996</v>
      </c>
      <c r="D88" s="27">
        <v>257.61446999999998</v>
      </c>
      <c r="E88" s="27">
        <v>13874.817983999999</v>
      </c>
      <c r="F88" s="27">
        <v>1510.3006690000002</v>
      </c>
      <c r="G88" s="27">
        <v>13737.985764999999</v>
      </c>
      <c r="H88" s="27">
        <v>35692.633526000005</v>
      </c>
      <c r="I88" s="27">
        <v>1906.0239609999999</v>
      </c>
      <c r="J88" s="27">
        <v>2144.6397120000001</v>
      </c>
      <c r="K88" s="27">
        <v>3140.2323019999999</v>
      </c>
      <c r="L88" s="27">
        <v>14004.496128999999</v>
      </c>
      <c r="M88" s="27">
        <v>2977.2048240000004</v>
      </c>
      <c r="N88" s="27">
        <v>0</v>
      </c>
      <c r="O88" s="27">
        <v>25078.405868000002</v>
      </c>
      <c r="P88" s="27">
        <v>8703.6234899999999</v>
      </c>
      <c r="Q88" s="27">
        <v>16374.782378</v>
      </c>
      <c r="R88" s="27">
        <v>11270.736433999999</v>
      </c>
    </row>
    <row r="89" spans="1:18">
      <c r="A89" s="31" t="s">
        <v>3</v>
      </c>
      <c r="B89" s="14">
        <v>138044.76617100002</v>
      </c>
      <c r="C89" s="27">
        <v>10499.098035999999</v>
      </c>
      <c r="D89" s="27">
        <v>315.78546599999999</v>
      </c>
      <c r="E89" s="27">
        <v>12281.918858999999</v>
      </c>
      <c r="F89" s="27">
        <v>1520.6088260000001</v>
      </c>
      <c r="G89" s="27">
        <v>14462.701419000001</v>
      </c>
      <c r="H89" s="27">
        <v>36813.569236999996</v>
      </c>
      <c r="I89" s="27">
        <v>3657.048049</v>
      </c>
      <c r="J89" s="27">
        <v>2348.3708489999999</v>
      </c>
      <c r="K89" s="27">
        <v>3344.855775</v>
      </c>
      <c r="L89" s="27">
        <v>12947.508804999999</v>
      </c>
      <c r="M89" s="27">
        <v>3007.5082889999999</v>
      </c>
      <c r="N89" s="27">
        <v>0</v>
      </c>
      <c r="O89" s="27">
        <v>25354.759437000001</v>
      </c>
      <c r="P89" s="27">
        <v>8832.2471320000004</v>
      </c>
      <c r="Q89" s="27">
        <v>16522.512305</v>
      </c>
      <c r="R89" s="27">
        <v>11491.033124</v>
      </c>
    </row>
    <row r="90" spans="1:18">
      <c r="A90" s="31" t="s">
        <v>4</v>
      </c>
      <c r="B90" s="14">
        <v>137532.670262</v>
      </c>
      <c r="C90" s="27">
        <v>10294.804463</v>
      </c>
      <c r="D90" s="27">
        <v>315.545321</v>
      </c>
      <c r="E90" s="27">
        <v>11921.559813</v>
      </c>
      <c r="F90" s="27">
        <v>1473.3436219999999</v>
      </c>
      <c r="G90" s="27">
        <v>14694.059015000001</v>
      </c>
      <c r="H90" s="27">
        <v>36530.208200000001</v>
      </c>
      <c r="I90" s="27">
        <v>3710.3461539999998</v>
      </c>
      <c r="J90" s="27">
        <v>2168.771612</v>
      </c>
      <c r="K90" s="27">
        <v>3333.8819760000001</v>
      </c>
      <c r="L90" s="27">
        <v>13084.32192</v>
      </c>
      <c r="M90" s="27">
        <v>2993.1642820000002</v>
      </c>
      <c r="N90" s="27">
        <v>0</v>
      </c>
      <c r="O90" s="27">
        <v>25649.366225000002</v>
      </c>
      <c r="P90" s="27">
        <v>8915.6302880000003</v>
      </c>
      <c r="Q90" s="27">
        <v>16733.735937000001</v>
      </c>
      <c r="R90" s="27">
        <v>11363.297659</v>
      </c>
    </row>
    <row r="91" spans="1:18">
      <c r="A91" s="31" t="s">
        <v>5</v>
      </c>
      <c r="B91" s="14">
        <v>138434.53556599998</v>
      </c>
      <c r="C91" s="27">
        <v>10269.380093000002</v>
      </c>
      <c r="D91" s="27">
        <v>453.32954800000005</v>
      </c>
      <c r="E91" s="27">
        <v>11431.838847999999</v>
      </c>
      <c r="F91" s="27">
        <v>1659.6399780000002</v>
      </c>
      <c r="G91" s="27">
        <v>14608.728768999999</v>
      </c>
      <c r="H91" s="27">
        <v>38088.872189000002</v>
      </c>
      <c r="I91" s="27">
        <v>4122.5693389999997</v>
      </c>
      <c r="J91" s="27">
        <v>2207.004829</v>
      </c>
      <c r="K91" s="27">
        <v>3320.7114160000001</v>
      </c>
      <c r="L91" s="27">
        <v>13212.49375</v>
      </c>
      <c r="M91" s="27">
        <v>2748.7994129999997</v>
      </c>
      <c r="N91" s="27">
        <v>0</v>
      </c>
      <c r="O91" s="27">
        <v>26001.216260000001</v>
      </c>
      <c r="P91" s="27">
        <v>9048.3428490000006</v>
      </c>
      <c r="Q91" s="27">
        <v>16952.873411</v>
      </c>
      <c r="R91" s="27">
        <v>10309.951133999999</v>
      </c>
    </row>
    <row r="92" spans="1:18">
      <c r="A92" s="31" t="s">
        <v>6</v>
      </c>
      <c r="B92" s="14">
        <v>142898.102441</v>
      </c>
      <c r="C92" s="27">
        <v>10600.153645999999</v>
      </c>
      <c r="D92" s="27">
        <v>554.73103300000002</v>
      </c>
      <c r="E92" s="27">
        <v>11995.230330999999</v>
      </c>
      <c r="F92" s="27">
        <v>1793.504821</v>
      </c>
      <c r="G92" s="27">
        <v>14718.118795</v>
      </c>
      <c r="H92" s="27">
        <v>39526.314536000005</v>
      </c>
      <c r="I92" s="27">
        <v>4520.8540220000004</v>
      </c>
      <c r="J92" s="27">
        <v>2389.742534</v>
      </c>
      <c r="K92" s="27">
        <v>3494.3615840000002</v>
      </c>
      <c r="L92" s="27">
        <v>13435.474456</v>
      </c>
      <c r="M92" s="27">
        <v>2858.4142419999998</v>
      </c>
      <c r="N92" s="27">
        <v>0</v>
      </c>
      <c r="O92" s="27">
        <v>26453.847252</v>
      </c>
      <c r="P92" s="27">
        <v>9167.8588820000004</v>
      </c>
      <c r="Q92" s="27">
        <v>17285.988369999999</v>
      </c>
      <c r="R92" s="27">
        <v>10557.355189000002</v>
      </c>
    </row>
    <row r="93" spans="1:18">
      <c r="A93" s="31" t="s">
        <v>7</v>
      </c>
      <c r="B93" s="14">
        <v>141775.74692499998</v>
      </c>
      <c r="C93" s="27">
        <v>10409.194672</v>
      </c>
      <c r="D93" s="27">
        <v>660.10210600000005</v>
      </c>
      <c r="E93" s="27">
        <v>12005.284882</v>
      </c>
      <c r="F93" s="27">
        <v>1691.409318</v>
      </c>
      <c r="G93" s="27">
        <v>14697.45492</v>
      </c>
      <c r="H93" s="27">
        <v>38848.354737000001</v>
      </c>
      <c r="I93" s="27">
        <v>2083.790673</v>
      </c>
      <c r="J93" s="27">
        <v>2386.8953099999999</v>
      </c>
      <c r="K93" s="27">
        <v>3567.5839480000004</v>
      </c>
      <c r="L93" s="27">
        <v>14985.873752</v>
      </c>
      <c r="M93" s="27">
        <v>3002.6966980000002</v>
      </c>
      <c r="N93" s="27">
        <v>0</v>
      </c>
      <c r="O93" s="27">
        <v>27394.672601999999</v>
      </c>
      <c r="P93" s="27">
        <v>9380.5334280000006</v>
      </c>
      <c r="Q93" s="27">
        <v>18014.139174</v>
      </c>
      <c r="R93" s="27">
        <v>10042.433306999999</v>
      </c>
    </row>
    <row r="94" spans="1:18">
      <c r="A94" s="31" t="s">
        <v>8</v>
      </c>
      <c r="B94" s="14">
        <v>142540.73776400002</v>
      </c>
      <c r="C94" s="27">
        <v>10246.372930000001</v>
      </c>
      <c r="D94" s="27">
        <v>382.06752700000004</v>
      </c>
      <c r="E94" s="27">
        <v>12199.346333</v>
      </c>
      <c r="F94" s="27">
        <v>1820.7480490000003</v>
      </c>
      <c r="G94" s="27">
        <v>14606.943673</v>
      </c>
      <c r="H94" s="27">
        <v>39058.800885000004</v>
      </c>
      <c r="I94" s="27">
        <v>2328.9821830000001</v>
      </c>
      <c r="J94" s="27">
        <v>2289.1325099999999</v>
      </c>
      <c r="K94" s="27">
        <v>3339.9270109999998</v>
      </c>
      <c r="L94" s="27">
        <v>15063.783964</v>
      </c>
      <c r="M94" s="27">
        <v>3174.1717990000002</v>
      </c>
      <c r="N94" s="27">
        <v>0</v>
      </c>
      <c r="O94" s="27">
        <v>27822.514514000002</v>
      </c>
      <c r="P94" s="27">
        <v>9605.9301209999994</v>
      </c>
      <c r="Q94" s="27">
        <v>18216.584393000001</v>
      </c>
      <c r="R94" s="27">
        <v>10207.946386</v>
      </c>
    </row>
    <row r="95" spans="1:18">
      <c r="A95" s="31" t="s">
        <v>9</v>
      </c>
      <c r="B95" s="14">
        <v>141922.41341000001</v>
      </c>
      <c r="C95" s="27">
        <v>9910.0253040000007</v>
      </c>
      <c r="D95" s="27">
        <v>395.62917400000003</v>
      </c>
      <c r="E95" s="27">
        <v>11621.238756000001</v>
      </c>
      <c r="F95" s="27">
        <v>1885.4568870000003</v>
      </c>
      <c r="G95" s="27">
        <v>14469.761178000001</v>
      </c>
      <c r="H95" s="27">
        <v>39108.151230999996</v>
      </c>
      <c r="I95" s="27">
        <v>2248.7213149999998</v>
      </c>
      <c r="J95" s="27">
        <v>2272.61402</v>
      </c>
      <c r="K95" s="27">
        <v>3379.9487949999998</v>
      </c>
      <c r="L95" s="27">
        <v>15409.193649000001</v>
      </c>
      <c r="M95" s="27">
        <v>3003.036392</v>
      </c>
      <c r="N95" s="27">
        <v>0</v>
      </c>
      <c r="O95" s="27">
        <v>27774.417391000003</v>
      </c>
      <c r="P95" s="27">
        <v>9637.2055369999998</v>
      </c>
      <c r="Q95" s="27">
        <v>18137.211854000001</v>
      </c>
      <c r="R95" s="27">
        <v>10444.219317999999</v>
      </c>
    </row>
    <row r="96" spans="1:18">
      <c r="A96" s="31" t="s">
        <v>10</v>
      </c>
      <c r="B96" s="14">
        <v>143550.78181700001</v>
      </c>
      <c r="C96" s="27">
        <v>9822.7882739999986</v>
      </c>
      <c r="D96" s="27">
        <v>252.25768299999999</v>
      </c>
      <c r="E96" s="27">
        <v>11592.52369</v>
      </c>
      <c r="F96" s="27">
        <v>1680.1088999999999</v>
      </c>
      <c r="G96" s="27">
        <v>14394.284457</v>
      </c>
      <c r="H96" s="27">
        <v>40288.418797999999</v>
      </c>
      <c r="I96" s="27">
        <v>2402.7491669999999</v>
      </c>
      <c r="J96" s="27">
        <v>2285.7409710000002</v>
      </c>
      <c r="K96" s="27">
        <v>3299.9166279999999</v>
      </c>
      <c r="L96" s="27">
        <v>15565.448523999999</v>
      </c>
      <c r="M96" s="27">
        <v>3176.0285989999998</v>
      </c>
      <c r="N96" s="27">
        <v>0</v>
      </c>
      <c r="O96" s="27">
        <v>28198.288692000002</v>
      </c>
      <c r="P96" s="27">
        <v>9844.4263330000013</v>
      </c>
      <c r="Q96" s="27">
        <v>18353.862358999999</v>
      </c>
      <c r="R96" s="27">
        <v>10592.227434</v>
      </c>
    </row>
    <row r="97" spans="1:18">
      <c r="A97" s="31" t="s">
        <v>11</v>
      </c>
      <c r="B97" s="14">
        <v>146331.57357799998</v>
      </c>
      <c r="C97" s="27">
        <v>9810.5091600000014</v>
      </c>
      <c r="D97" s="27">
        <v>377.32379600000002</v>
      </c>
      <c r="E97" s="27">
        <v>10559.791506</v>
      </c>
      <c r="F97" s="27">
        <v>1647.3726509999999</v>
      </c>
      <c r="G97" s="27">
        <v>14672.816499</v>
      </c>
      <c r="H97" s="27">
        <v>42418.169594000006</v>
      </c>
      <c r="I97" s="27">
        <v>2892.4758320000001</v>
      </c>
      <c r="J97" s="27">
        <v>2461.119502</v>
      </c>
      <c r="K97" s="27">
        <v>3512.6068920000002</v>
      </c>
      <c r="L97" s="27">
        <v>15710.661176</v>
      </c>
      <c r="M97" s="27">
        <v>3433.1322620000001</v>
      </c>
      <c r="N97" s="27">
        <v>0</v>
      </c>
      <c r="O97" s="27">
        <v>28728.676134999998</v>
      </c>
      <c r="P97" s="27">
        <v>10236.268512999999</v>
      </c>
      <c r="Q97" s="27">
        <v>18492.407621999999</v>
      </c>
      <c r="R97" s="27">
        <v>10106.918572999999</v>
      </c>
    </row>
    <row r="98" spans="1:18">
      <c r="A98" s="31" t="s">
        <v>12</v>
      </c>
      <c r="B98" s="14">
        <v>148961.85994499997</v>
      </c>
      <c r="C98" s="27">
        <v>10258.815717000001</v>
      </c>
      <c r="D98" s="27">
        <v>308.53011000000004</v>
      </c>
      <c r="E98" s="27">
        <v>10384.222052000001</v>
      </c>
      <c r="F98" s="27">
        <v>1861.4105649999999</v>
      </c>
      <c r="G98" s="27">
        <v>14716.445776</v>
      </c>
      <c r="H98" s="27">
        <v>42097.908588999999</v>
      </c>
      <c r="I98" s="27">
        <v>2686.5930749999998</v>
      </c>
      <c r="J98" s="27">
        <v>2834.351893</v>
      </c>
      <c r="K98" s="27">
        <v>4528.984434</v>
      </c>
      <c r="L98" s="27">
        <v>16294.136528999999</v>
      </c>
      <c r="M98" s="27">
        <v>3527.4624370000001</v>
      </c>
      <c r="N98" s="27">
        <v>0</v>
      </c>
      <c r="O98" s="27">
        <v>28721.341112000002</v>
      </c>
      <c r="P98" s="27">
        <v>10599.677582999999</v>
      </c>
      <c r="Q98" s="27">
        <v>18121.663529000001</v>
      </c>
      <c r="R98" s="27">
        <v>10741.657655999999</v>
      </c>
    </row>
    <row r="99" spans="1:18">
      <c r="A99" s="25">
        <v>2003</v>
      </c>
      <c r="B99" s="14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31" t="s">
        <v>1</v>
      </c>
      <c r="B100" s="14">
        <v>155824.42063255998</v>
      </c>
      <c r="C100" s="27">
        <v>8556.7189767694326</v>
      </c>
      <c r="D100" s="27">
        <v>287.25319500000001</v>
      </c>
      <c r="E100" s="27">
        <v>8658.387461221826</v>
      </c>
      <c r="F100" s="27">
        <v>2240.547313</v>
      </c>
      <c r="G100" s="27">
        <v>14776.455505999998</v>
      </c>
      <c r="H100" s="27">
        <v>54144.631923515059</v>
      </c>
      <c r="I100" s="27">
        <v>2332.1996090000002</v>
      </c>
      <c r="J100" s="27">
        <v>2328.0177189172618</v>
      </c>
      <c r="K100" s="27">
        <v>3702.9729200000002</v>
      </c>
      <c r="L100" s="27">
        <v>16487.060948511553</v>
      </c>
      <c r="M100" s="27">
        <v>2178.5428980000002</v>
      </c>
      <c r="N100" s="27">
        <v>0</v>
      </c>
      <c r="O100" s="27">
        <v>28950.674927641838</v>
      </c>
      <c r="P100" s="27">
        <v>10569.101456</v>
      </c>
      <c r="Q100" s="27">
        <v>18381.573471641837</v>
      </c>
      <c r="R100" s="27">
        <v>11180.95723498302</v>
      </c>
    </row>
    <row r="101" spans="1:18">
      <c r="A101" s="31" t="s">
        <v>2</v>
      </c>
      <c r="B101" s="14">
        <v>155918.77171818001</v>
      </c>
      <c r="C101" s="27">
        <v>8900.6429631943756</v>
      </c>
      <c r="D101" s="27">
        <v>322.88223900000003</v>
      </c>
      <c r="E101" s="27">
        <v>8372.8197639863065</v>
      </c>
      <c r="F101" s="27">
        <v>2336.3995410000002</v>
      </c>
      <c r="G101" s="27">
        <v>14609.163912</v>
      </c>
      <c r="H101" s="27">
        <v>54001.291210463132</v>
      </c>
      <c r="I101" s="27">
        <v>2351.278327</v>
      </c>
      <c r="J101" s="27">
        <v>2326.4536722807252</v>
      </c>
      <c r="K101" s="27">
        <v>3525.326857</v>
      </c>
      <c r="L101" s="27">
        <v>16685.529102903587</v>
      </c>
      <c r="M101" s="27">
        <v>2473.7727999999997</v>
      </c>
      <c r="N101" s="27">
        <v>0</v>
      </c>
      <c r="O101" s="27">
        <v>28949.90146122194</v>
      </c>
      <c r="P101" s="27">
        <v>10771.213784000001</v>
      </c>
      <c r="Q101" s="27">
        <v>18178.68767722194</v>
      </c>
      <c r="R101" s="27">
        <v>11063.309868129934</v>
      </c>
    </row>
    <row r="102" spans="1:18">
      <c r="A102" s="31" t="s">
        <v>3</v>
      </c>
      <c r="B102" s="14">
        <v>167253.97338258999</v>
      </c>
      <c r="C102" s="27">
        <v>8280.3700351652096</v>
      </c>
      <c r="D102" s="27">
        <v>243.25254100000001</v>
      </c>
      <c r="E102" s="27">
        <v>9717.1823350820305</v>
      </c>
      <c r="F102" s="27">
        <v>2472.4762759999999</v>
      </c>
      <c r="G102" s="27">
        <v>14539.831255000001</v>
      </c>
      <c r="H102" s="27">
        <v>62331.3690608631</v>
      </c>
      <c r="I102" s="27">
        <v>2761.786251</v>
      </c>
      <c r="J102" s="27">
        <v>2401.4529787802976</v>
      </c>
      <c r="K102" s="27">
        <v>4067.5967540000001</v>
      </c>
      <c r="L102" s="27">
        <v>16871.078001030291</v>
      </c>
      <c r="M102" s="27">
        <v>2799.3048640000002</v>
      </c>
      <c r="N102" s="27">
        <v>0</v>
      </c>
      <c r="O102" s="27">
        <v>28552.877869873639</v>
      </c>
      <c r="P102" s="27">
        <v>10739.50981</v>
      </c>
      <c r="Q102" s="27">
        <v>17813.368059873639</v>
      </c>
      <c r="R102" s="27">
        <v>12215.39516079543</v>
      </c>
    </row>
    <row r="103" spans="1:18">
      <c r="A103" s="31" t="s">
        <v>4</v>
      </c>
      <c r="B103" s="14">
        <v>166252.66202596005</v>
      </c>
      <c r="C103" s="27">
        <v>8142.8000742650374</v>
      </c>
      <c r="D103" s="27">
        <v>228.68378100000001</v>
      </c>
      <c r="E103" s="27">
        <v>9839.4031477711032</v>
      </c>
      <c r="F103" s="27">
        <v>2461.5701610000001</v>
      </c>
      <c r="G103" s="27">
        <v>11617.757363000001</v>
      </c>
      <c r="H103" s="27">
        <v>64286.546045301824</v>
      </c>
      <c r="I103" s="27">
        <v>2690.8484920000001</v>
      </c>
      <c r="J103" s="27">
        <v>2205.9562025857781</v>
      </c>
      <c r="K103" s="27">
        <v>4012.9573089999999</v>
      </c>
      <c r="L103" s="27">
        <v>17031.367557959347</v>
      </c>
      <c r="M103" s="27">
        <v>2347.4864319999997</v>
      </c>
      <c r="N103" s="27">
        <v>0</v>
      </c>
      <c r="O103" s="27">
        <v>28450.941039883051</v>
      </c>
      <c r="P103" s="27">
        <v>10862.04593</v>
      </c>
      <c r="Q103" s="27">
        <v>17588.895109883051</v>
      </c>
      <c r="R103" s="27">
        <v>12936.344420193864</v>
      </c>
    </row>
    <row r="104" spans="1:18">
      <c r="A104" s="31" t="s">
        <v>5</v>
      </c>
      <c r="B104" s="14">
        <v>177695.32902374002</v>
      </c>
      <c r="C104" s="27">
        <v>9062.3943014105243</v>
      </c>
      <c r="D104" s="27">
        <v>247.59165899999999</v>
      </c>
      <c r="E104" s="27">
        <v>10989.749489029149</v>
      </c>
      <c r="F104" s="27">
        <v>2128.5941149999999</v>
      </c>
      <c r="G104" s="27">
        <v>12248.370982999999</v>
      </c>
      <c r="H104" s="27">
        <v>71779.867974075416</v>
      </c>
      <c r="I104" s="27">
        <v>3200.3972440000002</v>
      </c>
      <c r="J104" s="27">
        <v>2446.7170905564631</v>
      </c>
      <c r="K104" s="27">
        <v>4111.6485090000006</v>
      </c>
      <c r="L104" s="27">
        <v>17173.223343868623</v>
      </c>
      <c r="M104" s="27">
        <v>2691.7757540000002</v>
      </c>
      <c r="N104" s="27">
        <v>0</v>
      </c>
      <c r="O104" s="27">
        <v>28432.083861826854</v>
      </c>
      <c r="P104" s="27">
        <v>11040.942657</v>
      </c>
      <c r="Q104" s="27">
        <v>17391.141204826854</v>
      </c>
      <c r="R104" s="27">
        <v>13182.914698972971</v>
      </c>
    </row>
    <row r="105" spans="1:18">
      <c r="A105" s="31" t="s">
        <v>6</v>
      </c>
      <c r="B105" s="14">
        <v>190392.70408267999</v>
      </c>
      <c r="C105" s="27">
        <v>9605.7925484087755</v>
      </c>
      <c r="D105" s="27">
        <v>238.44887800000001</v>
      </c>
      <c r="E105" s="27">
        <v>11944.35954161353</v>
      </c>
      <c r="F105" s="27">
        <v>2825.1032190000001</v>
      </c>
      <c r="G105" s="27">
        <v>12670.210313999998</v>
      </c>
      <c r="H105" s="27">
        <v>73380.991682366934</v>
      </c>
      <c r="I105" s="27">
        <v>3457.9340040000002</v>
      </c>
      <c r="J105" s="27">
        <v>1982.9532037370268</v>
      </c>
      <c r="K105" s="27">
        <v>4439.7558360000003</v>
      </c>
      <c r="L105" s="27">
        <v>17184.416785048496</v>
      </c>
      <c r="M105" s="27">
        <v>2940.7753480000001</v>
      </c>
      <c r="N105" s="27">
        <v>0</v>
      </c>
      <c r="O105" s="27">
        <v>28595.72086168711</v>
      </c>
      <c r="P105" s="27">
        <v>11248.877911</v>
      </c>
      <c r="Q105" s="27">
        <v>17346.842950687111</v>
      </c>
      <c r="R105" s="27">
        <v>21126.241860818125</v>
      </c>
    </row>
    <row r="106" spans="1:18">
      <c r="A106" s="31" t="s">
        <v>7</v>
      </c>
      <c r="B106" s="14">
        <v>193997.77779947998</v>
      </c>
      <c r="C106" s="27">
        <v>11093.369402502274</v>
      </c>
      <c r="D106" s="27">
        <v>183.2653</v>
      </c>
      <c r="E106" s="27">
        <v>11603.455548955259</v>
      </c>
      <c r="F106" s="27">
        <v>1629.070972</v>
      </c>
      <c r="G106" s="27">
        <v>13070.427485</v>
      </c>
      <c r="H106" s="27">
        <v>79065.993206796644</v>
      </c>
      <c r="I106" s="27">
        <v>3611.9644740000003</v>
      </c>
      <c r="J106" s="27">
        <v>1852.4963005243981</v>
      </c>
      <c r="K106" s="27">
        <v>4854.5414259999998</v>
      </c>
      <c r="L106" s="27">
        <v>17178.155799919205</v>
      </c>
      <c r="M106" s="27">
        <v>3345.8825269999998</v>
      </c>
      <c r="N106" s="27">
        <v>0</v>
      </c>
      <c r="O106" s="27">
        <v>27948.412233282997</v>
      </c>
      <c r="P106" s="27">
        <v>10788.361499999999</v>
      </c>
      <c r="Q106" s="27">
        <v>17160.050733282998</v>
      </c>
      <c r="R106" s="27">
        <v>18560.743123499211</v>
      </c>
    </row>
    <row r="107" spans="1:18">
      <c r="A107" s="31" t="s">
        <v>8</v>
      </c>
      <c r="B107" s="14">
        <v>190205.26434880996</v>
      </c>
      <c r="C107" s="27">
        <v>11616.134083635216</v>
      </c>
      <c r="D107" s="27">
        <v>224.624854</v>
      </c>
      <c r="E107" s="27">
        <v>11416.925538748255</v>
      </c>
      <c r="F107" s="27">
        <v>1744.7133059999999</v>
      </c>
      <c r="G107" s="27">
        <v>12770.267530000001</v>
      </c>
      <c r="H107" s="27">
        <v>76556.261926078485</v>
      </c>
      <c r="I107" s="27">
        <v>3425.076356</v>
      </c>
      <c r="J107" s="27">
        <v>1931.0130342399043</v>
      </c>
      <c r="K107" s="27">
        <v>4875.2517230000003</v>
      </c>
      <c r="L107" s="27">
        <v>17244.674821824967</v>
      </c>
      <c r="M107" s="27">
        <v>1939.2297329999999</v>
      </c>
      <c r="N107" s="27">
        <v>0</v>
      </c>
      <c r="O107" s="27">
        <v>27633.595054464273</v>
      </c>
      <c r="P107" s="27">
        <v>10548.740266000001</v>
      </c>
      <c r="Q107" s="27">
        <v>17084.854788464272</v>
      </c>
      <c r="R107" s="27">
        <v>18827.496387818901</v>
      </c>
    </row>
    <row r="108" spans="1:18">
      <c r="A108" s="31" t="s">
        <v>9</v>
      </c>
      <c r="B108" s="14">
        <v>189967.77475574997</v>
      </c>
      <c r="C108" s="27">
        <v>11276.196579744159</v>
      </c>
      <c r="D108" s="27">
        <v>198.40470999999999</v>
      </c>
      <c r="E108" s="27">
        <v>10961.670861596236</v>
      </c>
      <c r="F108" s="27">
        <v>1380.676999</v>
      </c>
      <c r="G108" s="27">
        <v>12423.607157000002</v>
      </c>
      <c r="H108" s="27">
        <v>78156.184469179949</v>
      </c>
      <c r="I108" s="27">
        <v>3363.044574</v>
      </c>
      <c r="J108" s="27">
        <v>1830.5375729288544</v>
      </c>
      <c r="K108" s="27">
        <v>4769.4477289999995</v>
      </c>
      <c r="L108" s="27">
        <v>17353.526964219374</v>
      </c>
      <c r="M108" s="27">
        <v>1891.9537540000001</v>
      </c>
      <c r="N108" s="27">
        <v>0</v>
      </c>
      <c r="O108" s="27">
        <v>27695.0185008232</v>
      </c>
      <c r="P108" s="27">
        <v>10780.965305</v>
      </c>
      <c r="Q108" s="27">
        <v>16914.053195823202</v>
      </c>
      <c r="R108" s="27">
        <v>18667.504884258218</v>
      </c>
    </row>
    <row r="109" spans="1:18">
      <c r="A109" s="31" t="s">
        <v>10</v>
      </c>
      <c r="B109" s="14">
        <v>198709.38301981002</v>
      </c>
      <c r="C109" s="27">
        <v>11381.060290475065</v>
      </c>
      <c r="D109" s="27">
        <v>202.60572300000001</v>
      </c>
      <c r="E109" s="27">
        <v>11179.497493749435</v>
      </c>
      <c r="F109" s="27">
        <v>2089.7611179999999</v>
      </c>
      <c r="G109" s="27">
        <v>12603.475607</v>
      </c>
      <c r="H109" s="27">
        <v>84246.843806156408</v>
      </c>
      <c r="I109" s="27">
        <v>3585.220343</v>
      </c>
      <c r="J109" s="27">
        <v>1792.2187381842587</v>
      </c>
      <c r="K109" s="27">
        <v>5105.6801969999997</v>
      </c>
      <c r="L109" s="27">
        <v>17412.053349073416</v>
      </c>
      <c r="M109" s="27">
        <v>2244.5049879999997</v>
      </c>
      <c r="N109" s="27">
        <v>0</v>
      </c>
      <c r="O109" s="27">
        <v>27669.759104022269</v>
      </c>
      <c r="P109" s="27">
        <v>10893.272129999999</v>
      </c>
      <c r="Q109" s="27">
        <v>16776.486974022268</v>
      </c>
      <c r="R109" s="27">
        <v>19196.702262149152</v>
      </c>
    </row>
    <row r="110" spans="1:18">
      <c r="A110" s="31" t="s">
        <v>11</v>
      </c>
      <c r="B110" s="14">
        <v>208965.46138129997</v>
      </c>
      <c r="C110" s="27">
        <v>12318.060886910489</v>
      </c>
      <c r="D110" s="27">
        <v>228.30947500000002</v>
      </c>
      <c r="E110" s="27">
        <v>11594.425018140802</v>
      </c>
      <c r="F110" s="27">
        <v>1745.2191510000002</v>
      </c>
      <c r="G110" s="27">
        <v>12567.047989999999</v>
      </c>
      <c r="H110" s="27">
        <v>91982.236000008983</v>
      </c>
      <c r="I110" s="27">
        <v>4038.5655430000002</v>
      </c>
      <c r="J110" s="27">
        <v>1866.6342680779785</v>
      </c>
      <c r="K110" s="27">
        <v>5448.8292019999999</v>
      </c>
      <c r="L110" s="27">
        <v>17372.84115248486</v>
      </c>
      <c r="M110" s="27">
        <v>2639.774617</v>
      </c>
      <c r="N110" s="27">
        <v>0</v>
      </c>
      <c r="O110" s="27">
        <v>28287.475877495755</v>
      </c>
      <c r="P110" s="27">
        <v>11342.761809</v>
      </c>
      <c r="Q110" s="27">
        <v>16944.714068495756</v>
      </c>
      <c r="R110" s="27">
        <v>18876.042200181128</v>
      </c>
    </row>
    <row r="111" spans="1:18">
      <c r="A111" s="31" t="s">
        <v>12</v>
      </c>
      <c r="B111" s="14">
        <v>189787.73649195</v>
      </c>
      <c r="C111" s="27">
        <v>11391.427811201669</v>
      </c>
      <c r="D111" s="27">
        <v>353.54533600000002</v>
      </c>
      <c r="E111" s="27">
        <v>10557.029013399053</v>
      </c>
      <c r="F111" s="27">
        <v>1684.3726180000001</v>
      </c>
      <c r="G111" s="27">
        <v>12101.040385</v>
      </c>
      <c r="H111" s="27">
        <v>81537.154747594119</v>
      </c>
      <c r="I111" s="27">
        <v>3909.2770700000001</v>
      </c>
      <c r="J111" s="27">
        <v>1894.5434992418377</v>
      </c>
      <c r="K111" s="27">
        <v>4166.2012649999997</v>
      </c>
      <c r="L111" s="27">
        <v>17468.766382331214</v>
      </c>
      <c r="M111" s="27">
        <v>2485.7226489999998</v>
      </c>
      <c r="N111" s="27">
        <v>0</v>
      </c>
      <c r="O111" s="27">
        <v>27350.065983055225</v>
      </c>
      <c r="P111" s="27">
        <v>10275.677994000001</v>
      </c>
      <c r="Q111" s="27">
        <v>17074.387989055223</v>
      </c>
      <c r="R111" s="27">
        <v>14888.589732126889</v>
      </c>
    </row>
    <row r="112" spans="1:18">
      <c r="A112" s="25">
        <v>2004</v>
      </c>
      <c r="B112" s="14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31" t="s">
        <v>1</v>
      </c>
      <c r="B113" s="14">
        <v>207654.46249940997</v>
      </c>
      <c r="C113" s="27">
        <v>11746.452399533984</v>
      </c>
      <c r="D113" s="27">
        <v>194.89007199999998</v>
      </c>
      <c r="E113" s="27">
        <v>12814.62809846392</v>
      </c>
      <c r="F113" s="27">
        <v>2101.2651810000002</v>
      </c>
      <c r="G113" s="27">
        <v>12958.318352999999</v>
      </c>
      <c r="H113" s="27">
        <v>89480.501893339941</v>
      </c>
      <c r="I113" s="27">
        <v>4302.633382</v>
      </c>
      <c r="J113" s="27">
        <v>2031.4613664089516</v>
      </c>
      <c r="K113" s="27">
        <v>4260.5852059999997</v>
      </c>
      <c r="L113" s="27">
        <v>17298.179414778231</v>
      </c>
      <c r="M113" s="27">
        <v>2911.0680819999998</v>
      </c>
      <c r="N113" s="27">
        <v>0</v>
      </c>
      <c r="O113" s="27">
        <v>27792.161799631023</v>
      </c>
      <c r="P113" s="27">
        <v>10394.544395999999</v>
      </c>
      <c r="Q113" s="27">
        <v>17397.617403631022</v>
      </c>
      <c r="R113" s="27">
        <v>19762.317251253946</v>
      </c>
    </row>
    <row r="114" spans="1:18">
      <c r="A114" s="31" t="s">
        <v>2</v>
      </c>
      <c r="B114" s="14">
        <v>205432.66309240001</v>
      </c>
      <c r="C114" s="27">
        <v>11683.212881510413</v>
      </c>
      <c r="D114" s="27">
        <v>185.461388</v>
      </c>
      <c r="E114" s="27">
        <v>11443.54171693484</v>
      </c>
      <c r="F114" s="27">
        <v>1963.4037600000001</v>
      </c>
      <c r="G114" s="27">
        <v>12453.859554000001</v>
      </c>
      <c r="H114" s="27">
        <v>85214.211078832421</v>
      </c>
      <c r="I114" s="27">
        <v>3844.7615729999998</v>
      </c>
      <c r="J114" s="27">
        <v>2120.7774893612468</v>
      </c>
      <c r="K114" s="27">
        <v>4217.0593470000003</v>
      </c>
      <c r="L114" s="27">
        <v>17174.321856044597</v>
      </c>
      <c r="M114" s="27">
        <v>3517.789495</v>
      </c>
      <c r="N114" s="27">
        <v>0</v>
      </c>
      <c r="O114" s="27">
        <v>27504.405046187978</v>
      </c>
      <c r="P114" s="27">
        <v>9988.4056170000003</v>
      </c>
      <c r="Q114" s="27">
        <v>17515.999429187978</v>
      </c>
      <c r="R114" s="27">
        <v>24109.857906528498</v>
      </c>
    </row>
    <row r="115" spans="1:18">
      <c r="A115" s="31" t="s">
        <v>3</v>
      </c>
      <c r="B115" s="14">
        <v>197330.83716558001</v>
      </c>
      <c r="C115" s="27">
        <v>11329.174166022674</v>
      </c>
      <c r="D115" s="27">
        <v>194.19946599999997</v>
      </c>
      <c r="E115" s="27">
        <v>11223.051793897786</v>
      </c>
      <c r="F115" s="27">
        <v>1870.928997</v>
      </c>
      <c r="G115" s="27">
        <v>10968.144794</v>
      </c>
      <c r="H115" s="27">
        <v>78375.786342444801</v>
      </c>
      <c r="I115" s="27">
        <v>3634.8817880000001</v>
      </c>
      <c r="J115" s="27">
        <v>1998.5195918512309</v>
      </c>
      <c r="K115" s="27">
        <v>3194.5239730000003</v>
      </c>
      <c r="L115" s="27">
        <v>17104.809999451114</v>
      </c>
      <c r="M115" s="27">
        <v>3335.1588039999997</v>
      </c>
      <c r="N115" s="27">
        <v>0</v>
      </c>
      <c r="O115" s="27">
        <v>27333.333549530937</v>
      </c>
      <c r="P115" s="27">
        <v>9777.1159470000002</v>
      </c>
      <c r="Q115" s="27">
        <v>17556.217602530938</v>
      </c>
      <c r="R115" s="27">
        <v>26768.32390038146</v>
      </c>
    </row>
    <row r="116" spans="1:18">
      <c r="A116" s="31" t="s">
        <v>4</v>
      </c>
      <c r="B116" s="14">
        <v>196976.49465913998</v>
      </c>
      <c r="C116" s="27">
        <v>11509.715735257707</v>
      </c>
      <c r="D116" s="27">
        <v>164.690887</v>
      </c>
      <c r="E116" s="27">
        <v>10988.44345381418</v>
      </c>
      <c r="F116" s="27">
        <v>1840.8835840000002</v>
      </c>
      <c r="G116" s="27">
        <v>10684.778480000001</v>
      </c>
      <c r="H116" s="27">
        <v>77027.571978335356</v>
      </c>
      <c r="I116" s="27">
        <v>3566.6220670000002</v>
      </c>
      <c r="J116" s="27">
        <v>2073.0340597866434</v>
      </c>
      <c r="K116" s="27">
        <v>3000.1849229999998</v>
      </c>
      <c r="L116" s="27">
        <v>17130.754266516535</v>
      </c>
      <c r="M116" s="27">
        <v>3446.4991060000002</v>
      </c>
      <c r="N116" s="27">
        <v>0</v>
      </c>
      <c r="O116" s="27">
        <v>27883.528306978536</v>
      </c>
      <c r="P116" s="27">
        <v>9950.3163420000001</v>
      </c>
      <c r="Q116" s="27">
        <v>17933.211964978535</v>
      </c>
      <c r="R116" s="27">
        <v>27659.787811451031</v>
      </c>
    </row>
    <row r="117" spans="1:18">
      <c r="A117" s="31" t="s">
        <v>5</v>
      </c>
      <c r="B117" s="14">
        <v>200005.56220490002</v>
      </c>
      <c r="C117" s="27">
        <v>11587.209369111781</v>
      </c>
      <c r="D117" s="27">
        <v>216.91829899999999</v>
      </c>
      <c r="E117" s="27">
        <v>11295.357708393631</v>
      </c>
      <c r="F117" s="27">
        <v>1784.159766</v>
      </c>
      <c r="G117" s="27">
        <v>10772.004767</v>
      </c>
      <c r="H117" s="27">
        <v>78681.276332455178</v>
      </c>
      <c r="I117" s="27">
        <v>3538.192853</v>
      </c>
      <c r="J117" s="27">
        <v>1937.3836527974622</v>
      </c>
      <c r="K117" s="27">
        <v>2832.8308939999997</v>
      </c>
      <c r="L117" s="27">
        <v>17026.830884335333</v>
      </c>
      <c r="M117" s="27">
        <v>3977.3371539999998</v>
      </c>
      <c r="N117" s="27">
        <v>0</v>
      </c>
      <c r="O117" s="27">
        <v>28028.87012949579</v>
      </c>
      <c r="P117" s="27">
        <v>10089.762006000001</v>
      </c>
      <c r="Q117" s="27">
        <v>17939.108123495789</v>
      </c>
      <c r="R117" s="27">
        <v>28327.190395310816</v>
      </c>
    </row>
    <row r="118" spans="1:18">
      <c r="A118" s="31" t="s">
        <v>6</v>
      </c>
      <c r="B118" s="14">
        <v>194955.77065816001</v>
      </c>
      <c r="C118" s="27">
        <v>11339.155095815093</v>
      </c>
      <c r="D118" s="27">
        <v>215.10205500000001</v>
      </c>
      <c r="E118" s="27">
        <v>9188.3746307260408</v>
      </c>
      <c r="F118" s="27">
        <v>1494.073789</v>
      </c>
      <c r="G118" s="27">
        <v>9650.5548340000005</v>
      </c>
      <c r="H118" s="27">
        <v>72726.413732372646</v>
      </c>
      <c r="I118" s="27">
        <v>2062.3200939999997</v>
      </c>
      <c r="J118" s="27">
        <v>1764.241152095939</v>
      </c>
      <c r="K118" s="27">
        <v>2297.9465479999999</v>
      </c>
      <c r="L118" s="27">
        <v>17042.876923650671</v>
      </c>
      <c r="M118" s="27">
        <v>3726.6634890000005</v>
      </c>
      <c r="N118" s="27">
        <v>0</v>
      </c>
      <c r="O118" s="27">
        <v>28471.966167320723</v>
      </c>
      <c r="P118" s="27">
        <v>10340.593698000001</v>
      </c>
      <c r="Q118" s="27">
        <v>18131.372469320722</v>
      </c>
      <c r="R118" s="27">
        <v>34976.08214717888</v>
      </c>
    </row>
    <row r="119" spans="1:18">
      <c r="A119" s="31" t="s">
        <v>7</v>
      </c>
      <c r="B119" s="14">
        <v>192725.72617238999</v>
      </c>
      <c r="C119" s="27">
        <v>10905.966130121786</v>
      </c>
      <c r="D119" s="27">
        <v>197.67883699999999</v>
      </c>
      <c r="E119" s="27">
        <v>8304.2490928606949</v>
      </c>
      <c r="F119" s="27">
        <v>1723.1023460000001</v>
      </c>
      <c r="G119" s="27">
        <v>9464.6328130000002</v>
      </c>
      <c r="H119" s="27">
        <v>71035.319992026431</v>
      </c>
      <c r="I119" s="27">
        <v>1984.904542</v>
      </c>
      <c r="J119" s="27">
        <v>1716.9308319656743</v>
      </c>
      <c r="K119" s="27">
        <v>3239.2719729999999</v>
      </c>
      <c r="L119" s="27">
        <v>17075.709194160845</v>
      </c>
      <c r="M119" s="27">
        <v>3534.8117579999998</v>
      </c>
      <c r="N119" s="27">
        <v>0</v>
      </c>
      <c r="O119" s="27">
        <v>29086.537834205992</v>
      </c>
      <c r="P119" s="27">
        <v>10489.036695999999</v>
      </c>
      <c r="Q119" s="27">
        <v>18597.501138205993</v>
      </c>
      <c r="R119" s="27">
        <v>34456.610828048593</v>
      </c>
    </row>
    <row r="120" spans="1:18">
      <c r="A120" s="31" t="s">
        <v>8</v>
      </c>
      <c r="B120" s="14">
        <v>183450.28250168997</v>
      </c>
      <c r="C120" s="27">
        <v>10855.879241380397</v>
      </c>
      <c r="D120" s="27">
        <v>176.28631799999999</v>
      </c>
      <c r="E120" s="27">
        <v>8356.1201238007598</v>
      </c>
      <c r="F120" s="27">
        <v>1483.9719339999999</v>
      </c>
      <c r="G120" s="27">
        <v>9359.9459239999996</v>
      </c>
      <c r="H120" s="27">
        <v>66240.424375822739</v>
      </c>
      <c r="I120" s="27">
        <v>1626.679836</v>
      </c>
      <c r="J120" s="27">
        <v>1591.9850018586385</v>
      </c>
      <c r="K120" s="27">
        <v>2880.7243659999999</v>
      </c>
      <c r="L120" s="27">
        <v>17150.938584408901</v>
      </c>
      <c r="M120" s="27">
        <v>3215.0170200000002</v>
      </c>
      <c r="N120" s="27">
        <v>0</v>
      </c>
      <c r="O120" s="27">
        <v>29296.880177146635</v>
      </c>
      <c r="P120" s="27">
        <v>10323.198085</v>
      </c>
      <c r="Q120" s="27">
        <v>18973.682092146635</v>
      </c>
      <c r="R120" s="27">
        <v>31215.429599271927</v>
      </c>
    </row>
    <row r="121" spans="1:18">
      <c r="A121" s="31" t="s">
        <v>9</v>
      </c>
      <c r="B121" s="14">
        <v>173287.05304945001</v>
      </c>
      <c r="C121" s="27">
        <v>10866.659341653965</v>
      </c>
      <c r="D121" s="27">
        <v>136.811139</v>
      </c>
      <c r="E121" s="27">
        <v>8734.7965731148379</v>
      </c>
      <c r="F121" s="27">
        <v>1242.597559</v>
      </c>
      <c r="G121" s="27">
        <v>8656.0941110000003</v>
      </c>
      <c r="H121" s="27">
        <v>62329.14141414527</v>
      </c>
      <c r="I121" s="27">
        <v>920.72132599999998</v>
      </c>
      <c r="J121" s="27">
        <v>1527.8932828571917</v>
      </c>
      <c r="K121" s="27">
        <v>2606.05186</v>
      </c>
      <c r="L121" s="27">
        <v>17239.618182260579</v>
      </c>
      <c r="M121" s="27">
        <v>2142.6073249999999</v>
      </c>
      <c r="N121" s="27">
        <v>0</v>
      </c>
      <c r="O121" s="27">
        <v>29301.683114312596</v>
      </c>
      <c r="P121" s="27">
        <v>9962.1669789999996</v>
      </c>
      <c r="Q121" s="27">
        <v>19339.516135312595</v>
      </c>
      <c r="R121" s="27">
        <v>27582.377821105561</v>
      </c>
    </row>
    <row r="122" spans="1:18">
      <c r="A122" s="31" t="s">
        <v>10</v>
      </c>
      <c r="B122" s="14">
        <v>174275.81591215002</v>
      </c>
      <c r="C122" s="27">
        <v>10641.697622377549</v>
      </c>
      <c r="D122" s="27">
        <v>138.830781</v>
      </c>
      <c r="E122" s="27">
        <v>9192.0955869763111</v>
      </c>
      <c r="F122" s="27">
        <v>1289.650727</v>
      </c>
      <c r="G122" s="27">
        <v>8908.1815580000002</v>
      </c>
      <c r="H122" s="27">
        <v>62022.024817958925</v>
      </c>
      <c r="I122" s="27">
        <v>937.45021999999994</v>
      </c>
      <c r="J122" s="27">
        <v>1528.5196348023087</v>
      </c>
      <c r="K122" s="27">
        <v>2362.7091129999999</v>
      </c>
      <c r="L122" s="27">
        <v>17230.876109033168</v>
      </c>
      <c r="M122" s="27">
        <v>2449.6831780000002</v>
      </c>
      <c r="N122" s="27">
        <v>0</v>
      </c>
      <c r="O122" s="27">
        <v>29931.464294256475</v>
      </c>
      <c r="P122" s="27">
        <v>10194.214933000001</v>
      </c>
      <c r="Q122" s="27">
        <v>19737.249361256472</v>
      </c>
      <c r="R122" s="27">
        <v>27642.632269745278</v>
      </c>
    </row>
    <row r="123" spans="1:18">
      <c r="A123" s="31" t="s">
        <v>11</v>
      </c>
      <c r="B123" s="14">
        <v>173274.04132398998</v>
      </c>
      <c r="C123" s="27">
        <v>10575.166607678118</v>
      </c>
      <c r="D123" s="27">
        <v>668.13347099999999</v>
      </c>
      <c r="E123" s="27">
        <v>8052.2399413495168</v>
      </c>
      <c r="F123" s="27">
        <v>838.48113899999998</v>
      </c>
      <c r="G123" s="27">
        <v>8838.3641810000008</v>
      </c>
      <c r="H123" s="27">
        <v>62485.824107711611</v>
      </c>
      <c r="I123" s="27">
        <v>1072.017634</v>
      </c>
      <c r="J123" s="27">
        <v>1605.7556200502736</v>
      </c>
      <c r="K123" s="27">
        <v>2235.5751250000003</v>
      </c>
      <c r="L123" s="27">
        <v>17425.338006517879</v>
      </c>
      <c r="M123" s="27">
        <v>2279.034224</v>
      </c>
      <c r="N123" s="27">
        <v>0</v>
      </c>
      <c r="O123" s="27">
        <v>30776.28497784014</v>
      </c>
      <c r="P123" s="27">
        <v>10435.254525</v>
      </c>
      <c r="Q123" s="27">
        <v>20341.030452840139</v>
      </c>
      <c r="R123" s="27">
        <v>26421.826288842458</v>
      </c>
    </row>
    <row r="124" spans="1:18">
      <c r="A124" s="31" t="s">
        <v>12</v>
      </c>
      <c r="B124" s="14">
        <v>176297.66391504</v>
      </c>
      <c r="C124" s="27">
        <v>10752.850425990762</v>
      </c>
      <c r="D124" s="27">
        <v>653.08875799999998</v>
      </c>
      <c r="E124" s="27">
        <v>8254.5960192390994</v>
      </c>
      <c r="F124" s="27">
        <v>917.93206000000009</v>
      </c>
      <c r="G124" s="27">
        <v>8112.5106919999998</v>
      </c>
      <c r="H124" s="27">
        <v>62282.350015445059</v>
      </c>
      <c r="I124" s="27">
        <v>1339.7031729999999</v>
      </c>
      <c r="J124" s="27">
        <v>1561.3907212884142</v>
      </c>
      <c r="K124" s="27">
        <v>2276.2134329999999</v>
      </c>
      <c r="L124" s="27">
        <v>18160.1720674758</v>
      </c>
      <c r="M124" s="27">
        <v>3115.0792719999999</v>
      </c>
      <c r="N124" s="27">
        <v>0</v>
      </c>
      <c r="O124" s="27">
        <v>31502.996883704509</v>
      </c>
      <c r="P124" s="27">
        <v>10477.887053</v>
      </c>
      <c r="Q124" s="27">
        <v>21025.10983070451</v>
      </c>
      <c r="R124" s="27">
        <v>27368.780393896355</v>
      </c>
    </row>
    <row r="125" spans="1:18">
      <c r="A125" s="25">
        <v>2005</v>
      </c>
      <c r="B125" s="14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</row>
    <row r="126" spans="1:18">
      <c r="A126" s="31" t="s">
        <v>1</v>
      </c>
      <c r="B126" s="14">
        <v>172079.91743815001</v>
      </c>
      <c r="C126" s="27">
        <v>10667.576648035891</v>
      </c>
      <c r="D126" s="27">
        <v>202.447417</v>
      </c>
      <c r="E126" s="27">
        <v>8274.17985765907</v>
      </c>
      <c r="F126" s="27">
        <v>825.19766099999993</v>
      </c>
      <c r="G126" s="27">
        <v>8015.4111159999993</v>
      </c>
      <c r="H126" s="27">
        <v>59775.665689838519</v>
      </c>
      <c r="I126" s="27">
        <v>1323.19865</v>
      </c>
      <c r="J126" s="27">
        <v>1385.7109655861907</v>
      </c>
      <c r="K126" s="27">
        <v>2007.1821219999999</v>
      </c>
      <c r="L126" s="27">
        <v>18138.027043152499</v>
      </c>
      <c r="M126" s="27">
        <v>3165.727574</v>
      </c>
      <c r="N126" s="27">
        <v>0</v>
      </c>
      <c r="O126" s="27">
        <v>31768.54982868005</v>
      </c>
      <c r="P126" s="27">
        <v>10479.153182999999</v>
      </c>
      <c r="Q126" s="27">
        <v>21289.396645680052</v>
      </c>
      <c r="R126" s="27">
        <v>26531.042865197785</v>
      </c>
    </row>
    <row r="127" spans="1:18">
      <c r="A127" s="31" t="s">
        <v>2</v>
      </c>
      <c r="B127" s="14">
        <v>171792.02362547</v>
      </c>
      <c r="C127" s="27">
        <v>10651.793981915733</v>
      </c>
      <c r="D127" s="27">
        <v>179.49883299999999</v>
      </c>
      <c r="E127" s="27">
        <v>7944.0077285823745</v>
      </c>
      <c r="F127" s="27">
        <v>830.13243499999999</v>
      </c>
      <c r="G127" s="27">
        <v>8145.4005649999999</v>
      </c>
      <c r="H127" s="27">
        <v>59664.229014495715</v>
      </c>
      <c r="I127" s="27">
        <v>753.00712899999996</v>
      </c>
      <c r="J127" s="27">
        <v>1399.2768069832691</v>
      </c>
      <c r="K127" s="27">
        <v>1649.1884030000001</v>
      </c>
      <c r="L127" s="27">
        <v>18184.890236575611</v>
      </c>
      <c r="M127" s="27">
        <v>3339.7767050000002</v>
      </c>
      <c r="N127" s="27">
        <v>0</v>
      </c>
      <c r="O127" s="27">
        <v>32532.709012184299</v>
      </c>
      <c r="P127" s="27">
        <v>10614.296339</v>
      </c>
      <c r="Q127" s="27">
        <v>21918.412673184299</v>
      </c>
      <c r="R127" s="27">
        <v>26518.112774732996</v>
      </c>
    </row>
    <row r="128" spans="1:18">
      <c r="A128" s="31" t="s">
        <v>3</v>
      </c>
      <c r="B128" s="14">
        <v>168088.00791841999</v>
      </c>
      <c r="C128" s="27">
        <v>10526.041817967878</v>
      </c>
      <c r="D128" s="27">
        <v>112.811903</v>
      </c>
      <c r="E128" s="27">
        <v>6740.411368375615</v>
      </c>
      <c r="F128" s="27">
        <v>785.77857999999992</v>
      </c>
      <c r="G128" s="27">
        <v>7887.162507</v>
      </c>
      <c r="H128" s="27">
        <v>56494.996044872722</v>
      </c>
      <c r="I128" s="27">
        <v>837.65335800000003</v>
      </c>
      <c r="J128" s="27">
        <v>1767.3920234818511</v>
      </c>
      <c r="K128" s="27">
        <v>1796.3082209999998</v>
      </c>
      <c r="L128" s="27">
        <v>18254.296811926066</v>
      </c>
      <c r="M128" s="27">
        <v>3154.228744</v>
      </c>
      <c r="N128" s="27">
        <v>0</v>
      </c>
      <c r="O128" s="27">
        <v>33123.715603428376</v>
      </c>
      <c r="P128" s="27">
        <v>10539.040817999999</v>
      </c>
      <c r="Q128" s="27">
        <v>22584.674785428375</v>
      </c>
      <c r="R128" s="27">
        <v>26607.210935367497</v>
      </c>
    </row>
    <row r="129" spans="1:18">
      <c r="A129" s="31" t="s">
        <v>4</v>
      </c>
      <c r="B129" s="14">
        <v>170120.92696091</v>
      </c>
      <c r="C129" s="27">
        <v>10898.626276104351</v>
      </c>
      <c r="D129" s="27">
        <v>125.094967</v>
      </c>
      <c r="E129" s="27">
        <v>6623.5775606224825</v>
      </c>
      <c r="F129" s="27">
        <v>777.49303899999995</v>
      </c>
      <c r="G129" s="27">
        <v>8031.5846799999999</v>
      </c>
      <c r="H129" s="27">
        <v>58374.467339095572</v>
      </c>
      <c r="I129" s="27">
        <v>819.38804000000005</v>
      </c>
      <c r="J129" s="27">
        <v>1302.4411092777709</v>
      </c>
      <c r="K129" s="27">
        <v>1698.440599</v>
      </c>
      <c r="L129" s="27">
        <v>18287.203315253413</v>
      </c>
      <c r="M129" s="27">
        <v>2971.6106440000003</v>
      </c>
      <c r="N129" s="27">
        <v>0</v>
      </c>
      <c r="O129" s="27">
        <v>33964.489421698563</v>
      </c>
      <c r="P129" s="27">
        <v>10511.151328</v>
      </c>
      <c r="Q129" s="27">
        <v>23453.338093698563</v>
      </c>
      <c r="R129" s="27">
        <v>26246.509969857838</v>
      </c>
    </row>
    <row r="130" spans="1:18">
      <c r="A130" s="31" t="s">
        <v>5</v>
      </c>
      <c r="B130" s="14">
        <v>172248.81967856997</v>
      </c>
      <c r="C130" s="27">
        <v>10415.868915337474</v>
      </c>
      <c r="D130" s="27">
        <v>100.424511</v>
      </c>
      <c r="E130" s="27">
        <v>7201.3785239299359</v>
      </c>
      <c r="F130" s="27">
        <v>778.43746799999997</v>
      </c>
      <c r="G130" s="27">
        <v>8760.7136589999991</v>
      </c>
      <c r="H130" s="27">
        <v>58347.608492746178</v>
      </c>
      <c r="I130" s="27">
        <v>809.098928</v>
      </c>
      <c r="J130" s="27">
        <v>1310.6607393863733</v>
      </c>
      <c r="K130" s="27">
        <v>1923.462714</v>
      </c>
      <c r="L130" s="27">
        <v>18749.361906547787</v>
      </c>
      <c r="M130" s="27">
        <v>2853.208032</v>
      </c>
      <c r="N130" s="27">
        <v>0</v>
      </c>
      <c r="O130" s="27">
        <v>34972.815362182097</v>
      </c>
      <c r="P130" s="27">
        <v>10810.982646999999</v>
      </c>
      <c r="Q130" s="27">
        <v>24161.832715182099</v>
      </c>
      <c r="R130" s="27">
        <v>26025.780426440149</v>
      </c>
    </row>
    <row r="131" spans="1:18">
      <c r="A131" s="31" t="s">
        <v>6</v>
      </c>
      <c r="B131" s="14">
        <v>174502.939262</v>
      </c>
      <c r="C131" s="27">
        <v>11021.388273699147</v>
      </c>
      <c r="D131" s="27">
        <v>121.12463099999999</v>
      </c>
      <c r="E131" s="27">
        <v>6709.1683652297315</v>
      </c>
      <c r="F131" s="27">
        <v>830.30946100000006</v>
      </c>
      <c r="G131" s="27">
        <v>9334.4782109999996</v>
      </c>
      <c r="H131" s="27">
        <v>56828.134613436254</v>
      </c>
      <c r="I131" s="27">
        <v>850.12814600000002</v>
      </c>
      <c r="J131" s="27">
        <v>1288.1537397998814</v>
      </c>
      <c r="K131" s="27">
        <v>2060.121862</v>
      </c>
      <c r="L131" s="27">
        <v>19032.113457433177</v>
      </c>
      <c r="M131" s="27">
        <v>3767.712344</v>
      </c>
      <c r="N131" s="27">
        <v>0</v>
      </c>
      <c r="O131" s="27">
        <v>36729.176952349022</v>
      </c>
      <c r="P131" s="27">
        <v>10804.314316</v>
      </c>
      <c r="Q131" s="27">
        <v>25924.862636349022</v>
      </c>
      <c r="R131" s="27">
        <v>25930.929205052787</v>
      </c>
    </row>
    <row r="132" spans="1:18">
      <c r="A132" s="31" t="s">
        <v>7</v>
      </c>
      <c r="B132" s="14">
        <v>177651.50980159</v>
      </c>
      <c r="C132" s="27">
        <v>11692.278931400599</v>
      </c>
      <c r="D132" s="27">
        <v>82.463861000000009</v>
      </c>
      <c r="E132" s="27">
        <v>6708.6008620203038</v>
      </c>
      <c r="F132" s="27">
        <v>650.17607099999998</v>
      </c>
      <c r="G132" s="27">
        <v>9824.4873819999993</v>
      </c>
      <c r="H132" s="27">
        <v>58005.275314910832</v>
      </c>
      <c r="I132" s="27">
        <v>848.53158699999994</v>
      </c>
      <c r="J132" s="27">
        <v>1292.6006205007932</v>
      </c>
      <c r="K132" s="27">
        <v>1801.2060160000001</v>
      </c>
      <c r="L132" s="27">
        <v>19275.015669670222</v>
      </c>
      <c r="M132" s="27">
        <v>3665.531234</v>
      </c>
      <c r="N132" s="27">
        <v>0</v>
      </c>
      <c r="O132" s="27">
        <v>38158.764439093393</v>
      </c>
      <c r="P132" s="27">
        <v>10949.378489000001</v>
      </c>
      <c r="Q132" s="27">
        <v>27209.385950093394</v>
      </c>
      <c r="R132" s="27">
        <v>25646.577812993863</v>
      </c>
    </row>
    <row r="133" spans="1:18">
      <c r="A133" s="31" t="s">
        <v>8</v>
      </c>
      <c r="B133" s="14">
        <v>181373.80292600003</v>
      </c>
      <c r="C133" s="27">
        <v>11928.075278188344</v>
      </c>
      <c r="D133" s="27">
        <v>93.713583</v>
      </c>
      <c r="E133" s="27">
        <v>6818.107638438235</v>
      </c>
      <c r="F133" s="27">
        <v>640.38766199999998</v>
      </c>
      <c r="G133" s="27">
        <v>10758.142651</v>
      </c>
      <c r="H133" s="27">
        <v>57891.673214990602</v>
      </c>
      <c r="I133" s="27">
        <v>1234.911932</v>
      </c>
      <c r="J133" s="27">
        <v>1321.3981288929385</v>
      </c>
      <c r="K133" s="27">
        <v>1760.929529</v>
      </c>
      <c r="L133" s="27">
        <v>19662.681093238829</v>
      </c>
      <c r="M133" s="27">
        <v>3690.0660969999999</v>
      </c>
      <c r="N133" s="27">
        <v>0</v>
      </c>
      <c r="O133" s="27">
        <v>39769.449554396706</v>
      </c>
      <c r="P133" s="27">
        <v>11431.439928</v>
      </c>
      <c r="Q133" s="27">
        <v>28338.009626396703</v>
      </c>
      <c r="R133" s="27">
        <v>25804.266563854351</v>
      </c>
    </row>
    <row r="134" spans="1:18">
      <c r="A134" s="31" t="s">
        <v>9</v>
      </c>
      <c r="B134" s="14">
        <v>186988.24777400005</v>
      </c>
      <c r="C134" s="27">
        <v>11482.951975975089</v>
      </c>
      <c r="D134" s="27">
        <v>98.809399999999997</v>
      </c>
      <c r="E134" s="27">
        <v>6601.8978010541923</v>
      </c>
      <c r="F134" s="27">
        <v>647.11333100000002</v>
      </c>
      <c r="G134" s="27">
        <v>11298.891547000001</v>
      </c>
      <c r="H134" s="27">
        <v>60768.070077585769</v>
      </c>
      <c r="I134" s="27">
        <v>1280.9877489999999</v>
      </c>
      <c r="J134" s="27">
        <v>1356.3271141020373</v>
      </c>
      <c r="K134" s="27">
        <v>1857.0469310000001</v>
      </c>
      <c r="L134" s="27">
        <v>20094.466469201427</v>
      </c>
      <c r="M134" s="27">
        <v>3921.7251930000002</v>
      </c>
      <c r="N134" s="27">
        <v>0</v>
      </c>
      <c r="O134" s="27">
        <v>40534.522524241511</v>
      </c>
      <c r="P134" s="27">
        <v>11673.524312</v>
      </c>
      <c r="Q134" s="27">
        <v>28860.998212241513</v>
      </c>
      <c r="R134" s="27">
        <v>27045.437660839976</v>
      </c>
    </row>
    <row r="135" spans="1:18">
      <c r="A135" s="31" t="s">
        <v>10</v>
      </c>
      <c r="B135" s="14">
        <v>194798.44890182</v>
      </c>
      <c r="C135" s="27">
        <v>11238.440498057493</v>
      </c>
      <c r="D135" s="27">
        <v>96.923039000000003</v>
      </c>
      <c r="E135" s="27">
        <v>6629.2099348182574</v>
      </c>
      <c r="F135" s="27">
        <v>858.49717699999997</v>
      </c>
      <c r="G135" s="27">
        <v>11959.364066999999</v>
      </c>
      <c r="H135" s="27">
        <v>63665.552407405907</v>
      </c>
      <c r="I135" s="27">
        <v>1335.8663120000001</v>
      </c>
      <c r="J135" s="27">
        <v>1363.1631641852523</v>
      </c>
      <c r="K135" s="27">
        <v>2965.5197250000001</v>
      </c>
      <c r="L135" s="27">
        <v>20650.204989431171</v>
      </c>
      <c r="M135" s="27">
        <v>4309.9209200000005</v>
      </c>
      <c r="N135" s="27">
        <v>0</v>
      </c>
      <c r="O135" s="27">
        <v>41539.320639068421</v>
      </c>
      <c r="P135" s="27">
        <v>11946.991059</v>
      </c>
      <c r="Q135" s="27">
        <v>29592.329580068417</v>
      </c>
      <c r="R135" s="27">
        <v>28186.466028853509</v>
      </c>
    </row>
    <row r="136" spans="1:18">
      <c r="A136" s="31" t="s">
        <v>11</v>
      </c>
      <c r="B136" s="14">
        <v>197119.71226022998</v>
      </c>
      <c r="C136" s="27">
        <v>11960.53251262905</v>
      </c>
      <c r="D136" s="27">
        <v>98.432393000000005</v>
      </c>
      <c r="E136" s="27">
        <v>7033.1426788617282</v>
      </c>
      <c r="F136" s="27">
        <v>920.82857999999999</v>
      </c>
      <c r="G136" s="27">
        <v>12489.876291</v>
      </c>
      <c r="H136" s="27">
        <v>63447.035271513298</v>
      </c>
      <c r="I136" s="27">
        <v>930.43318700000009</v>
      </c>
      <c r="J136" s="27">
        <v>1387.8215976692336</v>
      </c>
      <c r="K136" s="27">
        <v>4594.882286</v>
      </c>
      <c r="L136" s="27">
        <v>21361.371335772135</v>
      </c>
      <c r="M136" s="27">
        <v>4607.4248440000001</v>
      </c>
      <c r="N136" s="27">
        <v>0</v>
      </c>
      <c r="O136" s="27">
        <v>42806.337338024932</v>
      </c>
      <c r="P136" s="27">
        <v>12487.450108999999</v>
      </c>
      <c r="Q136" s="27">
        <v>30318.887229024935</v>
      </c>
      <c r="R136" s="27">
        <v>25481.593944759621</v>
      </c>
    </row>
    <row r="137" spans="1:18">
      <c r="A137" s="31" t="s">
        <v>12</v>
      </c>
      <c r="B137" s="14">
        <v>201135.82123732002</v>
      </c>
      <c r="C137" s="27">
        <v>13103.132038637823</v>
      </c>
      <c r="D137" s="27">
        <v>115.04995600000001</v>
      </c>
      <c r="E137" s="27">
        <v>7240.5055404189898</v>
      </c>
      <c r="F137" s="27">
        <v>454.87522899999999</v>
      </c>
      <c r="G137" s="27">
        <v>12762.083189999999</v>
      </c>
      <c r="H137" s="27">
        <v>62813.587651883361</v>
      </c>
      <c r="I137" s="27">
        <v>1014.466598</v>
      </c>
      <c r="J137" s="27">
        <v>2081.7225078664992</v>
      </c>
      <c r="K137" s="27">
        <v>4193.293541</v>
      </c>
      <c r="L137" s="27">
        <v>21971.968299709999</v>
      </c>
      <c r="M137" s="27">
        <v>4783.4743539999999</v>
      </c>
      <c r="N137" s="27">
        <v>0</v>
      </c>
      <c r="O137" s="27">
        <v>44299.109288720741</v>
      </c>
      <c r="P137" s="27">
        <v>12495.862227</v>
      </c>
      <c r="Q137" s="27">
        <v>31803.247061720744</v>
      </c>
      <c r="R137" s="27">
        <v>26302.553042082578</v>
      </c>
    </row>
    <row r="138" spans="1:18">
      <c r="A138" s="25">
        <v>2006</v>
      </c>
      <c r="B138" s="14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</row>
    <row r="139" spans="1:18">
      <c r="A139" s="31" t="s">
        <v>1</v>
      </c>
      <c r="B139" s="14">
        <v>198456.19369699998</v>
      </c>
      <c r="C139" s="27">
        <v>14308.662875570051</v>
      </c>
      <c r="D139" s="27">
        <v>110.522115</v>
      </c>
      <c r="E139" s="27">
        <v>7662.9474921237652</v>
      </c>
      <c r="F139" s="27">
        <v>480.584947</v>
      </c>
      <c r="G139" s="27">
        <v>12644.913634</v>
      </c>
      <c r="H139" s="27">
        <v>61799.398206033416</v>
      </c>
      <c r="I139" s="27">
        <v>1009.5424479999999</v>
      </c>
      <c r="J139" s="27">
        <v>1916.8420717017552</v>
      </c>
      <c r="K139" s="27">
        <v>3219.1366130000001</v>
      </c>
      <c r="L139" s="27">
        <v>22528.736500864481</v>
      </c>
      <c r="M139" s="27">
        <v>4417.0300910000005</v>
      </c>
      <c r="N139" s="27">
        <v>0</v>
      </c>
      <c r="O139" s="27">
        <v>44598.197046492045</v>
      </c>
      <c r="P139" s="27">
        <v>12354.766490999998</v>
      </c>
      <c r="Q139" s="27">
        <v>32243.43055549205</v>
      </c>
      <c r="R139" s="27">
        <v>23759.679656214474</v>
      </c>
    </row>
    <row r="140" spans="1:18">
      <c r="A140" s="31" t="s">
        <v>2</v>
      </c>
      <c r="B140" s="14">
        <v>198264.83301200002</v>
      </c>
      <c r="C140" s="27">
        <v>14511.667522863918</v>
      </c>
      <c r="D140" s="27">
        <v>108.41256199999999</v>
      </c>
      <c r="E140" s="27">
        <v>7503.4827992171795</v>
      </c>
      <c r="F140" s="27">
        <v>435.862773</v>
      </c>
      <c r="G140" s="27">
        <v>12887.930307000001</v>
      </c>
      <c r="H140" s="27">
        <v>60460.338367653771</v>
      </c>
      <c r="I140" s="27">
        <v>1061.5484570000001</v>
      </c>
      <c r="J140" s="27">
        <v>2133.7860461591449</v>
      </c>
      <c r="K140" s="27">
        <v>2312.901613</v>
      </c>
      <c r="L140" s="27">
        <v>22992.833022804385</v>
      </c>
      <c r="M140" s="27">
        <v>4944.027583</v>
      </c>
      <c r="N140" s="27">
        <v>0</v>
      </c>
      <c r="O140" s="27">
        <v>45167.219751774392</v>
      </c>
      <c r="P140" s="27">
        <v>12247.409635</v>
      </c>
      <c r="Q140" s="27">
        <v>32919.810116774388</v>
      </c>
      <c r="R140" s="27">
        <v>23744.822206527224</v>
      </c>
    </row>
    <row r="141" spans="1:18">
      <c r="A141" s="31" t="s">
        <v>3</v>
      </c>
      <c r="B141" s="14">
        <v>199667.95029199999</v>
      </c>
      <c r="C141" s="27">
        <v>13609.755638895735</v>
      </c>
      <c r="D141" s="27">
        <v>126.67859900000001</v>
      </c>
      <c r="E141" s="27">
        <v>7652.6732973868966</v>
      </c>
      <c r="F141" s="27">
        <v>551.05823599999997</v>
      </c>
      <c r="G141" s="27">
        <v>13649.165359000001</v>
      </c>
      <c r="H141" s="27">
        <v>60015.118473635986</v>
      </c>
      <c r="I141" s="27">
        <v>1126.713735</v>
      </c>
      <c r="J141" s="27">
        <v>2176.6215290172609</v>
      </c>
      <c r="K141" s="27">
        <v>2233.5232740000001</v>
      </c>
      <c r="L141" s="27">
        <v>23571.106216655971</v>
      </c>
      <c r="M141" s="27">
        <v>3335.6249760000001</v>
      </c>
      <c r="N141" s="27">
        <v>0</v>
      </c>
      <c r="O141" s="27">
        <v>45818.55647793808</v>
      </c>
      <c r="P141" s="27">
        <v>12508.338</v>
      </c>
      <c r="Q141" s="27">
        <v>33310.218477938084</v>
      </c>
      <c r="R141" s="27">
        <v>25801.354479470068</v>
      </c>
    </row>
    <row r="142" spans="1:18">
      <c r="A142" s="31" t="s">
        <v>4</v>
      </c>
      <c r="B142" s="14">
        <v>202491.36492300002</v>
      </c>
      <c r="C142" s="27">
        <v>13165.101718535067</v>
      </c>
      <c r="D142" s="27">
        <v>138.73424399999999</v>
      </c>
      <c r="E142" s="27">
        <v>8165.2356652610933</v>
      </c>
      <c r="F142" s="27">
        <v>754.78185399999995</v>
      </c>
      <c r="G142" s="27">
        <v>14412.824769000001</v>
      </c>
      <c r="H142" s="27">
        <v>60703.203573554354</v>
      </c>
      <c r="I142" s="27">
        <v>1874.2780459999999</v>
      </c>
      <c r="J142" s="27">
        <v>2393.2821014293249</v>
      </c>
      <c r="K142" s="27">
        <v>2529.1572930000002</v>
      </c>
      <c r="L142" s="27">
        <v>24123.517962112543</v>
      </c>
      <c r="M142" s="27">
        <v>5147.9884050000001</v>
      </c>
      <c r="N142" s="27">
        <v>0</v>
      </c>
      <c r="O142" s="27">
        <v>47076.586303300639</v>
      </c>
      <c r="P142" s="27">
        <v>12846.772579999999</v>
      </c>
      <c r="Q142" s="27">
        <v>34229.813723300642</v>
      </c>
      <c r="R142" s="27">
        <v>22006.672987806982</v>
      </c>
    </row>
    <row r="143" spans="1:18">
      <c r="A143" s="31" t="s">
        <v>5</v>
      </c>
      <c r="B143" s="14">
        <v>205578.28177239999</v>
      </c>
      <c r="C143" s="27">
        <v>13510.954044789249</v>
      </c>
      <c r="D143" s="27">
        <v>141.136011</v>
      </c>
      <c r="E143" s="27">
        <v>8731.7074541472484</v>
      </c>
      <c r="F143" s="27">
        <v>666.68347500000004</v>
      </c>
      <c r="G143" s="27">
        <v>14931.072956</v>
      </c>
      <c r="H143" s="27">
        <v>61530.751499344035</v>
      </c>
      <c r="I143" s="27">
        <v>1860.357074</v>
      </c>
      <c r="J143" s="27">
        <v>2458.7874770625317</v>
      </c>
      <c r="K143" s="27">
        <v>2173.3709530000001</v>
      </c>
      <c r="L143" s="27">
        <v>24754.88790956396</v>
      </c>
      <c r="M143" s="27">
        <v>5142.0521689999996</v>
      </c>
      <c r="N143" s="27">
        <v>0</v>
      </c>
      <c r="O143" s="27">
        <v>48314.075778855331</v>
      </c>
      <c r="P143" s="27">
        <v>13195.410877999999</v>
      </c>
      <c r="Q143" s="27">
        <v>35118.664900855336</v>
      </c>
      <c r="R143" s="27">
        <v>21362.444970637636</v>
      </c>
    </row>
    <row r="144" spans="1:18">
      <c r="A144" s="31" t="s">
        <v>6</v>
      </c>
      <c r="B144" s="14">
        <v>209016.82147537003</v>
      </c>
      <c r="C144" s="27">
        <v>10290.689078534086</v>
      </c>
      <c r="D144" s="27">
        <v>333.39573185</v>
      </c>
      <c r="E144" s="27">
        <v>13202.956416333664</v>
      </c>
      <c r="F144" s="27">
        <v>2148.3940493599998</v>
      </c>
      <c r="G144" s="27">
        <v>11141.860407820001</v>
      </c>
      <c r="H144" s="27">
        <v>44822.073159982981</v>
      </c>
      <c r="I144" s="27">
        <v>1947.1131806500002</v>
      </c>
      <c r="J144" s="27">
        <v>2217.5054753323211</v>
      </c>
      <c r="K144" s="27">
        <v>4687.9007466500007</v>
      </c>
      <c r="L144" s="27">
        <v>29778.996524738035</v>
      </c>
      <c r="M144" s="27">
        <v>15351.105473939999</v>
      </c>
      <c r="N144" s="27">
        <v>3728.5146409099998</v>
      </c>
      <c r="O144" s="27">
        <v>49157.891847848965</v>
      </c>
      <c r="P144" s="27">
        <v>14324.524585860001</v>
      </c>
      <c r="Q144" s="27">
        <v>34833.367261988962</v>
      </c>
      <c r="R144" s="27">
        <v>20208.424741419949</v>
      </c>
    </row>
    <row r="145" spans="1:18">
      <c r="A145" s="31" t="s">
        <v>7</v>
      </c>
      <c r="B145" s="14">
        <v>212938.57279790001</v>
      </c>
      <c r="C145" s="27">
        <v>11603.771596135313</v>
      </c>
      <c r="D145" s="27">
        <v>277.50013861000002</v>
      </c>
      <c r="E145" s="27">
        <v>16297.305125465296</v>
      </c>
      <c r="F145" s="27">
        <v>1778.3774137</v>
      </c>
      <c r="G145" s="27">
        <v>12732.08811302</v>
      </c>
      <c r="H145" s="27">
        <v>44367.821426471972</v>
      </c>
      <c r="I145" s="27">
        <v>3282.52607429</v>
      </c>
      <c r="J145" s="27">
        <v>2692.2646767868682</v>
      </c>
      <c r="K145" s="27">
        <v>5679.2548032499999</v>
      </c>
      <c r="L145" s="27">
        <v>31172.70911887315</v>
      </c>
      <c r="M145" s="27">
        <v>15362.31575593</v>
      </c>
      <c r="N145" s="27">
        <v>4464.3316355000006</v>
      </c>
      <c r="O145" s="27">
        <v>49979.08762179091</v>
      </c>
      <c r="P145" s="27">
        <v>13675.124492300001</v>
      </c>
      <c r="Q145" s="27">
        <v>36303.963129490912</v>
      </c>
      <c r="R145" s="27">
        <v>13249.219298076481</v>
      </c>
    </row>
    <row r="146" spans="1:18">
      <c r="A146" s="31" t="s">
        <v>8</v>
      </c>
      <c r="B146" s="14">
        <v>217630.89256961003</v>
      </c>
      <c r="C146" s="27">
        <v>11962.243971036471</v>
      </c>
      <c r="D146" s="27">
        <v>276.16553605000001</v>
      </c>
      <c r="E146" s="27">
        <v>16163.295065695223</v>
      </c>
      <c r="F146" s="27">
        <v>1884.26768436</v>
      </c>
      <c r="G146" s="27">
        <v>12454.177048650001</v>
      </c>
      <c r="H146" s="27">
        <v>45261.355020123083</v>
      </c>
      <c r="I146" s="27">
        <v>3211.8839468000001</v>
      </c>
      <c r="J146" s="27">
        <v>2676.8075581556986</v>
      </c>
      <c r="K146" s="27">
        <v>5529.9146003900005</v>
      </c>
      <c r="L146" s="27">
        <v>32364.13474377702</v>
      </c>
      <c r="M146" s="27">
        <v>16264.439167569999</v>
      </c>
      <c r="N146" s="27">
        <v>4858.5708808200006</v>
      </c>
      <c r="O146" s="27">
        <v>51743.692223608523</v>
      </c>
      <c r="P146" s="27">
        <v>14133.09853972</v>
      </c>
      <c r="Q146" s="27">
        <v>37610.593683888525</v>
      </c>
      <c r="R146" s="27">
        <v>12979.945122573983</v>
      </c>
    </row>
    <row r="147" spans="1:18">
      <c r="A147" s="31" t="s">
        <v>9</v>
      </c>
      <c r="B147" s="14">
        <v>220446.14239449997</v>
      </c>
      <c r="C147" s="27">
        <v>11300.48670083459</v>
      </c>
      <c r="D147" s="27">
        <v>274.74957481000001</v>
      </c>
      <c r="E147" s="27">
        <v>15256.17755560259</v>
      </c>
      <c r="F147" s="27">
        <v>1874.9832414299999</v>
      </c>
      <c r="G147" s="27">
        <v>12886.897866860001</v>
      </c>
      <c r="H147" s="27">
        <v>44025.076647631366</v>
      </c>
      <c r="I147" s="27">
        <v>3399.9322378200004</v>
      </c>
      <c r="J147" s="27">
        <v>2687.6452366589347</v>
      </c>
      <c r="K147" s="27">
        <v>6138.6998147100003</v>
      </c>
      <c r="L147" s="27">
        <v>33649.234921336705</v>
      </c>
      <c r="M147" s="27">
        <v>16804.81190814</v>
      </c>
      <c r="N147" s="27">
        <v>5913.7277635600003</v>
      </c>
      <c r="O147" s="27">
        <v>53289.78769093757</v>
      </c>
      <c r="P147" s="27">
        <v>14318.79893307</v>
      </c>
      <c r="Q147" s="27">
        <v>38970.98875786757</v>
      </c>
      <c r="R147" s="27">
        <v>12943.931234168247</v>
      </c>
    </row>
    <row r="148" spans="1:18">
      <c r="A148" s="31" t="s">
        <v>10</v>
      </c>
      <c r="B148" s="14">
        <v>225661.97505734002</v>
      </c>
      <c r="C148" s="27">
        <v>12518.143821632104</v>
      </c>
      <c r="D148" s="27">
        <v>328.11746502</v>
      </c>
      <c r="E148" s="27">
        <v>15721.776411150067</v>
      </c>
      <c r="F148" s="27">
        <v>1369.5442661299999</v>
      </c>
      <c r="G148" s="27">
        <v>12649.22647077</v>
      </c>
      <c r="H148" s="27">
        <v>46112.976201925034</v>
      </c>
      <c r="I148" s="27">
        <v>3512.1983163300001</v>
      </c>
      <c r="J148" s="27">
        <v>2938.3071665685384</v>
      </c>
      <c r="K148" s="27">
        <v>6515.45426434</v>
      </c>
      <c r="L148" s="27">
        <v>34682.162804851665</v>
      </c>
      <c r="M148" s="27">
        <v>15403.53100031</v>
      </c>
      <c r="N148" s="27">
        <v>5527.2171339300003</v>
      </c>
      <c r="O148" s="27">
        <v>54926.906402706663</v>
      </c>
      <c r="P148" s="27">
        <v>14612.488876529998</v>
      </c>
      <c r="Q148" s="27">
        <v>40314.417526176665</v>
      </c>
      <c r="R148" s="27">
        <v>13456.413331675934</v>
      </c>
    </row>
    <row r="149" spans="1:18">
      <c r="A149" s="31" t="s">
        <v>11</v>
      </c>
      <c r="B149" s="14">
        <v>217635.13349462999</v>
      </c>
      <c r="C149" s="27">
        <v>12589.568819548906</v>
      </c>
      <c r="D149" s="27">
        <v>322.71176123999999</v>
      </c>
      <c r="E149" s="27">
        <v>16017.100607596167</v>
      </c>
      <c r="F149" s="27">
        <v>1536.8302427200001</v>
      </c>
      <c r="G149" s="27">
        <v>15213.601080460001</v>
      </c>
      <c r="H149" s="27">
        <v>46277.017406381128</v>
      </c>
      <c r="I149" s="27">
        <v>3331.2647511099995</v>
      </c>
      <c r="J149" s="27">
        <v>3144.0580634115963</v>
      </c>
      <c r="K149" s="27">
        <v>6676.2054092199996</v>
      </c>
      <c r="L149" s="27">
        <v>32605.300314902648</v>
      </c>
      <c r="M149" s="27">
        <v>4808.5602712499995</v>
      </c>
      <c r="N149" s="27">
        <v>5573.2759327100002</v>
      </c>
      <c r="O149" s="27">
        <v>55974.80351941655</v>
      </c>
      <c r="P149" s="27">
        <v>14669.516360649999</v>
      </c>
      <c r="Q149" s="27">
        <v>41305.28715876655</v>
      </c>
      <c r="R149" s="27">
        <v>13564.835314663003</v>
      </c>
    </row>
    <row r="150" spans="1:18">
      <c r="A150" s="31" t="s">
        <v>12</v>
      </c>
      <c r="B150" s="14">
        <v>224728.21602419001</v>
      </c>
      <c r="C150" s="27">
        <v>12086.32167665457</v>
      </c>
      <c r="D150" s="27">
        <v>321.94343150999998</v>
      </c>
      <c r="E150" s="27">
        <v>17086.312154910687</v>
      </c>
      <c r="F150" s="27">
        <v>1713.76251353</v>
      </c>
      <c r="G150" s="27">
        <v>15730.324569529999</v>
      </c>
      <c r="H150" s="27">
        <v>47303.019902262611</v>
      </c>
      <c r="I150" s="27">
        <v>2757.2406231699997</v>
      </c>
      <c r="J150" s="27">
        <v>2848.5681776271922</v>
      </c>
      <c r="K150" s="27">
        <v>7077.0178059400005</v>
      </c>
      <c r="L150" s="27">
        <v>33414.591058508355</v>
      </c>
      <c r="M150" s="27">
        <v>5261.3133062799989</v>
      </c>
      <c r="N150" s="27">
        <v>6522.1370121099999</v>
      </c>
      <c r="O150" s="27">
        <v>58805.406017524248</v>
      </c>
      <c r="P150" s="27">
        <v>14333.52168519</v>
      </c>
      <c r="Q150" s="27">
        <v>44471.884332334252</v>
      </c>
      <c r="R150" s="27">
        <v>13800.257774632322</v>
      </c>
    </row>
    <row r="151" spans="1:18">
      <c r="A151" s="25">
        <v>2007</v>
      </c>
      <c r="B151" s="14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</row>
    <row r="152" spans="1:18">
      <c r="A152" s="31" t="s">
        <v>1</v>
      </c>
      <c r="B152" s="14">
        <v>227714.11040285995</v>
      </c>
      <c r="C152" s="27">
        <v>11596.787209619026</v>
      </c>
      <c r="D152" s="27">
        <v>322.71432548000001</v>
      </c>
      <c r="E152" s="27">
        <v>16643.30635701344</v>
      </c>
      <c r="F152" s="27">
        <v>1624.3565226599999</v>
      </c>
      <c r="G152" s="27">
        <v>15935.00621406</v>
      </c>
      <c r="H152" s="27">
        <v>49295.198512786497</v>
      </c>
      <c r="I152" s="27">
        <v>2642.95114014</v>
      </c>
      <c r="J152" s="27">
        <v>2832.4607929521999</v>
      </c>
      <c r="K152" s="27">
        <v>7079.5953857099994</v>
      </c>
      <c r="L152" s="27">
        <v>34300.640725596808</v>
      </c>
      <c r="M152" s="27">
        <v>5088.5241598399998</v>
      </c>
      <c r="N152" s="27">
        <v>6485.7730059400001</v>
      </c>
      <c r="O152" s="27">
        <v>59520.206379948875</v>
      </c>
      <c r="P152" s="27">
        <v>14461.045170450001</v>
      </c>
      <c r="Q152" s="27">
        <v>45059.161209498874</v>
      </c>
      <c r="R152" s="27">
        <v>14346.589671113157</v>
      </c>
    </row>
    <row r="153" spans="1:18">
      <c r="A153" s="31" t="s">
        <v>2</v>
      </c>
      <c r="B153" s="14">
        <v>229637.11527835997</v>
      </c>
      <c r="C153" s="27">
        <v>11398.371015798408</v>
      </c>
      <c r="D153" s="27">
        <v>368.82774658</v>
      </c>
      <c r="E153" s="27">
        <v>15963.99781324226</v>
      </c>
      <c r="F153" s="27">
        <v>1323.1975542099999</v>
      </c>
      <c r="G153" s="27">
        <v>16114.60347208</v>
      </c>
      <c r="H153" s="27">
        <v>50210.204593730072</v>
      </c>
      <c r="I153" s="27">
        <v>2363.13603625</v>
      </c>
      <c r="J153" s="27">
        <v>2899.1506301611234</v>
      </c>
      <c r="K153" s="27">
        <v>7122.9852836800001</v>
      </c>
      <c r="L153" s="27">
        <v>35268.041508603863</v>
      </c>
      <c r="M153" s="27">
        <v>4951.9868035300005</v>
      </c>
      <c r="N153" s="27">
        <v>6633.46976567</v>
      </c>
      <c r="O153" s="27">
        <v>60342.143681091737</v>
      </c>
      <c r="P153" s="27">
        <v>14578.32148622</v>
      </c>
      <c r="Q153" s="27">
        <v>45763.82219487174</v>
      </c>
      <c r="R153" s="27">
        <v>14676.99937373254</v>
      </c>
    </row>
    <row r="154" spans="1:18">
      <c r="A154" s="31" t="s">
        <v>3</v>
      </c>
      <c r="B154" s="14">
        <v>230580.1271824</v>
      </c>
      <c r="C154" s="27">
        <v>11819.447141019335</v>
      </c>
      <c r="D154" s="27">
        <v>361.43636588000004</v>
      </c>
      <c r="E154" s="27">
        <v>15912.804139493986</v>
      </c>
      <c r="F154" s="27">
        <v>1119.7261332200001</v>
      </c>
      <c r="G154" s="27">
        <v>16001.933287389998</v>
      </c>
      <c r="H154" s="27">
        <v>49430.002023471272</v>
      </c>
      <c r="I154" s="27">
        <v>2520.8509370800002</v>
      </c>
      <c r="J154" s="27">
        <v>3142.0167908503918</v>
      </c>
      <c r="K154" s="27">
        <v>7190.0761139999995</v>
      </c>
      <c r="L154" s="27">
        <v>36296.336724966561</v>
      </c>
      <c r="M154" s="27">
        <v>4782.8878349199995</v>
      </c>
      <c r="N154" s="27">
        <v>6142.0131149400004</v>
      </c>
      <c r="O154" s="27">
        <v>61188.951234306558</v>
      </c>
      <c r="P154" s="27">
        <v>14364.234117889999</v>
      </c>
      <c r="Q154" s="27">
        <v>46824.717116416556</v>
      </c>
      <c r="R154" s="27">
        <v>14671.645340861893</v>
      </c>
    </row>
    <row r="155" spans="1:18">
      <c r="A155" s="31" t="s">
        <v>4</v>
      </c>
      <c r="B155" s="14">
        <v>236368.71329763997</v>
      </c>
      <c r="C155" s="27">
        <v>12011.729097232308</v>
      </c>
      <c r="D155" s="27">
        <v>361.37834022999999</v>
      </c>
      <c r="E155" s="27">
        <v>16320.156266032078</v>
      </c>
      <c r="F155" s="27">
        <v>1052.42120331</v>
      </c>
      <c r="G155" s="27">
        <v>16413.488528090002</v>
      </c>
      <c r="H155" s="27">
        <v>51508.565957689789</v>
      </c>
      <c r="I155" s="27">
        <v>2461.6538580300003</v>
      </c>
      <c r="J155" s="27">
        <v>2688.7216258254011</v>
      </c>
      <c r="K155" s="27">
        <v>7202.5436314400004</v>
      </c>
      <c r="L155" s="27">
        <v>37592.843209143371</v>
      </c>
      <c r="M155" s="27">
        <v>5328.5117587999994</v>
      </c>
      <c r="N155" s="27">
        <v>6138.02332191</v>
      </c>
      <c r="O155" s="27">
        <v>62468.42590111855</v>
      </c>
      <c r="P155" s="27">
        <v>14808.880014169999</v>
      </c>
      <c r="Q155" s="27">
        <v>47659.545886948552</v>
      </c>
      <c r="R155" s="27">
        <v>14820.250598788498</v>
      </c>
    </row>
    <row r="156" spans="1:18">
      <c r="A156" s="31" t="s">
        <v>5</v>
      </c>
      <c r="B156" s="14">
        <v>242445.42777838997</v>
      </c>
      <c r="C156" s="27">
        <v>12369.42943380318</v>
      </c>
      <c r="D156" s="27">
        <v>358.84583062999997</v>
      </c>
      <c r="E156" s="27">
        <v>16863.389664620037</v>
      </c>
      <c r="F156" s="27">
        <v>1209.16986127</v>
      </c>
      <c r="G156" s="27">
        <v>16412.177485059998</v>
      </c>
      <c r="H156" s="27">
        <v>52425.750908083093</v>
      </c>
      <c r="I156" s="27">
        <v>2495.9487309900001</v>
      </c>
      <c r="J156" s="27">
        <v>2761.0753384891764</v>
      </c>
      <c r="K156" s="27">
        <v>7253.8809824299997</v>
      </c>
      <c r="L156" s="27">
        <v>39813.935425738113</v>
      </c>
      <c r="M156" s="27">
        <v>5469.1618236599998</v>
      </c>
      <c r="N156" s="27">
        <v>6168.0623845</v>
      </c>
      <c r="O156" s="27">
        <v>64105.293045239319</v>
      </c>
      <c r="P156" s="27">
        <v>15150.223589689998</v>
      </c>
      <c r="Q156" s="27">
        <v>48955.069455549325</v>
      </c>
      <c r="R156" s="27">
        <v>14739.306863877069</v>
      </c>
    </row>
    <row r="157" spans="1:18">
      <c r="A157" s="31" t="s">
        <v>6</v>
      </c>
      <c r="B157" s="14">
        <v>251632.14843282002</v>
      </c>
      <c r="C157" s="27">
        <v>13333.514177542784</v>
      </c>
      <c r="D157" s="27">
        <v>364.70381669999995</v>
      </c>
      <c r="E157" s="27">
        <v>17536.91480006112</v>
      </c>
      <c r="F157" s="27">
        <v>1535.1023669000001</v>
      </c>
      <c r="G157" s="27">
        <v>16638.921104419998</v>
      </c>
      <c r="H157" s="27">
        <v>54122.952620486016</v>
      </c>
      <c r="I157" s="27">
        <v>2820.5219265800001</v>
      </c>
      <c r="J157" s="27">
        <v>2776.3517036736139</v>
      </c>
      <c r="K157" s="27">
        <v>7208.2121598699996</v>
      </c>
      <c r="L157" s="27">
        <v>41765.651666396792</v>
      </c>
      <c r="M157" s="27">
        <v>6201.4663542899998</v>
      </c>
      <c r="N157" s="27">
        <v>6625.0048085299995</v>
      </c>
      <c r="O157" s="27">
        <v>65555.902835828281</v>
      </c>
      <c r="P157" s="27">
        <v>15415.71956084</v>
      </c>
      <c r="Q157" s="27">
        <v>50140.183274988281</v>
      </c>
      <c r="R157" s="27">
        <v>15146.928091541387</v>
      </c>
    </row>
    <row r="158" spans="1:18">
      <c r="A158" s="31" t="s">
        <v>7</v>
      </c>
      <c r="B158" s="14">
        <v>256087.59943906002</v>
      </c>
      <c r="C158" s="27">
        <v>13287.521950087819</v>
      </c>
      <c r="D158" s="27">
        <v>433.7155123</v>
      </c>
      <c r="E158" s="27">
        <v>17306.002435261249</v>
      </c>
      <c r="F158" s="27">
        <v>1518.3515318699999</v>
      </c>
      <c r="G158" s="27">
        <v>17195.32550631</v>
      </c>
      <c r="H158" s="27">
        <v>54933.935068148712</v>
      </c>
      <c r="I158" s="27">
        <v>3074.39084667</v>
      </c>
      <c r="J158" s="27">
        <v>2713.5925209880388</v>
      </c>
      <c r="K158" s="27">
        <v>7330.8664409800003</v>
      </c>
      <c r="L158" s="27">
        <v>43257.455169225956</v>
      </c>
      <c r="M158" s="27">
        <v>5705.8148033200005</v>
      </c>
      <c r="N158" s="27">
        <v>6830.4689362900008</v>
      </c>
      <c r="O158" s="27">
        <v>67225.156777286378</v>
      </c>
      <c r="P158" s="27">
        <v>15579.71768605</v>
      </c>
      <c r="Q158" s="27">
        <v>51645.439091236382</v>
      </c>
      <c r="R158" s="27">
        <v>15275.001940321843</v>
      </c>
    </row>
    <row r="159" spans="1:18">
      <c r="A159" s="31" t="s">
        <v>8</v>
      </c>
      <c r="B159" s="14">
        <v>261746.70340075996</v>
      </c>
      <c r="C159" s="27">
        <v>13222.110282816122</v>
      </c>
      <c r="D159" s="27">
        <v>433.91105658000004</v>
      </c>
      <c r="E159" s="27">
        <v>17439.51629370177</v>
      </c>
      <c r="F159" s="27">
        <v>1340.6427822400001</v>
      </c>
      <c r="G159" s="27">
        <v>17481.194035020002</v>
      </c>
      <c r="H159" s="27">
        <v>56698.99145112386</v>
      </c>
      <c r="I159" s="27">
        <v>2803.2945323399999</v>
      </c>
      <c r="J159" s="27">
        <v>2835.5131941212821</v>
      </c>
      <c r="K159" s="27">
        <v>7159.4860048099999</v>
      </c>
      <c r="L159" s="27">
        <v>44447.351501706391</v>
      </c>
      <c r="M159" s="27">
        <v>5654.8412786600002</v>
      </c>
      <c r="N159" s="27">
        <v>6961.0636290000002</v>
      </c>
      <c r="O159" s="27">
        <v>69397.221406897399</v>
      </c>
      <c r="P159" s="27">
        <v>16049.21526904</v>
      </c>
      <c r="Q159" s="27">
        <v>53348.006137857396</v>
      </c>
      <c r="R159" s="27">
        <v>15871.565951743165</v>
      </c>
    </row>
    <row r="160" spans="1:18">
      <c r="A160" s="31" t="s">
        <v>9</v>
      </c>
      <c r="B160" s="14">
        <v>267917.37009351002</v>
      </c>
      <c r="C160" s="27">
        <v>12976.846118850832</v>
      </c>
      <c r="D160" s="27">
        <v>367.89299432999996</v>
      </c>
      <c r="E160" s="27">
        <v>17193.713999974498</v>
      </c>
      <c r="F160" s="27">
        <v>1523.17699846</v>
      </c>
      <c r="G160" s="27">
        <v>17709.918593489998</v>
      </c>
      <c r="H160" s="27">
        <v>58638.752379355094</v>
      </c>
      <c r="I160" s="27">
        <v>3056.0570369699999</v>
      </c>
      <c r="J160" s="27">
        <v>2763.5321735683719</v>
      </c>
      <c r="K160" s="27">
        <v>7133.7309788499997</v>
      </c>
      <c r="L160" s="27">
        <v>45426.880123572802</v>
      </c>
      <c r="M160" s="27">
        <v>6468.0321337200003</v>
      </c>
      <c r="N160" s="27">
        <v>7255.5489912699995</v>
      </c>
      <c r="O160" s="27">
        <v>70523.978735305223</v>
      </c>
      <c r="P160" s="27">
        <v>16082.74835045</v>
      </c>
      <c r="Q160" s="27">
        <v>54441.230384855218</v>
      </c>
      <c r="R160" s="27">
        <v>16879.308835793192</v>
      </c>
    </row>
    <row r="161" spans="1:18">
      <c r="A161" s="31" t="s">
        <v>10</v>
      </c>
      <c r="B161" s="14">
        <v>275267.55052167003</v>
      </c>
      <c r="C161" s="27">
        <v>13954.370226959278</v>
      </c>
      <c r="D161" s="27">
        <v>365.59805745</v>
      </c>
      <c r="E161" s="27">
        <v>17630.990980672599</v>
      </c>
      <c r="F161" s="27">
        <v>1624.76301552</v>
      </c>
      <c r="G161" s="27">
        <v>18159.622369299999</v>
      </c>
      <c r="H161" s="27">
        <v>60715.96738770041</v>
      </c>
      <c r="I161" s="27">
        <v>3140.38999023</v>
      </c>
      <c r="J161" s="27">
        <v>2794.6554339674103</v>
      </c>
      <c r="K161" s="27">
        <v>7455.4202977200002</v>
      </c>
      <c r="L161" s="27">
        <v>46395.262279126066</v>
      </c>
      <c r="M161" s="27">
        <v>6293.2970098599999</v>
      </c>
      <c r="N161" s="27">
        <v>7459.7167268400008</v>
      </c>
      <c r="O161" s="27">
        <v>72304.614479673226</v>
      </c>
      <c r="P161" s="27">
        <v>16500.317374360002</v>
      </c>
      <c r="Q161" s="27">
        <v>55804.297105313221</v>
      </c>
      <c r="R161" s="27">
        <v>16972.88226665101</v>
      </c>
    </row>
    <row r="162" spans="1:18">
      <c r="A162" s="31" t="s">
        <v>11</v>
      </c>
      <c r="B162" s="14">
        <v>283050.75624891999</v>
      </c>
      <c r="C162" s="27">
        <v>14156.55108106081</v>
      </c>
      <c r="D162" s="27">
        <v>392.17996089000002</v>
      </c>
      <c r="E162" s="27">
        <v>18357.171052186226</v>
      </c>
      <c r="F162" s="27">
        <v>1486.7490189600001</v>
      </c>
      <c r="G162" s="27">
        <v>17693.679206789999</v>
      </c>
      <c r="H162" s="27">
        <v>63935.528388164217</v>
      </c>
      <c r="I162" s="27">
        <v>3370.3445515900003</v>
      </c>
      <c r="J162" s="27">
        <v>2829.666834536536</v>
      </c>
      <c r="K162" s="27">
        <v>7744.2806034899995</v>
      </c>
      <c r="L162" s="27">
        <v>47432.019135804272</v>
      </c>
      <c r="M162" s="27">
        <v>5902.5294065799999</v>
      </c>
      <c r="N162" s="27">
        <v>7724.9971192200001</v>
      </c>
      <c r="O162" s="27">
        <v>74643.622704866866</v>
      </c>
      <c r="P162" s="27">
        <v>16777.780771649999</v>
      </c>
      <c r="Q162" s="27">
        <v>57865.841933216863</v>
      </c>
      <c r="R162" s="27">
        <v>17381.437184781083</v>
      </c>
    </row>
    <row r="163" spans="1:18">
      <c r="A163" s="31" t="s">
        <v>12</v>
      </c>
      <c r="B163" s="14">
        <v>290363.17251306999</v>
      </c>
      <c r="C163" s="27">
        <v>14735.634360561318</v>
      </c>
      <c r="D163" s="27">
        <v>393.95649948000005</v>
      </c>
      <c r="E163" s="27">
        <v>18951.318865788173</v>
      </c>
      <c r="F163" s="27">
        <v>1613.9163923900001</v>
      </c>
      <c r="G163" s="27">
        <v>19447.39394536</v>
      </c>
      <c r="H163" s="27">
        <v>65038.834177698525</v>
      </c>
      <c r="I163" s="27">
        <v>3464.0358541599999</v>
      </c>
      <c r="J163" s="27">
        <v>3009.9247509986412</v>
      </c>
      <c r="K163" s="27">
        <v>8036.0837789400011</v>
      </c>
      <c r="L163" s="27">
        <v>48286.360881222288</v>
      </c>
      <c r="M163" s="27">
        <v>6723.7801913800004</v>
      </c>
      <c r="N163" s="27">
        <v>7778.0316437900001</v>
      </c>
      <c r="O163" s="27">
        <v>75016.473842466614</v>
      </c>
      <c r="P163" s="27">
        <v>16646.299690309999</v>
      </c>
      <c r="Q163" s="27">
        <v>58370.174152156615</v>
      </c>
      <c r="R163" s="27">
        <v>17867.427328834452</v>
      </c>
    </row>
    <row r="164" spans="1:18">
      <c r="A164" s="25">
        <v>2008</v>
      </c>
      <c r="B164" s="14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</row>
    <row r="165" spans="1:18">
      <c r="A165" s="31" t="s">
        <v>1</v>
      </c>
      <c r="B165" s="14">
        <v>295070.44426606002</v>
      </c>
      <c r="C165" s="27">
        <v>14279.300266434077</v>
      </c>
      <c r="D165" s="27">
        <v>469.37334666999999</v>
      </c>
      <c r="E165" s="27">
        <v>19238.307599897977</v>
      </c>
      <c r="F165" s="27">
        <v>1845.3874142100001</v>
      </c>
      <c r="G165" s="27">
        <v>20257.564743900002</v>
      </c>
      <c r="H165" s="27">
        <v>66653.884376623362</v>
      </c>
      <c r="I165" s="27">
        <v>4244.8647877000003</v>
      </c>
      <c r="J165" s="27">
        <v>3029.7995772800959</v>
      </c>
      <c r="K165" s="27">
        <v>8698.7644893600009</v>
      </c>
      <c r="L165" s="27">
        <v>49079.268934159751</v>
      </c>
      <c r="M165" s="27">
        <v>5102.0988612900001</v>
      </c>
      <c r="N165" s="27">
        <v>7747.2966121700001</v>
      </c>
      <c r="O165" s="27">
        <v>75491.345036747924</v>
      </c>
      <c r="P165" s="27">
        <v>16801.141658230001</v>
      </c>
      <c r="Q165" s="27">
        <v>58690.203378517916</v>
      </c>
      <c r="R165" s="27">
        <v>18933.188219616826</v>
      </c>
    </row>
    <row r="166" spans="1:18">
      <c r="A166" s="31" t="s">
        <v>2</v>
      </c>
      <c r="B166" s="14">
        <v>297462.26354910003</v>
      </c>
      <c r="C166" s="27">
        <v>13935.418645082978</v>
      </c>
      <c r="D166" s="27">
        <v>480.92816162000003</v>
      </c>
      <c r="E166" s="27">
        <v>19776.92460471141</v>
      </c>
      <c r="F166" s="27">
        <v>1690.65484827</v>
      </c>
      <c r="G166" s="27">
        <v>20619.758177240001</v>
      </c>
      <c r="H166" s="27">
        <v>66698.275224986704</v>
      </c>
      <c r="I166" s="27">
        <v>4439.8566844400002</v>
      </c>
      <c r="J166" s="27">
        <v>3026.6162649362368</v>
      </c>
      <c r="K166" s="27">
        <v>8982.8791115799995</v>
      </c>
      <c r="L166" s="27">
        <v>50185.352531309676</v>
      </c>
      <c r="M166" s="27">
        <v>5196.4122111100005</v>
      </c>
      <c r="N166" s="27">
        <v>7866.6417474300006</v>
      </c>
      <c r="O166" s="27">
        <v>75737.485947178036</v>
      </c>
      <c r="P166" s="27">
        <v>16779.504742270001</v>
      </c>
      <c r="Q166" s="27">
        <v>58957.981204908043</v>
      </c>
      <c r="R166" s="27">
        <v>18825.059389204958</v>
      </c>
    </row>
    <row r="167" spans="1:18">
      <c r="A167" s="31" t="s">
        <v>3</v>
      </c>
      <c r="B167" s="14">
        <v>302716.12338959996</v>
      </c>
      <c r="C167" s="27">
        <v>14619.529351019939</v>
      </c>
      <c r="D167" s="27">
        <v>478.37104821999998</v>
      </c>
      <c r="E167" s="27">
        <v>20762.714672943861</v>
      </c>
      <c r="F167" s="27">
        <v>1748.653313</v>
      </c>
      <c r="G167" s="27">
        <v>20212.01670547</v>
      </c>
      <c r="H167" s="27">
        <v>66417.334578821814</v>
      </c>
      <c r="I167" s="27">
        <v>4619.0836998900004</v>
      </c>
      <c r="J167" s="27">
        <v>3051.4312596143918</v>
      </c>
      <c r="K167" s="27">
        <v>8784.1406010999999</v>
      </c>
      <c r="L167" s="27">
        <v>50767.866493505171</v>
      </c>
      <c r="M167" s="27">
        <v>4990.2173655099996</v>
      </c>
      <c r="N167" s="27">
        <v>8426.5026101799995</v>
      </c>
      <c r="O167" s="27">
        <v>78867.236761537017</v>
      </c>
      <c r="P167" s="27">
        <v>16697.232516640001</v>
      </c>
      <c r="Q167" s="27">
        <v>62170.00424489702</v>
      </c>
      <c r="R167" s="27">
        <v>18971.0249287878</v>
      </c>
    </row>
    <row r="168" spans="1:18">
      <c r="A168" s="31" t="s">
        <v>4</v>
      </c>
      <c r="B168" s="14">
        <v>308717.15725916001</v>
      </c>
      <c r="C168" s="27">
        <v>15013.933343899582</v>
      </c>
      <c r="D168" s="27">
        <v>478.18357600000002</v>
      </c>
      <c r="E168" s="27">
        <v>20071.031837773262</v>
      </c>
      <c r="F168" s="27">
        <v>1753.40864285</v>
      </c>
      <c r="G168" s="27">
        <v>20934.316613169998</v>
      </c>
      <c r="H168" s="27">
        <v>68078.169853117259</v>
      </c>
      <c r="I168" s="27">
        <v>4531.8158550299995</v>
      </c>
      <c r="J168" s="27">
        <v>3192.2640284135041</v>
      </c>
      <c r="K168" s="27">
        <v>8758.4050158900009</v>
      </c>
      <c r="L168" s="27">
        <v>52252.3708715174</v>
      </c>
      <c r="M168" s="27">
        <v>4992.0829898600005</v>
      </c>
      <c r="N168" s="27">
        <v>8862.0850140499988</v>
      </c>
      <c r="O168" s="27">
        <v>80270.906663253525</v>
      </c>
      <c r="P168" s="27">
        <v>17114.051423650002</v>
      </c>
      <c r="Q168" s="27">
        <v>63156.855239603523</v>
      </c>
      <c r="R168" s="27">
        <v>19528.182954335469</v>
      </c>
    </row>
    <row r="169" spans="1:18">
      <c r="A169" s="31" t="s">
        <v>5</v>
      </c>
      <c r="B169" s="14">
        <v>315295.88335809001</v>
      </c>
      <c r="C169" s="27">
        <v>15486.592339179635</v>
      </c>
      <c r="D169" s="27">
        <v>494.17892187999996</v>
      </c>
      <c r="E169" s="27">
        <v>20073.771635325989</v>
      </c>
      <c r="F169" s="27">
        <v>1676.9855322999999</v>
      </c>
      <c r="G169" s="27">
        <v>20863.894551730002</v>
      </c>
      <c r="H169" s="27">
        <v>71554.170768427342</v>
      </c>
      <c r="I169" s="27">
        <v>4469.8726495800001</v>
      </c>
      <c r="J169" s="27">
        <v>3254.6848505096996</v>
      </c>
      <c r="K169" s="27">
        <v>8734.0490181300011</v>
      </c>
      <c r="L169" s="27">
        <v>53367.95248156062</v>
      </c>
      <c r="M169" s="27">
        <v>5033.38590062</v>
      </c>
      <c r="N169" s="27">
        <v>9084.2771452000015</v>
      </c>
      <c r="O169" s="27">
        <v>81223.576199509</v>
      </c>
      <c r="P169" s="27">
        <v>17529.058460140001</v>
      </c>
      <c r="Q169" s="27">
        <v>63694.517739368996</v>
      </c>
      <c r="R169" s="27">
        <v>19978.491364137724</v>
      </c>
    </row>
    <row r="170" spans="1:18">
      <c r="A170" s="31" t="s">
        <v>6</v>
      </c>
      <c r="B170" s="14">
        <v>318301.86889016</v>
      </c>
      <c r="C170" s="27">
        <v>15464.169540932378</v>
      </c>
      <c r="D170" s="27">
        <v>1280.2673545</v>
      </c>
      <c r="E170" s="27">
        <v>19248.915816215082</v>
      </c>
      <c r="F170" s="27">
        <v>1586.29235159</v>
      </c>
      <c r="G170" s="27">
        <v>20705.651443310002</v>
      </c>
      <c r="H170" s="27">
        <v>71770.364077240403</v>
      </c>
      <c r="I170" s="27">
        <v>4431.42610969</v>
      </c>
      <c r="J170" s="27">
        <v>3328.6489380203234</v>
      </c>
      <c r="K170" s="27">
        <v>8865.2772150799992</v>
      </c>
      <c r="L170" s="27">
        <v>54618.484953596955</v>
      </c>
      <c r="M170" s="27">
        <v>5086.3733609199999</v>
      </c>
      <c r="N170" s="27">
        <v>9957.6222451800004</v>
      </c>
      <c r="O170" s="27">
        <v>81795.014034812106</v>
      </c>
      <c r="P170" s="27">
        <v>17994.299274720001</v>
      </c>
      <c r="Q170" s="27">
        <v>63800.714760092109</v>
      </c>
      <c r="R170" s="27">
        <v>20163.361449072763</v>
      </c>
    </row>
    <row r="171" spans="1:18">
      <c r="A171" s="31" t="s">
        <v>7</v>
      </c>
      <c r="B171" s="14">
        <v>316672.65897677001</v>
      </c>
      <c r="C171" s="27">
        <v>14658.14477975005</v>
      </c>
      <c r="D171" s="27">
        <v>911.17211200999998</v>
      </c>
      <c r="E171" s="27">
        <v>21889.314226136936</v>
      </c>
      <c r="F171" s="27">
        <v>1722.14091558</v>
      </c>
      <c r="G171" s="27">
        <v>22398.89834118</v>
      </c>
      <c r="H171" s="27">
        <v>64979.13224412821</v>
      </c>
      <c r="I171" s="27">
        <v>4681.95341525</v>
      </c>
      <c r="J171" s="27">
        <v>3457.2113262925354</v>
      </c>
      <c r="K171" s="27">
        <v>8433.7875144299996</v>
      </c>
      <c r="L171" s="27">
        <v>55404.225156266002</v>
      </c>
      <c r="M171" s="27">
        <v>5138.8158579199999</v>
      </c>
      <c r="N171" s="27">
        <v>9423.4707712100007</v>
      </c>
      <c r="O171" s="27">
        <v>82637.164023272155</v>
      </c>
      <c r="P171" s="27">
        <v>18462.075956600002</v>
      </c>
      <c r="Q171" s="27">
        <v>64175.088066672157</v>
      </c>
      <c r="R171" s="27">
        <v>20937.228293344106</v>
      </c>
    </row>
    <row r="172" spans="1:18">
      <c r="A172" s="31" t="s">
        <v>8</v>
      </c>
      <c r="B172" s="14">
        <v>320391.68854107003</v>
      </c>
      <c r="C172" s="27">
        <v>14743.750254108496</v>
      </c>
      <c r="D172" s="27">
        <v>921.62393212999996</v>
      </c>
      <c r="E172" s="27">
        <v>22261.975072432433</v>
      </c>
      <c r="F172" s="27">
        <v>1898.73158401</v>
      </c>
      <c r="G172" s="27">
        <v>22989.507328910004</v>
      </c>
      <c r="H172" s="27">
        <v>65376.272984314521</v>
      </c>
      <c r="I172" s="27">
        <v>4749.4209265999998</v>
      </c>
      <c r="J172" s="27">
        <v>3553.5799901418482</v>
      </c>
      <c r="K172" s="27">
        <v>8541.4463309399998</v>
      </c>
      <c r="L172" s="27">
        <v>55787.420129199956</v>
      </c>
      <c r="M172" s="27">
        <v>5200.9310742999996</v>
      </c>
      <c r="N172" s="27">
        <v>9635.8145274599992</v>
      </c>
      <c r="O172" s="27">
        <v>83551.776098129485</v>
      </c>
      <c r="P172" s="27">
        <v>19179.333614499999</v>
      </c>
      <c r="Q172" s="27">
        <v>64372.442483629478</v>
      </c>
      <c r="R172" s="27">
        <v>21179.43830839327</v>
      </c>
    </row>
    <row r="173" spans="1:18">
      <c r="A173" s="31" t="s">
        <v>9</v>
      </c>
      <c r="B173" s="14">
        <v>321108.63685265998</v>
      </c>
      <c r="C173" s="27">
        <v>15123.075322984267</v>
      </c>
      <c r="D173" s="27">
        <v>933.15259392999997</v>
      </c>
      <c r="E173" s="27">
        <v>21236.651302865146</v>
      </c>
      <c r="F173" s="27">
        <v>1773.77916181</v>
      </c>
      <c r="G173" s="27">
        <v>22849.351138829999</v>
      </c>
      <c r="H173" s="27">
        <v>64316.773954590215</v>
      </c>
      <c r="I173" s="27">
        <v>4730.5798114600002</v>
      </c>
      <c r="J173" s="27">
        <v>5805.8620172286228</v>
      </c>
      <c r="K173" s="27">
        <v>8656.1075099200007</v>
      </c>
      <c r="L173" s="27">
        <v>56103.757738540822</v>
      </c>
      <c r="M173" s="27">
        <v>4952.6070087500002</v>
      </c>
      <c r="N173" s="27">
        <v>9448.9768884999994</v>
      </c>
      <c r="O173" s="27">
        <v>83446.519936608791</v>
      </c>
      <c r="P173" s="27">
        <v>19331.100762809998</v>
      </c>
      <c r="Q173" s="27">
        <v>64115.419173798786</v>
      </c>
      <c r="R173" s="27">
        <v>21731.44246664214</v>
      </c>
    </row>
    <row r="174" spans="1:18">
      <c r="A174" s="31" t="s">
        <v>10</v>
      </c>
      <c r="B174" s="14">
        <v>323683.53928373998</v>
      </c>
      <c r="C174" s="27">
        <v>15288.954812599626</v>
      </c>
      <c r="D174" s="27">
        <v>975.70383820999996</v>
      </c>
      <c r="E174" s="27">
        <v>22860.682544953586</v>
      </c>
      <c r="F174" s="27">
        <v>1772.5074012199998</v>
      </c>
      <c r="G174" s="27">
        <v>23363.904504170001</v>
      </c>
      <c r="H174" s="27">
        <v>63891.398682597333</v>
      </c>
      <c r="I174" s="27">
        <v>4776.9080638300002</v>
      </c>
      <c r="J174" s="27">
        <v>5825.5244561888794</v>
      </c>
      <c r="K174" s="27">
        <v>8573.0214888699993</v>
      </c>
      <c r="L174" s="27">
        <v>56656.595412682094</v>
      </c>
      <c r="M174" s="27">
        <v>4826.8458738200006</v>
      </c>
      <c r="N174" s="27">
        <v>9798.6215022600009</v>
      </c>
      <c r="O174" s="27">
        <v>83328.641226381937</v>
      </c>
      <c r="P174" s="27">
        <v>19680.575660480001</v>
      </c>
      <c r="Q174" s="27">
        <v>63648.065565901932</v>
      </c>
      <c r="R174" s="27">
        <v>21744.229475956548</v>
      </c>
    </row>
    <row r="175" spans="1:18">
      <c r="A175" s="31" t="s">
        <v>11</v>
      </c>
      <c r="B175" s="14">
        <v>327193.68988757994</v>
      </c>
      <c r="C175" s="27">
        <v>15925.477148639939</v>
      </c>
      <c r="D175" s="27">
        <v>933.00995545000001</v>
      </c>
      <c r="E175" s="27">
        <v>22913.723805751426</v>
      </c>
      <c r="F175" s="27">
        <v>1815.0596038799999</v>
      </c>
      <c r="G175" s="27">
        <v>24554.488433009999</v>
      </c>
      <c r="H175" s="27">
        <v>63516.448815099378</v>
      </c>
      <c r="I175" s="27">
        <v>5051.9377930699993</v>
      </c>
      <c r="J175" s="27">
        <v>5848.035462428692</v>
      </c>
      <c r="K175" s="27">
        <v>8815.7092682099992</v>
      </c>
      <c r="L175" s="27">
        <v>56955.628518236525</v>
      </c>
      <c r="M175" s="27">
        <v>4917.2104221500003</v>
      </c>
      <c r="N175" s="27">
        <v>9767.5928111899993</v>
      </c>
      <c r="O175" s="27">
        <v>83690.808084897464</v>
      </c>
      <c r="P175" s="27">
        <v>20515.521249010002</v>
      </c>
      <c r="Q175" s="27">
        <v>63175.286835887469</v>
      </c>
      <c r="R175" s="27">
        <v>22488.55976556657</v>
      </c>
    </row>
    <row r="176" spans="1:18">
      <c r="A176" s="31" t="s">
        <v>12</v>
      </c>
      <c r="B176" s="14">
        <v>326854.24797511002</v>
      </c>
      <c r="C176" s="27">
        <v>15747.173904518158</v>
      </c>
      <c r="D176" s="27">
        <v>945.29041817999996</v>
      </c>
      <c r="E176" s="27">
        <v>21848.672649389518</v>
      </c>
      <c r="F176" s="27">
        <v>2003.07833583</v>
      </c>
      <c r="G176" s="27">
        <v>24722.023625059999</v>
      </c>
      <c r="H176" s="27">
        <v>64981.940597004461</v>
      </c>
      <c r="I176" s="27">
        <v>5170.7450916400003</v>
      </c>
      <c r="J176" s="27">
        <v>5987.204723924784</v>
      </c>
      <c r="K176" s="27">
        <v>8759.8565228000007</v>
      </c>
      <c r="L176" s="27">
        <v>56889.154899482877</v>
      </c>
      <c r="M176" s="27">
        <v>5165.0275702099998</v>
      </c>
      <c r="N176" s="27">
        <v>9726.8383037500007</v>
      </c>
      <c r="O176" s="27">
        <v>82781.222020776593</v>
      </c>
      <c r="P176" s="27">
        <v>19818.443087000003</v>
      </c>
      <c r="Q176" s="27">
        <v>62962.778933776593</v>
      </c>
      <c r="R176" s="27">
        <v>22126.019312543609</v>
      </c>
    </row>
    <row r="177" spans="1:18">
      <c r="A177" s="25">
        <v>2009</v>
      </c>
      <c r="B177" s="14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</row>
    <row r="178" spans="1:18">
      <c r="A178" s="31" t="s">
        <v>1</v>
      </c>
      <c r="B178" s="14">
        <v>321492.96307166008</v>
      </c>
      <c r="C178" s="27">
        <v>15554.235559293027</v>
      </c>
      <c r="D178" s="27">
        <v>896.34</v>
      </c>
      <c r="E178" s="27">
        <v>21781.335033312</v>
      </c>
      <c r="F178" s="27">
        <v>1978.95</v>
      </c>
      <c r="G178" s="27">
        <v>23774.97</v>
      </c>
      <c r="H178" s="27">
        <v>61192.08438822208</v>
      </c>
      <c r="I178" s="27">
        <v>5325.22</v>
      </c>
      <c r="J178" s="27">
        <v>5921.8910498984478</v>
      </c>
      <c r="K178" s="27">
        <v>8805.73</v>
      </c>
      <c r="L178" s="27">
        <v>57017.17309680723</v>
      </c>
      <c r="M178" s="27">
        <v>4797.51</v>
      </c>
      <c r="N178" s="27">
        <v>9727.869999999999</v>
      </c>
      <c r="O178" s="27">
        <v>81985.772562268219</v>
      </c>
      <c r="P178" s="27">
        <v>19850.740000000002</v>
      </c>
      <c r="Q178" s="27">
        <v>62135.032562268221</v>
      </c>
      <c r="R178" s="27">
        <v>22733.881381858992</v>
      </c>
    </row>
    <row r="179" spans="1:18">
      <c r="A179" s="31" t="s">
        <v>2</v>
      </c>
      <c r="B179" s="14">
        <v>320402.75900755997</v>
      </c>
      <c r="C179" s="27">
        <v>15366.623789699908</v>
      </c>
      <c r="D179" s="27">
        <v>881.21</v>
      </c>
      <c r="E179" s="27">
        <v>21124.298712719443</v>
      </c>
      <c r="F179" s="27">
        <v>2143.46</v>
      </c>
      <c r="G179" s="27">
        <v>23977.73</v>
      </c>
      <c r="H179" s="27">
        <v>60238.82336699318</v>
      </c>
      <c r="I179" s="27">
        <v>5297.3</v>
      </c>
      <c r="J179" s="27">
        <v>5932.660305567706</v>
      </c>
      <c r="K179" s="27">
        <v>8961.33</v>
      </c>
      <c r="L179" s="27">
        <v>57328.897995859719</v>
      </c>
      <c r="M179" s="27">
        <v>4816.29</v>
      </c>
      <c r="N179" s="27">
        <v>9771.7199999999993</v>
      </c>
      <c r="O179" s="27">
        <v>81730.436274825362</v>
      </c>
      <c r="P179" s="27">
        <v>19859.060000000001</v>
      </c>
      <c r="Q179" s="27">
        <v>61871.376274825358</v>
      </c>
      <c r="R179" s="27">
        <v>22831.978561894688</v>
      </c>
    </row>
    <row r="180" spans="1:18">
      <c r="A180" s="31" t="s">
        <v>3</v>
      </c>
      <c r="B180" s="14">
        <v>317735.01384064002</v>
      </c>
      <c r="C180" s="27">
        <v>15188.583990764488</v>
      </c>
      <c r="D180" s="27">
        <v>874.41000000000008</v>
      </c>
      <c r="E180" s="27">
        <v>20805.011166502794</v>
      </c>
      <c r="F180" s="27">
        <v>2371.5</v>
      </c>
      <c r="G180" s="27">
        <v>20235.57</v>
      </c>
      <c r="H180" s="27">
        <v>59563.342953815612</v>
      </c>
      <c r="I180" s="27">
        <v>5498.49</v>
      </c>
      <c r="J180" s="27">
        <v>5950.3402665564008</v>
      </c>
      <c r="K180" s="27">
        <v>11581.67</v>
      </c>
      <c r="L180" s="27">
        <v>57451.593554687141</v>
      </c>
      <c r="M180" s="27">
        <v>4926.34</v>
      </c>
      <c r="N180" s="27">
        <v>9895.6200000000008</v>
      </c>
      <c r="O180" s="27">
        <v>81391.133897319261</v>
      </c>
      <c r="P180" s="27">
        <v>19795.099999999999</v>
      </c>
      <c r="Q180" s="27">
        <v>61596.03389731927</v>
      </c>
      <c r="R180" s="27">
        <v>22001.408010994295</v>
      </c>
    </row>
    <row r="181" spans="1:18">
      <c r="A181" s="31" t="s">
        <v>4</v>
      </c>
      <c r="B181" s="14">
        <v>319658.98943411</v>
      </c>
      <c r="C181" s="27">
        <v>15274.230470361368</v>
      </c>
      <c r="D181" s="27">
        <v>982.07999999999993</v>
      </c>
      <c r="E181" s="27">
        <v>21065.790454055521</v>
      </c>
      <c r="F181" s="27">
        <v>2456.1800000000003</v>
      </c>
      <c r="G181" s="27">
        <v>20514.099999999999</v>
      </c>
      <c r="H181" s="27">
        <v>59421.860293254198</v>
      </c>
      <c r="I181" s="27">
        <v>5606.87</v>
      </c>
      <c r="J181" s="27">
        <v>5979.5970366121273</v>
      </c>
      <c r="K181" s="27">
        <v>11629.17</v>
      </c>
      <c r="L181" s="27">
        <v>57618.716635148106</v>
      </c>
      <c r="M181" s="27">
        <v>4921.8599999999997</v>
      </c>
      <c r="N181" s="27">
        <v>10532.79</v>
      </c>
      <c r="O181" s="27">
        <v>81473.565860837844</v>
      </c>
      <c r="P181" s="27">
        <v>20077.93</v>
      </c>
      <c r="Q181" s="27">
        <v>61395.63586083785</v>
      </c>
      <c r="R181" s="27">
        <v>22182.178683840822</v>
      </c>
    </row>
    <row r="182" spans="1:18">
      <c r="A182" s="31" t="s">
        <v>5</v>
      </c>
      <c r="B182" s="14">
        <v>325169.16574872</v>
      </c>
      <c r="C182" s="27">
        <v>16115.724123899852</v>
      </c>
      <c r="D182" s="27">
        <v>1003.5</v>
      </c>
      <c r="E182" s="27">
        <v>22125.689530433388</v>
      </c>
      <c r="F182" s="27">
        <v>2431.02</v>
      </c>
      <c r="G182" s="27">
        <v>20701.79</v>
      </c>
      <c r="H182" s="27">
        <v>60453.838826384032</v>
      </c>
      <c r="I182" s="27">
        <v>5464.14</v>
      </c>
      <c r="J182" s="27">
        <v>5996.4762528095289</v>
      </c>
      <c r="K182" s="27">
        <v>13054.689999999999</v>
      </c>
      <c r="L182" s="27">
        <v>58108.973387649807</v>
      </c>
      <c r="M182" s="27">
        <v>5028.0999999999995</v>
      </c>
      <c r="N182" s="27">
        <v>10794.59</v>
      </c>
      <c r="O182" s="27">
        <v>81752.23390325511</v>
      </c>
      <c r="P182" s="27">
        <v>20505.440000000002</v>
      </c>
      <c r="Q182" s="27">
        <v>61246.7939032551</v>
      </c>
      <c r="R182" s="27">
        <v>22138.399724288294</v>
      </c>
    </row>
    <row r="183" spans="1:18">
      <c r="A183" s="31" t="s">
        <v>6</v>
      </c>
      <c r="B183" s="14">
        <v>331034.43313708005</v>
      </c>
      <c r="C183" s="27">
        <v>17216.170582095201</v>
      </c>
      <c r="D183" s="27">
        <v>1079.71</v>
      </c>
      <c r="E183" s="27">
        <v>22518.817804182916</v>
      </c>
      <c r="F183" s="27">
        <v>2850.62</v>
      </c>
      <c r="G183" s="27">
        <v>21372.54</v>
      </c>
      <c r="H183" s="27">
        <v>59820.693594563047</v>
      </c>
      <c r="I183" s="27">
        <v>7972.28</v>
      </c>
      <c r="J183" s="27">
        <v>6008.6731054652246</v>
      </c>
      <c r="K183" s="27">
        <v>13714.949999999999</v>
      </c>
      <c r="L183" s="27">
        <v>58804.961322585543</v>
      </c>
      <c r="M183" s="27">
        <v>5223.5600000000004</v>
      </c>
      <c r="N183" s="27">
        <v>10940.279999999999</v>
      </c>
      <c r="O183" s="27">
        <v>81822.749034062886</v>
      </c>
      <c r="P183" s="27">
        <v>20645.949999999997</v>
      </c>
      <c r="Q183" s="27">
        <v>61176.799034062889</v>
      </c>
      <c r="R183" s="27">
        <v>21688.427694125188</v>
      </c>
    </row>
    <row r="184" spans="1:18">
      <c r="A184" s="31" t="s">
        <v>7</v>
      </c>
      <c r="B184" s="14">
        <v>333139.93435685005</v>
      </c>
      <c r="C184" s="27">
        <v>17533.349914152372</v>
      </c>
      <c r="D184" s="27">
        <v>1070.6199999999999</v>
      </c>
      <c r="E184" s="27">
        <v>22486.053457366972</v>
      </c>
      <c r="F184" s="27">
        <v>2938.79</v>
      </c>
      <c r="G184" s="27">
        <v>21880.010000000002</v>
      </c>
      <c r="H184" s="27">
        <v>59652.684557773413</v>
      </c>
      <c r="I184" s="27">
        <v>8281.19</v>
      </c>
      <c r="J184" s="27">
        <v>6079.6120697428642</v>
      </c>
      <c r="K184" s="27">
        <v>13667.630000000001</v>
      </c>
      <c r="L184" s="27">
        <v>59503.070534280327</v>
      </c>
      <c r="M184" s="27">
        <v>5345.3899999999994</v>
      </c>
      <c r="N184" s="27">
        <v>10903.73</v>
      </c>
      <c r="O184" s="27">
        <v>82333.084167882043</v>
      </c>
      <c r="P184" s="27">
        <v>20962.89</v>
      </c>
      <c r="Q184" s="27">
        <v>61370.194167882037</v>
      </c>
      <c r="R184" s="27">
        <v>21464.719655652014</v>
      </c>
    </row>
    <row r="185" spans="1:18">
      <c r="A185" s="31" t="s">
        <v>8</v>
      </c>
      <c r="B185" s="14">
        <v>333189.29702372995</v>
      </c>
      <c r="C185" s="27">
        <v>17809.748181211107</v>
      </c>
      <c r="D185" s="27">
        <v>920.79</v>
      </c>
      <c r="E185" s="27">
        <v>20624.848937111688</v>
      </c>
      <c r="F185" s="27">
        <v>2918.81</v>
      </c>
      <c r="G185" s="27">
        <v>22214.18</v>
      </c>
      <c r="H185" s="27">
        <v>59572.441714701898</v>
      </c>
      <c r="I185" s="27">
        <v>8501.18</v>
      </c>
      <c r="J185" s="27">
        <v>6146.2686323376583</v>
      </c>
      <c r="K185" s="27">
        <v>13532.14</v>
      </c>
      <c r="L185" s="27">
        <v>59913.352926452477</v>
      </c>
      <c r="M185" s="27">
        <v>5408.27</v>
      </c>
      <c r="N185" s="27">
        <v>10799.58</v>
      </c>
      <c r="O185" s="27">
        <v>83460.600277609279</v>
      </c>
      <c r="P185" s="27">
        <v>21520.899999999998</v>
      </c>
      <c r="Q185" s="27">
        <v>61939.700277609278</v>
      </c>
      <c r="R185" s="27">
        <v>21367.086354305888</v>
      </c>
    </row>
    <row r="186" spans="1:18">
      <c r="A186" s="31" t="s">
        <v>9</v>
      </c>
      <c r="B186" s="14">
        <v>338296.24138765997</v>
      </c>
      <c r="C186" s="27">
        <v>17670.722346756156</v>
      </c>
      <c r="D186" s="27">
        <v>939.27</v>
      </c>
      <c r="E186" s="27">
        <v>20601.189163582108</v>
      </c>
      <c r="F186" s="27">
        <v>2809.27</v>
      </c>
      <c r="G186" s="27">
        <v>22817.47</v>
      </c>
      <c r="H186" s="27">
        <v>61477.093276333042</v>
      </c>
      <c r="I186" s="27">
        <v>8634.82</v>
      </c>
      <c r="J186" s="27">
        <v>6199.5118684010595</v>
      </c>
      <c r="K186" s="27">
        <v>13740.08</v>
      </c>
      <c r="L186" s="27">
        <v>61085.627325039131</v>
      </c>
      <c r="M186" s="27">
        <v>5583.14</v>
      </c>
      <c r="N186" s="27">
        <v>10462.43</v>
      </c>
      <c r="O186" s="27">
        <v>83991.048628320597</v>
      </c>
      <c r="P186" s="27">
        <v>21644.71</v>
      </c>
      <c r="Q186" s="27">
        <v>62346.338628320605</v>
      </c>
      <c r="R186" s="27">
        <v>22284.568779227891</v>
      </c>
    </row>
    <row r="187" spans="1:18">
      <c r="A187" s="31" t="s">
        <v>10</v>
      </c>
      <c r="B187" s="14">
        <v>345279.92308169004</v>
      </c>
      <c r="C187" s="27">
        <v>18005.25739813871</v>
      </c>
      <c r="D187" s="27">
        <v>968.81</v>
      </c>
      <c r="E187" s="27">
        <v>20959.183579346962</v>
      </c>
      <c r="F187" s="27">
        <v>2999.9700000000003</v>
      </c>
      <c r="G187" s="27">
        <v>23279.97</v>
      </c>
      <c r="H187" s="27">
        <v>63978.317451910778</v>
      </c>
      <c r="I187" s="27">
        <v>9258.49</v>
      </c>
      <c r="J187" s="27">
        <v>6256.5987425654475</v>
      </c>
      <c r="K187" s="27">
        <v>14133.98</v>
      </c>
      <c r="L187" s="27">
        <v>61987.230342209856</v>
      </c>
      <c r="M187" s="27">
        <v>5809.65</v>
      </c>
      <c r="N187" s="27">
        <v>10720.25</v>
      </c>
      <c r="O187" s="27">
        <v>84624.309542560601</v>
      </c>
      <c r="P187" s="27">
        <v>21805.22</v>
      </c>
      <c r="Q187" s="27">
        <v>62819.0895425606</v>
      </c>
      <c r="R187" s="27">
        <v>22297.906024957643</v>
      </c>
    </row>
    <row r="188" spans="1:18">
      <c r="A188" s="31" t="s">
        <v>11</v>
      </c>
      <c r="B188" s="14">
        <v>351467.23342763999</v>
      </c>
      <c r="C188" s="27">
        <v>19359.228661397647</v>
      </c>
      <c r="D188" s="27">
        <v>981.63053999999988</v>
      </c>
      <c r="E188" s="27">
        <v>21926.177254759121</v>
      </c>
      <c r="F188" s="27">
        <v>2671.1564909999997</v>
      </c>
      <c r="G188" s="27">
        <v>23073.857327000002</v>
      </c>
      <c r="H188" s="27">
        <v>65203.820183612523</v>
      </c>
      <c r="I188" s="27">
        <v>9420.2656320000006</v>
      </c>
      <c r="J188" s="27">
        <v>6012.565766086891</v>
      </c>
      <c r="K188" s="27">
        <v>14659.213791999999</v>
      </c>
      <c r="L188" s="27">
        <v>62991.855518190365</v>
      </c>
      <c r="M188" s="27">
        <v>6367.4252660000002</v>
      </c>
      <c r="N188" s="27">
        <v>10966.360619999999</v>
      </c>
      <c r="O188" s="27">
        <v>85876.142460580246</v>
      </c>
      <c r="P188" s="27">
        <v>22467.68374</v>
      </c>
      <c r="Q188" s="27">
        <v>63408.458720580238</v>
      </c>
      <c r="R188" s="27">
        <v>21957.533915013213</v>
      </c>
    </row>
    <row r="189" spans="1:18">
      <c r="A189" s="31" t="s">
        <v>12</v>
      </c>
      <c r="B189" s="14">
        <v>355383.16989294993</v>
      </c>
      <c r="C189" s="27">
        <v>20095.286394207589</v>
      </c>
      <c r="D189" s="27">
        <v>906.6</v>
      </c>
      <c r="E189" s="27">
        <v>22806.746761681137</v>
      </c>
      <c r="F189" s="27">
        <v>3269.1000000000004</v>
      </c>
      <c r="G189" s="27">
        <v>23862.54</v>
      </c>
      <c r="H189" s="27">
        <v>65870.035136233229</v>
      </c>
      <c r="I189" s="27">
        <v>9096.6200000000008</v>
      </c>
      <c r="J189" s="27">
        <v>6082.8362119827161</v>
      </c>
      <c r="K189" s="27">
        <v>14502.060000000001</v>
      </c>
      <c r="L189" s="27">
        <v>63932.88989234429</v>
      </c>
      <c r="M189" s="27">
        <v>6212.21</v>
      </c>
      <c r="N189" s="27">
        <v>11422.24</v>
      </c>
      <c r="O189" s="27">
        <v>86679.725364848971</v>
      </c>
      <c r="P189" s="27">
        <v>21883.769999999997</v>
      </c>
      <c r="Q189" s="27">
        <v>64795.955364848982</v>
      </c>
      <c r="R189" s="27">
        <v>20644.280131652067</v>
      </c>
    </row>
    <row r="190" spans="1:18">
      <c r="A190" s="25">
        <v>2010</v>
      </c>
      <c r="B190" s="14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</row>
    <row r="191" spans="1:18">
      <c r="A191" s="31" t="s">
        <v>1</v>
      </c>
      <c r="B191" s="14">
        <v>356459.58764137997</v>
      </c>
      <c r="C191" s="27">
        <v>19517.344638160001</v>
      </c>
      <c r="D191" s="27">
        <v>906.55574680000007</v>
      </c>
      <c r="E191" s="27">
        <v>23445.12895391</v>
      </c>
      <c r="F191" s="27">
        <v>3315.0926731299996</v>
      </c>
      <c r="G191" s="27">
        <v>23888.442476059998</v>
      </c>
      <c r="H191" s="27">
        <v>66135.90548288</v>
      </c>
      <c r="I191" s="27">
        <v>9236.2284724599995</v>
      </c>
      <c r="J191" s="27">
        <v>6057.40042773</v>
      </c>
      <c r="K191" s="27">
        <v>14578.031614509999</v>
      </c>
      <c r="L191" s="27">
        <v>64245.173668690004</v>
      </c>
      <c r="M191" s="27">
        <v>6510.8551640499991</v>
      </c>
      <c r="N191" s="27">
        <v>11407.688334409999</v>
      </c>
      <c r="O191" s="27">
        <v>86439.338412879995</v>
      </c>
      <c r="P191" s="27">
        <v>21922.671858489997</v>
      </c>
      <c r="Q191" s="27">
        <v>64516.666554390002</v>
      </c>
      <c r="R191" s="27">
        <v>20776.401575709999</v>
      </c>
    </row>
    <row r="192" spans="1:18">
      <c r="A192" s="31" t="s">
        <v>2</v>
      </c>
      <c r="B192" s="14">
        <v>361674.60502608999</v>
      </c>
      <c r="C192" s="27">
        <v>19680.481236489999</v>
      </c>
      <c r="D192" s="27">
        <v>875.09771585999999</v>
      </c>
      <c r="E192" s="27">
        <v>23635.691463160001</v>
      </c>
      <c r="F192" s="27">
        <v>4402.5094403699995</v>
      </c>
      <c r="G192" s="27">
        <v>24494.820204380001</v>
      </c>
      <c r="H192" s="27">
        <v>66681.690648890013</v>
      </c>
      <c r="I192" s="27">
        <v>9386.3680072999996</v>
      </c>
      <c r="J192" s="27">
        <v>6121.9358444999998</v>
      </c>
      <c r="K192" s="27">
        <v>14473.154723189999</v>
      </c>
      <c r="L192" s="27">
        <v>65410.423004700002</v>
      </c>
      <c r="M192" s="27">
        <v>6448.5850020599992</v>
      </c>
      <c r="N192" s="27">
        <v>11428.40325168</v>
      </c>
      <c r="O192" s="27">
        <v>87530.728566940001</v>
      </c>
      <c r="P192" s="27">
        <v>21961.991266420002</v>
      </c>
      <c r="Q192" s="27">
        <v>65568.737300519992</v>
      </c>
      <c r="R192" s="27">
        <v>21104.71591657</v>
      </c>
    </row>
    <row r="193" spans="1:18">
      <c r="A193" s="31" t="s">
        <v>3</v>
      </c>
      <c r="B193" s="14">
        <v>366887.40747651993</v>
      </c>
      <c r="C193" s="27">
        <v>20277.297698459999</v>
      </c>
      <c r="D193" s="27">
        <v>903.03085884999996</v>
      </c>
      <c r="E193" s="27">
        <v>21984.210759639998</v>
      </c>
      <c r="F193" s="27">
        <v>5141.8428638699997</v>
      </c>
      <c r="G193" s="27">
        <v>24697.357165050002</v>
      </c>
      <c r="H193" s="27">
        <v>67685.516761039995</v>
      </c>
      <c r="I193" s="27">
        <v>9501.3891944300012</v>
      </c>
      <c r="J193" s="27">
        <v>6199.4171945800008</v>
      </c>
      <c r="K193" s="27">
        <v>14980.080827450001</v>
      </c>
      <c r="L193" s="27">
        <v>67005.402606000003</v>
      </c>
      <c r="M193" s="27">
        <v>6854.023846</v>
      </c>
      <c r="N193" s="27">
        <v>11308.912253069999</v>
      </c>
      <c r="O193" s="27">
        <v>89352.840631369996</v>
      </c>
      <c r="P193" s="27">
        <v>21700.195403199999</v>
      </c>
      <c r="Q193" s="27">
        <v>67652.645228170004</v>
      </c>
      <c r="R193" s="27">
        <v>20996.084816710001</v>
      </c>
    </row>
    <row r="194" spans="1:18">
      <c r="A194" s="31" t="s">
        <v>4</v>
      </c>
      <c r="B194" s="14">
        <v>370473.14360767003</v>
      </c>
      <c r="C194" s="27">
        <v>20703.692428549999</v>
      </c>
      <c r="D194" s="27">
        <v>892.52244013999996</v>
      </c>
      <c r="E194" s="27">
        <v>21838.077169520002</v>
      </c>
      <c r="F194" s="27">
        <v>5280.6302796999998</v>
      </c>
      <c r="G194" s="27">
        <v>24982.616016489999</v>
      </c>
      <c r="H194" s="27">
        <v>68708.342858700009</v>
      </c>
      <c r="I194" s="27">
        <v>9713.5241237400005</v>
      </c>
      <c r="J194" s="27">
        <v>6230.2227378499992</v>
      </c>
      <c r="K194" s="27">
        <v>15115.666276549999</v>
      </c>
      <c r="L194" s="27">
        <v>68110.825603209989</v>
      </c>
      <c r="M194" s="27">
        <v>6597.0856975000006</v>
      </c>
      <c r="N194" s="27">
        <v>11231.031751659999</v>
      </c>
      <c r="O194" s="27">
        <v>89916.759934080008</v>
      </c>
      <c r="P194" s="27">
        <v>22102.841569759999</v>
      </c>
      <c r="Q194" s="27">
        <v>67813.918364320009</v>
      </c>
      <c r="R194" s="27">
        <v>21152.146289980003</v>
      </c>
    </row>
    <row r="195" spans="1:18">
      <c r="A195" s="31" t="s">
        <v>5</v>
      </c>
      <c r="B195" s="14">
        <v>376613.67588354996</v>
      </c>
      <c r="C195" s="27">
        <v>20946.85573915</v>
      </c>
      <c r="D195" s="27">
        <v>934.30540227000006</v>
      </c>
      <c r="E195" s="27">
        <v>23796.360322579996</v>
      </c>
      <c r="F195" s="27">
        <v>4370.8139567099997</v>
      </c>
      <c r="G195" s="27">
        <v>25036.103880410003</v>
      </c>
      <c r="H195" s="27">
        <v>70283.002310270007</v>
      </c>
      <c r="I195" s="27">
        <v>9955.07015589</v>
      </c>
      <c r="J195" s="27">
        <v>6306.55873238</v>
      </c>
      <c r="K195" s="27">
        <v>15018.76144869</v>
      </c>
      <c r="L195" s="27">
        <v>69150.025715529991</v>
      </c>
      <c r="M195" s="27">
        <v>6884.9240563800004</v>
      </c>
      <c r="N195" s="27">
        <v>11191.462262320001</v>
      </c>
      <c r="O195" s="27">
        <v>91304.81191104</v>
      </c>
      <c r="P195" s="27">
        <v>22488.302747900001</v>
      </c>
      <c r="Q195" s="27">
        <v>68816.509163139999</v>
      </c>
      <c r="R195" s="27">
        <v>21434.619989930001</v>
      </c>
    </row>
    <row r="196" spans="1:18">
      <c r="A196" s="31" t="s">
        <v>6</v>
      </c>
      <c r="B196" s="14">
        <v>382717.86813082994</v>
      </c>
      <c r="C196" s="27">
        <v>22093.91040845</v>
      </c>
      <c r="D196" s="27">
        <v>936.67552401000012</v>
      </c>
      <c r="E196" s="27">
        <v>24832.406099229996</v>
      </c>
      <c r="F196" s="27">
        <v>4227.4176455400002</v>
      </c>
      <c r="G196" s="27">
        <v>25764.599437090001</v>
      </c>
      <c r="H196" s="27">
        <v>70014.522518669997</v>
      </c>
      <c r="I196" s="27">
        <v>10122.189642059999</v>
      </c>
      <c r="J196" s="27">
        <v>6454.6369807499996</v>
      </c>
      <c r="K196" s="27">
        <v>15321.467952659999</v>
      </c>
      <c r="L196" s="27">
        <v>70525.932102800012</v>
      </c>
      <c r="M196" s="27">
        <v>6983.9826626199992</v>
      </c>
      <c r="N196" s="27">
        <v>11159.817202600001</v>
      </c>
      <c r="O196" s="27">
        <v>92669.55239088001</v>
      </c>
      <c r="P196" s="27">
        <v>22719.646895420003</v>
      </c>
      <c r="Q196" s="27">
        <v>69949.905495460014</v>
      </c>
      <c r="R196" s="27">
        <v>21610.757563470001</v>
      </c>
    </row>
    <row r="197" spans="1:18">
      <c r="A197" s="31" t="s">
        <v>7</v>
      </c>
      <c r="B197" s="14">
        <v>385837.05243055004</v>
      </c>
      <c r="C197" s="27">
        <v>21933.860315669997</v>
      </c>
      <c r="D197" s="27">
        <v>858.71478341</v>
      </c>
      <c r="E197" s="27">
        <v>23732.112570149999</v>
      </c>
      <c r="F197" s="27">
        <v>4110.3482597499997</v>
      </c>
      <c r="G197" s="27">
        <v>26005.08219134</v>
      </c>
      <c r="H197" s="27">
        <v>71648.619849609997</v>
      </c>
      <c r="I197" s="27">
        <v>10540.681345089999</v>
      </c>
      <c r="J197" s="27">
        <v>6548.8364893799999</v>
      </c>
      <c r="K197" s="27">
        <v>15042.078978630001</v>
      </c>
      <c r="L197" s="27">
        <v>71543.59268211</v>
      </c>
      <c r="M197" s="27">
        <v>7171.7566797199997</v>
      </c>
      <c r="N197" s="27">
        <v>11244.819656289999</v>
      </c>
      <c r="O197" s="27">
        <v>94159.778717770008</v>
      </c>
      <c r="P197" s="27">
        <v>23050.205206249997</v>
      </c>
      <c r="Q197" s="27">
        <v>71109.573511520008</v>
      </c>
      <c r="R197" s="27">
        <v>21296.769911630003</v>
      </c>
    </row>
    <row r="198" spans="1:18">
      <c r="A198" s="31" t="s">
        <v>8</v>
      </c>
      <c r="B198" s="14">
        <v>393550.23598556005</v>
      </c>
      <c r="C198" s="27">
        <v>22363.80807997</v>
      </c>
      <c r="D198" s="27">
        <v>1100.7122935100001</v>
      </c>
      <c r="E198" s="27">
        <v>24740.320239950001</v>
      </c>
      <c r="F198" s="27">
        <v>3977.1670935900001</v>
      </c>
      <c r="G198" s="27">
        <v>27514.76933146</v>
      </c>
      <c r="H198" s="27">
        <v>74964.597912459998</v>
      </c>
      <c r="I198" s="27">
        <v>10916.463687239999</v>
      </c>
      <c r="J198" s="27">
        <v>6524.6047490500005</v>
      </c>
      <c r="K198" s="27">
        <v>14603.467247159999</v>
      </c>
      <c r="L198" s="27">
        <v>72578.878878039992</v>
      </c>
      <c r="M198" s="27">
        <v>7242.2512398399995</v>
      </c>
      <c r="N198" s="27">
        <v>10305.7396331</v>
      </c>
      <c r="O198" s="27">
        <v>95668.685526429996</v>
      </c>
      <c r="P198" s="27">
        <v>23740.655703690001</v>
      </c>
      <c r="Q198" s="27">
        <v>71928.029822739991</v>
      </c>
      <c r="R198" s="27">
        <v>21048.770073760003</v>
      </c>
    </row>
    <row r="199" spans="1:18">
      <c r="A199" s="31" t="s">
        <v>9</v>
      </c>
      <c r="B199" s="14">
        <v>398147.7044704</v>
      </c>
      <c r="C199" s="27">
        <v>22898.443805409999</v>
      </c>
      <c r="D199" s="27">
        <v>1007.95266392</v>
      </c>
      <c r="E199" s="27">
        <v>23027.396245349999</v>
      </c>
      <c r="F199" s="27">
        <v>4031.7140683699999</v>
      </c>
      <c r="G199" s="27">
        <v>25663.766164590001</v>
      </c>
      <c r="H199" s="27">
        <v>76069.492188069999</v>
      </c>
      <c r="I199" s="27">
        <v>11878.005396499999</v>
      </c>
      <c r="J199" s="27">
        <v>6565.3022804900002</v>
      </c>
      <c r="K199" s="27">
        <v>16797.438668719999</v>
      </c>
      <c r="L199" s="27">
        <v>73368.857892419997</v>
      </c>
      <c r="M199" s="27">
        <v>7620.8451562100008</v>
      </c>
      <c r="N199" s="27">
        <v>9207.4943072099995</v>
      </c>
      <c r="O199" s="27">
        <v>97188.060431130012</v>
      </c>
      <c r="P199" s="27">
        <v>23866.667685389999</v>
      </c>
      <c r="Q199" s="27">
        <v>73321.392745740013</v>
      </c>
      <c r="R199" s="27">
        <v>22822.935202009998</v>
      </c>
    </row>
    <row r="200" spans="1:18">
      <c r="A200" s="31" t="s">
        <v>10</v>
      </c>
      <c r="B200" s="14">
        <v>413401.94539598993</v>
      </c>
      <c r="C200" s="27">
        <v>24166.894611900003</v>
      </c>
      <c r="D200" s="27">
        <v>997.21564928999999</v>
      </c>
      <c r="E200" s="27">
        <v>25056.42083752</v>
      </c>
      <c r="F200" s="27">
        <v>3989.0536959300002</v>
      </c>
      <c r="G200" s="27">
        <v>32702.62187331</v>
      </c>
      <c r="H200" s="27">
        <v>76569.964171519998</v>
      </c>
      <c r="I200" s="27">
        <v>13127.092426679999</v>
      </c>
      <c r="J200" s="27">
        <v>6850.8575848300006</v>
      </c>
      <c r="K200" s="27">
        <v>16688.52718193</v>
      </c>
      <c r="L200" s="27">
        <v>74045.933959389993</v>
      </c>
      <c r="M200" s="27">
        <v>8003.1208422700001</v>
      </c>
      <c r="N200" s="27">
        <v>9822.0275571599996</v>
      </c>
      <c r="O200" s="27">
        <v>99012.20406881001</v>
      </c>
      <c r="P200" s="27">
        <v>24291.205545090001</v>
      </c>
      <c r="Q200" s="27">
        <v>74720.998523720002</v>
      </c>
      <c r="R200" s="27">
        <v>22370.010935449998</v>
      </c>
    </row>
    <row r="201" spans="1:18">
      <c r="A201" s="31" t="s">
        <v>11</v>
      </c>
      <c r="B201" s="14">
        <v>422647.22307858005</v>
      </c>
      <c r="C201" s="27">
        <v>24705.667835369997</v>
      </c>
      <c r="D201" s="27">
        <v>1064.6409165</v>
      </c>
      <c r="E201" s="27">
        <v>25504.391343470001</v>
      </c>
      <c r="F201" s="27">
        <v>4166.0536368000003</v>
      </c>
      <c r="G201" s="27">
        <v>36110.050501589998</v>
      </c>
      <c r="H201" s="27">
        <v>79335.712992169996</v>
      </c>
      <c r="I201" s="27">
        <v>12755.274586689999</v>
      </c>
      <c r="J201" s="27">
        <v>7515.9978542099998</v>
      </c>
      <c r="K201" s="27">
        <v>15264.899271259999</v>
      </c>
      <c r="L201" s="27">
        <v>75946.439467570002</v>
      </c>
      <c r="M201" s="27">
        <v>8391.237613270001</v>
      </c>
      <c r="N201" s="27">
        <v>10168.68739128</v>
      </c>
      <c r="O201" s="27">
        <v>99799.593950039998</v>
      </c>
      <c r="P201" s="27">
        <v>25343.151200849999</v>
      </c>
      <c r="Q201" s="27">
        <v>74456.442749189999</v>
      </c>
      <c r="R201" s="27">
        <v>21918.57571836</v>
      </c>
    </row>
    <row r="202" spans="1:18">
      <c r="A202" s="31" t="s">
        <v>12</v>
      </c>
      <c r="B202" s="14">
        <v>429768.79779500997</v>
      </c>
      <c r="C202" s="27">
        <v>25492.415682179999</v>
      </c>
      <c r="D202" s="27">
        <v>1019.04993489</v>
      </c>
      <c r="E202" s="27">
        <v>25411.39571864</v>
      </c>
      <c r="F202" s="27">
        <v>4487.1585425499998</v>
      </c>
      <c r="G202" s="27">
        <v>38485.601674559999</v>
      </c>
      <c r="H202" s="27">
        <v>80032.663063529995</v>
      </c>
      <c r="I202" s="27">
        <v>14103.99747479</v>
      </c>
      <c r="J202" s="27">
        <v>7746.8535515700005</v>
      </c>
      <c r="K202" s="27">
        <v>15783.61982401</v>
      </c>
      <c r="L202" s="27">
        <v>76745.988000090016</v>
      </c>
      <c r="M202" s="27">
        <v>8580.37301974</v>
      </c>
      <c r="N202" s="27">
        <v>10252.157013489999</v>
      </c>
      <c r="O202" s="27">
        <v>100281.62863342999</v>
      </c>
      <c r="P202" s="27">
        <v>24682.791499190003</v>
      </c>
      <c r="Q202" s="27">
        <v>75598.837134239991</v>
      </c>
      <c r="R202" s="27">
        <v>21345.895661539998</v>
      </c>
    </row>
    <row r="203" spans="1:18">
      <c r="A203" s="25">
        <v>2011</v>
      </c>
      <c r="B203" s="14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</row>
    <row r="204" spans="1:18">
      <c r="A204" s="31" t="s">
        <v>1</v>
      </c>
      <c r="B204" s="14">
        <v>429412.49014001002</v>
      </c>
      <c r="C204" s="27">
        <v>23762.696870510001</v>
      </c>
      <c r="D204" s="27">
        <v>1027.78245978</v>
      </c>
      <c r="E204" s="27">
        <v>31460.730944730003</v>
      </c>
      <c r="F204" s="27">
        <v>4541.7229684500007</v>
      </c>
      <c r="G204" s="27">
        <v>37693.644432679997</v>
      </c>
      <c r="H204" s="27">
        <v>68795.964957129996</v>
      </c>
      <c r="I204" s="27">
        <v>17646.395727910003</v>
      </c>
      <c r="J204" s="27">
        <v>7820.1292224099998</v>
      </c>
      <c r="K204" s="27">
        <v>17328.902408670001</v>
      </c>
      <c r="L204" s="27">
        <v>77467.57947877</v>
      </c>
      <c r="M204" s="27">
        <v>9374.7539128099997</v>
      </c>
      <c r="N204" s="27">
        <v>10112.657157770002</v>
      </c>
      <c r="O204" s="27">
        <v>100533.7851483</v>
      </c>
      <c r="P204" s="27">
        <v>24949.72088112</v>
      </c>
      <c r="Q204" s="27">
        <v>75584.064267180001</v>
      </c>
      <c r="R204" s="27">
        <v>21845.744450090002</v>
      </c>
    </row>
    <row r="205" spans="1:18">
      <c r="A205" s="31" t="s">
        <v>2</v>
      </c>
      <c r="B205" s="14">
        <v>430523.23185780999</v>
      </c>
      <c r="C205" s="27">
        <v>23065.787910509996</v>
      </c>
      <c r="D205" s="27">
        <v>1088.95380178</v>
      </c>
      <c r="E205" s="27">
        <v>30689.706299609999</v>
      </c>
      <c r="F205" s="27">
        <v>4483.5532450800001</v>
      </c>
      <c r="G205" s="27">
        <v>37378.942742900006</v>
      </c>
      <c r="H205" s="27">
        <v>69588.2776132</v>
      </c>
      <c r="I205" s="27">
        <v>17644.709118389997</v>
      </c>
      <c r="J205" s="27">
        <v>7611.7610832499995</v>
      </c>
      <c r="K205" s="27">
        <v>17334.726061429999</v>
      </c>
      <c r="L205" s="27">
        <v>78350.31009032001</v>
      </c>
      <c r="M205" s="27">
        <v>9681.3002861299992</v>
      </c>
      <c r="N205" s="27">
        <v>10440.88307209</v>
      </c>
      <c r="O205" s="27">
        <v>101149.48628764</v>
      </c>
      <c r="P205" s="27">
        <v>25107.837601309999</v>
      </c>
      <c r="Q205" s="27">
        <v>76041.648686330009</v>
      </c>
      <c r="R205" s="27">
        <v>22014.834245479997</v>
      </c>
    </row>
    <row r="206" spans="1:18">
      <c r="A206" s="31" t="s">
        <v>3</v>
      </c>
      <c r="B206" s="14">
        <v>436753.16234171996</v>
      </c>
      <c r="C206" s="27">
        <v>23472.018388929995</v>
      </c>
      <c r="D206" s="27">
        <v>1077.68492412</v>
      </c>
      <c r="E206" s="27">
        <v>31555.827235789999</v>
      </c>
      <c r="F206" s="27">
        <v>4675.92123911</v>
      </c>
      <c r="G206" s="27">
        <v>35600.380189260002</v>
      </c>
      <c r="H206" s="27">
        <v>72002.287748959992</v>
      </c>
      <c r="I206" s="27">
        <v>18086.973656440001</v>
      </c>
      <c r="J206" s="27">
        <v>8429.338651940001</v>
      </c>
      <c r="K206" s="27">
        <v>18087.816023340001</v>
      </c>
      <c r="L206" s="27">
        <v>79556.525376239995</v>
      </c>
      <c r="M206" s="27">
        <v>10101.236527360001</v>
      </c>
      <c r="N206" s="27">
        <v>12531.0312944</v>
      </c>
      <c r="O206" s="27">
        <v>102164.54314970998</v>
      </c>
      <c r="P206" s="27">
        <v>24966.056886959999</v>
      </c>
      <c r="Q206" s="27">
        <v>77198.486262749982</v>
      </c>
      <c r="R206" s="27">
        <v>19411.57793612</v>
      </c>
    </row>
    <row r="207" spans="1:18">
      <c r="A207" s="31" t="s">
        <v>4</v>
      </c>
      <c r="B207" s="14">
        <v>437751.12840243004</v>
      </c>
      <c r="C207" s="27">
        <v>23044.708365890001</v>
      </c>
      <c r="D207" s="27">
        <v>1078.29120534</v>
      </c>
      <c r="E207" s="27">
        <v>31027.616129859998</v>
      </c>
      <c r="F207" s="27">
        <v>4602.0914633900002</v>
      </c>
      <c r="G207" s="27">
        <v>34472.188137910009</v>
      </c>
      <c r="H207" s="27">
        <v>71961.028751700011</v>
      </c>
      <c r="I207" s="27">
        <v>18070.67838872</v>
      </c>
      <c r="J207" s="27">
        <v>8416.7865343599988</v>
      </c>
      <c r="K207" s="27">
        <v>18158.24666198</v>
      </c>
      <c r="L207" s="27">
        <v>80474.449559050001</v>
      </c>
      <c r="M207" s="27">
        <v>10181.210338280001</v>
      </c>
      <c r="N207" s="27">
        <v>12549.0159549</v>
      </c>
      <c r="O207" s="27">
        <v>103599.71570425999</v>
      </c>
      <c r="P207" s="27">
        <v>25493.676877459999</v>
      </c>
      <c r="Q207" s="27">
        <v>78106.038826799995</v>
      </c>
      <c r="R207" s="27">
        <v>20115.101206789997</v>
      </c>
    </row>
    <row r="208" spans="1:18">
      <c r="A208" s="31" t="s">
        <v>5</v>
      </c>
      <c r="B208" s="14">
        <v>441934.64884779998</v>
      </c>
      <c r="C208" s="27">
        <v>23685.370742560004</v>
      </c>
      <c r="D208" s="27">
        <v>1064.6432001999999</v>
      </c>
      <c r="E208" s="27">
        <v>32440.551122259996</v>
      </c>
      <c r="F208" s="27">
        <v>5078.1528050599991</v>
      </c>
      <c r="G208" s="27">
        <v>30553.278034759998</v>
      </c>
      <c r="H208" s="27">
        <v>73796.055786669996</v>
      </c>
      <c r="I208" s="27">
        <v>18400.82691548</v>
      </c>
      <c r="J208" s="27">
        <v>8251.20224934</v>
      </c>
      <c r="K208" s="27">
        <v>19090.811566190001</v>
      </c>
      <c r="L208" s="27">
        <v>81695.412822219994</v>
      </c>
      <c r="M208" s="27">
        <v>10452.59489468</v>
      </c>
      <c r="N208" s="27">
        <v>12585.338127499997</v>
      </c>
      <c r="O208" s="27">
        <v>105151.89304795998</v>
      </c>
      <c r="P208" s="27">
        <v>26181.312974959998</v>
      </c>
      <c r="Q208" s="27">
        <v>78970.58007299999</v>
      </c>
      <c r="R208" s="27">
        <v>19688.517532919999</v>
      </c>
    </row>
    <row r="209" spans="1:18">
      <c r="A209" s="31" t="s">
        <v>6</v>
      </c>
      <c r="B209" s="14">
        <v>444535.09793834004</v>
      </c>
      <c r="C209" s="27">
        <v>25759.251629849998</v>
      </c>
      <c r="D209" s="27">
        <v>1382.06692299</v>
      </c>
      <c r="E209" s="27">
        <v>32009.647327710001</v>
      </c>
      <c r="F209" s="27">
        <v>4997.6706816299993</v>
      </c>
      <c r="G209" s="27">
        <v>28244.82597663</v>
      </c>
      <c r="H209" s="27">
        <v>74208.863988440004</v>
      </c>
      <c r="I209" s="27">
        <v>18761.287743879999</v>
      </c>
      <c r="J209" s="27">
        <v>8177.5655250700001</v>
      </c>
      <c r="K209" s="27">
        <v>18707.90074918</v>
      </c>
      <c r="L209" s="27">
        <v>82719.431824600004</v>
      </c>
      <c r="M209" s="27">
        <v>10743.51539963</v>
      </c>
      <c r="N209" s="27">
        <v>12714.93203405</v>
      </c>
      <c r="O209" s="27">
        <v>106399.44425255001</v>
      </c>
      <c r="P209" s="27">
        <v>25621.965066069999</v>
      </c>
      <c r="Q209" s="27">
        <v>80777.479186480006</v>
      </c>
      <c r="R209" s="27">
        <v>19708.693882129999</v>
      </c>
    </row>
    <row r="210" spans="1:18">
      <c r="A210" s="31" t="s">
        <v>7</v>
      </c>
      <c r="B210" s="14">
        <v>451058.22859092004</v>
      </c>
      <c r="C210" s="27">
        <v>26441.21101938</v>
      </c>
      <c r="D210" s="27">
        <v>1376.32908084</v>
      </c>
      <c r="E210" s="27">
        <v>32457.32784785</v>
      </c>
      <c r="F210" s="27">
        <v>5067.9390358399996</v>
      </c>
      <c r="G210" s="27">
        <v>29064.883715169999</v>
      </c>
      <c r="H210" s="27">
        <v>75217.576738420001</v>
      </c>
      <c r="I210" s="27">
        <v>21130.40948296</v>
      </c>
      <c r="J210" s="27">
        <v>8220.6360108000008</v>
      </c>
      <c r="K210" s="27">
        <v>18794.087442229997</v>
      </c>
      <c r="L210" s="27">
        <v>83085.674626190012</v>
      </c>
      <c r="M210" s="27">
        <v>10751.43306931</v>
      </c>
      <c r="N210" s="27">
        <v>11798.83715107</v>
      </c>
      <c r="O210" s="27">
        <v>107235.64693706</v>
      </c>
      <c r="P210" s="27">
        <v>26060.738839990001</v>
      </c>
      <c r="Q210" s="27">
        <v>81174.908097069987</v>
      </c>
      <c r="R210" s="27">
        <v>20416.236433800001</v>
      </c>
    </row>
    <row r="211" spans="1:18">
      <c r="A211" s="31" t="s">
        <v>8</v>
      </c>
      <c r="B211" s="14">
        <v>455575.60895330005</v>
      </c>
      <c r="C211" s="27">
        <v>26603.337550640001</v>
      </c>
      <c r="D211" s="27">
        <v>1435.7816058200001</v>
      </c>
      <c r="E211" s="27">
        <v>32369.376268880002</v>
      </c>
      <c r="F211" s="27">
        <v>4975.5611110899999</v>
      </c>
      <c r="G211" s="27">
        <v>31364.0777858</v>
      </c>
      <c r="H211" s="27">
        <v>75684.989975799996</v>
      </c>
      <c r="I211" s="27">
        <v>20972.514944770002</v>
      </c>
      <c r="J211" s="27">
        <v>8009.0814365299993</v>
      </c>
      <c r="K211" s="27">
        <v>19109.590968820001</v>
      </c>
      <c r="L211" s="27">
        <v>83780.505830330003</v>
      </c>
      <c r="M211" s="27">
        <v>10842.050388690001</v>
      </c>
      <c r="N211" s="27">
        <v>11743.898493430001</v>
      </c>
      <c r="O211" s="27">
        <v>108366.79145051001</v>
      </c>
      <c r="P211" s="27">
        <v>27028.488603940001</v>
      </c>
      <c r="Q211" s="27">
        <v>81338.302846570004</v>
      </c>
      <c r="R211" s="27">
        <v>20318.051142190001</v>
      </c>
    </row>
    <row r="212" spans="1:18">
      <c r="A212" s="31" t="s">
        <v>9</v>
      </c>
      <c r="B212" s="14">
        <v>462069.22197669995</v>
      </c>
      <c r="C212" s="27">
        <v>24997.909059619997</v>
      </c>
      <c r="D212" s="27">
        <v>1541.7722237099999</v>
      </c>
      <c r="E212" s="27">
        <v>31742.775267619996</v>
      </c>
      <c r="F212" s="27">
        <v>5053.7497114099997</v>
      </c>
      <c r="G212" s="27">
        <v>38791.211542179997</v>
      </c>
      <c r="H212" s="27">
        <v>78650.753013459995</v>
      </c>
      <c r="I212" s="27">
        <v>17983.05193302</v>
      </c>
      <c r="J212" s="27">
        <v>8027.116624369999</v>
      </c>
      <c r="K212" s="27">
        <v>19406.53018098</v>
      </c>
      <c r="L212" s="27">
        <v>84537.192410119998</v>
      </c>
      <c r="M212" s="27">
        <v>11101.198398820001</v>
      </c>
      <c r="N212" s="27">
        <v>11750.620734210001</v>
      </c>
      <c r="O212" s="27">
        <v>109162.57777822</v>
      </c>
      <c r="P212" s="27">
        <v>27253.784367469998</v>
      </c>
      <c r="Q212" s="27">
        <v>81908.793410750004</v>
      </c>
      <c r="R212" s="27">
        <v>19322.763098959997</v>
      </c>
    </row>
    <row r="213" spans="1:18">
      <c r="A213" s="31" t="s">
        <v>10</v>
      </c>
      <c r="B213" s="14">
        <v>468742.20697091002</v>
      </c>
      <c r="C213" s="27">
        <v>25533.128209450002</v>
      </c>
      <c r="D213" s="27">
        <v>1578.76646213</v>
      </c>
      <c r="E213" s="27">
        <v>31985.391570920005</v>
      </c>
      <c r="F213" s="27">
        <v>4905.83437099</v>
      </c>
      <c r="G213" s="27">
        <v>39952.02182206</v>
      </c>
      <c r="H213" s="27">
        <v>80907.496710929991</v>
      </c>
      <c r="I213" s="27">
        <v>17809.942458649999</v>
      </c>
      <c r="J213" s="27">
        <v>8077.8876165400006</v>
      </c>
      <c r="K213" s="27">
        <v>19279.996849990002</v>
      </c>
      <c r="L213" s="27">
        <v>85054.334378739994</v>
      </c>
      <c r="M213" s="27">
        <v>11269.863916560002</v>
      </c>
      <c r="N213" s="27">
        <v>11774.00449311</v>
      </c>
      <c r="O213" s="27">
        <v>110675.63936135</v>
      </c>
      <c r="P213" s="27">
        <v>27891.173415549998</v>
      </c>
      <c r="Q213" s="27">
        <v>82784.465945799995</v>
      </c>
      <c r="R213" s="27">
        <v>19937.898749489999</v>
      </c>
    </row>
    <row r="214" spans="1:18">
      <c r="A214" s="31" t="s">
        <v>11</v>
      </c>
      <c r="B214" s="14">
        <v>478585.95325904002</v>
      </c>
      <c r="C214" s="27">
        <v>27823.651156549997</v>
      </c>
      <c r="D214" s="27">
        <v>1531.56464465</v>
      </c>
      <c r="E214" s="27">
        <v>32164.332624260001</v>
      </c>
      <c r="F214" s="27">
        <v>3986.97225067</v>
      </c>
      <c r="G214" s="27">
        <v>41346.774564920001</v>
      </c>
      <c r="H214" s="27">
        <v>83817.979089400003</v>
      </c>
      <c r="I214" s="27">
        <v>19440.875979010001</v>
      </c>
      <c r="J214" s="27">
        <v>8180.2954848700001</v>
      </c>
      <c r="K214" s="27">
        <v>19291.304953809999</v>
      </c>
      <c r="L214" s="27">
        <v>85722.687951900021</v>
      </c>
      <c r="M214" s="27">
        <v>11513.89267646</v>
      </c>
      <c r="N214" s="27">
        <v>11916.04778544</v>
      </c>
      <c r="O214" s="27">
        <v>112715.89780666001</v>
      </c>
      <c r="P214" s="27">
        <v>28803.219803369997</v>
      </c>
      <c r="Q214" s="27">
        <v>83912.678003290013</v>
      </c>
      <c r="R214" s="27">
        <v>19133.676290440002</v>
      </c>
    </row>
    <row r="215" spans="1:18">
      <c r="A215" s="31" t="s">
        <v>12</v>
      </c>
      <c r="B215" s="14">
        <v>484277.17676026007</v>
      </c>
      <c r="C215" s="27">
        <v>28632.26115441</v>
      </c>
      <c r="D215" s="27">
        <v>1567.1725532</v>
      </c>
      <c r="E215" s="27">
        <v>34104.861642420001</v>
      </c>
      <c r="F215" s="27">
        <v>4139.9105629999995</v>
      </c>
      <c r="G215" s="27">
        <v>44058.160098319997</v>
      </c>
      <c r="H215" s="27">
        <v>81845.035483960004</v>
      </c>
      <c r="I215" s="27">
        <v>19614.679097689997</v>
      </c>
      <c r="J215" s="27">
        <v>8233.1523949500006</v>
      </c>
      <c r="K215" s="27">
        <v>19943.318093509999</v>
      </c>
      <c r="L215" s="27">
        <v>86457.93386148999</v>
      </c>
      <c r="M215" s="27">
        <v>11901.327647150001</v>
      </c>
      <c r="N215" s="27">
        <v>11842.236373</v>
      </c>
      <c r="O215" s="27">
        <v>113151.03021586</v>
      </c>
      <c r="P215" s="27">
        <v>27874.472065269998</v>
      </c>
      <c r="Q215" s="27">
        <v>85276.55815058999</v>
      </c>
      <c r="R215" s="27">
        <v>18786.0975813</v>
      </c>
    </row>
    <row r="216" spans="1:18">
      <c r="A216" s="25">
        <v>2012</v>
      </c>
      <c r="B216" s="14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</row>
    <row r="217" spans="1:18">
      <c r="A217" s="31" t="s">
        <v>1</v>
      </c>
      <c r="B217" s="14">
        <v>486679.57855176</v>
      </c>
      <c r="C217" s="27">
        <v>28488.881858509998</v>
      </c>
      <c r="D217" s="27">
        <v>1648.351791</v>
      </c>
      <c r="E217" s="27">
        <v>34244.488367650003</v>
      </c>
      <c r="F217" s="27">
        <v>4088.3762419999998</v>
      </c>
      <c r="G217" s="27">
        <v>44164.201181999997</v>
      </c>
      <c r="H217" s="27">
        <v>83272.265788160003</v>
      </c>
      <c r="I217" s="27">
        <v>19526.678927999998</v>
      </c>
      <c r="J217" s="27">
        <v>8185.2761952400006</v>
      </c>
      <c r="K217" s="27">
        <v>19858.763721000003</v>
      </c>
      <c r="L217" s="27">
        <v>87137.695696320006</v>
      </c>
      <c r="M217" s="27">
        <v>11654.151459119999</v>
      </c>
      <c r="N217" s="27">
        <v>11685.566848</v>
      </c>
      <c r="O217" s="27">
        <v>113128.37048576001</v>
      </c>
      <c r="P217" s="27">
        <v>28045.905679000003</v>
      </c>
      <c r="Q217" s="27">
        <v>85082.464806760006</v>
      </c>
      <c r="R217" s="27">
        <v>19596.509988999998</v>
      </c>
    </row>
    <row r="218" spans="1:18">
      <c r="A218" s="31" t="s">
        <v>2</v>
      </c>
      <c r="B218" s="14">
        <v>486548.00013360003</v>
      </c>
      <c r="C218" s="27">
        <v>27379.927588900002</v>
      </c>
      <c r="D218" s="27">
        <v>1748.797204</v>
      </c>
      <c r="E218" s="27">
        <v>34111.90431844</v>
      </c>
      <c r="F218" s="27">
        <v>4435.7232709999998</v>
      </c>
      <c r="G218" s="27">
        <v>42221.489709000001</v>
      </c>
      <c r="H218" s="27">
        <v>84141.485407499989</v>
      </c>
      <c r="I218" s="27">
        <v>19557.488741999998</v>
      </c>
      <c r="J218" s="27">
        <v>8334.9133155800009</v>
      </c>
      <c r="K218" s="27">
        <v>20895.154716000001</v>
      </c>
      <c r="L218" s="27">
        <v>88146.786141140008</v>
      </c>
      <c r="M218" s="27">
        <v>11618.040907160001</v>
      </c>
      <c r="N218" s="27">
        <v>11531.676897999998</v>
      </c>
      <c r="O218" s="27">
        <v>113189.21368287998</v>
      </c>
      <c r="P218" s="27">
        <v>27911.506906000002</v>
      </c>
      <c r="Q218" s="27">
        <v>85277.70677687999</v>
      </c>
      <c r="R218" s="27">
        <v>19235.398232</v>
      </c>
    </row>
    <row r="219" spans="1:18">
      <c r="A219" s="31" t="s">
        <v>3</v>
      </c>
      <c r="B219" s="14">
        <v>486058.84277667996</v>
      </c>
      <c r="C219" s="27">
        <v>26393.129856109997</v>
      </c>
      <c r="D219" s="27">
        <v>1960.832686</v>
      </c>
      <c r="E219" s="27">
        <v>34580.309130640002</v>
      </c>
      <c r="F219" s="27">
        <v>4406.6268970000001</v>
      </c>
      <c r="G219" s="27">
        <v>40023.289063999997</v>
      </c>
      <c r="H219" s="27">
        <v>84552.030153</v>
      </c>
      <c r="I219" s="27">
        <v>19557.011517999999</v>
      </c>
      <c r="J219" s="27">
        <v>8351.4417285899999</v>
      </c>
      <c r="K219" s="27">
        <v>21383.247209000001</v>
      </c>
      <c r="L219" s="27">
        <v>89143.844083519987</v>
      </c>
      <c r="M219" s="27">
        <v>11628.857441459999</v>
      </c>
      <c r="N219" s="27">
        <v>11410.468206000001</v>
      </c>
      <c r="O219" s="27">
        <v>113306.68129735999</v>
      </c>
      <c r="P219" s="27">
        <v>27547.406223999998</v>
      </c>
      <c r="Q219" s="27">
        <v>85759.275073359997</v>
      </c>
      <c r="R219" s="27">
        <v>19361.073506000001</v>
      </c>
    </row>
    <row r="220" spans="1:18">
      <c r="A220" s="31" t="s">
        <v>4</v>
      </c>
      <c r="B220" s="14">
        <v>481841.76101805997</v>
      </c>
      <c r="C220" s="27">
        <v>25899.852764349998</v>
      </c>
      <c r="D220" s="27">
        <v>1965.0821000000001</v>
      </c>
      <c r="E220" s="27">
        <v>35407.952430539997</v>
      </c>
      <c r="F220" s="27">
        <v>4480.2895189999999</v>
      </c>
      <c r="G220" s="27">
        <v>37372.026060999997</v>
      </c>
      <c r="H220" s="27">
        <v>81230.365252479984</v>
      </c>
      <c r="I220" s="27">
        <v>19418.838075999996</v>
      </c>
      <c r="J220" s="27">
        <v>8348.5204297700002</v>
      </c>
      <c r="K220" s="27">
        <v>21009.343722999998</v>
      </c>
      <c r="L220" s="27">
        <v>89677.451534499996</v>
      </c>
      <c r="M220" s="27">
        <v>11488.686213329998</v>
      </c>
      <c r="N220" s="27">
        <v>11326.453068000001</v>
      </c>
      <c r="O220" s="27">
        <v>114164.43360309</v>
      </c>
      <c r="P220" s="27">
        <v>28149.142301</v>
      </c>
      <c r="Q220" s="27">
        <v>86015.291302090001</v>
      </c>
      <c r="R220" s="27">
        <v>20052.466242999999</v>
      </c>
    </row>
    <row r="221" spans="1:18">
      <c r="A221" s="31" t="s">
        <v>5</v>
      </c>
      <c r="B221" s="14">
        <v>480567.19021536002</v>
      </c>
      <c r="C221" s="27">
        <v>25857.013643450002</v>
      </c>
      <c r="D221" s="27">
        <v>1491.789792</v>
      </c>
      <c r="E221" s="27">
        <v>35591.146821000002</v>
      </c>
      <c r="F221" s="27">
        <v>4707.2255150000001</v>
      </c>
      <c r="G221" s="27">
        <v>35114.715542999998</v>
      </c>
      <c r="H221" s="27">
        <v>81500.103802369995</v>
      </c>
      <c r="I221" s="27">
        <v>19592.786852000001</v>
      </c>
      <c r="J221" s="27">
        <v>8222.0933012099995</v>
      </c>
      <c r="K221" s="27">
        <v>20363.874897000002</v>
      </c>
      <c r="L221" s="27">
        <v>90377.145133859987</v>
      </c>
      <c r="M221" s="27">
        <v>11561.676995279999</v>
      </c>
      <c r="N221" s="27">
        <v>11204.500796999999</v>
      </c>
      <c r="O221" s="27">
        <v>115429.32092919001</v>
      </c>
      <c r="P221" s="27">
        <v>28215.271484000001</v>
      </c>
      <c r="Q221" s="27">
        <v>87214.049445190016</v>
      </c>
      <c r="R221" s="27">
        <v>19553.796192999998</v>
      </c>
    </row>
    <row r="222" spans="1:18">
      <c r="A222" s="31" t="s">
        <v>6</v>
      </c>
      <c r="B222" s="14">
        <v>482711.56794545997</v>
      </c>
      <c r="C222" s="27">
        <v>25576.645102199996</v>
      </c>
      <c r="D222" s="27">
        <v>1202.6732380000001</v>
      </c>
      <c r="E222" s="27">
        <v>36633.728114409998</v>
      </c>
      <c r="F222" s="27">
        <v>4695.199329</v>
      </c>
      <c r="G222" s="27">
        <v>35209.739288000004</v>
      </c>
      <c r="H222" s="27">
        <v>81469.28303019001</v>
      </c>
      <c r="I222" s="27">
        <v>19095.647790999999</v>
      </c>
      <c r="J222" s="27">
        <v>8174.3078744299992</v>
      </c>
      <c r="K222" s="27">
        <v>19557.55791</v>
      </c>
      <c r="L222" s="27">
        <v>91040.141057050001</v>
      </c>
      <c r="M222" s="27">
        <v>11353.324103659999</v>
      </c>
      <c r="N222" s="27">
        <v>11557.560892</v>
      </c>
      <c r="O222" s="27">
        <v>117144.18012052</v>
      </c>
      <c r="P222" s="27">
        <v>28642.742559999999</v>
      </c>
      <c r="Q222" s="27">
        <v>88501.437560520004</v>
      </c>
      <c r="R222" s="27">
        <v>20001.580094999998</v>
      </c>
    </row>
    <row r="223" spans="1:18">
      <c r="A223" s="31" t="s">
        <v>7</v>
      </c>
      <c r="B223" s="14">
        <v>481242.00966045004</v>
      </c>
      <c r="C223" s="27">
        <v>25472.169212510002</v>
      </c>
      <c r="D223" s="27">
        <v>979.90818399999989</v>
      </c>
      <c r="E223" s="27">
        <v>36544.271614430007</v>
      </c>
      <c r="F223" s="27">
        <v>5064.0252790000004</v>
      </c>
      <c r="G223" s="27">
        <v>35001.167439999997</v>
      </c>
      <c r="H223" s="27">
        <v>79532.326749859989</v>
      </c>
      <c r="I223" s="27">
        <v>18871.278818000003</v>
      </c>
      <c r="J223" s="27">
        <v>8994.9826503099994</v>
      </c>
      <c r="K223" s="27">
        <v>18552.207139999999</v>
      </c>
      <c r="L223" s="27">
        <v>91761.213868210005</v>
      </c>
      <c r="M223" s="27">
        <v>12811.316313920001</v>
      </c>
      <c r="N223" s="27">
        <v>11494.837703000001</v>
      </c>
      <c r="O223" s="27">
        <v>118202.22782320999</v>
      </c>
      <c r="P223" s="27">
        <v>28903.273795999998</v>
      </c>
      <c r="Q223" s="27">
        <v>89298.954027209998</v>
      </c>
      <c r="R223" s="27">
        <v>17960.076863999999</v>
      </c>
    </row>
    <row r="224" spans="1:18">
      <c r="A224" s="31" t="s">
        <v>8</v>
      </c>
      <c r="B224" s="14">
        <v>484168.73076802003</v>
      </c>
      <c r="C224" s="27">
        <v>25417.044594390005</v>
      </c>
      <c r="D224" s="27">
        <v>1110.0063829999999</v>
      </c>
      <c r="E224" s="27">
        <v>36268.588045790006</v>
      </c>
      <c r="F224" s="27">
        <v>5701.5927690000008</v>
      </c>
      <c r="G224" s="27">
        <v>33328.335611000002</v>
      </c>
      <c r="H224" s="27">
        <v>80439.313882940012</v>
      </c>
      <c r="I224" s="27">
        <v>20335.241849999999</v>
      </c>
      <c r="J224" s="27">
        <v>8075.4324618600003</v>
      </c>
      <c r="K224" s="27">
        <v>18547.313302999999</v>
      </c>
      <c r="L224" s="27">
        <v>92535.023246760014</v>
      </c>
      <c r="M224" s="27">
        <v>12580.918776359998</v>
      </c>
      <c r="N224" s="27">
        <v>11478.981651</v>
      </c>
      <c r="O224" s="27">
        <v>119952.77244092</v>
      </c>
      <c r="P224" s="27">
        <v>29330.578922000001</v>
      </c>
      <c r="Q224" s="27">
        <v>90622.193518920001</v>
      </c>
      <c r="R224" s="27">
        <v>18398.165752000001</v>
      </c>
    </row>
    <row r="225" spans="1:18">
      <c r="A225" s="31" t="s">
        <v>9</v>
      </c>
      <c r="B225" s="14">
        <v>486704.98523152003</v>
      </c>
      <c r="C225" s="27">
        <v>22435.961017139998</v>
      </c>
      <c r="D225" s="27">
        <v>1115.2308296900001</v>
      </c>
      <c r="E225" s="27">
        <v>34919.774111419996</v>
      </c>
      <c r="F225" s="27">
        <v>5325.8872544299993</v>
      </c>
      <c r="G225" s="27">
        <v>34025.117588809997</v>
      </c>
      <c r="H225" s="27">
        <v>84080.551369560009</v>
      </c>
      <c r="I225" s="27">
        <v>20637.001708830001</v>
      </c>
      <c r="J225" s="27">
        <v>8072.0730875099998</v>
      </c>
      <c r="K225" s="27">
        <v>18698.10416436</v>
      </c>
      <c r="L225" s="27">
        <v>93107.360028689989</v>
      </c>
      <c r="M225" s="27">
        <v>12764.292474309999</v>
      </c>
      <c r="N225" s="27">
        <v>11501.647626370001</v>
      </c>
      <c r="O225" s="27">
        <v>121374.74748323002</v>
      </c>
      <c r="P225" s="27">
        <v>29692.146718800002</v>
      </c>
      <c r="Q225" s="27">
        <v>91682.600764430012</v>
      </c>
      <c r="R225" s="27">
        <v>18647.236487169997</v>
      </c>
    </row>
    <row r="226" spans="1:18">
      <c r="A226" s="31" t="s">
        <v>10</v>
      </c>
      <c r="B226" s="14">
        <v>495444.65734968992</v>
      </c>
      <c r="C226" s="27">
        <v>23400.896602640001</v>
      </c>
      <c r="D226" s="27">
        <v>1084.9391430699998</v>
      </c>
      <c r="E226" s="27">
        <v>35291.23972636</v>
      </c>
      <c r="F226" s="27">
        <v>5981.6299987300008</v>
      </c>
      <c r="G226" s="27">
        <v>34133.192050049998</v>
      </c>
      <c r="H226" s="27">
        <v>88699.410332140003</v>
      </c>
      <c r="I226" s="27">
        <v>20937.47370364</v>
      </c>
      <c r="J226" s="27">
        <v>8221.7343179599993</v>
      </c>
      <c r="K226" s="27">
        <v>18727.942584470002</v>
      </c>
      <c r="L226" s="27">
        <v>93739.250506740005</v>
      </c>
      <c r="M226" s="27">
        <v>12699.32993181</v>
      </c>
      <c r="N226" s="27">
        <v>11531.309853339999</v>
      </c>
      <c r="O226" s="27">
        <v>122229.69933346999</v>
      </c>
      <c r="P226" s="27">
        <v>29905.770583410002</v>
      </c>
      <c r="Q226" s="27">
        <v>92323.928750059989</v>
      </c>
      <c r="R226" s="27">
        <v>18766.609265270003</v>
      </c>
    </row>
    <row r="227" spans="1:18">
      <c r="A227" s="31" t="s">
        <v>11</v>
      </c>
      <c r="B227" s="14">
        <v>505872.36701128999</v>
      </c>
      <c r="C227" s="27">
        <v>23999.029208840002</v>
      </c>
      <c r="D227" s="27">
        <v>1153.6435853799999</v>
      </c>
      <c r="E227" s="27">
        <v>36516.694708360003</v>
      </c>
      <c r="F227" s="27">
        <v>6640.941976860001</v>
      </c>
      <c r="G227" s="27">
        <v>34260.189245469999</v>
      </c>
      <c r="H227" s="27">
        <v>92440.283024359989</v>
      </c>
      <c r="I227" s="27">
        <v>21214.439531029999</v>
      </c>
      <c r="J227" s="27">
        <v>6265.6767075900007</v>
      </c>
      <c r="K227" s="27">
        <v>19472.40120729</v>
      </c>
      <c r="L227" s="27">
        <v>94408.976472609997</v>
      </c>
      <c r="M227" s="27">
        <v>13087.794087439999</v>
      </c>
      <c r="N227" s="27">
        <v>11693.42033531</v>
      </c>
      <c r="O227" s="27">
        <v>125748.22908735002</v>
      </c>
      <c r="P227" s="27">
        <v>30951.265461850002</v>
      </c>
      <c r="Q227" s="27">
        <v>94796.963625500008</v>
      </c>
      <c r="R227" s="27">
        <v>18970.647833400002</v>
      </c>
    </row>
    <row r="228" spans="1:18">
      <c r="A228" s="31" t="s">
        <v>12</v>
      </c>
      <c r="B228" s="14">
        <v>511648.58517256007</v>
      </c>
      <c r="C228" s="27">
        <v>25609.687404540004</v>
      </c>
      <c r="D228" s="27">
        <v>1203.737339</v>
      </c>
      <c r="E228" s="27">
        <v>37526.864348270006</v>
      </c>
      <c r="F228" s="27">
        <v>6600.7673709999999</v>
      </c>
      <c r="G228" s="27">
        <v>34928.675341000002</v>
      </c>
      <c r="H228" s="27">
        <v>91051.838331880019</v>
      </c>
      <c r="I228" s="27">
        <v>22833.297025</v>
      </c>
      <c r="J228" s="27">
        <v>8470.7553252500002</v>
      </c>
      <c r="K228" s="27">
        <v>19941.580746</v>
      </c>
      <c r="L228" s="27">
        <v>94617.080809940002</v>
      </c>
      <c r="M228" s="27">
        <v>13233.382964110002</v>
      </c>
      <c r="N228" s="27">
        <v>11598.395304</v>
      </c>
      <c r="O228" s="27">
        <v>127010.81832557001</v>
      </c>
      <c r="P228" s="27">
        <v>30321.948162000001</v>
      </c>
      <c r="Q228" s="27">
        <v>96688.870163570013</v>
      </c>
      <c r="R228" s="27">
        <v>17021.704537000001</v>
      </c>
    </row>
    <row r="229" spans="1:18">
      <c r="A229" s="25">
        <v>2013</v>
      </c>
      <c r="B229" s="14"/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</row>
    <row r="230" spans="1:18">
      <c r="A230" s="31" t="s">
        <v>1</v>
      </c>
      <c r="B230" s="14">
        <v>518181.07892257994</v>
      </c>
      <c r="C230" s="27">
        <v>26546.334996740003</v>
      </c>
      <c r="D230" s="27">
        <v>1234.7310499999999</v>
      </c>
      <c r="E230" s="27">
        <v>38929.718368460002</v>
      </c>
      <c r="F230" s="27">
        <v>7572.5977980000007</v>
      </c>
      <c r="G230" s="27">
        <v>35274.237326999995</v>
      </c>
      <c r="H230" s="27">
        <v>92364.778946459992</v>
      </c>
      <c r="I230" s="27">
        <v>23806.234164999998</v>
      </c>
      <c r="J230" s="27">
        <v>8486.8711343100003</v>
      </c>
      <c r="K230" s="27">
        <v>19805.276834</v>
      </c>
      <c r="L230" s="27">
        <v>95082.77937117999</v>
      </c>
      <c r="M230" s="27">
        <v>13175.620230209999</v>
      </c>
      <c r="N230" s="27">
        <v>11331.245207</v>
      </c>
      <c r="O230" s="27">
        <v>126778.69077322001</v>
      </c>
      <c r="P230" s="27">
        <v>29617.863818999998</v>
      </c>
      <c r="Q230" s="27">
        <v>97160.826954220014</v>
      </c>
      <c r="R230" s="27">
        <v>17791.962721</v>
      </c>
    </row>
    <row r="231" spans="1:18">
      <c r="A231" s="31" t="s">
        <v>2</v>
      </c>
      <c r="B231" s="14">
        <v>519891.25246224995</v>
      </c>
      <c r="C231" s="27">
        <v>26683.129657919999</v>
      </c>
      <c r="D231" s="27">
        <v>1280.5158570000001</v>
      </c>
      <c r="E231" s="27">
        <v>38144.25970522</v>
      </c>
      <c r="F231" s="27">
        <v>7005.5484029999989</v>
      </c>
      <c r="G231" s="27">
        <v>35396.163186999998</v>
      </c>
      <c r="H231" s="27">
        <v>91210.547174709995</v>
      </c>
      <c r="I231" s="27">
        <v>23975.391013</v>
      </c>
      <c r="J231" s="27">
        <v>8581.6308525099994</v>
      </c>
      <c r="K231" s="27">
        <v>20966.230175000001</v>
      </c>
      <c r="L231" s="27">
        <v>96222.689343579972</v>
      </c>
      <c r="M231" s="27">
        <v>13463.14619775</v>
      </c>
      <c r="N231" s="27">
        <v>11384.024300000001</v>
      </c>
      <c r="O231" s="27">
        <v>127508.20196356</v>
      </c>
      <c r="P231" s="27">
        <v>29818.398862000002</v>
      </c>
      <c r="Q231" s="27">
        <v>97689.803101559999</v>
      </c>
      <c r="R231" s="27">
        <v>18069.774632000001</v>
      </c>
    </row>
    <row r="232" spans="1:18">
      <c r="A232" s="31" t="s">
        <v>3</v>
      </c>
      <c r="B232" s="14">
        <v>519845.63036744995</v>
      </c>
      <c r="C232" s="27">
        <v>26184.316870589995</v>
      </c>
      <c r="D232" s="27">
        <v>1179.6155240000001</v>
      </c>
      <c r="E232" s="27">
        <v>35911.929450080002</v>
      </c>
      <c r="F232" s="27">
        <v>6706.2201459999997</v>
      </c>
      <c r="G232" s="27">
        <v>36585.623845000002</v>
      </c>
      <c r="H232" s="27">
        <v>90379.134330159999</v>
      </c>
      <c r="I232" s="27">
        <v>23305.649831999999</v>
      </c>
      <c r="J232" s="27">
        <v>8940.4428166800008</v>
      </c>
      <c r="K232" s="27">
        <v>21902.017309999999</v>
      </c>
      <c r="L232" s="27">
        <v>95951.990856019998</v>
      </c>
      <c r="M232" s="27">
        <v>13990.31566434</v>
      </c>
      <c r="N232" s="27">
        <v>11435.556744</v>
      </c>
      <c r="O232" s="27">
        <v>128441.29866358</v>
      </c>
      <c r="P232" s="27">
        <v>29487.072378999997</v>
      </c>
      <c r="Q232" s="27">
        <v>98954.226284580014</v>
      </c>
      <c r="R232" s="27">
        <v>18931.518314999998</v>
      </c>
    </row>
    <row r="233" spans="1:18">
      <c r="A233" s="31" t="s">
        <v>4</v>
      </c>
      <c r="B233" s="14">
        <v>521996.05831900006</v>
      </c>
      <c r="C233" s="27">
        <v>26968.651583999999</v>
      </c>
      <c r="D233" s="27">
        <v>1220.2973500000001</v>
      </c>
      <c r="E233" s="27">
        <v>36230.160623999996</v>
      </c>
      <c r="F233" s="27">
        <v>6088.3328629999996</v>
      </c>
      <c r="G233" s="27">
        <v>36043.080614000006</v>
      </c>
      <c r="H233" s="27">
        <v>92912.595593000005</v>
      </c>
      <c r="I233" s="27">
        <v>23198.964022</v>
      </c>
      <c r="J233" s="27">
        <v>9100.6443199999994</v>
      </c>
      <c r="K233" s="27">
        <v>21348.764434000001</v>
      </c>
      <c r="L233" s="27">
        <v>96815.222276999993</v>
      </c>
      <c r="M233" s="27">
        <v>13983.561432999999</v>
      </c>
      <c r="N233" s="27">
        <v>11448.866662</v>
      </c>
      <c r="O233" s="27">
        <v>129202.67095499999</v>
      </c>
      <c r="P233" s="27">
        <v>29212.438513000001</v>
      </c>
      <c r="Q233" s="27">
        <v>99990.232441999993</v>
      </c>
      <c r="R233" s="27">
        <v>17434.245587999998</v>
      </c>
    </row>
    <row r="234" spans="1:18">
      <c r="A234" s="31" t="s">
        <v>5</v>
      </c>
      <c r="B234" s="14">
        <v>533124.30476054002</v>
      </c>
      <c r="C234" s="27">
        <v>28330.802452759999</v>
      </c>
      <c r="D234" s="27">
        <v>1252.9380012699999</v>
      </c>
      <c r="E234" s="27">
        <v>39212.311645829999</v>
      </c>
      <c r="F234" s="27">
        <v>5686.3889655200001</v>
      </c>
      <c r="G234" s="27">
        <v>36562.209060149995</v>
      </c>
      <c r="H234" s="27">
        <v>96122.60895241001</v>
      </c>
      <c r="I234" s="27">
        <v>23434.206124930002</v>
      </c>
      <c r="J234" s="27">
        <v>9221.5480480100014</v>
      </c>
      <c r="K234" s="27">
        <v>20978.855046420002</v>
      </c>
      <c r="L234" s="27">
        <v>97481.841913890006</v>
      </c>
      <c r="M234" s="27">
        <v>13971.204277339999</v>
      </c>
      <c r="N234" s="27">
        <v>11686.246784299999</v>
      </c>
      <c r="O234" s="27">
        <v>131754.35997649</v>
      </c>
      <c r="P234" s="27">
        <v>27825.95975523</v>
      </c>
      <c r="Q234" s="27">
        <v>103928.40022126</v>
      </c>
      <c r="R234" s="27">
        <v>17428.783511219997</v>
      </c>
    </row>
    <row r="235" spans="1:18">
      <c r="A235" s="31" t="s">
        <v>6</v>
      </c>
      <c r="B235" s="14">
        <v>544827.99228968006</v>
      </c>
      <c r="C235" s="27">
        <v>29672.23057426</v>
      </c>
      <c r="D235" s="27">
        <v>2151.36218461</v>
      </c>
      <c r="E235" s="27">
        <v>41983.315423570006</v>
      </c>
      <c r="F235" s="27">
        <v>5680.9560672000007</v>
      </c>
      <c r="G235" s="27">
        <v>37910.083103739998</v>
      </c>
      <c r="H235" s="27">
        <v>96656.96569895999</v>
      </c>
      <c r="I235" s="27">
        <v>24084.03955456</v>
      </c>
      <c r="J235" s="27">
        <v>9288.3426565000009</v>
      </c>
      <c r="K235" s="27">
        <v>20783.962250010001</v>
      </c>
      <c r="L235" s="27">
        <v>99069.465499540005</v>
      </c>
      <c r="M235" s="27">
        <v>13918.20141062</v>
      </c>
      <c r="N235" s="27">
        <v>11833.147422349999</v>
      </c>
      <c r="O235" s="27">
        <v>134071.06747966999</v>
      </c>
      <c r="P235" s="27">
        <v>28056.913550009995</v>
      </c>
      <c r="Q235" s="27">
        <v>106014.15392965999</v>
      </c>
      <c r="R235" s="27">
        <v>17724.852964089998</v>
      </c>
    </row>
    <row r="236" spans="1:18">
      <c r="A236" s="31" t="s">
        <v>7</v>
      </c>
      <c r="B236" s="14">
        <v>548333.14699607994</v>
      </c>
      <c r="C236" s="27">
        <v>28905.486091760002</v>
      </c>
      <c r="D236" s="27">
        <v>2089.2681377199997</v>
      </c>
      <c r="E236" s="27">
        <v>39647.073708390002</v>
      </c>
      <c r="F236" s="27">
        <v>6938.4968728499998</v>
      </c>
      <c r="G236" s="27">
        <v>36542.989508940002</v>
      </c>
      <c r="H236" s="27">
        <v>101893.33138598001</v>
      </c>
      <c r="I236" s="27">
        <v>24471.097427699999</v>
      </c>
      <c r="J236" s="27">
        <v>9254.4807104699994</v>
      </c>
      <c r="K236" s="27">
        <v>19907.396887989999</v>
      </c>
      <c r="L236" s="27">
        <v>100395.21298693</v>
      </c>
      <c r="M236" s="27">
        <v>13522.282896910001</v>
      </c>
      <c r="N236" s="27">
        <v>11856.121775540001</v>
      </c>
      <c r="O236" s="27">
        <v>135400.52733176001</v>
      </c>
      <c r="P236" s="27">
        <v>27327.558350820003</v>
      </c>
      <c r="Q236" s="27">
        <v>108072.96898094002</v>
      </c>
      <c r="R236" s="27">
        <v>17509.381273139999</v>
      </c>
    </row>
    <row r="237" spans="1:18">
      <c r="A237" s="31" t="s">
        <v>8</v>
      </c>
      <c r="B237" s="14">
        <v>557400.84522231005</v>
      </c>
      <c r="C237" s="27">
        <v>30325.009179180001</v>
      </c>
      <c r="D237" s="27">
        <v>6746.7341012500001</v>
      </c>
      <c r="E237" s="27">
        <v>41126.413405209998</v>
      </c>
      <c r="F237" s="27">
        <v>6171.9848935299997</v>
      </c>
      <c r="G237" s="27">
        <v>37118.512119129999</v>
      </c>
      <c r="H237" s="27">
        <v>104614.15848778002</v>
      </c>
      <c r="I237" s="27">
        <v>25923.813721800001</v>
      </c>
      <c r="J237" s="27">
        <v>9260.0325837599994</v>
      </c>
      <c r="K237" s="27">
        <v>16036.11718714</v>
      </c>
      <c r="L237" s="27">
        <v>101264.38611717999</v>
      </c>
      <c r="M237" s="27">
        <v>11807.857826219999</v>
      </c>
      <c r="N237" s="27">
        <v>11868.4812349</v>
      </c>
      <c r="O237" s="27">
        <v>137969.54818387999</v>
      </c>
      <c r="P237" s="27">
        <v>28286.727160120001</v>
      </c>
      <c r="Q237" s="27">
        <v>109682.82102376</v>
      </c>
      <c r="R237" s="27">
        <v>17167.796181350001</v>
      </c>
    </row>
    <row r="238" spans="1:18">
      <c r="A238" s="31" t="s">
        <v>9</v>
      </c>
      <c r="B238" s="14">
        <v>565100.31357035006</v>
      </c>
      <c r="C238" s="27">
        <v>28617.52886101</v>
      </c>
      <c r="D238" s="27">
        <v>6699.1052259400003</v>
      </c>
      <c r="E238" s="27">
        <v>38766.823228189998</v>
      </c>
      <c r="F238" s="27">
        <v>6199.2292335000002</v>
      </c>
      <c r="G238" s="27">
        <v>38970.315173380004</v>
      </c>
      <c r="H238" s="27">
        <v>111067.74149330001</v>
      </c>
      <c r="I238" s="27">
        <v>24980.288526150001</v>
      </c>
      <c r="J238" s="27">
        <v>9248.7041212200002</v>
      </c>
      <c r="K238" s="27">
        <v>19378.523775460002</v>
      </c>
      <c r="L238" s="27">
        <v>101632.03546369</v>
      </c>
      <c r="M238" s="27">
        <v>11685.147984069999</v>
      </c>
      <c r="N238" s="27">
        <v>12096.152488819998</v>
      </c>
      <c r="O238" s="27">
        <v>138568.52936371</v>
      </c>
      <c r="P238" s="27">
        <v>28498.172936029998</v>
      </c>
      <c r="Q238" s="27">
        <v>110070.35642768</v>
      </c>
      <c r="R238" s="27">
        <v>17190.188631909998</v>
      </c>
    </row>
    <row r="239" spans="1:18">
      <c r="A239" s="31" t="s">
        <v>10</v>
      </c>
      <c r="B239" s="14">
        <v>570204.11634717009</v>
      </c>
      <c r="C239" s="27">
        <v>30495.107643309995</v>
      </c>
      <c r="D239" s="27">
        <v>6800.4316342700004</v>
      </c>
      <c r="E239" s="27">
        <v>42311.535981159999</v>
      </c>
      <c r="F239" s="27">
        <v>6117.7384404599998</v>
      </c>
      <c r="G239" s="27">
        <v>41139.735356379999</v>
      </c>
      <c r="H239" s="27">
        <v>103738.42531823998</v>
      </c>
      <c r="I239" s="27">
        <v>25460.300210019999</v>
      </c>
      <c r="J239" s="27">
        <v>9544.0637589199996</v>
      </c>
      <c r="K239" s="27">
        <v>21420.93041262</v>
      </c>
      <c r="L239" s="27">
        <v>102532.20009166001</v>
      </c>
      <c r="M239" s="27">
        <v>11913.343042100003</v>
      </c>
      <c r="N239" s="27">
        <v>12309.688347090001</v>
      </c>
      <c r="O239" s="27">
        <v>139162.52946165</v>
      </c>
      <c r="P239" s="27">
        <v>28610.370433919998</v>
      </c>
      <c r="Q239" s="27">
        <v>110552.15902773</v>
      </c>
      <c r="R239" s="27">
        <v>17258.086649289999</v>
      </c>
    </row>
    <row r="240" spans="1:18">
      <c r="A240" s="31" t="s">
        <v>11</v>
      </c>
      <c r="B240" s="14">
        <v>582651.04941979994</v>
      </c>
      <c r="C240" s="27">
        <v>29917.83008091</v>
      </c>
      <c r="D240" s="27">
        <v>6983.5950087700003</v>
      </c>
      <c r="E240" s="27">
        <v>43247.206490199998</v>
      </c>
      <c r="F240" s="27">
        <v>7043.189702480001</v>
      </c>
      <c r="G240" s="27">
        <v>41882.991757989999</v>
      </c>
      <c r="H240" s="27">
        <v>106834.96972358</v>
      </c>
      <c r="I240" s="27">
        <v>26283.938049320001</v>
      </c>
      <c r="J240" s="27">
        <v>9471.6676627399993</v>
      </c>
      <c r="K240" s="27">
        <v>21444.237018889999</v>
      </c>
      <c r="L240" s="27">
        <v>103700.72987457</v>
      </c>
      <c r="M240" s="27">
        <v>11910.86817483</v>
      </c>
      <c r="N240" s="27">
        <v>12802.473852679999</v>
      </c>
      <c r="O240" s="27">
        <v>142977.08823294999</v>
      </c>
      <c r="P240" s="27">
        <v>29576.183825779997</v>
      </c>
      <c r="Q240" s="27">
        <v>113400.90440716999</v>
      </c>
      <c r="R240" s="27">
        <v>18150.263789889999</v>
      </c>
    </row>
    <row r="241" spans="1:18">
      <c r="A241" s="31" t="s">
        <v>12</v>
      </c>
      <c r="B241" s="14">
        <v>589561.82853485993</v>
      </c>
      <c r="C241" s="27">
        <v>31490.909766149998</v>
      </c>
      <c r="D241" s="27">
        <v>7115.1401342199988</v>
      </c>
      <c r="E241" s="27">
        <v>44879.054208170004</v>
      </c>
      <c r="F241" s="27">
        <v>7154.5489457700005</v>
      </c>
      <c r="G241" s="27">
        <v>41587.091508309997</v>
      </c>
      <c r="H241" s="27">
        <v>113554.91266818</v>
      </c>
      <c r="I241" s="27">
        <v>26799.993110019997</v>
      </c>
      <c r="J241" s="27">
        <v>9795.8197505700009</v>
      </c>
      <c r="K241" s="27">
        <v>17242.118701780004</v>
      </c>
      <c r="L241" s="27">
        <v>104332.36017591</v>
      </c>
      <c r="M241" s="27">
        <v>12103.425245300001</v>
      </c>
      <c r="N241" s="27">
        <v>13075.644250719999</v>
      </c>
      <c r="O241" s="27">
        <v>142882.49285722998</v>
      </c>
      <c r="P241" s="27">
        <v>28965.214710029999</v>
      </c>
      <c r="Q241" s="27">
        <v>113917.27814719999</v>
      </c>
      <c r="R241" s="27">
        <v>17548.317212530001</v>
      </c>
    </row>
    <row r="242" spans="1:18">
      <c r="A242" s="25">
        <v>2014</v>
      </c>
      <c r="B242" s="14"/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</row>
    <row r="243" spans="1:18">
      <c r="A243" s="31" t="s">
        <v>1</v>
      </c>
      <c r="B243" s="14">
        <v>580343.87065754004</v>
      </c>
      <c r="C243" s="27">
        <v>30674.19031174</v>
      </c>
      <c r="D243" s="27">
        <v>949.52106297</v>
      </c>
      <c r="E243" s="27">
        <v>42194.211228740001</v>
      </c>
      <c r="F243" s="27">
        <v>8720.6205030499987</v>
      </c>
      <c r="G243" s="27">
        <v>38629.896569969998</v>
      </c>
      <c r="H243" s="27">
        <v>109196.78460129</v>
      </c>
      <c r="I243" s="27">
        <v>26632.526840140003</v>
      </c>
      <c r="J243" s="27">
        <v>9939.6043537400001</v>
      </c>
      <c r="K243" s="27">
        <v>21155.771037589999</v>
      </c>
      <c r="L243" s="27">
        <v>105052.73396747999</v>
      </c>
      <c r="M243" s="27">
        <v>13253.47355644</v>
      </c>
      <c r="N243" s="27">
        <v>12523.210698049999</v>
      </c>
      <c r="O243" s="27">
        <v>143066.76302971001</v>
      </c>
      <c r="P243" s="27">
        <v>28334.20716758</v>
      </c>
      <c r="Q243" s="27">
        <v>114732.55586213002</v>
      </c>
      <c r="R243" s="27">
        <v>18354.562896629999</v>
      </c>
    </row>
    <row r="244" spans="1:18">
      <c r="A244" s="31" t="s">
        <v>2</v>
      </c>
      <c r="B244" s="14">
        <v>582763.20683795994</v>
      </c>
      <c r="C244" s="27">
        <v>32123.338144850008</v>
      </c>
      <c r="D244" s="27">
        <v>1156.87268073</v>
      </c>
      <c r="E244" s="27">
        <v>41866.045442500006</v>
      </c>
      <c r="F244" s="27">
        <v>7768.0533150000001</v>
      </c>
      <c r="G244" s="27">
        <v>39548.79587822</v>
      </c>
      <c r="H244" s="27">
        <v>106329.62171042</v>
      </c>
      <c r="I244" s="27">
        <v>25117.372352840001</v>
      </c>
      <c r="J244" s="27">
        <v>10017.88489211</v>
      </c>
      <c r="K244" s="27">
        <v>22384.293129739999</v>
      </c>
      <c r="L244" s="27">
        <v>106060.46825142</v>
      </c>
      <c r="M244" s="27">
        <v>14489.263633219998</v>
      </c>
      <c r="N244" s="27">
        <v>12789.147504799999</v>
      </c>
      <c r="O244" s="27">
        <v>144382.93055622</v>
      </c>
      <c r="P244" s="27">
        <v>28606.458058870001</v>
      </c>
      <c r="Q244" s="27">
        <v>115776.47249735</v>
      </c>
      <c r="R244" s="27">
        <v>18729.119345889998</v>
      </c>
    </row>
    <row r="245" spans="1:18">
      <c r="A245" s="31" t="s">
        <v>3</v>
      </c>
      <c r="B245" s="14">
        <v>590070.50804948003</v>
      </c>
      <c r="C245" s="27">
        <v>32633.670552290001</v>
      </c>
      <c r="D245" s="27">
        <v>1148.2398241399999</v>
      </c>
      <c r="E245" s="27">
        <v>42310.079823619999</v>
      </c>
      <c r="F245" s="27">
        <v>7033.39308446</v>
      </c>
      <c r="G245" s="27">
        <v>40079.279986939997</v>
      </c>
      <c r="H245" s="27">
        <v>108279.64092624999</v>
      </c>
      <c r="I245" s="27">
        <v>28488.043906039999</v>
      </c>
      <c r="J245" s="27">
        <v>8651.3598011600006</v>
      </c>
      <c r="K245" s="27">
        <v>22227.180499329996</v>
      </c>
      <c r="L245" s="27">
        <v>105874.21962289</v>
      </c>
      <c r="M245" s="27">
        <v>15002.33151321</v>
      </c>
      <c r="N245" s="27">
        <v>13994.48817405</v>
      </c>
      <c r="O245" s="27">
        <v>145726.538218</v>
      </c>
      <c r="P245" s="27">
        <v>28382.247676130002</v>
      </c>
      <c r="Q245" s="27">
        <v>117344.29054187001</v>
      </c>
      <c r="R245" s="27">
        <v>18622.042117099998</v>
      </c>
    </row>
    <row r="246" spans="1:18">
      <c r="A246" s="31" t="s">
        <v>4</v>
      </c>
      <c r="B246" s="14">
        <v>595231.49915686995</v>
      </c>
      <c r="C246" s="27">
        <v>33153.596770949996</v>
      </c>
      <c r="D246" s="27">
        <v>1149.6066510000001</v>
      </c>
      <c r="E246" s="27">
        <v>41696.138442670002</v>
      </c>
      <c r="F246" s="27">
        <v>6888.4307639999997</v>
      </c>
      <c r="G246" s="27">
        <v>39630.505797999998</v>
      </c>
      <c r="H246" s="27">
        <v>112088.58341597</v>
      </c>
      <c r="I246" s="27">
        <v>27889.649086999998</v>
      </c>
      <c r="J246" s="27">
        <v>8765.1581551300005</v>
      </c>
      <c r="K246" s="27">
        <v>21766.791129999998</v>
      </c>
      <c r="L246" s="27">
        <v>107278.82203399</v>
      </c>
      <c r="M246" s="27">
        <v>14913.861362610001</v>
      </c>
      <c r="N246" s="27">
        <v>13737.499751999998</v>
      </c>
      <c r="O246" s="27">
        <v>147480.41150454999</v>
      </c>
      <c r="P246" s="27">
        <v>28614.283711999997</v>
      </c>
      <c r="Q246" s="27">
        <v>118866.12779255</v>
      </c>
      <c r="R246" s="27">
        <v>18792.444288999999</v>
      </c>
    </row>
    <row r="247" spans="1:18">
      <c r="A247" s="31" t="s">
        <v>5</v>
      </c>
      <c r="B247" s="14">
        <v>604139.65622113016</v>
      </c>
      <c r="C247" s="27">
        <v>33262.393291170003</v>
      </c>
      <c r="D247" s="27">
        <v>1172.273584</v>
      </c>
      <c r="E247" s="27">
        <v>42812.083007289999</v>
      </c>
      <c r="F247" s="27">
        <v>6971.2923979999996</v>
      </c>
      <c r="G247" s="27">
        <v>39687.922795999999</v>
      </c>
      <c r="H247" s="27">
        <v>114588.48582465999</v>
      </c>
      <c r="I247" s="27">
        <v>28147.200808000001</v>
      </c>
      <c r="J247" s="27">
        <v>8566.3124527799991</v>
      </c>
      <c r="K247" s="27">
        <v>21759.599813000001</v>
      </c>
      <c r="L247" s="27">
        <v>108184.77943231</v>
      </c>
      <c r="M247" s="27">
        <v>14853.114762159999</v>
      </c>
      <c r="N247" s="27">
        <v>15050.737892000001</v>
      </c>
      <c r="O247" s="27">
        <v>150124.88148276001</v>
      </c>
      <c r="P247" s="27">
        <v>29364.253530000002</v>
      </c>
      <c r="Q247" s="27">
        <v>120760.62795276001</v>
      </c>
      <c r="R247" s="27">
        <v>18958.578677000001</v>
      </c>
    </row>
    <row r="248" spans="1:18">
      <c r="A248" s="31" t="s">
        <v>6</v>
      </c>
      <c r="B248" s="14">
        <v>613803.98989014002</v>
      </c>
      <c r="C248" s="27">
        <v>33064.518573569992</v>
      </c>
      <c r="D248" s="27">
        <v>1182.7615591899998</v>
      </c>
      <c r="E248" s="27">
        <v>43480.121459269998</v>
      </c>
      <c r="F248" s="27">
        <v>5917.7247353300008</v>
      </c>
      <c r="G248" s="27">
        <v>41441.670699780007</v>
      </c>
      <c r="H248" s="27">
        <v>117385.14446053999</v>
      </c>
      <c r="I248" s="27">
        <v>27317.78172721</v>
      </c>
      <c r="J248" s="27">
        <v>8319.86969082</v>
      </c>
      <c r="K248" s="27">
        <v>21610.563519920001</v>
      </c>
      <c r="L248" s="27">
        <v>109895.7694872</v>
      </c>
      <c r="M248" s="27">
        <v>14489.496762199997</v>
      </c>
      <c r="N248" s="27">
        <v>15277.236486490001</v>
      </c>
      <c r="O248" s="27">
        <v>155613.96937899</v>
      </c>
      <c r="P248" s="27">
        <v>29783.19570588</v>
      </c>
      <c r="Q248" s="27">
        <v>125830.77367311002</v>
      </c>
      <c r="R248" s="27">
        <v>18807.361349629999</v>
      </c>
    </row>
    <row r="249" spans="1:18">
      <c r="A249" s="31" t="s">
        <v>7</v>
      </c>
      <c r="B249" s="14">
        <v>626032.59400359006</v>
      </c>
      <c r="C249" s="27">
        <v>32813.620543050005</v>
      </c>
      <c r="D249" s="27">
        <v>1219.5821773000002</v>
      </c>
      <c r="E249" s="27">
        <v>40985.982149990006</v>
      </c>
      <c r="F249" s="27">
        <v>5846.8449428599997</v>
      </c>
      <c r="G249" s="27">
        <v>43014.810584310006</v>
      </c>
      <c r="H249" s="27">
        <v>124177.23017141</v>
      </c>
      <c r="I249" s="27">
        <v>27022.282002120002</v>
      </c>
      <c r="J249" s="27">
        <v>8288.8504216499987</v>
      </c>
      <c r="K249" s="27">
        <v>21357.06531595</v>
      </c>
      <c r="L249" s="27">
        <v>113494.79814226</v>
      </c>
      <c r="M249" s="27">
        <v>14784.897826730001</v>
      </c>
      <c r="N249" s="27">
        <v>15761.782558000001</v>
      </c>
      <c r="O249" s="27">
        <v>158660.73792327</v>
      </c>
      <c r="P249" s="27">
        <v>30052.102130220002</v>
      </c>
      <c r="Q249" s="27">
        <v>128608.63579304999</v>
      </c>
      <c r="R249" s="27">
        <v>18604.10924469</v>
      </c>
    </row>
    <row r="250" spans="1:18">
      <c r="A250" s="31" t="s">
        <v>8</v>
      </c>
      <c r="B250" s="14">
        <v>634583.12436368992</v>
      </c>
      <c r="C250" s="27">
        <v>32784.573038710005</v>
      </c>
      <c r="D250" s="27">
        <v>1231.44243203</v>
      </c>
      <c r="E250" s="27">
        <v>45268.564588540001</v>
      </c>
      <c r="F250" s="27">
        <v>5786.4319058299998</v>
      </c>
      <c r="G250" s="27">
        <v>43682.987499270006</v>
      </c>
      <c r="H250" s="27">
        <v>118936.91532802998</v>
      </c>
      <c r="I250" s="27">
        <v>26641.391180910003</v>
      </c>
      <c r="J250" s="27">
        <v>8543.12631607</v>
      </c>
      <c r="K250" s="27">
        <v>22515.514445209999</v>
      </c>
      <c r="L250" s="27">
        <v>115196.86370452</v>
      </c>
      <c r="M250" s="27">
        <v>16982.088719840001</v>
      </c>
      <c r="N250" s="27">
        <v>16072.50067476</v>
      </c>
      <c r="O250" s="27">
        <v>161565.62733196001</v>
      </c>
      <c r="P250" s="27">
        <v>31104.603572580003</v>
      </c>
      <c r="Q250" s="27">
        <v>130461.02375938001</v>
      </c>
      <c r="R250" s="27">
        <v>19375.09719801</v>
      </c>
    </row>
    <row r="251" spans="1:18">
      <c r="A251" s="31" t="s">
        <v>9</v>
      </c>
      <c r="B251" s="14">
        <v>641773.23749380989</v>
      </c>
      <c r="C251" s="27">
        <v>32062.789354480003</v>
      </c>
      <c r="D251" s="27">
        <v>1147.2731388299999</v>
      </c>
      <c r="E251" s="27">
        <v>43118.202171839999</v>
      </c>
      <c r="F251" s="27">
        <v>5687.6446222100003</v>
      </c>
      <c r="G251" s="27">
        <v>45599.924039549995</v>
      </c>
      <c r="H251" s="27">
        <v>119987.26820983998</v>
      </c>
      <c r="I251" s="27">
        <v>26119.529967440001</v>
      </c>
      <c r="J251" s="27">
        <v>8697.0351227400006</v>
      </c>
      <c r="K251" s="27">
        <v>22258.90118502</v>
      </c>
      <c r="L251" s="27">
        <v>116468.54492797999</v>
      </c>
      <c r="M251" s="27">
        <v>17856.429953439998</v>
      </c>
      <c r="N251" s="27">
        <v>15946.002536549999</v>
      </c>
      <c r="O251" s="27">
        <v>164510.55718911</v>
      </c>
      <c r="P251" s="27">
        <v>31397.938633910002</v>
      </c>
      <c r="Q251" s="27">
        <v>133112.6185552</v>
      </c>
      <c r="R251" s="27">
        <v>22313.135074779999</v>
      </c>
    </row>
    <row r="252" spans="1:18">
      <c r="A252" s="31" t="s">
        <v>10</v>
      </c>
      <c r="B252" s="14">
        <v>660035.94392600015</v>
      </c>
      <c r="C252" s="27">
        <v>32512.569929000001</v>
      </c>
      <c r="D252" s="27">
        <v>1169.840825</v>
      </c>
      <c r="E252" s="27">
        <v>44273.764953999998</v>
      </c>
      <c r="F252" s="27">
        <v>7099.2961070000001</v>
      </c>
      <c r="G252" s="27">
        <v>52270.802436999998</v>
      </c>
      <c r="H252" s="27">
        <v>123845.98144500001</v>
      </c>
      <c r="I252" s="27">
        <v>25996.721448</v>
      </c>
      <c r="J252" s="27">
        <v>8627.1225259999992</v>
      </c>
      <c r="K252" s="27">
        <v>23197.397730000001</v>
      </c>
      <c r="L252" s="27">
        <v>117626.404836</v>
      </c>
      <c r="M252" s="27">
        <v>16325.029877999999</v>
      </c>
      <c r="N252" s="27">
        <v>16535.371196</v>
      </c>
      <c r="O252" s="27">
        <v>167880.56376700001</v>
      </c>
      <c r="P252" s="27">
        <v>31988.491088999999</v>
      </c>
      <c r="Q252" s="27">
        <v>135892.07267800003</v>
      </c>
      <c r="R252" s="27">
        <v>22675.076848000001</v>
      </c>
    </row>
    <row r="253" spans="1:18">
      <c r="A253" s="31" t="s">
        <v>11</v>
      </c>
      <c r="B253" s="14">
        <v>679475.34464100003</v>
      </c>
      <c r="C253" s="27">
        <v>33445.539058000002</v>
      </c>
      <c r="D253" s="27">
        <v>1188.6116400000001</v>
      </c>
      <c r="E253" s="27">
        <v>45218.082300000002</v>
      </c>
      <c r="F253" s="27">
        <v>7786.2019620000001</v>
      </c>
      <c r="G253" s="27">
        <v>63072.560593000002</v>
      </c>
      <c r="H253" s="27">
        <v>121516.12882700001</v>
      </c>
      <c r="I253" s="27">
        <v>25921.021395000003</v>
      </c>
      <c r="J253" s="27">
        <v>8915.0050360000005</v>
      </c>
      <c r="K253" s="27">
        <v>24785.083952000001</v>
      </c>
      <c r="L253" s="27">
        <v>119034.46849099999</v>
      </c>
      <c r="M253" s="27">
        <v>16808.414671999999</v>
      </c>
      <c r="N253" s="27">
        <v>16957.325181999997</v>
      </c>
      <c r="O253" s="27">
        <v>171295.206511</v>
      </c>
      <c r="P253" s="27">
        <v>33672.897693999999</v>
      </c>
      <c r="Q253" s="27">
        <v>137622.30881700001</v>
      </c>
      <c r="R253" s="27">
        <v>23531.695022</v>
      </c>
    </row>
    <row r="254" spans="1:18">
      <c r="A254" s="31" t="s">
        <v>12</v>
      </c>
      <c r="B254" s="14">
        <v>705490.35654613015</v>
      </c>
      <c r="C254" s="27">
        <v>34436.518866049999</v>
      </c>
      <c r="D254" s="27">
        <v>1101.4867029</v>
      </c>
      <c r="E254" s="27">
        <v>49449.431491249998</v>
      </c>
      <c r="F254" s="27">
        <v>26590.181689680001</v>
      </c>
      <c r="G254" s="27">
        <v>65599.626707119998</v>
      </c>
      <c r="H254" s="27">
        <v>117920.42485113</v>
      </c>
      <c r="I254" s="27">
        <v>26097.765415539998</v>
      </c>
      <c r="J254" s="27">
        <v>8747.8348659799994</v>
      </c>
      <c r="K254" s="27">
        <v>24543.40813797</v>
      </c>
      <c r="L254" s="27">
        <v>119591.15136766</v>
      </c>
      <c r="M254" s="27">
        <v>17822.46438139</v>
      </c>
      <c r="N254" s="27">
        <v>16972.94360092</v>
      </c>
      <c r="O254" s="27">
        <v>172696.94485179</v>
      </c>
      <c r="P254" s="27">
        <v>33014.366069780001</v>
      </c>
      <c r="Q254" s="27">
        <v>139682.57878201001</v>
      </c>
      <c r="R254" s="27">
        <v>23920.173616749998</v>
      </c>
    </row>
    <row r="255" spans="1:18">
      <c r="A255" s="25">
        <v>2015</v>
      </c>
      <c r="B255" s="14"/>
      <c r="C255" s="27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</row>
    <row r="256" spans="1:18">
      <c r="A256" s="31" t="s">
        <v>1</v>
      </c>
      <c r="B256" s="14">
        <v>687848.1817126401</v>
      </c>
      <c r="C256" s="27">
        <v>33270.364699969999</v>
      </c>
      <c r="D256" s="27">
        <v>1128.3721149</v>
      </c>
      <c r="E256" s="27">
        <v>48154.512862129995</v>
      </c>
      <c r="F256" s="27">
        <v>9058.5854644299998</v>
      </c>
      <c r="G256" s="27">
        <v>66712.322788599995</v>
      </c>
      <c r="H256" s="27">
        <v>119668.47370164</v>
      </c>
      <c r="I256" s="27">
        <v>23992.317076970001</v>
      </c>
      <c r="J256" s="27">
        <v>9386.9635889199999</v>
      </c>
      <c r="K256" s="27">
        <v>24813.711790200003</v>
      </c>
      <c r="L256" s="27">
        <v>119892.01508337</v>
      </c>
      <c r="M256" s="27">
        <v>17654.1723059</v>
      </c>
      <c r="N256" s="27">
        <v>17009.348272740001</v>
      </c>
      <c r="O256" s="27">
        <v>172944.03048381</v>
      </c>
      <c r="P256" s="27">
        <v>32740.54004706</v>
      </c>
      <c r="Q256" s="27">
        <v>140203.49043675</v>
      </c>
      <c r="R256" s="27">
        <v>24162.991479060001</v>
      </c>
    </row>
    <row r="257" spans="1:18">
      <c r="A257" s="31" t="s">
        <v>2</v>
      </c>
      <c r="B257" s="14">
        <v>687039.07209166989</v>
      </c>
      <c r="C257" s="27">
        <v>32480.299547039998</v>
      </c>
      <c r="D257" s="27">
        <v>1201.3831669000001</v>
      </c>
      <c r="E257" s="27">
        <v>46186.524769340002</v>
      </c>
      <c r="F257" s="27">
        <v>8333.6172284000004</v>
      </c>
      <c r="G257" s="27">
        <v>67299.105271670007</v>
      </c>
      <c r="H257" s="27">
        <v>118757.25720637999</v>
      </c>
      <c r="I257" s="27">
        <v>23591.342317859999</v>
      </c>
      <c r="J257" s="27">
        <v>8937.4783833299989</v>
      </c>
      <c r="K257" s="27">
        <v>24951.165846989999</v>
      </c>
      <c r="L257" s="27">
        <v>120805.53095567999</v>
      </c>
      <c r="M257" s="27">
        <v>17458.109687440003</v>
      </c>
      <c r="N257" s="27">
        <v>17417.48601525</v>
      </c>
      <c r="O257" s="27">
        <v>174675.11505644998</v>
      </c>
      <c r="P257" s="27">
        <v>32808.306479600004</v>
      </c>
      <c r="Q257" s="27">
        <v>141866.80857684999</v>
      </c>
      <c r="R257" s="27">
        <v>24944.65663894</v>
      </c>
    </row>
    <row r="258" spans="1:18">
      <c r="A258" s="31" t="s">
        <v>3</v>
      </c>
      <c r="B258" s="14">
        <v>688127.74297243007</v>
      </c>
      <c r="C258" s="27">
        <v>32808.550874439999</v>
      </c>
      <c r="D258" s="27">
        <v>1158.6433664399999</v>
      </c>
      <c r="E258" s="27">
        <v>44579.395877139999</v>
      </c>
      <c r="F258" s="27">
        <v>7812.3785117699999</v>
      </c>
      <c r="G258" s="27">
        <v>67433.287423019996</v>
      </c>
      <c r="H258" s="27">
        <v>118948.49553775</v>
      </c>
      <c r="I258" s="27">
        <v>23167.521531189999</v>
      </c>
      <c r="J258" s="27">
        <v>8982.5655062200003</v>
      </c>
      <c r="K258" s="27">
        <v>24897.219289070003</v>
      </c>
      <c r="L258" s="27">
        <v>121958.18781250999</v>
      </c>
      <c r="M258" s="27">
        <v>18089.963190840001</v>
      </c>
      <c r="N258" s="27">
        <v>17987.713926109998</v>
      </c>
      <c r="O258" s="27">
        <v>176001.82302004998</v>
      </c>
      <c r="P258" s="27">
        <v>32634.542726610001</v>
      </c>
      <c r="Q258" s="27">
        <v>143367.28029343998</v>
      </c>
      <c r="R258" s="27">
        <v>24301.99710588</v>
      </c>
    </row>
    <row r="259" spans="1:18">
      <c r="A259" s="31" t="s">
        <v>4</v>
      </c>
      <c r="B259" s="14">
        <v>692720.82314073003</v>
      </c>
      <c r="C259" s="27">
        <v>31359.507305789997</v>
      </c>
      <c r="D259" s="27">
        <v>1327.3705724399999</v>
      </c>
      <c r="E259" s="27">
        <v>45315.285136040002</v>
      </c>
      <c r="F259" s="27">
        <v>7495.9634330500003</v>
      </c>
      <c r="G259" s="27">
        <v>65071.84215094</v>
      </c>
      <c r="H259" s="27">
        <v>121398.47299273001</v>
      </c>
      <c r="I259" s="27">
        <v>26743.807323590001</v>
      </c>
      <c r="J259" s="27">
        <v>9018.2531072700003</v>
      </c>
      <c r="K259" s="27">
        <v>23269.852537589999</v>
      </c>
      <c r="L259" s="27">
        <v>122533.19695407999</v>
      </c>
      <c r="M259" s="27">
        <v>17699.246580669998</v>
      </c>
      <c r="N259" s="27">
        <v>18263.961546729999</v>
      </c>
      <c r="O259" s="27">
        <v>178775.80994293999</v>
      </c>
      <c r="P259" s="27">
        <v>33612.843688200002</v>
      </c>
      <c r="Q259" s="27">
        <v>145162.96625473999</v>
      </c>
      <c r="R259" s="27">
        <v>24448.25355687</v>
      </c>
    </row>
    <row r="260" spans="1:18">
      <c r="A260" s="31" t="s">
        <v>5</v>
      </c>
      <c r="B260" s="14">
        <v>710001.15001392004</v>
      </c>
      <c r="C260" s="27">
        <v>31126.751431699999</v>
      </c>
      <c r="D260" s="27">
        <v>1436.07997525</v>
      </c>
      <c r="E260" s="27">
        <v>47813.57610626</v>
      </c>
      <c r="F260" s="27">
        <v>7651.49857221</v>
      </c>
      <c r="G260" s="27">
        <v>69859.730144720001</v>
      </c>
      <c r="H260" s="27">
        <v>119762.86056669</v>
      </c>
      <c r="I260" s="27">
        <v>28283.351809169999</v>
      </c>
      <c r="J260" s="27">
        <v>9797.0962849799998</v>
      </c>
      <c r="K260" s="27">
        <v>23708.413143580001</v>
      </c>
      <c r="L260" s="27">
        <v>123232.63648501999</v>
      </c>
      <c r="M260" s="27">
        <v>18159.087952950002</v>
      </c>
      <c r="N260" s="27">
        <v>20111.515029720002</v>
      </c>
      <c r="O260" s="27">
        <v>183602.38107179001</v>
      </c>
      <c r="P260" s="27">
        <v>34525.040169009997</v>
      </c>
      <c r="Q260" s="27">
        <v>149077.34090278001</v>
      </c>
      <c r="R260" s="27">
        <v>25456.17143988</v>
      </c>
    </row>
    <row r="261" spans="1:18">
      <c r="A261" s="31" t="s">
        <v>6</v>
      </c>
      <c r="B261" s="14">
        <v>713481.8079482601</v>
      </c>
      <c r="C261" s="27">
        <v>32044.242000260001</v>
      </c>
      <c r="D261" s="27">
        <v>1557.33546914</v>
      </c>
      <c r="E261" s="27">
        <v>48723.580047790005</v>
      </c>
      <c r="F261" s="27">
        <v>8261.0444551000001</v>
      </c>
      <c r="G261" s="27">
        <v>59905.115559590005</v>
      </c>
      <c r="H261" s="27">
        <v>122345.62371825</v>
      </c>
      <c r="I261" s="27">
        <v>27311.115051930003</v>
      </c>
      <c r="J261" s="27">
        <v>9949.4960237800005</v>
      </c>
      <c r="K261" s="27">
        <v>24191.54022925</v>
      </c>
      <c r="L261" s="27">
        <v>128377.10876464</v>
      </c>
      <c r="M261" s="27">
        <v>19036.165235690001</v>
      </c>
      <c r="N261" s="27">
        <v>20429.420365440001</v>
      </c>
      <c r="O261" s="27">
        <v>186320.28452125003</v>
      </c>
      <c r="P261" s="27">
        <v>35202.933924069999</v>
      </c>
      <c r="Q261" s="27">
        <v>151117.35059718002</v>
      </c>
      <c r="R261" s="27">
        <v>25029.736506150002</v>
      </c>
    </row>
    <row r="262" spans="1:18">
      <c r="A262" s="31" t="s">
        <v>7</v>
      </c>
      <c r="B262" s="14">
        <v>724023.70703011996</v>
      </c>
      <c r="C262" s="27">
        <v>31602.398459249998</v>
      </c>
      <c r="D262" s="27">
        <v>1444.94532929</v>
      </c>
      <c r="E262" s="27">
        <v>50340.113666150006</v>
      </c>
      <c r="F262" s="27">
        <v>8134.4689231899993</v>
      </c>
      <c r="G262" s="27">
        <v>61869.666751889999</v>
      </c>
      <c r="H262" s="27">
        <v>124265.70473013999</v>
      </c>
      <c r="I262" s="27">
        <v>27965.341782120002</v>
      </c>
      <c r="J262" s="27">
        <v>10179.26452785</v>
      </c>
      <c r="K262" s="27">
        <v>22979.60829321</v>
      </c>
      <c r="L262" s="27">
        <v>130551.07914437</v>
      </c>
      <c r="M262" s="27">
        <v>19104.583104900001</v>
      </c>
      <c r="N262" s="27">
        <v>20991.194187850004</v>
      </c>
      <c r="O262" s="27">
        <v>189597.56776936998</v>
      </c>
      <c r="P262" s="27">
        <v>35819.710071139998</v>
      </c>
      <c r="Q262" s="27">
        <v>153777.85769822999</v>
      </c>
      <c r="R262" s="27">
        <v>24997.770360540002</v>
      </c>
    </row>
    <row r="263" spans="1:18">
      <c r="A263" s="31" t="s">
        <v>8</v>
      </c>
      <c r="B263" s="14">
        <v>733332.5846342101</v>
      </c>
      <c r="C263" s="27">
        <v>30845.600961970002</v>
      </c>
      <c r="D263" s="27">
        <v>1459.55580033</v>
      </c>
      <c r="E263" s="27">
        <v>49589.314892049995</v>
      </c>
      <c r="F263" s="27">
        <v>8229.9009153499992</v>
      </c>
      <c r="G263" s="27">
        <v>62010.688613250008</v>
      </c>
      <c r="H263" s="27">
        <v>127432.51275487</v>
      </c>
      <c r="I263" s="27">
        <v>29755.000038449998</v>
      </c>
      <c r="J263" s="27">
        <v>10222.745969580001</v>
      </c>
      <c r="K263" s="27">
        <v>22634.375666510001</v>
      </c>
      <c r="L263" s="27">
        <v>132089.60184757001</v>
      </c>
      <c r="M263" s="27">
        <v>18992.307768319999</v>
      </c>
      <c r="N263" s="27">
        <v>21272.60211802</v>
      </c>
      <c r="O263" s="27">
        <v>193274.95576984002</v>
      </c>
      <c r="P263" s="27">
        <v>37267.216111379996</v>
      </c>
      <c r="Q263" s="27">
        <v>156007.73965846002</v>
      </c>
      <c r="R263" s="27">
        <v>25523.4215181</v>
      </c>
    </row>
    <row r="264" spans="1:18">
      <c r="A264" s="31" t="s">
        <v>9</v>
      </c>
      <c r="B264" s="14">
        <v>755591.81591298012</v>
      </c>
      <c r="C264" s="27">
        <v>30459.204726970002</v>
      </c>
      <c r="D264" s="27">
        <v>1400.4243846300001</v>
      </c>
      <c r="E264" s="27">
        <v>46942.666211520002</v>
      </c>
      <c r="F264" s="27">
        <v>7800.0944663</v>
      </c>
      <c r="G264" s="27">
        <v>62609.364855569998</v>
      </c>
      <c r="H264" s="27">
        <v>143763.03133276</v>
      </c>
      <c r="I264" s="27">
        <v>31091.097257409998</v>
      </c>
      <c r="J264" s="27">
        <v>10348.734218719999</v>
      </c>
      <c r="K264" s="27">
        <v>22772.571503179999</v>
      </c>
      <c r="L264" s="27">
        <v>134796.78671695001</v>
      </c>
      <c r="M264" s="27">
        <v>19919.333239750002</v>
      </c>
      <c r="N264" s="27">
        <v>21674.278857559999</v>
      </c>
      <c r="O264" s="27">
        <v>196000.91149356001</v>
      </c>
      <c r="P264" s="27">
        <v>37618.166106520002</v>
      </c>
      <c r="Q264" s="27">
        <v>158382.74538703999</v>
      </c>
      <c r="R264" s="27">
        <v>26013.316648099997</v>
      </c>
    </row>
    <row r="265" spans="1:18">
      <c r="A265" s="31" t="s">
        <v>10</v>
      </c>
      <c r="B265" s="14">
        <v>772665.65320799011</v>
      </c>
      <c r="C265" s="27">
        <v>30538.75483749</v>
      </c>
      <c r="D265" s="27">
        <v>1700.8993211900001</v>
      </c>
      <c r="E265" s="27">
        <v>50722.577695350003</v>
      </c>
      <c r="F265" s="27">
        <v>6305.8157674300001</v>
      </c>
      <c r="G265" s="27">
        <v>62323.455623349997</v>
      </c>
      <c r="H265" s="27">
        <v>148897.63146790001</v>
      </c>
      <c r="I265" s="27">
        <v>31380.24358799</v>
      </c>
      <c r="J265" s="27">
        <v>10447.4163974</v>
      </c>
      <c r="K265" s="27">
        <v>23026.530818860003</v>
      </c>
      <c r="L265" s="27">
        <v>135718.11791519</v>
      </c>
      <c r="M265" s="27">
        <v>20068.738124380001</v>
      </c>
      <c r="N265" s="27">
        <v>22164.413815700002</v>
      </c>
      <c r="O265" s="27">
        <v>201570.65990549998</v>
      </c>
      <c r="P265" s="27">
        <v>38405.205852999999</v>
      </c>
      <c r="Q265" s="27">
        <v>163165.45405249999</v>
      </c>
      <c r="R265" s="27">
        <v>27800.397930259998</v>
      </c>
    </row>
    <row r="266" spans="1:18">
      <c r="A266" s="31" t="s">
        <v>11</v>
      </c>
      <c r="B266" s="14">
        <v>784717.08489247004</v>
      </c>
      <c r="C266" s="27">
        <v>31111.721976479999</v>
      </c>
      <c r="D266" s="27">
        <v>1710.07815785</v>
      </c>
      <c r="E266" s="27">
        <v>53912.332492429996</v>
      </c>
      <c r="F266" s="27">
        <v>6658.62618028</v>
      </c>
      <c r="G266" s="27">
        <v>63136.488938299997</v>
      </c>
      <c r="H266" s="27">
        <v>148100.74034426</v>
      </c>
      <c r="I266" s="27">
        <v>32358.61977478</v>
      </c>
      <c r="J266" s="27">
        <v>10389.143380740001</v>
      </c>
      <c r="K266" s="27">
        <v>22904.151445080002</v>
      </c>
      <c r="L266" s="27">
        <v>136550.40548945</v>
      </c>
      <c r="M266" s="27">
        <v>19821.074642110001</v>
      </c>
      <c r="N266" s="27">
        <v>22632.51750772</v>
      </c>
      <c r="O266" s="27">
        <v>206196.79563193</v>
      </c>
      <c r="P266" s="27">
        <v>41466.543903240003</v>
      </c>
      <c r="Q266" s="27">
        <v>164730.25172869</v>
      </c>
      <c r="R266" s="27">
        <v>29234.388931059999</v>
      </c>
    </row>
    <row r="267" spans="1:18">
      <c r="A267" s="31" t="s">
        <v>12</v>
      </c>
      <c r="B267" s="14">
        <v>794752.38146836008</v>
      </c>
      <c r="C267" s="27">
        <v>31752.701329519998</v>
      </c>
      <c r="D267" s="27">
        <v>1717.00954697</v>
      </c>
      <c r="E267" s="27">
        <v>56122.456915539995</v>
      </c>
      <c r="F267" s="27">
        <v>11123.422468070001</v>
      </c>
      <c r="G267" s="27">
        <v>66627.560054600006</v>
      </c>
      <c r="H267" s="27">
        <v>145485.62817465002</v>
      </c>
      <c r="I267" s="27">
        <v>32320.87008388</v>
      </c>
      <c r="J267" s="27">
        <v>10520.380048340001</v>
      </c>
      <c r="K267" s="27">
        <v>22136.313888800003</v>
      </c>
      <c r="L267" s="27">
        <v>138611.28723938999</v>
      </c>
      <c r="M267" s="27">
        <v>19810.513497889999</v>
      </c>
      <c r="N267" s="27">
        <v>22701.099306789998</v>
      </c>
      <c r="O267" s="27">
        <v>206476.15378831999</v>
      </c>
      <c r="P267" s="27">
        <v>39969.552313920001</v>
      </c>
      <c r="Q267" s="27">
        <v>166506.6014744</v>
      </c>
      <c r="R267" s="27">
        <v>29346.985125600004</v>
      </c>
    </row>
    <row r="268" spans="1:18">
      <c r="A268" s="25">
        <v>2016</v>
      </c>
      <c r="B268" s="14"/>
      <c r="C268" s="27"/>
      <c r="D268" s="27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</row>
    <row r="269" spans="1:18">
      <c r="A269" s="31" t="s">
        <v>1</v>
      </c>
      <c r="B269" s="14">
        <v>794150.25462156022</v>
      </c>
      <c r="C269" s="27">
        <v>32101.7302127</v>
      </c>
      <c r="D269" s="27">
        <v>1798.30148184</v>
      </c>
      <c r="E269" s="27">
        <v>54508.619138000002</v>
      </c>
      <c r="F269" s="27">
        <v>10370.410113689999</v>
      </c>
      <c r="G269" s="27">
        <v>66979.946757579994</v>
      </c>
      <c r="H269" s="27">
        <v>145909.40025194999</v>
      </c>
      <c r="I269" s="27">
        <v>32333.883912129997</v>
      </c>
      <c r="J269" s="27">
        <v>10434.128245420001</v>
      </c>
      <c r="K269" s="27">
        <v>21931.83123512</v>
      </c>
      <c r="L269" s="27">
        <v>139090.30258977</v>
      </c>
      <c r="M269" s="27">
        <v>19335.026001089998</v>
      </c>
      <c r="N269" s="27">
        <v>22579.853455959998</v>
      </c>
      <c r="O269" s="27">
        <v>206418.37738166002</v>
      </c>
      <c r="P269" s="27">
        <v>39950.302166490001</v>
      </c>
      <c r="Q269" s="27">
        <v>166468.07521517001</v>
      </c>
      <c r="R269" s="27">
        <v>30358.443844650003</v>
      </c>
    </row>
    <row r="270" spans="1:18">
      <c r="A270" s="31" t="s">
        <v>2</v>
      </c>
      <c r="B270" s="14">
        <v>797790.16041320993</v>
      </c>
      <c r="C270" s="27">
        <v>32598.042037850002</v>
      </c>
      <c r="D270" s="27">
        <v>1833.5469596600001</v>
      </c>
      <c r="E270" s="27">
        <v>52365.403384090001</v>
      </c>
      <c r="F270" s="27">
        <v>10156.65096655</v>
      </c>
      <c r="G270" s="27">
        <v>68407.055399999997</v>
      </c>
      <c r="H270" s="27">
        <v>145272.82214707998</v>
      </c>
      <c r="I270" s="27">
        <v>33252.428831700003</v>
      </c>
      <c r="J270" s="27">
        <v>10355.13114992</v>
      </c>
      <c r="K270" s="27">
        <v>22569.722259900002</v>
      </c>
      <c r="L270" s="27">
        <v>140256.60312890998</v>
      </c>
      <c r="M270" s="27">
        <v>19213.080993520001</v>
      </c>
      <c r="N270" s="27">
        <v>22612.517733719997</v>
      </c>
      <c r="O270" s="27">
        <v>208586.49947377999</v>
      </c>
      <c r="P270" s="27">
        <v>40051.535387779993</v>
      </c>
      <c r="Q270" s="27">
        <v>168534.96408599999</v>
      </c>
      <c r="R270" s="27">
        <v>30310.655946529998</v>
      </c>
    </row>
    <row r="271" spans="1:18">
      <c r="A271" s="31" t="s">
        <v>3</v>
      </c>
      <c r="B271" s="14">
        <v>800231.76479841</v>
      </c>
      <c r="C271" s="27">
        <v>33428.634836370002</v>
      </c>
      <c r="D271" s="27">
        <v>1884.0386332599999</v>
      </c>
      <c r="E271" s="27">
        <v>50109.201137850003</v>
      </c>
      <c r="F271" s="27">
        <v>10467.226517130001</v>
      </c>
      <c r="G271" s="27">
        <v>68026.119989130006</v>
      </c>
      <c r="H271" s="27">
        <v>144477.22392136999</v>
      </c>
      <c r="I271" s="27">
        <v>34025.420456890002</v>
      </c>
      <c r="J271" s="27">
        <v>10424.93590701</v>
      </c>
      <c r="K271" s="27">
        <v>23508.926117490002</v>
      </c>
      <c r="L271" s="27">
        <v>141374.63484822999</v>
      </c>
      <c r="M271" s="27">
        <v>19232.015454100001</v>
      </c>
      <c r="N271" s="27">
        <v>22603.996922419999</v>
      </c>
      <c r="O271" s="27">
        <v>209954.33683592</v>
      </c>
      <c r="P271" s="27">
        <v>39755.371540690001</v>
      </c>
      <c r="Q271" s="27">
        <v>170198.96529522998</v>
      </c>
      <c r="R271" s="27">
        <v>30715.053221239999</v>
      </c>
    </row>
    <row r="272" spans="1:18">
      <c r="A272" s="31" t="s">
        <v>4</v>
      </c>
      <c r="B272" s="14">
        <v>810939.45857501996</v>
      </c>
      <c r="C272" s="27">
        <v>33648.996660789999</v>
      </c>
      <c r="D272" s="27">
        <v>1932.78356844</v>
      </c>
      <c r="E272" s="27">
        <v>51084.725545590001</v>
      </c>
      <c r="F272" s="27">
        <v>11060.333833910001</v>
      </c>
      <c r="G272" s="27">
        <v>69527.908077259999</v>
      </c>
      <c r="H272" s="27">
        <v>147158.88272210001</v>
      </c>
      <c r="I272" s="27">
        <v>35372.717086899997</v>
      </c>
      <c r="J272" s="27">
        <v>10498.16958406</v>
      </c>
      <c r="K272" s="27">
        <v>23170.674785980002</v>
      </c>
      <c r="L272" s="27">
        <v>142369.93910213001</v>
      </c>
      <c r="M272" s="27">
        <v>19306.78056576</v>
      </c>
      <c r="N272" s="27">
        <v>23011.45030425</v>
      </c>
      <c r="O272" s="27">
        <v>211835.20804812998</v>
      </c>
      <c r="P272" s="27">
        <v>40162.326497260001</v>
      </c>
      <c r="Q272" s="27">
        <v>171672.88155086999</v>
      </c>
      <c r="R272" s="27">
        <v>30960.888689719999</v>
      </c>
    </row>
    <row r="273" spans="1:18">
      <c r="A273" s="31" t="s">
        <v>5</v>
      </c>
      <c r="B273" s="14">
        <v>810763.50616018998</v>
      </c>
      <c r="C273" s="27">
        <v>33857.968811710001</v>
      </c>
      <c r="D273" s="27">
        <v>1975.49188101</v>
      </c>
      <c r="E273" s="27">
        <v>51797.677162330001</v>
      </c>
      <c r="F273" s="27">
        <v>7196.5271158800006</v>
      </c>
      <c r="G273" s="27">
        <v>70043.643414110004</v>
      </c>
      <c r="H273" s="27">
        <v>145928.92591701</v>
      </c>
      <c r="I273" s="27">
        <v>35840.37323895</v>
      </c>
      <c r="J273" s="27">
        <v>10215.301252550002</v>
      </c>
      <c r="K273" s="27">
        <v>22218.806786590001</v>
      </c>
      <c r="L273" s="27">
        <v>143719.71249648</v>
      </c>
      <c r="M273" s="27">
        <v>19692.965010939999</v>
      </c>
      <c r="N273" s="27">
        <v>22963.871584119999</v>
      </c>
      <c r="O273" s="27">
        <v>213858.61615469001</v>
      </c>
      <c r="P273" s="27">
        <v>41062.871517899999</v>
      </c>
      <c r="Q273" s="27">
        <v>172795.74463679001</v>
      </c>
      <c r="R273" s="27">
        <v>31453.62533382</v>
      </c>
    </row>
    <row r="274" spans="1:18">
      <c r="A274" s="31" t="s">
        <v>6</v>
      </c>
      <c r="B274" s="14">
        <v>820722.75688299001</v>
      </c>
      <c r="C274" s="27">
        <v>34041.984497029996</v>
      </c>
      <c r="D274" s="27">
        <v>1975.0108342800002</v>
      </c>
      <c r="E274" s="27">
        <v>52217.398823690004</v>
      </c>
      <c r="F274" s="27">
        <v>8452.0181512599993</v>
      </c>
      <c r="G274" s="27">
        <v>70576.147720740002</v>
      </c>
      <c r="H274" s="27">
        <v>148163.00919457999</v>
      </c>
      <c r="I274" s="27">
        <v>34717.187409160004</v>
      </c>
      <c r="J274" s="27">
        <v>10653.20304869</v>
      </c>
      <c r="K274" s="27">
        <v>22405.317079189997</v>
      </c>
      <c r="L274" s="27">
        <v>145613.22490528002</v>
      </c>
      <c r="M274" s="27">
        <v>19909.016484560001</v>
      </c>
      <c r="N274" s="27">
        <v>23254.458888519999</v>
      </c>
      <c r="O274" s="27">
        <v>217082.28129489001</v>
      </c>
      <c r="P274" s="27">
        <v>41610.453775050002</v>
      </c>
      <c r="Q274" s="27">
        <v>175471.82751984001</v>
      </c>
      <c r="R274" s="27">
        <v>31662.498551119999</v>
      </c>
    </row>
    <row r="275" spans="1:18">
      <c r="A275" s="31" t="s">
        <v>7</v>
      </c>
      <c r="B275" s="14">
        <v>829003.02589012997</v>
      </c>
      <c r="C275" s="27">
        <v>33524.792436780001</v>
      </c>
      <c r="D275" s="27">
        <v>1949.9557767399999</v>
      </c>
      <c r="E275" s="27">
        <v>51145.492960989999</v>
      </c>
      <c r="F275" s="27">
        <v>8446.4790466300001</v>
      </c>
      <c r="G275" s="27">
        <v>70980.486772160002</v>
      </c>
      <c r="H275" s="27">
        <v>150115.87469848999</v>
      </c>
      <c r="I275" s="27">
        <v>35204.566620019999</v>
      </c>
      <c r="J275" s="27">
        <v>10727.065522360001</v>
      </c>
      <c r="K275" s="27">
        <v>22480.765642099999</v>
      </c>
      <c r="L275" s="27">
        <v>147098.20314987001</v>
      </c>
      <c r="M275" s="27">
        <v>20151.069877400001</v>
      </c>
      <c r="N275" s="27">
        <v>23276.743620879999</v>
      </c>
      <c r="O275" s="27">
        <v>221169.67562302001</v>
      </c>
      <c r="P275" s="27">
        <v>42208.309704589999</v>
      </c>
      <c r="Q275" s="27">
        <v>178961.36591843</v>
      </c>
      <c r="R275" s="27">
        <v>32731.854142689997</v>
      </c>
    </row>
    <row r="276" spans="1:18">
      <c r="A276" s="31" t="s">
        <v>8</v>
      </c>
      <c r="B276" s="14">
        <v>840291.07076285989</v>
      </c>
      <c r="C276" s="27">
        <v>34635.547623409999</v>
      </c>
      <c r="D276" s="27">
        <v>1922.92015601</v>
      </c>
      <c r="E276" s="27">
        <v>51881.544358129999</v>
      </c>
      <c r="F276" s="27">
        <v>10466.297721710001</v>
      </c>
      <c r="G276" s="27">
        <v>71901.086233479989</v>
      </c>
      <c r="H276" s="27">
        <v>146430.06809672</v>
      </c>
      <c r="I276" s="27">
        <v>37371.200046459999</v>
      </c>
      <c r="J276" s="27">
        <v>10863.09025732</v>
      </c>
      <c r="K276" s="27">
        <v>23373.802641809998</v>
      </c>
      <c r="L276" s="27">
        <v>148220.12930857</v>
      </c>
      <c r="M276" s="27">
        <v>21116.610157030002</v>
      </c>
      <c r="N276" s="27">
        <v>23452.795204640002</v>
      </c>
      <c r="O276" s="27">
        <v>225344.37208184</v>
      </c>
      <c r="P276" s="27">
        <v>43573.936644319998</v>
      </c>
      <c r="Q276" s="27">
        <v>181770.43543752001</v>
      </c>
      <c r="R276" s="27">
        <v>33311.606875729994</v>
      </c>
    </row>
    <row r="277" spans="1:18">
      <c r="A277" s="31" t="s">
        <v>9</v>
      </c>
      <c r="B277" s="14">
        <v>850271.64063714992</v>
      </c>
      <c r="C277" s="27">
        <v>34188.541210269999</v>
      </c>
      <c r="D277" s="27">
        <v>1915.72176113</v>
      </c>
      <c r="E277" s="27">
        <v>48891.668776270002</v>
      </c>
      <c r="F277" s="27">
        <v>10584.29916848</v>
      </c>
      <c r="G277" s="27">
        <v>71683.605830579996</v>
      </c>
      <c r="H277" s="27">
        <v>152684.92375414001</v>
      </c>
      <c r="I277" s="27">
        <v>38814.213698270003</v>
      </c>
      <c r="J277" s="27">
        <v>10671.257909060001</v>
      </c>
      <c r="K277" s="27">
        <v>23840.94764694</v>
      </c>
      <c r="L277" s="27">
        <v>149637.16274864</v>
      </c>
      <c r="M277" s="27">
        <v>21230.70716229</v>
      </c>
      <c r="N277" s="27">
        <v>23474.50768907</v>
      </c>
      <c r="O277" s="27">
        <v>228302.39373611999</v>
      </c>
      <c r="P277" s="27">
        <v>43809.336570339998</v>
      </c>
      <c r="Q277" s="27">
        <v>184493.05716577999</v>
      </c>
      <c r="R277" s="27">
        <v>34351.689545890004</v>
      </c>
    </row>
    <row r="278" spans="1:18">
      <c r="A278" s="31" t="s">
        <v>10</v>
      </c>
      <c r="B278" s="14">
        <v>866884.03703836002</v>
      </c>
      <c r="C278" s="27">
        <v>34780.784501130001</v>
      </c>
      <c r="D278" s="27">
        <v>1877.14983323</v>
      </c>
      <c r="E278" s="27">
        <v>50055.08572309</v>
      </c>
      <c r="F278" s="27">
        <v>10634.17542206</v>
      </c>
      <c r="G278" s="27">
        <v>73967.00850394</v>
      </c>
      <c r="H278" s="27">
        <v>155759.91262449999</v>
      </c>
      <c r="I278" s="27">
        <v>39420.690656290004</v>
      </c>
      <c r="J278" s="27">
        <v>10810.68271961</v>
      </c>
      <c r="K278" s="27">
        <v>23695.563578939997</v>
      </c>
      <c r="L278" s="27">
        <v>151253.09414338999</v>
      </c>
      <c r="M278" s="27">
        <v>21500.701885319999</v>
      </c>
      <c r="N278" s="27">
        <v>22818.684446490002</v>
      </c>
      <c r="O278" s="27">
        <v>234112.92077293003</v>
      </c>
      <c r="P278" s="27">
        <v>44846.645520509999</v>
      </c>
      <c r="Q278" s="27">
        <v>189266.27525242002</v>
      </c>
      <c r="R278" s="27">
        <v>36197.582227439998</v>
      </c>
    </row>
    <row r="279" spans="1:18">
      <c r="A279" s="31" t="s">
        <v>11</v>
      </c>
      <c r="B279" s="14">
        <v>881713.15431858983</v>
      </c>
      <c r="C279" s="27">
        <v>34905.474943720001</v>
      </c>
      <c r="D279" s="27">
        <v>1932.3193775500001</v>
      </c>
      <c r="E279" s="27">
        <v>52494.66259978</v>
      </c>
      <c r="F279" s="27">
        <v>10743.190718100001</v>
      </c>
      <c r="G279" s="27">
        <v>75771.075886279999</v>
      </c>
      <c r="H279" s="27">
        <v>156880.40881073999</v>
      </c>
      <c r="I279" s="27">
        <v>40007.958164900003</v>
      </c>
      <c r="J279" s="27">
        <v>11035.03547913</v>
      </c>
      <c r="K279" s="27">
        <v>23697.175489289999</v>
      </c>
      <c r="L279" s="27">
        <v>152555.56876125</v>
      </c>
      <c r="M279" s="27">
        <v>21746.530052489998</v>
      </c>
      <c r="N279" s="27">
        <v>22716.386641720001</v>
      </c>
      <c r="O279" s="27">
        <v>239638.05758235999</v>
      </c>
      <c r="P279" s="27">
        <v>47585.001010280001</v>
      </c>
      <c r="Q279" s="27">
        <v>192053.05657208001</v>
      </c>
      <c r="R279" s="27">
        <v>37589.309811280007</v>
      </c>
    </row>
    <row r="280" spans="1:18">
      <c r="A280" s="31" t="s">
        <v>12</v>
      </c>
      <c r="B280" s="14">
        <v>889546.27176699997</v>
      </c>
      <c r="C280" s="27">
        <v>30242.866183000002</v>
      </c>
      <c r="D280" s="27">
        <v>2031.6436039999999</v>
      </c>
      <c r="E280" s="27">
        <v>55463.061763999998</v>
      </c>
      <c r="F280" s="27">
        <v>10804.618983</v>
      </c>
      <c r="G280" s="27">
        <v>80401.490737</v>
      </c>
      <c r="H280" s="27">
        <v>153351.75817799999</v>
      </c>
      <c r="I280" s="27">
        <v>39755.991463999999</v>
      </c>
      <c r="J280" s="27">
        <v>11295.421642000001</v>
      </c>
      <c r="K280" s="27">
        <v>24825.355353999999</v>
      </c>
      <c r="L280" s="27">
        <v>153430.85940199997</v>
      </c>
      <c r="M280" s="27">
        <v>22116.392707000003</v>
      </c>
      <c r="N280" s="27">
        <v>24219.630616999999</v>
      </c>
      <c r="O280" s="27">
        <v>239326.33605900002</v>
      </c>
      <c r="P280" s="27">
        <v>45348.502765000005</v>
      </c>
      <c r="Q280" s="27">
        <v>193977.83329400001</v>
      </c>
      <c r="R280" s="27">
        <v>42280.845072999997</v>
      </c>
    </row>
    <row r="281" spans="1:18">
      <c r="A281" s="25">
        <v>2017</v>
      </c>
      <c r="B281" s="14"/>
      <c r="C281" s="27"/>
      <c r="D281" s="27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</row>
    <row r="282" spans="1:18">
      <c r="A282" s="31" t="s">
        <v>1</v>
      </c>
      <c r="B282" s="14">
        <v>890805.77777985006</v>
      </c>
      <c r="C282" s="27">
        <v>29966.738765760001</v>
      </c>
      <c r="D282" s="27">
        <v>2020.6114472999998</v>
      </c>
      <c r="E282" s="27">
        <v>53169.309627299997</v>
      </c>
      <c r="F282" s="27">
        <v>10992.010835450001</v>
      </c>
      <c r="G282" s="27">
        <v>81057.55398448999</v>
      </c>
      <c r="H282" s="27">
        <v>152617.99094227</v>
      </c>
      <c r="I282" s="27">
        <v>39392.253021310004</v>
      </c>
      <c r="J282" s="27">
        <v>14838.64283879</v>
      </c>
      <c r="K282" s="27">
        <v>24741.95439273</v>
      </c>
      <c r="L282" s="27">
        <v>154067.8955629</v>
      </c>
      <c r="M282" s="27">
        <v>21878.865143999999</v>
      </c>
      <c r="N282" s="27">
        <v>22442.069375490002</v>
      </c>
      <c r="O282" s="27">
        <v>239046.36201282003</v>
      </c>
      <c r="P282" s="27">
        <v>45612.176895600001</v>
      </c>
      <c r="Q282" s="27">
        <v>193434.18511722001</v>
      </c>
      <c r="R282" s="27">
        <v>44573.519829239995</v>
      </c>
    </row>
    <row r="283" spans="1:18">
      <c r="A283" s="31" t="s">
        <v>2</v>
      </c>
      <c r="B283" s="14">
        <v>897928.67729341006</v>
      </c>
      <c r="C283" s="27">
        <v>30860.80705467</v>
      </c>
      <c r="D283" s="27">
        <v>2028.8349689000001</v>
      </c>
      <c r="E283" s="27">
        <v>52491.647464269998</v>
      </c>
      <c r="F283" s="27">
        <v>10226.227963159999</v>
      </c>
      <c r="G283" s="27">
        <v>80002.258769000007</v>
      </c>
      <c r="H283" s="27">
        <v>154855.32631641999</v>
      </c>
      <c r="I283" s="27">
        <v>41895.919924119997</v>
      </c>
      <c r="J283" s="27">
        <v>14997.27898825</v>
      </c>
      <c r="K283" s="27">
        <v>25525.491598020002</v>
      </c>
      <c r="L283" s="27">
        <v>155293.66282781999</v>
      </c>
      <c r="M283" s="27">
        <v>21661.253635630001</v>
      </c>
      <c r="N283" s="27">
        <v>22365.058949710001</v>
      </c>
      <c r="O283" s="27">
        <v>240374.28683339999</v>
      </c>
      <c r="P283" s="27">
        <v>45925.086684009999</v>
      </c>
      <c r="Q283" s="27">
        <v>194449.20014939</v>
      </c>
      <c r="R283" s="27">
        <v>45350.622000039999</v>
      </c>
    </row>
    <row r="284" spans="1:18">
      <c r="A284" s="31" t="s">
        <v>3</v>
      </c>
      <c r="B284" s="14">
        <v>892823.86260793009</v>
      </c>
      <c r="C284" s="27">
        <v>30566.122705440001</v>
      </c>
      <c r="D284" s="27">
        <v>2485.32291278</v>
      </c>
      <c r="E284" s="27">
        <v>49554.08777672</v>
      </c>
      <c r="F284" s="27">
        <v>10043.73784795</v>
      </c>
      <c r="G284" s="27">
        <v>72811.239175340001</v>
      </c>
      <c r="H284" s="27">
        <v>156741.84270852001</v>
      </c>
      <c r="I284" s="27">
        <v>41617.299848790004</v>
      </c>
      <c r="J284" s="27">
        <v>15338.753202470001</v>
      </c>
      <c r="K284" s="27">
        <v>25202.031046010001</v>
      </c>
      <c r="L284" s="27">
        <v>157101.51801647001</v>
      </c>
      <c r="M284" s="27">
        <v>21630.013045789998</v>
      </c>
      <c r="N284" s="27">
        <v>22311.155016699999</v>
      </c>
      <c r="O284" s="27">
        <v>242109.76099683001</v>
      </c>
      <c r="P284" s="27">
        <v>44978.312592869996</v>
      </c>
      <c r="Q284" s="27">
        <v>197131.44840396001</v>
      </c>
      <c r="R284" s="27">
        <v>45310.97830812</v>
      </c>
    </row>
    <row r="285" spans="1:18">
      <c r="A285" s="31" t="s">
        <v>4</v>
      </c>
      <c r="B285" s="14">
        <v>895002.84972058993</v>
      </c>
      <c r="C285" s="27">
        <v>31059.388143530003</v>
      </c>
      <c r="D285" s="27">
        <v>2514.2662841000001</v>
      </c>
      <c r="E285" s="27">
        <v>49960.532305169996</v>
      </c>
      <c r="F285" s="27">
        <v>9232.5037652499996</v>
      </c>
      <c r="G285" s="27">
        <v>70795.352024349995</v>
      </c>
      <c r="H285" s="27">
        <v>157272.79323869999</v>
      </c>
      <c r="I285" s="27">
        <v>41429.086073909995</v>
      </c>
      <c r="J285" s="27">
        <v>15005.29554771</v>
      </c>
      <c r="K285" s="27">
        <v>25470.20046598</v>
      </c>
      <c r="L285" s="27">
        <v>157767.82709565997</v>
      </c>
      <c r="M285" s="27">
        <v>21714.5559598</v>
      </c>
      <c r="N285" s="27">
        <v>22313.66046508</v>
      </c>
      <c r="O285" s="27">
        <v>244407.56436123</v>
      </c>
      <c r="P285" s="27">
        <v>45548.985816150001</v>
      </c>
      <c r="Q285" s="27">
        <v>198858.57854508</v>
      </c>
      <c r="R285" s="27">
        <v>46059.82399012</v>
      </c>
    </row>
    <row r="286" spans="1:18">
      <c r="A286" s="31" t="s">
        <v>5</v>
      </c>
      <c r="B286" s="14">
        <v>909908.46760177996</v>
      </c>
      <c r="C286" s="27">
        <v>31895.444814999999</v>
      </c>
      <c r="D286" s="27">
        <v>2562.3348280700002</v>
      </c>
      <c r="E286" s="27">
        <v>52572.802688169999</v>
      </c>
      <c r="F286" s="27">
        <v>7803.5847727</v>
      </c>
      <c r="G286" s="27">
        <v>71766.052856490001</v>
      </c>
      <c r="H286" s="27">
        <v>163219.18418714</v>
      </c>
      <c r="I286" s="27">
        <v>42263.127639940001</v>
      </c>
      <c r="J286" s="27">
        <v>14914.369800370001</v>
      </c>
      <c r="K286" s="27">
        <v>25546.633710819999</v>
      </c>
      <c r="L286" s="27">
        <v>158603.14749906998</v>
      </c>
      <c r="M286" s="27">
        <v>21605.23954889</v>
      </c>
      <c r="N286" s="27">
        <v>22359.889141519998</v>
      </c>
      <c r="O286" s="27">
        <v>248596.51405353</v>
      </c>
      <c r="P286" s="27">
        <v>46529.986956859997</v>
      </c>
      <c r="Q286" s="27">
        <v>202066.52709667</v>
      </c>
      <c r="R286" s="27">
        <v>46200.14206007</v>
      </c>
    </row>
    <row r="287" spans="1:18">
      <c r="A287" s="31" t="s">
        <v>6</v>
      </c>
      <c r="B287" s="14">
        <v>922822.85994686012</v>
      </c>
      <c r="C287" s="27">
        <v>31934.25597599</v>
      </c>
      <c r="D287" s="27">
        <v>2558.5214804400002</v>
      </c>
      <c r="E287" s="27">
        <v>52911.574621919994</v>
      </c>
      <c r="F287" s="27">
        <v>8015.2398022100006</v>
      </c>
      <c r="G287" s="27">
        <v>74234.734580510005</v>
      </c>
      <c r="H287" s="27">
        <v>164390.25110230999</v>
      </c>
      <c r="I287" s="27">
        <v>41731.015223629998</v>
      </c>
      <c r="J287" s="27">
        <v>15996.99816635</v>
      </c>
      <c r="K287" s="27">
        <v>26069.187414009997</v>
      </c>
      <c r="L287" s="27">
        <v>161941.33545302</v>
      </c>
      <c r="M287" s="27">
        <v>22081.334009029997</v>
      </c>
      <c r="N287" s="27">
        <v>22352.049602170002</v>
      </c>
      <c r="O287" s="27">
        <v>251265.94272691</v>
      </c>
      <c r="P287" s="27">
        <v>46523.398233490007</v>
      </c>
      <c r="Q287" s="27">
        <v>204742.54449341999</v>
      </c>
      <c r="R287" s="27">
        <v>47340.419788359999</v>
      </c>
    </row>
    <row r="288" spans="1:18">
      <c r="A288" s="31" t="s">
        <v>7</v>
      </c>
      <c r="B288" s="14">
        <v>915143.51272639993</v>
      </c>
      <c r="C288" s="27">
        <v>31655.663144269998</v>
      </c>
      <c r="D288" s="27">
        <v>2268.0849547600001</v>
      </c>
      <c r="E288" s="27">
        <v>53435.480444019995</v>
      </c>
      <c r="F288" s="27">
        <v>6870.7383900200002</v>
      </c>
      <c r="G288" s="27">
        <v>59641.589044920001</v>
      </c>
      <c r="H288" s="27">
        <v>165473.97431250999</v>
      </c>
      <c r="I288" s="27">
        <v>41999.159560040003</v>
      </c>
      <c r="J288" s="27">
        <v>16163.031078749998</v>
      </c>
      <c r="K288" s="27">
        <v>26954.199247410001</v>
      </c>
      <c r="L288" s="27">
        <v>165149.37004293999</v>
      </c>
      <c r="M288" s="27">
        <v>22083.1550149</v>
      </c>
      <c r="N288" s="27">
        <v>22086.559573660001</v>
      </c>
      <c r="O288" s="27">
        <v>253831.11422536999</v>
      </c>
      <c r="P288" s="27">
        <v>47356.091917509999</v>
      </c>
      <c r="Q288" s="27">
        <v>206475.02230786</v>
      </c>
      <c r="R288" s="27">
        <v>47531.393692830003</v>
      </c>
    </row>
    <row r="289" spans="1:18">
      <c r="A289" s="31" t="s">
        <v>8</v>
      </c>
      <c r="B289" s="14">
        <v>927330.32836254011</v>
      </c>
      <c r="C289" s="27">
        <v>31778.407501010002</v>
      </c>
      <c r="D289" s="27">
        <v>2364.25851848</v>
      </c>
      <c r="E289" s="27">
        <v>52743.51293384</v>
      </c>
      <c r="F289" s="27">
        <v>6411.0486722500009</v>
      </c>
      <c r="G289" s="27">
        <v>61890.344898280004</v>
      </c>
      <c r="H289" s="27">
        <v>170921.52756413</v>
      </c>
      <c r="I289" s="27">
        <v>41710.014579870003</v>
      </c>
      <c r="J289" s="27">
        <v>16103.549141849999</v>
      </c>
      <c r="K289" s="27">
        <v>27555.38931427</v>
      </c>
      <c r="L289" s="27">
        <v>165563.42398501001</v>
      </c>
      <c r="M289" s="27">
        <v>22309.122494389998</v>
      </c>
      <c r="N289" s="27">
        <v>21865.633015770003</v>
      </c>
      <c r="O289" s="27">
        <v>257674.45265843</v>
      </c>
      <c r="P289" s="27">
        <v>48146.628526370005</v>
      </c>
      <c r="Q289" s="27">
        <v>209527.82413205999</v>
      </c>
      <c r="R289" s="27">
        <v>48439.64308496</v>
      </c>
    </row>
    <row r="290" spans="1:18">
      <c r="A290" s="31" t="s">
        <v>9</v>
      </c>
      <c r="B290" s="14">
        <v>936041.78665606002</v>
      </c>
      <c r="C290" s="27">
        <v>31873.171414029999</v>
      </c>
      <c r="D290" s="27">
        <v>2350.1966917199998</v>
      </c>
      <c r="E290" s="27">
        <v>53817.128636319998</v>
      </c>
      <c r="F290" s="27">
        <v>9770.5751833499999</v>
      </c>
      <c r="G290" s="27">
        <v>62516.260694140001</v>
      </c>
      <c r="H290" s="27">
        <v>167527.47940507001</v>
      </c>
      <c r="I290" s="27">
        <v>41526.979578309998</v>
      </c>
      <c r="J290" s="27">
        <v>16089.962851300001</v>
      </c>
      <c r="K290" s="27">
        <v>28289.12613131</v>
      </c>
      <c r="L290" s="27">
        <v>166825.40327335999</v>
      </c>
      <c r="M290" s="27">
        <v>24170.522363530003</v>
      </c>
      <c r="N290" s="27">
        <v>21782.580943469999</v>
      </c>
      <c r="O290" s="27">
        <v>259113.25082171001</v>
      </c>
      <c r="P290" s="27">
        <v>47630.685193689998</v>
      </c>
      <c r="Q290" s="27">
        <v>211482.56562802001</v>
      </c>
      <c r="R290" s="27">
        <v>50389.148668440001</v>
      </c>
    </row>
    <row r="291" spans="1:18">
      <c r="A291" s="31" t="s">
        <v>10</v>
      </c>
      <c r="B291" s="14">
        <v>947208.59093426005</v>
      </c>
      <c r="C291" s="27">
        <v>33183.800618180001</v>
      </c>
      <c r="D291" s="27">
        <v>2364.25645846</v>
      </c>
      <c r="E291" s="27">
        <v>53741.136842979999</v>
      </c>
      <c r="F291" s="27">
        <v>9313.2930891600008</v>
      </c>
      <c r="G291" s="27">
        <v>63794.789786859998</v>
      </c>
      <c r="H291" s="27">
        <v>171864.1551793</v>
      </c>
      <c r="I291" s="27">
        <v>41526.888731579995</v>
      </c>
      <c r="J291" s="27">
        <v>16297.82634417</v>
      </c>
      <c r="K291" s="27">
        <v>28143.695449980001</v>
      </c>
      <c r="L291" s="27">
        <v>168384.10424951999</v>
      </c>
      <c r="M291" s="27">
        <v>24291.033423699999</v>
      </c>
      <c r="N291" s="27">
        <v>21907.274367039998</v>
      </c>
      <c r="O291" s="27">
        <v>260934.12575194001</v>
      </c>
      <c r="P291" s="27">
        <v>48794.363780619999</v>
      </c>
      <c r="Q291" s="27">
        <v>212139.76197132</v>
      </c>
      <c r="R291" s="27">
        <v>51462.210641389996</v>
      </c>
    </row>
    <row r="292" spans="1:18">
      <c r="A292" s="31" t="s">
        <v>11</v>
      </c>
      <c r="B292" s="14">
        <v>965288.15623258997</v>
      </c>
      <c r="C292" s="27">
        <v>33680.509048920001</v>
      </c>
      <c r="D292" s="27">
        <v>2330.9188163399999</v>
      </c>
      <c r="E292" s="27">
        <v>56313.138221169997</v>
      </c>
      <c r="F292" s="27">
        <v>8806.6921011699997</v>
      </c>
      <c r="G292" s="27">
        <v>64559.274260229999</v>
      </c>
      <c r="H292" s="27">
        <v>172062.87155770999</v>
      </c>
      <c r="I292" s="27">
        <v>45145.037702879999</v>
      </c>
      <c r="J292" s="27">
        <v>16588.305967879998</v>
      </c>
      <c r="K292" s="27">
        <v>28327.944538700001</v>
      </c>
      <c r="L292" s="27">
        <v>169686.91717045999</v>
      </c>
      <c r="M292" s="27">
        <v>24146.729912299998</v>
      </c>
      <c r="N292" s="27">
        <v>21971.149261199997</v>
      </c>
      <c r="O292" s="27">
        <v>268986.35860266996</v>
      </c>
      <c r="P292" s="27">
        <v>51870.342333450004</v>
      </c>
      <c r="Q292" s="27">
        <v>217116.01626921998</v>
      </c>
      <c r="R292" s="27">
        <v>52682.309070959993</v>
      </c>
    </row>
    <row r="293" spans="1:18">
      <c r="A293" s="31" t="s">
        <v>12</v>
      </c>
      <c r="B293" s="14">
        <v>978231.03039871017</v>
      </c>
      <c r="C293" s="27">
        <v>35539.23336292</v>
      </c>
      <c r="D293" s="27">
        <v>2225.4042700800001</v>
      </c>
      <c r="E293" s="27">
        <v>57833.508384499997</v>
      </c>
      <c r="F293" s="27">
        <v>9879.4447333200005</v>
      </c>
      <c r="G293" s="27">
        <v>65813.290680250007</v>
      </c>
      <c r="H293" s="27">
        <v>176048.62699364999</v>
      </c>
      <c r="I293" s="27">
        <v>46025.76629598</v>
      </c>
      <c r="J293" s="27">
        <v>16006.742182530001</v>
      </c>
      <c r="K293" s="27">
        <v>30228.684506050002</v>
      </c>
      <c r="L293" s="27">
        <v>171388.01911423</v>
      </c>
      <c r="M293" s="27">
        <v>25774.674527899999</v>
      </c>
      <c r="N293" s="27">
        <v>21762.138285720001</v>
      </c>
      <c r="O293" s="27">
        <v>266874.36505943001</v>
      </c>
      <c r="P293" s="27">
        <v>49109.24868674</v>
      </c>
      <c r="Q293" s="27">
        <v>217765.11637269001</v>
      </c>
      <c r="R293" s="27">
        <v>52831.132002150007</v>
      </c>
    </row>
    <row r="294" spans="1:18">
      <c r="A294" s="25">
        <v>2018</v>
      </c>
      <c r="B294" s="14"/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</row>
    <row r="295" spans="1:18">
      <c r="A295" s="31" t="s">
        <v>1</v>
      </c>
      <c r="B295" s="14">
        <v>980362.22692806995</v>
      </c>
      <c r="C295" s="27">
        <v>34863.522833360003</v>
      </c>
      <c r="D295" s="27">
        <v>2214.6556020500002</v>
      </c>
      <c r="E295" s="27">
        <v>57397.937506570001</v>
      </c>
      <c r="F295" s="27">
        <v>9805.0166353500008</v>
      </c>
      <c r="G295" s="27">
        <v>67921.781235610004</v>
      </c>
      <c r="H295" s="27">
        <v>176337.43687455999</v>
      </c>
      <c r="I295" s="27">
        <v>46107.621240600005</v>
      </c>
      <c r="J295" s="27">
        <v>16168.00051858</v>
      </c>
      <c r="K295" s="27">
        <v>30817.17459812</v>
      </c>
      <c r="L295" s="27">
        <v>172265.87045903999</v>
      </c>
      <c r="M295" s="27">
        <v>25700.197329210001</v>
      </c>
      <c r="N295" s="27">
        <v>21557.85976884</v>
      </c>
      <c r="O295" s="27">
        <v>266525.94749533996</v>
      </c>
      <c r="P295" s="27">
        <v>49294.594362010001</v>
      </c>
      <c r="Q295" s="27">
        <v>217231.35313332998</v>
      </c>
      <c r="R295" s="27">
        <v>52679.204830839997</v>
      </c>
    </row>
    <row r="296" spans="1:18">
      <c r="A296" s="31" t="s">
        <v>2</v>
      </c>
      <c r="B296" s="14">
        <v>988324.26137175993</v>
      </c>
      <c r="C296" s="27">
        <v>35446.028841619998</v>
      </c>
      <c r="D296" s="27">
        <v>2197.7210479099999</v>
      </c>
      <c r="E296" s="27">
        <v>57250.101103220004</v>
      </c>
      <c r="F296" s="27">
        <v>10502.049131490001</v>
      </c>
      <c r="G296" s="27">
        <v>68316.978359130007</v>
      </c>
      <c r="H296" s="27">
        <v>179093.61047975</v>
      </c>
      <c r="I296" s="27">
        <v>46906.160540500001</v>
      </c>
      <c r="J296" s="27">
        <v>16295.801084220002</v>
      </c>
      <c r="K296" s="27">
        <v>30759.147422939997</v>
      </c>
      <c r="L296" s="27">
        <v>173594.18159160999</v>
      </c>
      <c r="M296" s="27">
        <v>25573.44361735</v>
      </c>
      <c r="N296" s="27">
        <v>21510.796962140001</v>
      </c>
      <c r="O296" s="27">
        <v>267615.76284625998</v>
      </c>
      <c r="P296" s="27">
        <v>49357.427259160002</v>
      </c>
      <c r="Q296" s="27">
        <v>218258.33558709998</v>
      </c>
      <c r="R296" s="27">
        <v>53262.478343620001</v>
      </c>
    </row>
    <row r="297" spans="1:18">
      <c r="A297" s="31" t="s">
        <v>3</v>
      </c>
      <c r="B297" s="14">
        <v>995099.9517273301</v>
      </c>
      <c r="C297" s="27">
        <v>36179.545788609998</v>
      </c>
      <c r="D297" s="27">
        <v>2192.61233821</v>
      </c>
      <c r="E297" s="27">
        <v>57009.009218649997</v>
      </c>
      <c r="F297" s="27">
        <v>12582.395437579999</v>
      </c>
      <c r="G297" s="27">
        <v>69742.136659989992</v>
      </c>
      <c r="H297" s="27">
        <v>178504.69128746999</v>
      </c>
      <c r="I297" s="27">
        <v>46869.523103469997</v>
      </c>
      <c r="J297" s="27">
        <v>16346.166913500001</v>
      </c>
      <c r="K297" s="27">
        <v>31040.631538239999</v>
      </c>
      <c r="L297" s="27">
        <v>174879.41272306</v>
      </c>
      <c r="M297" s="27">
        <v>26312.466818230001</v>
      </c>
      <c r="N297" s="27">
        <v>21334.586931550002</v>
      </c>
      <c r="O297" s="27">
        <v>269747.38510101003</v>
      </c>
      <c r="P297" s="27">
        <v>49266.155392969995</v>
      </c>
      <c r="Q297" s="27">
        <v>220481.22970804002</v>
      </c>
      <c r="R297" s="27">
        <v>52359.387867760001</v>
      </c>
    </row>
    <row r="298" spans="1:18">
      <c r="A298" s="31" t="s">
        <v>4</v>
      </c>
      <c r="B298" s="14">
        <v>1001865.53607015</v>
      </c>
      <c r="C298" s="27">
        <v>36036.180059719998</v>
      </c>
      <c r="D298" s="27">
        <v>2196.9511998400003</v>
      </c>
      <c r="E298" s="27">
        <v>58851.417115099997</v>
      </c>
      <c r="F298" s="27">
        <v>12610.90068979</v>
      </c>
      <c r="G298" s="27">
        <v>69546.818702960009</v>
      </c>
      <c r="H298" s="27">
        <v>176857.69288448</v>
      </c>
      <c r="I298" s="27">
        <v>49765.06947817</v>
      </c>
      <c r="J298" s="27">
        <v>16409.185041459998</v>
      </c>
      <c r="K298" s="27">
        <v>30267.994738490001</v>
      </c>
      <c r="L298" s="27">
        <v>176261.18186901999</v>
      </c>
      <c r="M298" s="27">
        <v>26156.75956477</v>
      </c>
      <c r="N298" s="27">
        <v>20803.91028502</v>
      </c>
      <c r="O298" s="27">
        <v>272275.72895771998</v>
      </c>
      <c r="P298" s="27">
        <v>50009.203158639997</v>
      </c>
      <c r="Q298" s="27">
        <v>222266.52579908</v>
      </c>
      <c r="R298" s="27">
        <v>53825.745483610001</v>
      </c>
    </row>
    <row r="299" spans="1:18">
      <c r="A299" s="31" t="s">
        <v>5</v>
      </c>
      <c r="B299" s="14">
        <v>1013931.6992470301</v>
      </c>
      <c r="C299" s="27">
        <v>36857.74564745</v>
      </c>
      <c r="D299" s="27">
        <v>2189.8299187600001</v>
      </c>
      <c r="E299" s="27">
        <v>62177.7264708</v>
      </c>
      <c r="F299" s="27">
        <v>13237.428111380001</v>
      </c>
      <c r="G299" s="27">
        <v>70334.064318889999</v>
      </c>
      <c r="H299" s="27">
        <v>177327.59749421</v>
      </c>
      <c r="I299" s="27">
        <v>49963.405269479998</v>
      </c>
      <c r="J299" s="27">
        <v>16816.171625340001</v>
      </c>
      <c r="K299" s="27">
        <v>30517.832476340001</v>
      </c>
      <c r="L299" s="27">
        <v>177801.80606752</v>
      </c>
      <c r="M299" s="27">
        <v>26815.235665750002</v>
      </c>
      <c r="N299" s="27">
        <v>20853.251267759999</v>
      </c>
      <c r="O299" s="27">
        <v>275516.75390855997</v>
      </c>
      <c r="P299" s="27">
        <v>50584.587548520001</v>
      </c>
      <c r="Q299" s="27">
        <v>224932.16636003999</v>
      </c>
      <c r="R299" s="27">
        <v>53522.851004790005</v>
      </c>
    </row>
    <row r="300" spans="1:18">
      <c r="A300" s="31" t="s">
        <v>6</v>
      </c>
      <c r="B300" s="14">
        <v>1020111.0981308001</v>
      </c>
      <c r="C300" s="27">
        <v>37299.456787280003</v>
      </c>
      <c r="D300" s="27">
        <v>2176.8782399699999</v>
      </c>
      <c r="E300" s="27">
        <v>63924.626444560003</v>
      </c>
      <c r="F300" s="27">
        <v>15147.298659800001</v>
      </c>
      <c r="G300" s="27">
        <v>65749.540584369999</v>
      </c>
      <c r="H300" s="27">
        <v>177425.97708732999</v>
      </c>
      <c r="I300" s="27">
        <v>51757.049712090004</v>
      </c>
      <c r="J300" s="27">
        <v>16839.24036797</v>
      </c>
      <c r="K300" s="27">
        <v>31035.342257280001</v>
      </c>
      <c r="L300" s="27">
        <v>179645.30490041</v>
      </c>
      <c r="M300" s="27">
        <v>26980.193158599999</v>
      </c>
      <c r="N300" s="27">
        <v>21310.433150959998</v>
      </c>
      <c r="O300" s="27">
        <v>277707.01579631004</v>
      </c>
      <c r="P300" s="27">
        <v>49881.558800990002</v>
      </c>
      <c r="Q300" s="27">
        <v>227825.45699532001</v>
      </c>
      <c r="R300" s="27">
        <v>53112.740983869997</v>
      </c>
    </row>
    <row r="301" spans="1:18">
      <c r="A301" s="31" t="s">
        <v>7</v>
      </c>
      <c r="B301" s="14">
        <v>1029779.5396020201</v>
      </c>
      <c r="C301" s="27">
        <v>37638.858830990001</v>
      </c>
      <c r="D301" s="27">
        <v>2226.6610837899998</v>
      </c>
      <c r="E301" s="27">
        <v>65017.788877789993</v>
      </c>
      <c r="F301" s="27">
        <v>15319.506099670001</v>
      </c>
      <c r="G301" s="27">
        <v>66712.607364130003</v>
      </c>
      <c r="H301" s="27">
        <v>177476.39652800999</v>
      </c>
      <c r="I301" s="27">
        <v>52147.716163839999</v>
      </c>
      <c r="J301" s="27">
        <v>17248.683141760001</v>
      </c>
      <c r="K301" s="27">
        <v>31472.798109559997</v>
      </c>
      <c r="L301" s="27">
        <v>181302.02382413001</v>
      </c>
      <c r="M301" s="27">
        <v>27531.747731400003</v>
      </c>
      <c r="N301" s="27">
        <v>23270.154992020001</v>
      </c>
      <c r="O301" s="27">
        <v>280971.58872832003</v>
      </c>
      <c r="P301" s="27">
        <v>50852.541954319997</v>
      </c>
      <c r="Q301" s="27">
        <v>230119.04677400002</v>
      </c>
      <c r="R301" s="27">
        <v>51443.008126610002</v>
      </c>
    </row>
    <row r="302" spans="1:18">
      <c r="A302" s="31" t="s">
        <v>8</v>
      </c>
      <c r="B302" s="14">
        <v>1040448.01188865</v>
      </c>
      <c r="C302" s="27">
        <v>35144.73187055</v>
      </c>
      <c r="D302" s="27">
        <v>2185.6800113100003</v>
      </c>
      <c r="E302" s="27">
        <v>66519.133309290002</v>
      </c>
      <c r="F302" s="27">
        <v>17129.811618300002</v>
      </c>
      <c r="G302" s="27">
        <v>68620.918619300006</v>
      </c>
      <c r="H302" s="27">
        <v>178473.30695617001</v>
      </c>
      <c r="I302" s="27">
        <v>52606.053726859995</v>
      </c>
      <c r="J302" s="27">
        <v>17373.439439950002</v>
      </c>
      <c r="K302" s="27">
        <v>32140.036906869998</v>
      </c>
      <c r="L302" s="27">
        <v>183102.72909178</v>
      </c>
      <c r="M302" s="27">
        <v>27773.5712609</v>
      </c>
      <c r="N302" s="27">
        <v>23224.949245069998</v>
      </c>
      <c r="O302" s="27">
        <v>284818.04368578998</v>
      </c>
      <c r="P302" s="27">
        <v>51960.567820899996</v>
      </c>
      <c r="Q302" s="27">
        <v>232857.47586489</v>
      </c>
      <c r="R302" s="27">
        <v>51335.606146509999</v>
      </c>
    </row>
    <row r="303" spans="1:18">
      <c r="A303" s="31" t="s">
        <v>9</v>
      </c>
      <c r="B303" s="14">
        <v>1050012.1586783498</v>
      </c>
      <c r="C303" s="27">
        <v>35321.863388910002</v>
      </c>
      <c r="D303" s="27">
        <v>1909.00485583</v>
      </c>
      <c r="E303" s="27">
        <v>60509.285672999998</v>
      </c>
      <c r="F303" s="27">
        <v>18163.704253249998</v>
      </c>
      <c r="G303" s="27">
        <v>69319.629615919999</v>
      </c>
      <c r="H303" s="27">
        <v>186723.96122942999</v>
      </c>
      <c r="I303" s="27">
        <v>52709.177529749999</v>
      </c>
      <c r="J303" s="27">
        <v>16802.676378200002</v>
      </c>
      <c r="K303" s="27">
        <v>32485.23551649</v>
      </c>
      <c r="L303" s="27">
        <v>184708.16377265</v>
      </c>
      <c r="M303" s="27">
        <v>28250.895722870002</v>
      </c>
      <c r="N303" s="27">
        <v>23311.6710012</v>
      </c>
      <c r="O303" s="27">
        <v>287143.73422375001</v>
      </c>
      <c r="P303" s="27">
        <v>52307.999965640003</v>
      </c>
      <c r="Q303" s="27">
        <v>234835.73425810999</v>
      </c>
      <c r="R303" s="27">
        <v>52653.1555171</v>
      </c>
    </row>
    <row r="304" spans="1:18">
      <c r="A304" s="31" t="s">
        <v>10</v>
      </c>
      <c r="B304" s="14">
        <v>1062761.5570332401</v>
      </c>
      <c r="C304" s="27">
        <v>35875.299097850002</v>
      </c>
      <c r="D304" s="27">
        <v>1747.2379615899999</v>
      </c>
      <c r="E304" s="27">
        <v>65868.340509939997</v>
      </c>
      <c r="F304" s="27">
        <v>18724.365078089999</v>
      </c>
      <c r="G304" s="27">
        <v>71349.943162919997</v>
      </c>
      <c r="H304" s="27">
        <v>186176.75612819998</v>
      </c>
      <c r="I304" s="27">
        <v>52637.067687840005</v>
      </c>
      <c r="J304" s="27">
        <v>17612.389376070001</v>
      </c>
      <c r="K304" s="27">
        <v>33250.381812780004</v>
      </c>
      <c r="L304" s="27">
        <v>186570.07253263998</v>
      </c>
      <c r="M304" s="27">
        <v>28013.106440030002</v>
      </c>
      <c r="N304" s="27">
        <v>23408.228638879998</v>
      </c>
      <c r="O304" s="27">
        <v>289897.43711234001</v>
      </c>
      <c r="P304" s="27">
        <v>52932.903950959997</v>
      </c>
      <c r="Q304" s="27">
        <v>236964.53316138001</v>
      </c>
      <c r="R304" s="27">
        <v>51630.931494069999</v>
      </c>
    </row>
    <row r="305" spans="1:18">
      <c r="A305" s="31" t="s">
        <v>11</v>
      </c>
      <c r="B305" s="14">
        <v>1082165.0352570501</v>
      </c>
      <c r="C305" s="27">
        <v>37234.316797569998</v>
      </c>
      <c r="D305" s="27">
        <v>1781.8259028099999</v>
      </c>
      <c r="E305" s="27">
        <v>68473.619098509997</v>
      </c>
      <c r="F305" s="27">
        <v>19427.404118029997</v>
      </c>
      <c r="G305" s="27">
        <v>69968.960731700005</v>
      </c>
      <c r="H305" s="27">
        <v>187980.18213254001</v>
      </c>
      <c r="I305" s="27">
        <v>53630.991762220001</v>
      </c>
      <c r="J305" s="27">
        <v>18570.823373859999</v>
      </c>
      <c r="K305" s="27">
        <v>34293.400046989998</v>
      </c>
      <c r="L305" s="27">
        <v>188005.98535256999</v>
      </c>
      <c r="M305" s="27">
        <v>28803.525223119999</v>
      </c>
      <c r="N305" s="27">
        <v>23616.67988593</v>
      </c>
      <c r="O305" s="27">
        <v>297912.56475128001</v>
      </c>
      <c r="P305" s="27">
        <v>56334.970540369999</v>
      </c>
      <c r="Q305" s="27">
        <v>241577.59421091</v>
      </c>
      <c r="R305" s="27">
        <v>52464.756079919993</v>
      </c>
    </row>
    <row r="306" spans="1:18">
      <c r="A306" s="31" t="s">
        <v>12</v>
      </c>
      <c r="B306" s="14">
        <v>1090051.8491242498</v>
      </c>
      <c r="C306" s="27">
        <v>38658.910317739996</v>
      </c>
      <c r="D306" s="27">
        <v>1440.92338597</v>
      </c>
      <c r="E306" s="27">
        <v>76315.540939579994</v>
      </c>
      <c r="F306" s="27">
        <v>20704.060958419999</v>
      </c>
      <c r="G306" s="27">
        <v>70089.029533530003</v>
      </c>
      <c r="H306" s="27">
        <v>184068.92189214999</v>
      </c>
      <c r="I306" s="27">
        <v>53304.156860989999</v>
      </c>
      <c r="J306" s="27">
        <v>18061.253084790002</v>
      </c>
      <c r="K306" s="27">
        <v>36213.375492399995</v>
      </c>
      <c r="L306" s="27">
        <v>188354.05845086</v>
      </c>
      <c r="M306" s="27">
        <v>29856.545802590001</v>
      </c>
      <c r="N306" s="27">
        <v>23345.052793340001</v>
      </c>
      <c r="O306" s="27">
        <v>297127.70882607001</v>
      </c>
      <c r="P306" s="27">
        <v>54136.796034900006</v>
      </c>
      <c r="Q306" s="27">
        <v>242990.91279117001</v>
      </c>
      <c r="R306" s="27">
        <v>52512.310785820002</v>
      </c>
    </row>
    <row r="307" spans="1:18">
      <c r="A307" s="25">
        <v>2019</v>
      </c>
      <c r="B307" s="14"/>
      <c r="C307" s="27"/>
      <c r="D307" s="27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</row>
    <row r="308" spans="1:18">
      <c r="A308" s="31" t="s">
        <v>1</v>
      </c>
      <c r="B308" s="14">
        <v>1087937.34880868</v>
      </c>
      <c r="C308" s="27">
        <v>37656.16845641</v>
      </c>
      <c r="D308" s="27">
        <v>1528.36706794</v>
      </c>
      <c r="E308" s="27">
        <v>75786.981058399993</v>
      </c>
      <c r="F308" s="27">
        <v>21279.698039930001</v>
      </c>
      <c r="G308" s="27">
        <v>68508.973254919998</v>
      </c>
      <c r="H308" s="27">
        <v>184384.99806595</v>
      </c>
      <c r="I308" s="27">
        <v>53989.863265629996</v>
      </c>
      <c r="J308" s="27">
        <v>18618.81572264</v>
      </c>
      <c r="K308" s="27">
        <v>36213.236016299998</v>
      </c>
      <c r="L308" s="27">
        <v>189466.23927773</v>
      </c>
      <c r="M308" s="27">
        <v>29494.248366400003</v>
      </c>
      <c r="N308" s="27">
        <v>23261.361284450002</v>
      </c>
      <c r="O308" s="27">
        <v>296061.28923971002</v>
      </c>
      <c r="P308" s="27">
        <v>52830.639796559997</v>
      </c>
      <c r="Q308" s="27">
        <v>243230.64944315</v>
      </c>
      <c r="R308" s="27">
        <v>51687.109692269994</v>
      </c>
    </row>
    <row r="309" spans="1:18">
      <c r="A309" s="31" t="s">
        <v>2</v>
      </c>
      <c r="B309" s="14">
        <v>1094232.6703112898</v>
      </c>
      <c r="C309" s="27">
        <v>38167.127743080004</v>
      </c>
      <c r="D309" s="27">
        <v>1450.1384623200001</v>
      </c>
      <c r="E309" s="27">
        <v>76548.741377700004</v>
      </c>
      <c r="F309" s="27">
        <v>21979.58530011</v>
      </c>
      <c r="G309" s="27">
        <v>68829.010193120004</v>
      </c>
      <c r="H309" s="27">
        <v>182991.33137212001</v>
      </c>
      <c r="I309" s="27">
        <v>54045.186582499999</v>
      </c>
      <c r="J309" s="27">
        <v>19041.243604809999</v>
      </c>
      <c r="K309" s="27">
        <v>37422.321177450001</v>
      </c>
      <c r="L309" s="27">
        <v>190556.74939851998</v>
      </c>
      <c r="M309" s="27">
        <v>29189.807290330002</v>
      </c>
      <c r="N309" s="27">
        <v>23268.51180792</v>
      </c>
      <c r="O309" s="27">
        <v>298524.75349476002</v>
      </c>
      <c r="P309" s="27">
        <v>53064.538140019999</v>
      </c>
      <c r="Q309" s="27">
        <v>245460.21535474001</v>
      </c>
      <c r="R309" s="27">
        <v>52218.162506550005</v>
      </c>
    </row>
    <row r="310" spans="1:18">
      <c r="A310" s="31" t="s">
        <v>3</v>
      </c>
      <c r="B310" s="14">
        <v>1101287.08822811</v>
      </c>
      <c r="C310" s="27">
        <v>38411.325253940005</v>
      </c>
      <c r="D310" s="27">
        <v>1405.91183168</v>
      </c>
      <c r="E310" s="27">
        <v>77049.469373</v>
      </c>
      <c r="F310" s="27">
        <v>20518.648587340002</v>
      </c>
      <c r="G310" s="27">
        <v>69811.657907739995</v>
      </c>
      <c r="H310" s="27">
        <v>182963.00100208001</v>
      </c>
      <c r="I310" s="27">
        <v>54156.930282369998</v>
      </c>
      <c r="J310" s="27">
        <v>18756.98368949</v>
      </c>
      <c r="K310" s="27">
        <v>38091.231638110003</v>
      </c>
      <c r="L310" s="27">
        <v>192819.52029886001</v>
      </c>
      <c r="M310" s="27">
        <v>30327.795149700003</v>
      </c>
      <c r="N310" s="27">
        <v>23331.346657269998</v>
      </c>
      <c r="O310" s="27">
        <v>300767.30549409997</v>
      </c>
      <c r="P310" s="27">
        <v>52348.519950079994</v>
      </c>
      <c r="Q310" s="27">
        <v>248418.78554402001</v>
      </c>
      <c r="R310" s="27">
        <v>52875.961062430004</v>
      </c>
    </row>
    <row r="311" spans="1:18">
      <c r="A311" s="31" t="s">
        <v>4</v>
      </c>
      <c r="B311" s="14">
        <v>1103772.7848609402</v>
      </c>
      <c r="C311" s="27">
        <v>38271.123076689997</v>
      </c>
      <c r="D311" s="27">
        <v>1459.93384401</v>
      </c>
      <c r="E311" s="27">
        <v>74520.783944630006</v>
      </c>
      <c r="F311" s="27">
        <v>19537.59790502</v>
      </c>
      <c r="G311" s="27">
        <v>70739.016955910003</v>
      </c>
      <c r="H311" s="27">
        <v>182297.04502390002</v>
      </c>
      <c r="I311" s="27">
        <v>53742.232520739999</v>
      </c>
      <c r="J311" s="27">
        <v>18676.548108570001</v>
      </c>
      <c r="K311" s="27">
        <v>38400.090461440006</v>
      </c>
      <c r="L311" s="27">
        <v>194715.47159721999</v>
      </c>
      <c r="M311" s="27">
        <v>30569.734477719998</v>
      </c>
      <c r="N311" s="27">
        <v>23275.817335199998</v>
      </c>
      <c r="O311" s="27">
        <v>304267.91814676998</v>
      </c>
      <c r="P311" s="27">
        <v>54084.767690139997</v>
      </c>
      <c r="Q311" s="27">
        <v>250183.15045663001</v>
      </c>
      <c r="R311" s="27">
        <v>53299.471463120004</v>
      </c>
    </row>
    <row r="312" spans="1:18">
      <c r="A312" s="31" t="s">
        <v>5</v>
      </c>
      <c r="B312" s="14">
        <v>1111641.8569996401</v>
      </c>
      <c r="C312" s="27">
        <v>38702.511737460001</v>
      </c>
      <c r="D312" s="27">
        <v>1515.5362785299999</v>
      </c>
      <c r="E312" s="27">
        <v>75576.196401010006</v>
      </c>
      <c r="F312" s="27">
        <v>20320.556267610002</v>
      </c>
      <c r="G312" s="27">
        <v>71075.464734010005</v>
      </c>
      <c r="H312" s="27">
        <v>179098.12479460999</v>
      </c>
      <c r="I312" s="27">
        <v>53179.739796449998</v>
      </c>
      <c r="J312" s="27">
        <v>18842.27986423</v>
      </c>
      <c r="K312" s="27">
        <v>40053.533920809998</v>
      </c>
      <c r="L312" s="27">
        <v>197828.8845591</v>
      </c>
      <c r="M312" s="27">
        <v>30614.792728750002</v>
      </c>
      <c r="N312" s="27">
        <v>23186.025120499999</v>
      </c>
      <c r="O312" s="27">
        <v>308122.36852501001</v>
      </c>
      <c r="P312" s="27">
        <v>54091.981711480003</v>
      </c>
      <c r="Q312" s="27">
        <v>254030.38681353</v>
      </c>
      <c r="R312" s="27">
        <v>53525.842271560003</v>
      </c>
    </row>
    <row r="313" spans="1:18">
      <c r="A313" s="31" t="s">
        <v>6</v>
      </c>
      <c r="B313" s="14">
        <v>1129670.9291402302</v>
      </c>
      <c r="C313" s="27">
        <v>38943.426715690002</v>
      </c>
      <c r="D313" s="27">
        <v>1520.3183666099999</v>
      </c>
      <c r="E313" s="27">
        <v>79883.697381990001</v>
      </c>
      <c r="F313" s="27">
        <v>21148.92448234</v>
      </c>
      <c r="G313" s="27">
        <v>71541.707178190001</v>
      </c>
      <c r="H313" s="27">
        <v>181303.30174204</v>
      </c>
      <c r="I313" s="27">
        <v>52701.475567500005</v>
      </c>
      <c r="J313" s="27">
        <v>19285.450944420001</v>
      </c>
      <c r="K313" s="27">
        <v>41526.562470079996</v>
      </c>
      <c r="L313" s="27">
        <v>201334.13477865001</v>
      </c>
      <c r="M313" s="27">
        <v>30282.436228669998</v>
      </c>
      <c r="N313" s="27">
        <v>23729.722017659999</v>
      </c>
      <c r="O313" s="27">
        <v>313181.74343898002</v>
      </c>
      <c r="P313" s="27">
        <v>54500.990448389995</v>
      </c>
      <c r="Q313" s="27">
        <v>258680.75299059</v>
      </c>
      <c r="R313" s="27">
        <v>53288.027827410006</v>
      </c>
    </row>
    <row r="314" spans="1:18">
      <c r="A314" s="31" t="s">
        <v>7</v>
      </c>
      <c r="B314" s="14">
        <v>1138727.1662588301</v>
      </c>
      <c r="C314" s="27">
        <v>39101.065816969996</v>
      </c>
      <c r="D314" s="27">
        <v>1498.21998186</v>
      </c>
      <c r="E314" s="27">
        <v>79352.763618080004</v>
      </c>
      <c r="F314" s="27">
        <v>20558.952812470001</v>
      </c>
      <c r="G314" s="27">
        <v>73555.252637369995</v>
      </c>
      <c r="H314" s="27">
        <v>180873.59778134001</v>
      </c>
      <c r="I314" s="27">
        <v>52555.607981830006</v>
      </c>
      <c r="J314" s="27">
        <v>19357.363042969999</v>
      </c>
      <c r="K314" s="27">
        <v>42060.616320729998</v>
      </c>
      <c r="L314" s="27">
        <v>203979.88327599</v>
      </c>
      <c r="M314" s="27">
        <v>30598.409671019999</v>
      </c>
      <c r="N314" s="27">
        <v>23812.45404226</v>
      </c>
      <c r="O314" s="27">
        <v>318055.03229571</v>
      </c>
      <c r="P314" s="27">
        <v>55424.741628839998</v>
      </c>
      <c r="Q314" s="27">
        <v>262630.29066687002</v>
      </c>
      <c r="R314" s="27">
        <v>53367.946980230008</v>
      </c>
    </row>
    <row r="315" spans="1:18">
      <c r="A315" s="31" t="s">
        <v>8</v>
      </c>
      <c r="B315" s="14">
        <v>1147908.3663512</v>
      </c>
      <c r="C315" s="27">
        <v>39506.11784336</v>
      </c>
      <c r="D315" s="27">
        <v>1551.2831847100001</v>
      </c>
      <c r="E315" s="27">
        <v>78103.820191940002</v>
      </c>
      <c r="F315" s="27">
        <v>21040.983315400001</v>
      </c>
      <c r="G315" s="27">
        <v>74223.800907879995</v>
      </c>
      <c r="H315" s="27">
        <v>181618.78802591999</v>
      </c>
      <c r="I315" s="27">
        <v>51766.683631150001</v>
      </c>
      <c r="J315" s="27">
        <v>19572.262041039998</v>
      </c>
      <c r="K315" s="27">
        <v>43017.22095961</v>
      </c>
      <c r="L315" s="27">
        <v>206225.9139669</v>
      </c>
      <c r="M315" s="27">
        <v>30738.868543770001</v>
      </c>
      <c r="N315" s="27">
        <v>23888.96364831</v>
      </c>
      <c r="O315" s="27">
        <v>322274.98832119</v>
      </c>
      <c r="P315" s="27">
        <v>56731.879678540005</v>
      </c>
      <c r="Q315" s="27">
        <v>265543.10864265001</v>
      </c>
      <c r="R315" s="27">
        <v>54378.67177002001</v>
      </c>
    </row>
    <row r="316" spans="1:18">
      <c r="A316" s="31" t="s">
        <v>9</v>
      </c>
      <c r="B316" s="14">
        <v>1165889.6471062598</v>
      </c>
      <c r="C316" s="27">
        <v>39592.047136050001</v>
      </c>
      <c r="D316" s="27">
        <v>1575.70575035</v>
      </c>
      <c r="E316" s="27">
        <v>72942.613690080005</v>
      </c>
      <c r="F316" s="27">
        <v>23579.675069559999</v>
      </c>
      <c r="G316" s="27">
        <v>74906.312093639994</v>
      </c>
      <c r="H316" s="27">
        <v>190518.06604826997</v>
      </c>
      <c r="I316" s="27">
        <v>53830.227232160003</v>
      </c>
      <c r="J316" s="27">
        <v>20270.800139520001</v>
      </c>
      <c r="K316" s="27">
        <v>44374.089698900003</v>
      </c>
      <c r="L316" s="27">
        <v>208611.39918275</v>
      </c>
      <c r="M316" s="27">
        <v>30931.61907999</v>
      </c>
      <c r="N316" s="27">
        <v>24023.085007859998</v>
      </c>
      <c r="O316" s="27">
        <v>325564.7867234</v>
      </c>
      <c r="P316" s="27">
        <v>57321.287116579995</v>
      </c>
      <c r="Q316" s="27">
        <v>268243.49960682</v>
      </c>
      <c r="R316" s="27">
        <v>55169.220253729989</v>
      </c>
    </row>
    <row r="317" spans="1:18">
      <c r="A317" s="31" t="s">
        <v>10</v>
      </c>
      <c r="B317" s="14">
        <v>1184867.079075</v>
      </c>
      <c r="C317" s="27">
        <v>40638.125098999997</v>
      </c>
      <c r="D317" s="27">
        <v>1636.687772</v>
      </c>
      <c r="E317" s="27">
        <v>78497.059091999996</v>
      </c>
      <c r="F317" s="27">
        <v>23881.951536</v>
      </c>
      <c r="G317" s="27">
        <v>79630.539162000001</v>
      </c>
      <c r="H317" s="27">
        <v>190483.77434900001</v>
      </c>
      <c r="I317" s="27">
        <v>54057.605035</v>
      </c>
      <c r="J317" s="27">
        <v>21042.809864999999</v>
      </c>
      <c r="K317" s="27">
        <v>43188.748960999998</v>
      </c>
      <c r="L317" s="27">
        <v>210733.51214099998</v>
      </c>
      <c r="M317" s="27">
        <v>31235.8272</v>
      </c>
      <c r="N317" s="27">
        <v>24832.46643</v>
      </c>
      <c r="O317" s="27">
        <v>328805.86527199997</v>
      </c>
      <c r="P317" s="27">
        <v>57793.852736000001</v>
      </c>
      <c r="Q317" s="27">
        <v>271012.01253599999</v>
      </c>
      <c r="R317" s="27">
        <v>56202.107160999993</v>
      </c>
    </row>
    <row r="318" spans="1:18">
      <c r="A318" s="31" t="s">
        <v>11</v>
      </c>
      <c r="B318" s="14">
        <v>1208480.403809</v>
      </c>
      <c r="C318" s="27">
        <v>41322.016604999997</v>
      </c>
      <c r="D318" s="27">
        <v>1612.0263399999999</v>
      </c>
      <c r="E318" s="27">
        <v>80757.312607</v>
      </c>
      <c r="F318" s="27">
        <v>24463.713468000002</v>
      </c>
      <c r="G318" s="27">
        <v>79510.046174999996</v>
      </c>
      <c r="H318" s="27">
        <v>190095.04263800001</v>
      </c>
      <c r="I318" s="27">
        <v>55545.455475000002</v>
      </c>
      <c r="J318" s="27">
        <v>25455.702402999999</v>
      </c>
      <c r="K318" s="27">
        <v>44886.479908000001</v>
      </c>
      <c r="L318" s="27">
        <v>212657.0563</v>
      </c>
      <c r="M318" s="27">
        <v>31897.972802999997</v>
      </c>
      <c r="N318" s="27">
        <v>25277.996181999999</v>
      </c>
      <c r="O318" s="27">
        <v>337398.92841200001</v>
      </c>
      <c r="P318" s="27">
        <v>60326.228909000005</v>
      </c>
      <c r="Q318" s="27">
        <v>277072.69950300001</v>
      </c>
      <c r="R318" s="27">
        <v>57600.654492999995</v>
      </c>
    </row>
    <row r="319" spans="1:18">
      <c r="A319" s="9" t="s">
        <v>12</v>
      </c>
      <c r="B319" s="11">
        <v>1218950.28463983</v>
      </c>
      <c r="C319" s="16">
        <v>42199.221396100002</v>
      </c>
      <c r="D319" s="16">
        <v>1596.0474493500001</v>
      </c>
      <c r="E319" s="16">
        <v>87679.219091869993</v>
      </c>
      <c r="F319" s="16">
        <v>24651.545070970002</v>
      </c>
      <c r="G319" s="16">
        <v>81682.198965179996</v>
      </c>
      <c r="H319" s="16">
        <v>187635.61048120999</v>
      </c>
      <c r="I319" s="16">
        <v>55256.329837340003</v>
      </c>
      <c r="J319" s="16">
        <v>25987.280775289997</v>
      </c>
      <c r="K319" s="16">
        <v>46524.92913764</v>
      </c>
      <c r="L319" s="16">
        <v>213854.96095586001</v>
      </c>
      <c r="M319" s="16">
        <v>32431.55267958</v>
      </c>
      <c r="N319" s="16">
        <v>25559.474959000003</v>
      </c>
      <c r="O319" s="16">
        <v>338177.19728631002</v>
      </c>
      <c r="P319" s="16">
        <v>59300.8464226</v>
      </c>
      <c r="Q319" s="16">
        <v>278876.35086371005</v>
      </c>
      <c r="R319" s="16">
        <v>55714.716554130006</v>
      </c>
    </row>
    <row r="320" spans="1:18" s="2" customFormat="1" ht="13.5" customHeight="1">
      <c r="A320" s="36" t="s">
        <v>13</v>
      </c>
      <c r="B320" s="36"/>
      <c r="C320" s="4"/>
      <c r="D320" s="4"/>
      <c r="E320" s="4"/>
      <c r="F320"/>
      <c r="G320"/>
      <c r="H320"/>
      <c r="I320"/>
      <c r="J320"/>
      <c r="K320"/>
      <c r="L320"/>
      <c r="M320"/>
    </row>
    <row r="321" spans="1:13" s="2" customFormat="1" ht="13.5" customHeight="1">
      <c r="A321" s="38" t="s">
        <v>33</v>
      </c>
    </row>
    <row r="322" spans="1:13" s="2" customFormat="1" ht="13.5" customHeight="1">
      <c r="A322" s="38" t="s">
        <v>30</v>
      </c>
    </row>
    <row r="323" spans="1:13" s="2" customFormat="1" ht="13.5" customHeight="1">
      <c r="A323" s="38" t="s">
        <v>32</v>
      </c>
    </row>
    <row r="324" spans="1:13" s="2" customFormat="1" ht="13.5" customHeight="1">
      <c r="A324" s="38" t="s">
        <v>31</v>
      </c>
    </row>
    <row r="325" spans="1:13" s="2" customFormat="1" ht="13.5" customHeight="1">
      <c r="A325" s="38" t="s">
        <v>29</v>
      </c>
    </row>
    <row r="326" spans="1:13" s="2" customFormat="1" ht="13.5" customHeight="1">
      <c r="A326" s="36" t="s">
        <v>14</v>
      </c>
      <c r="B326" s="36"/>
      <c r="C326" s="4"/>
      <c r="D326" s="4"/>
      <c r="E326" s="4"/>
      <c r="F326"/>
      <c r="G326"/>
      <c r="H326"/>
      <c r="I326"/>
      <c r="J326"/>
      <c r="K326"/>
      <c r="L326"/>
      <c r="M326"/>
    </row>
  </sheetData>
  <mergeCells count="2">
    <mergeCell ref="A2:D2"/>
    <mergeCell ref="A4:D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0"/>
  <sheetViews>
    <sheetView showGridLines="0" workbookViewId="0">
      <selection activeCell="A3" sqref="A3"/>
    </sheetView>
  </sheetViews>
  <sheetFormatPr baseColWidth="10" defaultColWidth="11.42578125" defaultRowHeight="13.5" customHeight="1"/>
  <cols>
    <col min="1" max="1" width="36.5703125" style="4" customWidth="1"/>
    <col min="2" max="2" width="14.42578125" style="4" customWidth="1"/>
    <col min="3" max="3" width="14.140625" style="4" customWidth="1"/>
    <col min="4" max="13" width="12.85546875" style="4" customWidth="1"/>
    <col min="14" max="16384" width="11.42578125" style="4"/>
  </cols>
  <sheetData>
    <row r="1" spans="1:13" ht="13.5" customHeight="1">
      <c r="A1" s="37"/>
    </row>
    <row r="2" spans="1:13" ht="13.5" customHeight="1">
      <c r="A2" s="56"/>
      <c r="B2" s="56"/>
      <c r="C2" s="56"/>
      <c r="D2" s="56"/>
    </row>
    <row r="3" spans="1:13" ht="18.75" customHeight="1">
      <c r="A3" s="49" t="s">
        <v>69</v>
      </c>
      <c r="B3" s="49"/>
      <c r="C3" s="49"/>
      <c r="D3" s="49"/>
      <c r="E3" s="49"/>
      <c r="F3" s="50"/>
      <c r="G3" s="50"/>
      <c r="H3" s="50"/>
    </row>
    <row r="4" spans="1:13" ht="13.5" customHeight="1">
      <c r="A4" s="57" t="s">
        <v>0</v>
      </c>
      <c r="B4" s="57"/>
      <c r="C4" s="57"/>
      <c r="D4" s="57"/>
    </row>
    <row r="5" spans="1:13" ht="13.5" customHeight="1">
      <c r="A5" s="3"/>
      <c r="B5" s="3"/>
      <c r="C5" s="3"/>
    </row>
    <row r="6" spans="1:13" ht="13.5" customHeight="1">
      <c r="A6" s="5" t="s">
        <v>15</v>
      </c>
      <c r="B6" s="6" t="s">
        <v>1</v>
      </c>
      <c r="C6" s="6" t="s">
        <v>2</v>
      </c>
      <c r="D6" s="6" t="s">
        <v>3</v>
      </c>
      <c r="E6" s="6" t="s">
        <v>4</v>
      </c>
      <c r="F6" s="6" t="s">
        <v>5</v>
      </c>
      <c r="G6" s="6" t="s">
        <v>6</v>
      </c>
      <c r="H6" s="6" t="s">
        <v>7</v>
      </c>
      <c r="I6" s="6" t="s">
        <v>8</v>
      </c>
      <c r="J6" s="6" t="s">
        <v>9</v>
      </c>
      <c r="K6" s="6" t="s">
        <v>10</v>
      </c>
      <c r="L6" s="6" t="s">
        <v>11</v>
      </c>
      <c r="M6" s="6" t="s">
        <v>12</v>
      </c>
    </row>
    <row r="7" spans="1:13" ht="13.5" customHeight="1">
      <c r="A7" s="7" t="s">
        <v>53</v>
      </c>
      <c r="B7" s="20">
        <v>1223862.5682450901</v>
      </c>
      <c r="C7" s="20">
        <v>1229727.24240866</v>
      </c>
      <c r="D7" s="20">
        <v>1233633.23898208</v>
      </c>
      <c r="E7" s="20">
        <v>1250447.1858530901</v>
      </c>
      <c r="F7" s="20">
        <v>1275171.80916898</v>
      </c>
      <c r="G7" s="20">
        <v>1294306.1063839798</v>
      </c>
      <c r="H7" s="20">
        <v>1265181.10138033</v>
      </c>
      <c r="I7" s="20">
        <v>1260072.7902470001</v>
      </c>
      <c r="J7" s="20">
        <v>1264798.7842293</v>
      </c>
      <c r="K7" s="20">
        <v>1272024.2208088301</v>
      </c>
      <c r="L7" s="20">
        <v>1281245.6036686099</v>
      </c>
      <c r="M7" s="20">
        <v>1286214.6867998189</v>
      </c>
    </row>
    <row r="8" spans="1:13" ht="13.5" customHeight="1">
      <c r="A8" s="15" t="s">
        <v>34</v>
      </c>
      <c r="B8" s="40">
        <v>42438.92321067</v>
      </c>
      <c r="C8" s="40">
        <v>41597.247221880003</v>
      </c>
      <c r="D8" s="40">
        <v>42274.025339939995</v>
      </c>
      <c r="E8" s="40">
        <v>43084.342443850001</v>
      </c>
      <c r="F8" s="40">
        <v>43944.323009289998</v>
      </c>
      <c r="G8" s="40">
        <v>46327.913138010001</v>
      </c>
      <c r="H8" s="40">
        <v>46852.388135230001</v>
      </c>
      <c r="I8" s="40">
        <v>46202.719836000004</v>
      </c>
      <c r="J8" s="40">
        <v>45535.25209242</v>
      </c>
      <c r="K8" s="40">
        <v>45505.52614704</v>
      </c>
      <c r="L8" s="40">
        <v>44233.369767299999</v>
      </c>
      <c r="M8" s="40">
        <v>43846.144514669999</v>
      </c>
    </row>
    <row r="9" spans="1:13" ht="15" customHeight="1">
      <c r="A9" s="3" t="s">
        <v>16</v>
      </c>
      <c r="B9" s="33">
        <v>1610.7552633</v>
      </c>
      <c r="C9" s="23">
        <v>1539.7864199800001</v>
      </c>
      <c r="D9" s="23">
        <v>1654.21666022</v>
      </c>
      <c r="E9" s="23">
        <v>1973.35004617</v>
      </c>
      <c r="F9" s="23">
        <v>2045.2258737699999</v>
      </c>
      <c r="G9" s="23">
        <v>2134.4661570899998</v>
      </c>
      <c r="H9" s="23">
        <v>2100.7187964</v>
      </c>
      <c r="I9" s="23">
        <v>2061.784979</v>
      </c>
      <c r="J9" s="23">
        <v>2311.9474589800002</v>
      </c>
      <c r="K9" s="23">
        <v>2277.39630885</v>
      </c>
      <c r="L9" s="23">
        <v>2220.0936660500001</v>
      </c>
      <c r="M9" s="23">
        <v>2262.9836470300002</v>
      </c>
    </row>
    <row r="10" spans="1:13" ht="15" customHeight="1">
      <c r="A10" s="3" t="s">
        <v>17</v>
      </c>
      <c r="B10" s="33">
        <v>84378.831839759994</v>
      </c>
      <c r="C10" s="23">
        <v>83481.657855480007</v>
      </c>
      <c r="D10" s="23">
        <v>84652.481120049997</v>
      </c>
      <c r="E10" s="23">
        <v>90825.216983580001</v>
      </c>
      <c r="F10" s="23">
        <v>93533.144464379991</v>
      </c>
      <c r="G10" s="23">
        <v>98334.292072299999</v>
      </c>
      <c r="H10" s="23">
        <v>97474.245265629987</v>
      </c>
      <c r="I10" s="23">
        <v>94394.974801000004</v>
      </c>
      <c r="J10" s="23">
        <v>93536.699417659998</v>
      </c>
      <c r="K10" s="23">
        <v>98880.688358340005</v>
      </c>
      <c r="L10" s="23">
        <v>99267.503225270004</v>
      </c>
      <c r="M10" s="23">
        <v>99551.881489039995</v>
      </c>
    </row>
    <row r="11" spans="1:13" ht="12.75" customHeight="1">
      <c r="A11" s="3" t="s">
        <v>18</v>
      </c>
      <c r="B11" s="23">
        <v>23870.350293770003</v>
      </c>
      <c r="C11" s="23">
        <v>24158.236385789998</v>
      </c>
      <c r="D11" s="23">
        <v>23996.007795640002</v>
      </c>
      <c r="E11" s="23">
        <v>25505.177684620001</v>
      </c>
      <c r="F11" s="23">
        <v>25809.567400069998</v>
      </c>
      <c r="G11" s="23">
        <v>27307.612405029999</v>
      </c>
      <c r="H11" s="23">
        <v>27286.347592370003</v>
      </c>
      <c r="I11" s="23">
        <v>25729.259529999999</v>
      </c>
      <c r="J11" s="23">
        <v>25697.909634069998</v>
      </c>
      <c r="K11" s="23">
        <v>26132.003418970002</v>
      </c>
      <c r="L11" s="23">
        <v>26119.584581520001</v>
      </c>
      <c r="M11" s="23">
        <v>25676.68400677</v>
      </c>
    </row>
    <row r="12" spans="1:13" ht="13.5" customHeight="1">
      <c r="A12" s="3" t="s">
        <v>20</v>
      </c>
      <c r="B12" s="26">
        <v>83625.53403332</v>
      </c>
      <c r="C12" s="23">
        <v>84527.164404109993</v>
      </c>
      <c r="D12" s="23">
        <v>85179.850566809997</v>
      </c>
      <c r="E12" s="23">
        <v>85604.621162859999</v>
      </c>
      <c r="F12" s="23">
        <v>86446.354257769999</v>
      </c>
      <c r="G12" s="23">
        <v>87935.698858110001</v>
      </c>
      <c r="H12" s="23">
        <v>68756.025469200002</v>
      </c>
      <c r="I12" s="23">
        <v>67761.809175999995</v>
      </c>
      <c r="J12" s="23">
        <v>68340.217528380002</v>
      </c>
      <c r="K12" s="23">
        <v>68074.190266110003</v>
      </c>
      <c r="L12" s="23">
        <v>69460.396948670008</v>
      </c>
      <c r="M12" s="23">
        <v>70389.47926990001</v>
      </c>
    </row>
    <row r="13" spans="1:13" ht="13.5" customHeight="1">
      <c r="A13" s="8" t="s">
        <v>21</v>
      </c>
      <c r="B13" s="23">
        <v>189778.29481779999</v>
      </c>
      <c r="C13" s="23">
        <v>191411.96553448998</v>
      </c>
      <c r="D13" s="23">
        <v>193325.14696440002</v>
      </c>
      <c r="E13" s="23">
        <v>196690.43773104</v>
      </c>
      <c r="F13" s="23">
        <v>202107.67984162</v>
      </c>
      <c r="G13" s="23">
        <v>193537.95528627999</v>
      </c>
      <c r="H13" s="23">
        <v>187228.10224839</v>
      </c>
      <c r="I13" s="23">
        <v>180155.76240100001</v>
      </c>
      <c r="J13" s="23">
        <v>183761.14478877001</v>
      </c>
      <c r="K13" s="23">
        <v>183598.74462290999</v>
      </c>
      <c r="L13" s="23">
        <v>182860.02618483998</v>
      </c>
      <c r="M13" s="23">
        <v>180682.70919189</v>
      </c>
    </row>
    <row r="14" spans="1:13" ht="13.5" customHeight="1">
      <c r="A14" s="8" t="s">
        <v>22</v>
      </c>
      <c r="B14" s="23">
        <v>56791.412725149996</v>
      </c>
      <c r="C14" s="23">
        <v>56567.79453241</v>
      </c>
      <c r="D14" s="23">
        <v>56898.425349879995</v>
      </c>
      <c r="E14" s="23">
        <v>57540.404269259998</v>
      </c>
      <c r="F14" s="23">
        <v>59336.986644720004</v>
      </c>
      <c r="G14" s="23">
        <v>61523.97172288</v>
      </c>
      <c r="H14" s="23">
        <v>62067.152840549999</v>
      </c>
      <c r="I14" s="23">
        <v>62394.257133999999</v>
      </c>
      <c r="J14" s="23">
        <v>63109.233536539999</v>
      </c>
      <c r="K14" s="23">
        <v>62799.602885100001</v>
      </c>
      <c r="L14" s="23">
        <v>62270.97934867</v>
      </c>
      <c r="M14" s="23">
        <v>64213.826914409998</v>
      </c>
    </row>
    <row r="15" spans="1:13" ht="13.5" customHeight="1">
      <c r="A15" s="8" t="s">
        <v>23</v>
      </c>
      <c r="B15" s="23">
        <v>26119.330657189999</v>
      </c>
      <c r="C15" s="23">
        <v>26136.57990552</v>
      </c>
      <c r="D15" s="23">
        <v>26071.316183319999</v>
      </c>
      <c r="E15" s="23">
        <v>26201.806192570002</v>
      </c>
      <c r="F15" s="23">
        <v>26893.4199085</v>
      </c>
      <c r="G15" s="23">
        <v>28736.131999419998</v>
      </c>
      <c r="H15" s="23">
        <v>28711.317026389999</v>
      </c>
      <c r="I15" s="23">
        <v>28723.822589000003</v>
      </c>
      <c r="J15" s="23">
        <v>28254.094566699998</v>
      </c>
      <c r="K15" s="23">
        <v>32133.437382659999</v>
      </c>
      <c r="L15" s="23">
        <v>32038.201043599998</v>
      </c>
      <c r="M15" s="23">
        <v>31721.666730199999</v>
      </c>
    </row>
    <row r="16" spans="1:13" ht="13.5" customHeight="1">
      <c r="A16" s="8" t="s">
        <v>35</v>
      </c>
      <c r="B16" s="23">
        <v>48079.711266369995</v>
      </c>
      <c r="C16" s="23">
        <v>47432.687110340004</v>
      </c>
      <c r="D16" s="23">
        <v>46117.756348070005</v>
      </c>
      <c r="E16" s="23">
        <v>47456.998521529997</v>
      </c>
      <c r="F16" s="23">
        <v>51676.992975190005</v>
      </c>
      <c r="G16" s="23">
        <v>53393.264220049998</v>
      </c>
      <c r="H16" s="23">
        <v>52555.562333640002</v>
      </c>
      <c r="I16" s="23">
        <v>53304.863258999998</v>
      </c>
      <c r="J16" s="23">
        <v>57059.88300758</v>
      </c>
      <c r="K16" s="23">
        <v>53785.424371269997</v>
      </c>
      <c r="L16" s="23">
        <v>54378.853832419998</v>
      </c>
      <c r="M16" s="23">
        <v>54486.227149650003</v>
      </c>
    </row>
    <row r="17" spans="1:13" ht="13.5" customHeight="1">
      <c r="A17" s="8" t="s">
        <v>24</v>
      </c>
      <c r="B17" s="23">
        <v>215149.38066723998</v>
      </c>
      <c r="C17" s="23">
        <v>216816.89142667002</v>
      </c>
      <c r="D17" s="23">
        <v>217528.23537713001</v>
      </c>
      <c r="E17" s="23">
        <v>217427.95000134999</v>
      </c>
      <c r="F17" s="23">
        <v>217932.13139699001</v>
      </c>
      <c r="G17" s="23">
        <v>219644.55641471001</v>
      </c>
      <c r="H17" s="23">
        <v>219865.01566387</v>
      </c>
      <c r="I17" s="23">
        <v>220390.91305800001</v>
      </c>
      <c r="J17" s="23">
        <v>221501.67592347</v>
      </c>
      <c r="K17" s="23">
        <v>223308.11158531002</v>
      </c>
      <c r="L17" s="23">
        <v>225322.73196193</v>
      </c>
      <c r="M17" s="23">
        <v>227255.73887683896</v>
      </c>
    </row>
    <row r="18" spans="1:13" ht="13.5" customHeight="1">
      <c r="A18" s="8" t="s">
        <v>36</v>
      </c>
      <c r="B18" s="23">
        <v>32770.543997189998</v>
      </c>
      <c r="C18" s="23">
        <v>33384.857356679997</v>
      </c>
      <c r="D18" s="23">
        <v>33727.158433919998</v>
      </c>
      <c r="E18" s="23">
        <v>34354.796087800001</v>
      </c>
      <c r="F18" s="23">
        <v>34601.428775159999</v>
      </c>
      <c r="G18" s="23">
        <v>36833.08178285</v>
      </c>
      <c r="H18" s="23">
        <v>36485.469408310004</v>
      </c>
      <c r="I18" s="23">
        <v>36928.66951</v>
      </c>
      <c r="J18" s="23">
        <v>38052.944981240005</v>
      </c>
      <c r="K18" s="23">
        <v>37609.778542939996</v>
      </c>
      <c r="L18" s="23">
        <v>38163.429020809999</v>
      </c>
      <c r="M18" s="23">
        <v>41930.560564880005</v>
      </c>
    </row>
    <row r="19" spans="1:13" ht="13.5" customHeight="1">
      <c r="A19" s="8" t="s">
        <v>37</v>
      </c>
      <c r="B19" s="23">
        <v>25649.5559679</v>
      </c>
      <c r="C19" s="23">
        <v>25750.71435975</v>
      </c>
      <c r="D19" s="23">
        <v>25408.995258260002</v>
      </c>
      <c r="E19" s="23">
        <v>25899.78457666</v>
      </c>
      <c r="F19" s="23">
        <v>26242.490957989998</v>
      </c>
      <c r="G19" s="23">
        <v>26376.526147539997</v>
      </c>
      <c r="H19" s="23">
        <v>28377.661340059996</v>
      </c>
      <c r="I19" s="23">
        <v>35499.614849000005</v>
      </c>
      <c r="J19" s="23">
        <v>32198.476459149999</v>
      </c>
      <c r="K19" s="23">
        <v>31788.605297860002</v>
      </c>
      <c r="L19" s="23">
        <v>33514.562433949999</v>
      </c>
      <c r="M19" s="23">
        <v>31967.38755639</v>
      </c>
    </row>
    <row r="20" spans="1:13" ht="13.5" customHeight="1">
      <c r="A20" s="8" t="s">
        <v>26</v>
      </c>
      <c r="B20" s="23">
        <v>337660.73494490999</v>
      </c>
      <c r="C20" s="23">
        <v>339754.30769932002</v>
      </c>
      <c r="D20" s="23">
        <v>338561.55478777003</v>
      </c>
      <c r="E20" s="23">
        <v>334055.26237883</v>
      </c>
      <c r="F20" s="23">
        <v>333394.40776769997</v>
      </c>
      <c r="G20" s="23">
        <v>336856.9640188</v>
      </c>
      <c r="H20" s="23">
        <v>335629.17458578997</v>
      </c>
      <c r="I20" s="23">
        <v>336971.94643099996</v>
      </c>
      <c r="J20" s="23">
        <v>337044.90047068003</v>
      </c>
      <c r="K20" s="23">
        <v>336557.25820447999</v>
      </c>
      <c r="L20" s="23">
        <v>341296.91196573002</v>
      </c>
      <c r="M20" s="23">
        <v>342934.03975232993</v>
      </c>
    </row>
    <row r="21" spans="1:13" ht="13.5" customHeight="1">
      <c r="A21" s="8" t="s">
        <v>27</v>
      </c>
      <c r="B21" s="23">
        <v>57777.39748259</v>
      </c>
      <c r="C21" s="23">
        <v>57651.721910209999</v>
      </c>
      <c r="D21" s="23">
        <v>56650.443279450003</v>
      </c>
      <c r="E21" s="23">
        <v>51750.572245739997</v>
      </c>
      <c r="F21" s="23">
        <v>51314.056086800003</v>
      </c>
      <c r="G21" s="23">
        <v>52726.658229879999</v>
      </c>
      <c r="H21" s="23">
        <v>52316.581003059997</v>
      </c>
      <c r="I21" s="23">
        <v>51808.105301000003</v>
      </c>
      <c r="J21" s="23">
        <v>51924.7142637</v>
      </c>
      <c r="K21" s="23">
        <v>51642.590667969998</v>
      </c>
      <c r="L21" s="23">
        <v>54509.083168680001</v>
      </c>
      <c r="M21" s="23">
        <v>51772.748298109997</v>
      </c>
    </row>
    <row r="22" spans="1:13" ht="13.5" customHeight="1">
      <c r="A22" s="8" t="s">
        <v>28</v>
      </c>
      <c r="B22" s="23">
        <v>279883.33746231999</v>
      </c>
      <c r="C22" s="23">
        <v>282102.58578911005</v>
      </c>
      <c r="D22" s="23">
        <v>281911.11150832003</v>
      </c>
      <c r="E22" s="23">
        <v>282304.69013309001</v>
      </c>
      <c r="F22" s="23">
        <v>282080.35168089997</v>
      </c>
      <c r="G22" s="23">
        <v>284130.30578892003</v>
      </c>
      <c r="H22" s="23">
        <v>283312.59358272998</v>
      </c>
      <c r="I22" s="23">
        <v>285163.84112999996</v>
      </c>
      <c r="J22" s="23">
        <v>285120.18620698003</v>
      </c>
      <c r="K22" s="23">
        <v>284914.66753650998</v>
      </c>
      <c r="L22" s="23">
        <v>286787.82879705</v>
      </c>
      <c r="M22" s="23">
        <v>291161.29145421996</v>
      </c>
    </row>
    <row r="23" spans="1:13" ht="13.5" customHeight="1">
      <c r="A23" s="10" t="s">
        <v>38</v>
      </c>
      <c r="B23" s="24">
        <v>55939.208560519997</v>
      </c>
      <c r="C23" s="24">
        <v>57167.352196240005</v>
      </c>
      <c r="D23" s="24">
        <v>58238.068796669999</v>
      </c>
      <c r="E23" s="24">
        <v>63827.037772969998</v>
      </c>
      <c r="F23" s="24">
        <v>71207.655895830001</v>
      </c>
      <c r="G23" s="24">
        <v>75363.672160909991</v>
      </c>
      <c r="H23" s="24">
        <v>71791.920674499997</v>
      </c>
      <c r="I23" s="24">
        <v>69552.392694000009</v>
      </c>
      <c r="J23" s="24">
        <v>68394.404363659996</v>
      </c>
      <c r="K23" s="24">
        <v>69573.45341699</v>
      </c>
      <c r="L23" s="24">
        <v>70098.959687850002</v>
      </c>
      <c r="M23" s="24">
        <v>69295.357135819999</v>
      </c>
    </row>
    <row r="24" spans="1:13" ht="13.5" customHeight="1">
      <c r="A24" s="36" t="s">
        <v>13</v>
      </c>
      <c r="B24" s="36"/>
      <c r="F24" s="18"/>
      <c r="G24" s="18"/>
      <c r="H24" s="18"/>
      <c r="I24" s="18"/>
      <c r="J24" s="18"/>
      <c r="K24" s="18"/>
      <c r="L24" s="18"/>
      <c r="M24" s="18"/>
    </row>
    <row r="25" spans="1:13" ht="13.5" customHeight="1">
      <c r="A25" s="38" t="s">
        <v>33</v>
      </c>
    </row>
    <row r="26" spans="1:13" ht="13.5" customHeight="1">
      <c r="A26" s="38" t="s">
        <v>30</v>
      </c>
    </row>
    <row r="27" spans="1:13" ht="13.5" customHeight="1">
      <c r="A27" s="38" t="s">
        <v>32</v>
      </c>
    </row>
    <row r="28" spans="1:13" ht="13.5" customHeight="1">
      <c r="A28" s="38" t="s">
        <v>31</v>
      </c>
    </row>
    <row r="29" spans="1:13" ht="13.5" customHeight="1">
      <c r="A29" s="38" t="s">
        <v>29</v>
      </c>
    </row>
    <row r="30" spans="1:13" ht="13.5" customHeight="1">
      <c r="A30" s="36" t="s">
        <v>14</v>
      </c>
      <c r="B30" s="36"/>
      <c r="F30" s="18"/>
      <c r="G30" s="18"/>
      <c r="H30" s="18"/>
      <c r="I30" s="18"/>
      <c r="J30" s="18"/>
      <c r="K30" s="18"/>
      <c r="L30" s="18"/>
      <c r="M30" s="18"/>
    </row>
  </sheetData>
  <mergeCells count="2">
    <mergeCell ref="A2:D2"/>
    <mergeCell ref="A4:D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0"/>
  <sheetViews>
    <sheetView showGridLines="0" workbookViewId="0">
      <selection activeCell="A3" sqref="A3:H3"/>
    </sheetView>
  </sheetViews>
  <sheetFormatPr baseColWidth="10" defaultColWidth="11.42578125" defaultRowHeight="13.5" customHeight="1"/>
  <cols>
    <col min="1" max="1" width="39" style="8" customWidth="1"/>
    <col min="2" max="2" width="14.42578125" style="8" customWidth="1"/>
    <col min="3" max="3" width="14.140625" style="8" customWidth="1"/>
    <col min="4" max="13" width="12.85546875" style="8" customWidth="1"/>
    <col min="14" max="16384" width="11.42578125" style="8"/>
  </cols>
  <sheetData>
    <row r="1" spans="1:13" ht="17.25" customHeight="1">
      <c r="A1" s="21"/>
    </row>
    <row r="2" spans="1:13" ht="13.5" customHeight="1">
      <c r="A2" s="56"/>
      <c r="B2" s="56"/>
      <c r="C2" s="56"/>
      <c r="D2" s="56"/>
    </row>
    <row r="3" spans="1:13" ht="18.75" customHeight="1">
      <c r="A3" s="58" t="s">
        <v>70</v>
      </c>
      <c r="B3" s="58"/>
      <c r="C3" s="58"/>
      <c r="D3" s="58"/>
      <c r="E3" s="58"/>
      <c r="F3" s="58"/>
      <c r="G3" s="58"/>
      <c r="H3" s="58"/>
    </row>
    <row r="4" spans="1:13" ht="13.5" customHeight="1">
      <c r="A4" s="57" t="s">
        <v>0</v>
      </c>
      <c r="B4" s="57"/>
      <c r="C4" s="57"/>
      <c r="D4" s="57"/>
    </row>
    <row r="5" spans="1:13" ht="13.5" customHeight="1">
      <c r="A5" s="3"/>
      <c r="B5" s="3"/>
      <c r="C5" s="3"/>
    </row>
    <row r="6" spans="1:13" ht="13.5" customHeight="1">
      <c r="A6" s="5" t="s">
        <v>15</v>
      </c>
      <c r="B6" s="6" t="s">
        <v>1</v>
      </c>
      <c r="C6" s="6" t="s">
        <v>2</v>
      </c>
      <c r="D6" s="6" t="s">
        <v>3</v>
      </c>
      <c r="E6" s="6" t="s">
        <v>4</v>
      </c>
      <c r="F6" s="6" t="s">
        <v>5</v>
      </c>
      <c r="G6" s="6" t="s">
        <v>6</v>
      </c>
      <c r="H6" s="6" t="s">
        <v>7</v>
      </c>
      <c r="I6" s="6" t="s">
        <v>8</v>
      </c>
      <c r="J6" s="6" t="s">
        <v>9</v>
      </c>
      <c r="K6" s="6" t="s">
        <v>10</v>
      </c>
      <c r="L6" s="6" t="s">
        <v>11</v>
      </c>
      <c r="M6" s="6" t="s">
        <v>12</v>
      </c>
    </row>
    <row r="7" spans="1:13" ht="13.5" customHeight="1">
      <c r="A7" s="7" t="s">
        <v>53</v>
      </c>
      <c r="B7" s="20">
        <v>1278620.95386354</v>
      </c>
      <c r="C7" s="20">
        <v>1287071.2207609999</v>
      </c>
      <c r="D7" s="20">
        <v>1300263.9966027599</v>
      </c>
      <c r="E7" s="20">
        <v>1311632.4197160399</v>
      </c>
      <c r="F7" s="20">
        <v>1329379.47798562</v>
      </c>
      <c r="G7" s="20">
        <v>1348676.25651894</v>
      </c>
      <c r="H7" s="20">
        <v>1359329.3123886299</v>
      </c>
      <c r="I7" s="20">
        <v>1369063.76453192</v>
      </c>
      <c r="J7" s="20">
        <v>1379070.58414088</v>
      </c>
      <c r="K7" s="20">
        <v>1392104.9022253202</v>
      </c>
      <c r="L7" s="20">
        <v>1419753.25140125</v>
      </c>
      <c r="M7" s="20">
        <v>1436085.1559785199</v>
      </c>
    </row>
    <row r="8" spans="1:13" ht="13.5" customHeight="1">
      <c r="A8" s="15" t="s">
        <v>34</v>
      </c>
      <c r="B8" s="40">
        <v>43392.225722999996</v>
      </c>
      <c r="C8" s="40">
        <v>43804.717085999997</v>
      </c>
      <c r="D8" s="40">
        <v>45270.031096999999</v>
      </c>
      <c r="E8" s="40">
        <v>46141.011621999998</v>
      </c>
      <c r="F8" s="40">
        <v>48171.679480999999</v>
      </c>
      <c r="G8" s="40">
        <v>49019.905006700006</v>
      </c>
      <c r="H8" s="40">
        <v>48488.677163890003</v>
      </c>
      <c r="I8" s="40">
        <v>48993.155926521838</v>
      </c>
      <c r="J8" s="40">
        <v>48641.037811722075</v>
      </c>
      <c r="K8" s="40">
        <v>48780.817968188749</v>
      </c>
      <c r="L8" s="40">
        <v>49759.606858243336</v>
      </c>
      <c r="M8" s="40">
        <v>51179.713733092387</v>
      </c>
    </row>
    <row r="9" spans="1:13" ht="15" customHeight="1">
      <c r="A9" s="3" t="s">
        <v>16</v>
      </c>
      <c r="B9" s="33">
        <v>2232.8926710000001</v>
      </c>
      <c r="C9" s="23">
        <v>2227.936287</v>
      </c>
      <c r="D9" s="23">
        <v>2243.0737600000002</v>
      </c>
      <c r="E9" s="23">
        <v>2153.2017420000002</v>
      </c>
      <c r="F9" s="23">
        <v>2162.5307309999998</v>
      </c>
      <c r="G9" s="23">
        <v>2741.6189784600001</v>
      </c>
      <c r="H9" s="23">
        <v>2678.0613222000002</v>
      </c>
      <c r="I9" s="23">
        <v>2842.7329081500002</v>
      </c>
      <c r="J9" s="23">
        <v>2645.4767503200001</v>
      </c>
      <c r="K9" s="23">
        <v>2628.84641435</v>
      </c>
      <c r="L9" s="23">
        <v>2716.59821526</v>
      </c>
      <c r="M9" s="23">
        <v>2836.8616310000002</v>
      </c>
    </row>
    <row r="10" spans="1:13" ht="15" customHeight="1">
      <c r="A10" s="3" t="s">
        <v>17</v>
      </c>
      <c r="B10" s="33">
        <v>98058.669196000003</v>
      </c>
      <c r="C10" s="23">
        <v>96651.447398000004</v>
      </c>
      <c r="D10" s="23">
        <v>97471.974002999996</v>
      </c>
      <c r="E10" s="23">
        <v>99759.496428999992</v>
      </c>
      <c r="F10" s="23">
        <v>100918.820416</v>
      </c>
      <c r="G10" s="23">
        <v>104607.19639045</v>
      </c>
      <c r="H10" s="23">
        <v>100211.05691581001</v>
      </c>
      <c r="I10" s="23">
        <v>101380.64718614206</v>
      </c>
      <c r="J10" s="23">
        <v>97681.706516695282</v>
      </c>
      <c r="K10" s="23">
        <v>101732.72579540018</v>
      </c>
      <c r="L10" s="23">
        <v>104571.99860631577</v>
      </c>
      <c r="M10" s="23">
        <v>112763.81898628385</v>
      </c>
    </row>
    <row r="11" spans="1:13" ht="12.75" customHeight="1">
      <c r="A11" s="3" t="s">
        <v>18</v>
      </c>
      <c r="B11" s="23">
        <v>26000.736815999997</v>
      </c>
      <c r="C11" s="23">
        <v>25606.365904999999</v>
      </c>
      <c r="D11" s="23">
        <v>25501.280477</v>
      </c>
      <c r="E11" s="23">
        <v>28319.243086000002</v>
      </c>
      <c r="F11" s="23">
        <v>28358.458951999997</v>
      </c>
      <c r="G11" s="23">
        <v>29472.037731209999</v>
      </c>
      <c r="H11" s="23">
        <v>32426.758084379999</v>
      </c>
      <c r="I11" s="23">
        <v>32318.171620330002</v>
      </c>
      <c r="J11" s="23">
        <v>32493.93875162</v>
      </c>
      <c r="K11" s="23">
        <v>31859.965554030001</v>
      </c>
      <c r="L11" s="23">
        <v>32090.894114549999</v>
      </c>
      <c r="M11" s="23">
        <v>30599.450609</v>
      </c>
    </row>
    <row r="12" spans="1:13" ht="13.5" customHeight="1">
      <c r="A12" s="3" t="s">
        <v>20</v>
      </c>
      <c r="B12" s="26">
        <v>70529.324393000003</v>
      </c>
      <c r="C12" s="23">
        <v>70344.071882999997</v>
      </c>
      <c r="D12" s="23">
        <v>71976.816506000003</v>
      </c>
      <c r="E12" s="23">
        <v>72086.332028999997</v>
      </c>
      <c r="F12" s="23">
        <v>73979.433309999993</v>
      </c>
      <c r="G12" s="23">
        <v>74361.258899720007</v>
      </c>
      <c r="H12" s="23">
        <v>75646.666363479992</v>
      </c>
      <c r="I12" s="23">
        <v>77326.299868449991</v>
      </c>
      <c r="J12" s="23">
        <v>80232.977408270002</v>
      </c>
      <c r="K12" s="23">
        <v>78423.851537709998</v>
      </c>
      <c r="L12" s="23">
        <v>80952.751083390001</v>
      </c>
      <c r="M12" s="23">
        <v>82509.711935999992</v>
      </c>
    </row>
    <row r="13" spans="1:13" ht="13.5" customHeight="1">
      <c r="A13" s="8" t="s">
        <v>21</v>
      </c>
      <c r="B13" s="23">
        <v>177182.92407299997</v>
      </c>
      <c r="C13" s="23">
        <v>181278.36541300002</v>
      </c>
      <c r="D13" s="23">
        <v>184913.59018699999</v>
      </c>
      <c r="E13" s="23">
        <v>180789.56747899999</v>
      </c>
      <c r="F13" s="23">
        <v>184657.625929</v>
      </c>
      <c r="G13" s="23">
        <v>189210.63951885997</v>
      </c>
      <c r="H13" s="23">
        <v>191298.79214686001</v>
      </c>
      <c r="I13" s="23">
        <v>192223.21081341137</v>
      </c>
      <c r="J13" s="23">
        <v>195688.47589235276</v>
      </c>
      <c r="K13" s="23">
        <v>196388.58510991116</v>
      </c>
      <c r="L13" s="23">
        <v>197569.80756131254</v>
      </c>
      <c r="M13" s="23">
        <v>201339.31962906235</v>
      </c>
    </row>
    <row r="14" spans="1:13" ht="13.5" customHeight="1">
      <c r="A14" s="8" t="s">
        <v>22</v>
      </c>
      <c r="B14" s="23">
        <v>63752.896306999995</v>
      </c>
      <c r="C14" s="23">
        <v>63348.855308000006</v>
      </c>
      <c r="D14" s="23">
        <v>64197.951685</v>
      </c>
      <c r="E14" s="23">
        <v>70309.349535000001</v>
      </c>
      <c r="F14" s="23">
        <v>71423.691466999997</v>
      </c>
      <c r="G14" s="23">
        <v>71397.311061679997</v>
      </c>
      <c r="H14" s="23">
        <v>72699.494984999998</v>
      </c>
      <c r="I14" s="23">
        <v>72466.487515069995</v>
      </c>
      <c r="J14" s="23">
        <v>72546.721134299994</v>
      </c>
      <c r="K14" s="23">
        <v>70469.903616559997</v>
      </c>
      <c r="L14" s="23">
        <v>76675.038569890006</v>
      </c>
      <c r="M14" s="23">
        <v>76581.295901000005</v>
      </c>
    </row>
    <row r="15" spans="1:13" ht="13.5" customHeight="1">
      <c r="A15" s="8" t="s">
        <v>23</v>
      </c>
      <c r="B15" s="23">
        <v>31737.990674000001</v>
      </c>
      <c r="C15" s="23">
        <v>31855.061270999999</v>
      </c>
      <c r="D15" s="23">
        <v>31997.288068999998</v>
      </c>
      <c r="E15" s="23">
        <v>32359.601368000003</v>
      </c>
      <c r="F15" s="23">
        <v>32296.341812999999</v>
      </c>
      <c r="G15" s="23">
        <v>32108.75606847</v>
      </c>
      <c r="H15" s="23">
        <v>32169.082789929998</v>
      </c>
      <c r="I15" s="23">
        <v>32190.62215286621</v>
      </c>
      <c r="J15" s="23">
        <v>31424.089721917466</v>
      </c>
      <c r="K15" s="23">
        <v>31456.907619680969</v>
      </c>
      <c r="L15" s="23">
        <v>28928.762679750169</v>
      </c>
      <c r="M15" s="23">
        <v>28848.832689951363</v>
      </c>
    </row>
    <row r="16" spans="1:13" ht="13.5" customHeight="1">
      <c r="A16" s="8" t="s">
        <v>35</v>
      </c>
      <c r="B16" s="23">
        <v>55250.139307000005</v>
      </c>
      <c r="C16" s="23">
        <v>56036.824935999997</v>
      </c>
      <c r="D16" s="23">
        <v>56875.335548000003</v>
      </c>
      <c r="E16" s="23">
        <v>54762.126399999994</v>
      </c>
      <c r="F16" s="23">
        <v>54686.532874999997</v>
      </c>
      <c r="G16" s="23">
        <v>56300.191215679995</v>
      </c>
      <c r="H16" s="23">
        <v>56839.724728419998</v>
      </c>
      <c r="I16" s="23">
        <v>56274.816299630002</v>
      </c>
      <c r="J16" s="23">
        <v>56510.838190260001</v>
      </c>
      <c r="K16" s="23">
        <v>60463.150051560006</v>
      </c>
      <c r="L16" s="23">
        <v>61391.182360060004</v>
      </c>
      <c r="M16" s="23">
        <v>62885.026914000002</v>
      </c>
    </row>
    <row r="17" spans="1:13" ht="13.5" customHeight="1">
      <c r="A17" s="8" t="s">
        <v>24</v>
      </c>
      <c r="B17" s="23">
        <v>228758.94187785999</v>
      </c>
      <c r="C17" s="23">
        <v>231036.87293867001</v>
      </c>
      <c r="D17" s="23">
        <v>233702.72686559</v>
      </c>
      <c r="E17" s="23">
        <v>236027.86742226998</v>
      </c>
      <c r="F17" s="23">
        <v>238323.75200651001</v>
      </c>
      <c r="G17" s="23">
        <v>241834.00950033002</v>
      </c>
      <c r="H17" s="23">
        <v>244836.12833476</v>
      </c>
      <c r="I17" s="23">
        <v>247796.53709993282</v>
      </c>
      <c r="J17" s="23">
        <v>251045.64220711094</v>
      </c>
      <c r="K17" s="23">
        <v>254445.65465115957</v>
      </c>
      <c r="L17" s="23">
        <v>258773.07400618191</v>
      </c>
      <c r="M17" s="23">
        <v>261190.59920119899</v>
      </c>
    </row>
    <row r="18" spans="1:13" ht="13.5" customHeight="1">
      <c r="A18" s="8" t="s">
        <v>36</v>
      </c>
      <c r="B18" s="23">
        <v>42493.447147999999</v>
      </c>
      <c r="C18" s="23">
        <v>42240.613499999999</v>
      </c>
      <c r="D18" s="23">
        <v>42040.496386999999</v>
      </c>
      <c r="E18" s="23">
        <v>42410.040875000006</v>
      </c>
      <c r="F18" s="23">
        <v>42690.389537000003</v>
      </c>
      <c r="G18" s="23">
        <v>43030.12493795</v>
      </c>
      <c r="H18" s="23">
        <v>43093.967664390002</v>
      </c>
      <c r="I18" s="23">
        <v>42042.397750720003</v>
      </c>
      <c r="J18" s="23">
        <v>41856.631289500001</v>
      </c>
      <c r="K18" s="23">
        <v>41400.006306979994</v>
      </c>
      <c r="L18" s="23">
        <v>42234.441624949999</v>
      </c>
      <c r="M18" s="23">
        <v>42324.26162433</v>
      </c>
    </row>
    <row r="19" spans="1:13" ht="13.5" customHeight="1">
      <c r="A19" s="8" t="s">
        <v>37</v>
      </c>
      <c r="B19" s="23">
        <v>31564.190003999996</v>
      </c>
      <c r="C19" s="23">
        <v>33089.828933999997</v>
      </c>
      <c r="D19" s="23">
        <v>34117.63046</v>
      </c>
      <c r="E19" s="23">
        <v>35251.439943000005</v>
      </c>
      <c r="F19" s="23">
        <v>36057.976584000004</v>
      </c>
      <c r="G19" s="23">
        <v>36664.692932760008</v>
      </c>
      <c r="H19" s="23">
        <v>36780.307602090004</v>
      </c>
      <c r="I19" s="23">
        <v>36596.70016203</v>
      </c>
      <c r="J19" s="23">
        <v>35616.517558290005</v>
      </c>
      <c r="K19" s="23">
        <v>36348.27324843</v>
      </c>
      <c r="L19" s="23">
        <v>37253.983840619992</v>
      </c>
      <c r="M19" s="23">
        <v>36684.684379999992</v>
      </c>
    </row>
    <row r="20" spans="1:13" ht="13.5" customHeight="1">
      <c r="A20" s="8" t="s">
        <v>26</v>
      </c>
      <c r="B20" s="23">
        <v>338390.76016800001</v>
      </c>
      <c r="C20" s="23">
        <v>340071.22504499997</v>
      </c>
      <c r="D20" s="23">
        <v>341671.35213400004</v>
      </c>
      <c r="E20" s="23">
        <v>343807.266886</v>
      </c>
      <c r="F20" s="23">
        <v>348306.90743100003</v>
      </c>
      <c r="G20" s="23">
        <v>349963.21796643001</v>
      </c>
      <c r="H20" s="23">
        <v>354334.14923523006</v>
      </c>
      <c r="I20" s="23">
        <v>358868.55455151526</v>
      </c>
      <c r="J20" s="23">
        <v>364888.89531154686</v>
      </c>
      <c r="K20" s="23">
        <v>370002.27497565624</v>
      </c>
      <c r="L20" s="23">
        <v>379358.46637693583</v>
      </c>
      <c r="M20" s="23">
        <v>378748.14329778834</v>
      </c>
    </row>
    <row r="21" spans="1:13" ht="13.5" customHeight="1">
      <c r="A21" s="8" t="s">
        <v>27</v>
      </c>
      <c r="B21" s="23">
        <v>49873.686019999994</v>
      </c>
      <c r="C21" s="23">
        <v>49602.412089999998</v>
      </c>
      <c r="D21" s="23">
        <v>49374.268669999998</v>
      </c>
      <c r="E21" s="23">
        <v>50056.067235000002</v>
      </c>
      <c r="F21" s="23">
        <v>51341.002648000001</v>
      </c>
      <c r="G21" s="23">
        <v>50241.44437333</v>
      </c>
      <c r="H21" s="23">
        <v>51219.247755660006</v>
      </c>
      <c r="I21" s="23">
        <v>52562.76220841</v>
      </c>
      <c r="J21" s="23">
        <v>53947.996504819996</v>
      </c>
      <c r="K21" s="23">
        <v>54614.460953900001</v>
      </c>
      <c r="L21" s="23">
        <v>59221.709634239996</v>
      </c>
      <c r="M21" s="23">
        <v>56477.116465999999</v>
      </c>
    </row>
    <row r="22" spans="1:13" ht="13.5" customHeight="1">
      <c r="A22" s="8" t="s">
        <v>28</v>
      </c>
      <c r="B22" s="23">
        <v>288517.07414800004</v>
      </c>
      <c r="C22" s="23">
        <v>290468.81295499997</v>
      </c>
      <c r="D22" s="23">
        <v>292297.08346400002</v>
      </c>
      <c r="E22" s="23">
        <v>293751.19965099997</v>
      </c>
      <c r="F22" s="23">
        <v>296965.90478300001</v>
      </c>
      <c r="G22" s="23">
        <v>299721.77359310002</v>
      </c>
      <c r="H22" s="23">
        <v>303114.90147957002</v>
      </c>
      <c r="I22" s="23">
        <v>306305.79234310525</v>
      </c>
      <c r="J22" s="23">
        <v>310940.89880672685</v>
      </c>
      <c r="K22" s="23">
        <v>315387.81402175623</v>
      </c>
      <c r="L22" s="23">
        <v>320136.75674269581</v>
      </c>
      <c r="M22" s="23">
        <v>322271.02683178836</v>
      </c>
    </row>
    <row r="23" spans="1:13" ht="13.5" customHeight="1">
      <c r="A23" s="10" t="s">
        <v>38</v>
      </c>
      <c r="B23" s="24">
        <v>69275.815505679988</v>
      </c>
      <c r="C23" s="24">
        <v>69479.034856330007</v>
      </c>
      <c r="D23" s="24">
        <v>68284.449424170001</v>
      </c>
      <c r="E23" s="24">
        <v>67455.874899770002</v>
      </c>
      <c r="F23" s="24">
        <v>67345.337453109998</v>
      </c>
      <c r="G23" s="24">
        <v>67965.296310239995</v>
      </c>
      <c r="H23" s="24">
        <v>67826.44505219</v>
      </c>
      <c r="I23" s="24">
        <v>67743.430677150434</v>
      </c>
      <c r="J23" s="24">
        <v>67797.635596974709</v>
      </c>
      <c r="K23" s="24">
        <v>67703.939375703165</v>
      </c>
      <c r="L23" s="24">
        <v>67476.645503790438</v>
      </c>
      <c r="M23" s="24">
        <v>67593.435445812647</v>
      </c>
    </row>
    <row r="24" spans="1:13" ht="13.5" customHeight="1">
      <c r="A24" s="36" t="s">
        <v>13</v>
      </c>
      <c r="B24" s="3"/>
      <c r="F24" s="28"/>
      <c r="G24" s="28"/>
      <c r="H24" s="28"/>
      <c r="I24" s="28"/>
      <c r="J24" s="28"/>
      <c r="K24" s="28"/>
      <c r="L24" s="28"/>
      <c r="M24" s="28"/>
    </row>
    <row r="25" spans="1:13" ht="13.5" customHeight="1">
      <c r="A25" s="38" t="s">
        <v>33</v>
      </c>
    </row>
    <row r="26" spans="1:13" ht="13.5" customHeight="1">
      <c r="A26" s="38" t="s">
        <v>30</v>
      </c>
    </row>
    <row r="27" spans="1:13" ht="13.5" customHeight="1">
      <c r="A27" s="38" t="s">
        <v>32</v>
      </c>
    </row>
    <row r="28" spans="1:13" ht="13.5" customHeight="1">
      <c r="A28" s="38" t="s">
        <v>31</v>
      </c>
    </row>
    <row r="29" spans="1:13" ht="13.5" customHeight="1">
      <c r="A29" s="38" t="s">
        <v>29</v>
      </c>
    </row>
    <row r="30" spans="1:13" ht="13.5" customHeight="1">
      <c r="A30" s="36" t="s">
        <v>14</v>
      </c>
      <c r="B30" s="3"/>
      <c r="F30" s="28"/>
      <c r="G30" s="28"/>
      <c r="H30" s="28"/>
      <c r="I30" s="28"/>
      <c r="J30" s="28"/>
      <c r="K30" s="28"/>
      <c r="L30" s="28"/>
      <c r="M30" s="28"/>
    </row>
  </sheetData>
  <mergeCells count="3">
    <mergeCell ref="A2:D2"/>
    <mergeCell ref="A4:D4"/>
    <mergeCell ref="A3:H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showGridLines="0" topLeftCell="K1" workbookViewId="0">
      <selection activeCell="K7" sqref="K7"/>
    </sheetView>
  </sheetViews>
  <sheetFormatPr baseColWidth="10" defaultColWidth="11.42578125" defaultRowHeight="13.5" customHeight="1"/>
  <cols>
    <col min="1" max="1" width="37.42578125" style="2" customWidth="1"/>
    <col min="2" max="2" width="14.42578125" style="2" customWidth="1"/>
    <col min="3" max="3" width="14.140625" style="2" customWidth="1"/>
    <col min="4" max="13" width="12.85546875" style="2" customWidth="1"/>
    <col min="14" max="14" width="11.42578125" style="2"/>
    <col min="15" max="15" width="11.85546875" style="2" bestFit="1" customWidth="1"/>
    <col min="16" max="16384" width="11.42578125" style="2"/>
  </cols>
  <sheetData>
    <row r="1" spans="1:14" ht="13.5" customHeight="1">
      <c r="A1" s="1"/>
    </row>
    <row r="2" spans="1:14" ht="13.5" customHeight="1">
      <c r="A2" s="56"/>
      <c r="B2" s="56"/>
      <c r="C2" s="56"/>
      <c r="D2" s="56"/>
    </row>
    <row r="3" spans="1:14" ht="18.75" customHeight="1">
      <c r="A3" s="32" t="s">
        <v>71</v>
      </c>
      <c r="B3" s="32"/>
      <c r="C3" s="32"/>
      <c r="D3" s="32"/>
      <c r="E3" s="32"/>
      <c r="F3" s="51"/>
      <c r="G3" s="51"/>
    </row>
    <row r="4" spans="1:14" ht="13.5" customHeight="1">
      <c r="A4" s="57" t="s">
        <v>0</v>
      </c>
      <c r="B4" s="57"/>
      <c r="C4" s="57"/>
      <c r="D4" s="57"/>
    </row>
    <row r="5" spans="1:14" ht="13.5" customHeight="1">
      <c r="A5" s="3"/>
      <c r="B5" s="3"/>
      <c r="C5" s="3"/>
      <c r="D5" s="4"/>
      <c r="E5" s="4"/>
    </row>
    <row r="6" spans="1:14" ht="13.5" customHeight="1">
      <c r="A6" s="5" t="s">
        <v>15</v>
      </c>
      <c r="B6" s="6" t="s">
        <v>1</v>
      </c>
      <c r="C6" s="6" t="s">
        <v>2</v>
      </c>
      <c r="D6" s="6" t="s">
        <v>3</v>
      </c>
      <c r="E6" s="6" t="s">
        <v>4</v>
      </c>
      <c r="F6" s="6" t="s">
        <v>5</v>
      </c>
      <c r="G6" s="6" t="s">
        <v>6</v>
      </c>
      <c r="H6" s="6" t="s">
        <v>7</v>
      </c>
      <c r="I6" s="6" t="s">
        <v>8</v>
      </c>
      <c r="J6" s="6" t="s">
        <v>9</v>
      </c>
      <c r="K6" s="6" t="s">
        <v>10</v>
      </c>
      <c r="L6" s="6" t="s">
        <v>11</v>
      </c>
      <c r="M6" s="6" t="s">
        <v>12</v>
      </c>
    </row>
    <row r="7" spans="1:14" ht="13.5" customHeight="1">
      <c r="A7" s="7" t="s">
        <v>53</v>
      </c>
      <c r="B7" s="20">
        <v>1449779.7264268193</v>
      </c>
      <c r="C7" s="20">
        <v>1451568.4381234937</v>
      </c>
      <c r="D7" s="20">
        <v>1479414.3904700032</v>
      </c>
      <c r="E7" s="20">
        <v>1493789.4734354699</v>
      </c>
      <c r="F7" s="20">
        <v>1522442.6137739974</v>
      </c>
      <c r="G7" s="20">
        <v>1550920.9846249176</v>
      </c>
      <c r="H7" s="20">
        <v>1573946.0337610396</v>
      </c>
      <c r="I7" s="20">
        <v>1594466.6802145396</v>
      </c>
      <c r="J7" s="20">
        <v>1616480.6979095894</v>
      </c>
      <c r="K7" s="20">
        <v>1638867.8219396868</v>
      </c>
      <c r="L7" s="20">
        <v>1668672.1847894005</v>
      </c>
      <c r="M7" s="20">
        <v>1679374.2183745531</v>
      </c>
    </row>
    <row r="8" spans="1:14" ht="13.5" customHeight="1">
      <c r="A8" s="15" t="s">
        <v>34</v>
      </c>
      <c r="B8" s="40">
        <v>59751.403989751016</v>
      </c>
      <c r="C8" s="40">
        <v>60069.578897739295</v>
      </c>
      <c r="D8" s="40">
        <v>58480.017815495536</v>
      </c>
      <c r="E8" s="40">
        <v>59842.654976480575</v>
      </c>
      <c r="F8" s="40">
        <v>62035.35333572072</v>
      </c>
      <c r="G8" s="40">
        <v>62387.789551975686</v>
      </c>
      <c r="H8" s="40">
        <v>62365.276438101573</v>
      </c>
      <c r="I8" s="40">
        <v>62607.942757384939</v>
      </c>
      <c r="J8" s="40">
        <v>62804.97535413735</v>
      </c>
      <c r="K8" s="40">
        <v>63071.89062280814</v>
      </c>
      <c r="L8" s="40">
        <v>64022.550595322653</v>
      </c>
      <c r="M8" s="40">
        <v>64055.760285134558</v>
      </c>
      <c r="N8" s="43"/>
    </row>
    <row r="9" spans="1:14" ht="15" customHeight="1">
      <c r="A9" s="3" t="s">
        <v>16</v>
      </c>
      <c r="B9" s="33">
        <v>3088.5597120000002</v>
      </c>
      <c r="C9" s="23">
        <v>3025.9565320000002</v>
      </c>
      <c r="D9" s="23">
        <v>3042.4603770000003</v>
      </c>
      <c r="E9" s="23">
        <v>2953.6538409999998</v>
      </c>
      <c r="F9" s="23">
        <v>3016.1435999999999</v>
      </c>
      <c r="G9" s="23">
        <v>3339.7353009999997</v>
      </c>
      <c r="H9" s="23">
        <v>3436.997793</v>
      </c>
      <c r="I9" s="23">
        <v>3397.6615999999999</v>
      </c>
      <c r="J9" s="23">
        <v>3798.4600049999999</v>
      </c>
      <c r="K9" s="23">
        <v>4001.7179580000002</v>
      </c>
      <c r="L9" s="23">
        <v>4189.6095596699997</v>
      </c>
      <c r="M9" s="23">
        <v>4189.5002289000004</v>
      </c>
    </row>
    <row r="10" spans="1:14" ht="15" customHeight="1">
      <c r="A10" s="3" t="s">
        <v>17</v>
      </c>
      <c r="B10" s="33">
        <v>111363.3930241084</v>
      </c>
      <c r="C10" s="23">
        <v>109290.49212215892</v>
      </c>
      <c r="D10" s="23">
        <v>114929.56994250506</v>
      </c>
      <c r="E10" s="23">
        <v>117322.99789743498</v>
      </c>
      <c r="F10" s="23">
        <v>119557.50528659773</v>
      </c>
      <c r="G10" s="23">
        <v>121261.46177546383</v>
      </c>
      <c r="H10" s="23">
        <v>121616.11624467469</v>
      </c>
      <c r="I10" s="23">
        <v>120374.88685980497</v>
      </c>
      <c r="J10" s="23">
        <v>114919.64382010062</v>
      </c>
      <c r="K10" s="23">
        <v>120047.1523229091</v>
      </c>
      <c r="L10" s="23">
        <v>120817.21554040609</v>
      </c>
      <c r="M10" s="23">
        <v>123373.51113867603</v>
      </c>
    </row>
    <row r="11" spans="1:14" ht="12.75" customHeight="1">
      <c r="A11" s="3" t="s">
        <v>18</v>
      </c>
      <c r="B11" s="23">
        <v>29853.941189999998</v>
      </c>
      <c r="C11" s="23">
        <v>27629.892876999998</v>
      </c>
      <c r="D11" s="23">
        <v>29364.979116000002</v>
      </c>
      <c r="E11" s="23">
        <v>29377.542547000001</v>
      </c>
      <c r="F11" s="23">
        <v>30598.601440999999</v>
      </c>
      <c r="G11" s="23">
        <v>32041.873818</v>
      </c>
      <c r="H11" s="23">
        <v>32685.603062000002</v>
      </c>
      <c r="I11" s="23">
        <v>35512.612282000002</v>
      </c>
      <c r="J11" s="23">
        <v>36189.776506000002</v>
      </c>
      <c r="K11" s="23">
        <v>35492.682163999998</v>
      </c>
      <c r="L11" s="23">
        <v>35726.643067280005</v>
      </c>
      <c r="M11" s="23">
        <v>35527.314314290001</v>
      </c>
    </row>
    <row r="12" spans="1:14" ht="13.5" customHeight="1">
      <c r="A12" s="3" t="s">
        <v>20</v>
      </c>
      <c r="B12" s="26">
        <v>82508.823197139995</v>
      </c>
      <c r="C12" s="23">
        <v>81291.415998140001</v>
      </c>
      <c r="D12" s="23">
        <v>87992.296301139984</v>
      </c>
      <c r="E12" s="23">
        <v>85669.477300139988</v>
      </c>
      <c r="F12" s="23">
        <v>86760.523491140004</v>
      </c>
      <c r="G12" s="23">
        <v>88870.89337713999</v>
      </c>
      <c r="H12" s="23">
        <v>89664.145523140003</v>
      </c>
      <c r="I12" s="23">
        <v>84297.506121140003</v>
      </c>
      <c r="J12" s="23">
        <v>86400.148759999996</v>
      </c>
      <c r="K12" s="23">
        <v>86292.555055999997</v>
      </c>
      <c r="L12" s="23">
        <v>87050.528110380008</v>
      </c>
      <c r="M12" s="23">
        <v>87157.091034960002</v>
      </c>
    </row>
    <row r="13" spans="1:14" ht="13.5" customHeight="1">
      <c r="A13" s="8" t="s">
        <v>21</v>
      </c>
      <c r="B13" s="23">
        <v>205159.80246481491</v>
      </c>
      <c r="C13" s="23">
        <v>202381.0451621789</v>
      </c>
      <c r="D13" s="23">
        <v>204039.66135425071</v>
      </c>
      <c r="E13" s="23">
        <v>202955.97967819095</v>
      </c>
      <c r="F13" s="23">
        <v>207342.58679949192</v>
      </c>
      <c r="G13" s="23">
        <v>212945.84637057871</v>
      </c>
      <c r="H13" s="23">
        <v>217662.3525870131</v>
      </c>
      <c r="I13" s="23">
        <v>223355.13003173089</v>
      </c>
      <c r="J13" s="23">
        <v>230855.15892185207</v>
      </c>
      <c r="K13" s="23">
        <v>232820.01146303627</v>
      </c>
      <c r="L13" s="23">
        <v>238381.82652561076</v>
      </c>
      <c r="M13" s="23">
        <v>237064.88350178208</v>
      </c>
    </row>
    <row r="14" spans="1:14" ht="13.5" customHeight="1">
      <c r="A14" s="8" t="s">
        <v>22</v>
      </c>
      <c r="B14" s="23">
        <v>74279.836041999995</v>
      </c>
      <c r="C14" s="23">
        <v>72262.156479999991</v>
      </c>
      <c r="D14" s="23">
        <v>72920.598887999993</v>
      </c>
      <c r="E14" s="23">
        <v>76058.409096999996</v>
      </c>
      <c r="F14" s="23">
        <v>75179.981140999997</v>
      </c>
      <c r="G14" s="23">
        <v>77665.766720000014</v>
      </c>
      <c r="H14" s="23">
        <v>78577.984960000002</v>
      </c>
      <c r="I14" s="23">
        <v>78381.604223000002</v>
      </c>
      <c r="J14" s="23">
        <v>79163.431389999998</v>
      </c>
      <c r="K14" s="23">
        <v>79274.196984000009</v>
      </c>
      <c r="L14" s="23">
        <v>80375.443398600008</v>
      </c>
      <c r="M14" s="23">
        <v>81480.660838230004</v>
      </c>
    </row>
    <row r="15" spans="1:14" ht="13.5" customHeight="1">
      <c r="A15" s="8" t="s">
        <v>23</v>
      </c>
      <c r="B15" s="23">
        <v>28728.588609391343</v>
      </c>
      <c r="C15" s="23">
        <v>28399.305157115719</v>
      </c>
      <c r="D15" s="23">
        <v>27621.683608049643</v>
      </c>
      <c r="E15" s="23">
        <v>28426.790062058957</v>
      </c>
      <c r="F15" s="23">
        <v>28761.823356118453</v>
      </c>
      <c r="G15" s="23">
        <v>28408.448078980997</v>
      </c>
      <c r="H15" s="23">
        <v>29027.444651612837</v>
      </c>
      <c r="I15" s="23">
        <v>30244.613124590935</v>
      </c>
      <c r="J15" s="23">
        <v>30544.111912008255</v>
      </c>
      <c r="K15" s="23">
        <v>31200.151401762261</v>
      </c>
      <c r="L15" s="23">
        <v>31688.603825221686</v>
      </c>
      <c r="M15" s="23">
        <v>32063.106174828383</v>
      </c>
    </row>
    <row r="16" spans="1:14" ht="13.5" customHeight="1">
      <c r="A16" s="8" t="s">
        <v>35</v>
      </c>
      <c r="B16" s="23">
        <v>60146.39212058</v>
      </c>
      <c r="C16" s="23">
        <v>59894.938441580001</v>
      </c>
      <c r="D16" s="23">
        <v>58984.750992579997</v>
      </c>
      <c r="E16" s="23">
        <v>59527.192057580003</v>
      </c>
      <c r="F16" s="23">
        <v>60329.831802579996</v>
      </c>
      <c r="G16" s="23">
        <v>59834.070784580006</v>
      </c>
      <c r="H16" s="23">
        <v>61348.164759580002</v>
      </c>
      <c r="I16" s="23">
        <v>62788.089050580005</v>
      </c>
      <c r="J16" s="23">
        <v>62656.378634000008</v>
      </c>
      <c r="K16" s="23">
        <v>62492.651923999998</v>
      </c>
      <c r="L16" s="23">
        <v>62931.366188749998</v>
      </c>
      <c r="M16" s="23">
        <v>65312.762035089996</v>
      </c>
    </row>
    <row r="17" spans="1:14" ht="13.5" customHeight="1">
      <c r="A17" s="8" t="s">
        <v>24</v>
      </c>
      <c r="B17" s="23">
        <v>264942.74906051881</v>
      </c>
      <c r="C17" s="23">
        <v>267706.81083088584</v>
      </c>
      <c r="D17" s="23">
        <v>271895.46305536199</v>
      </c>
      <c r="E17" s="23">
        <v>275369.90890537336</v>
      </c>
      <c r="F17" s="23">
        <v>279708.80398945534</v>
      </c>
      <c r="G17" s="23">
        <v>283523.81054252182</v>
      </c>
      <c r="H17" s="23">
        <v>287216.42392414476</v>
      </c>
      <c r="I17" s="23">
        <v>292424.50573156949</v>
      </c>
      <c r="J17" s="23">
        <v>296443.33725483541</v>
      </c>
      <c r="K17" s="23">
        <v>299908.97343370336</v>
      </c>
      <c r="L17" s="23">
        <v>304073.36745705421</v>
      </c>
      <c r="M17" s="23">
        <v>306627.00320570316</v>
      </c>
    </row>
    <row r="18" spans="1:14" ht="13.5" customHeight="1">
      <c r="A18" s="8" t="s">
        <v>36</v>
      </c>
      <c r="B18" s="23">
        <v>29760.930678230001</v>
      </c>
      <c r="C18" s="23">
        <v>29544.088921229999</v>
      </c>
      <c r="D18" s="23">
        <v>28928.680597229999</v>
      </c>
      <c r="E18" s="23">
        <v>29237.490397230002</v>
      </c>
      <c r="F18" s="23">
        <v>29237.916048229999</v>
      </c>
      <c r="G18" s="23">
        <v>29772.807191230004</v>
      </c>
      <c r="H18" s="23">
        <v>30354.08258523</v>
      </c>
      <c r="I18" s="23">
        <v>30742.99537723</v>
      </c>
      <c r="J18" s="23">
        <v>31198.768960000001</v>
      </c>
      <c r="K18" s="23">
        <v>30463.375736000002</v>
      </c>
      <c r="L18" s="23">
        <v>30553.581025500003</v>
      </c>
      <c r="M18" s="23">
        <v>31900.426397779996</v>
      </c>
    </row>
    <row r="19" spans="1:14" ht="13.5" customHeight="1">
      <c r="A19" s="8" t="s">
        <v>37</v>
      </c>
      <c r="B19" s="23">
        <v>38500.478171000002</v>
      </c>
      <c r="C19" s="23">
        <v>39255.511553999997</v>
      </c>
      <c r="D19" s="23">
        <v>40771.894663999999</v>
      </c>
      <c r="E19" s="23">
        <v>42477.309911000004</v>
      </c>
      <c r="F19" s="23">
        <v>44236.291465000002</v>
      </c>
      <c r="G19" s="23">
        <v>45371.846147999997</v>
      </c>
      <c r="H19" s="23">
        <v>47235.089683999999</v>
      </c>
      <c r="I19" s="23">
        <v>48877.262598999994</v>
      </c>
      <c r="J19" s="23">
        <v>50401.743504999999</v>
      </c>
      <c r="K19" s="23">
        <v>51447.444839000003</v>
      </c>
      <c r="L19" s="23">
        <v>53459.449294270002</v>
      </c>
      <c r="M19" s="23">
        <v>54780.714192770007</v>
      </c>
    </row>
    <row r="20" spans="1:14" ht="13.5" customHeight="1">
      <c r="A20" s="8" t="s">
        <v>26</v>
      </c>
      <c r="B20" s="23">
        <v>384256.59726726369</v>
      </c>
      <c r="C20" s="23">
        <v>390961.36512006709</v>
      </c>
      <c r="D20" s="23">
        <v>399715.86697235372</v>
      </c>
      <c r="E20" s="23">
        <v>402989.55512641859</v>
      </c>
      <c r="F20" s="23">
        <v>413145.8309193732</v>
      </c>
      <c r="G20" s="23">
        <v>421042.56062067335</v>
      </c>
      <c r="H20" s="23">
        <v>429295.09125145432</v>
      </c>
      <c r="I20" s="23">
        <v>437016.69723499974</v>
      </c>
      <c r="J20" s="23">
        <v>445537.33879487246</v>
      </c>
      <c r="K20" s="23">
        <v>454006.8975498167</v>
      </c>
      <c r="L20" s="23">
        <v>467305.25138795213</v>
      </c>
      <c r="M20" s="23">
        <v>467605.50780508778</v>
      </c>
      <c r="N20" s="43"/>
    </row>
    <row r="21" spans="1:14" ht="13.5" customHeight="1">
      <c r="A21" s="8" t="s">
        <v>27</v>
      </c>
      <c r="B21" s="23">
        <v>55531.294064000002</v>
      </c>
      <c r="C21" s="23">
        <v>56340.032166000005</v>
      </c>
      <c r="D21" s="23">
        <v>56191.318388000007</v>
      </c>
      <c r="E21" s="23">
        <v>57349.428333999997</v>
      </c>
      <c r="F21" s="23">
        <v>60142.339630000002</v>
      </c>
      <c r="G21" s="23">
        <v>60877.840123999995</v>
      </c>
      <c r="H21" s="23">
        <v>62329.819894</v>
      </c>
      <c r="I21" s="23">
        <v>64244.414607999999</v>
      </c>
      <c r="J21" s="23">
        <v>65773.067974999998</v>
      </c>
      <c r="K21" s="23">
        <v>67776.563930999997</v>
      </c>
      <c r="L21" s="23">
        <v>73328.01964821</v>
      </c>
      <c r="M21" s="23">
        <v>70652.676247790005</v>
      </c>
    </row>
    <row r="22" spans="1:14" ht="13.5" customHeight="1">
      <c r="A22" s="8" t="s">
        <v>28</v>
      </c>
      <c r="B22" s="23">
        <v>328725.30320326367</v>
      </c>
      <c r="C22" s="23">
        <v>334621.3329540671</v>
      </c>
      <c r="D22" s="23">
        <v>343524.5485843537</v>
      </c>
      <c r="E22" s="23">
        <v>345640.1267924186</v>
      </c>
      <c r="F22" s="23">
        <v>353003.4912893732</v>
      </c>
      <c r="G22" s="23">
        <v>360164.72049667337</v>
      </c>
      <c r="H22" s="23">
        <v>366965.2713574543</v>
      </c>
      <c r="I22" s="23">
        <v>372772.28262699972</v>
      </c>
      <c r="J22" s="23">
        <v>379764.27081987244</v>
      </c>
      <c r="K22" s="23">
        <v>386230.33361881669</v>
      </c>
      <c r="L22" s="23">
        <v>393977.2317397421</v>
      </c>
      <c r="M22" s="23">
        <v>396952.83155729779</v>
      </c>
    </row>
    <row r="23" spans="1:14" ht="13.5" customHeight="1">
      <c r="A23" s="10" t="s">
        <v>38</v>
      </c>
      <c r="B23" s="24">
        <v>77438.230900021255</v>
      </c>
      <c r="C23" s="24">
        <v>79855.880029398017</v>
      </c>
      <c r="D23" s="24">
        <v>80726.466786036515</v>
      </c>
      <c r="E23" s="24">
        <v>81580.511638562777</v>
      </c>
      <c r="F23" s="24">
        <v>82531.421098290128</v>
      </c>
      <c r="G23" s="24">
        <v>84454.07434477334</v>
      </c>
      <c r="H23" s="24">
        <v>83461.260297088214</v>
      </c>
      <c r="I23" s="24">
        <v>84445.173221508579</v>
      </c>
      <c r="J23" s="24">
        <v>85567.42409178344</v>
      </c>
      <c r="K23" s="24">
        <v>88348.120484650761</v>
      </c>
      <c r="L23" s="24">
        <v>88096.748813382976</v>
      </c>
      <c r="M23" s="24">
        <v>88235.977221321198</v>
      </c>
    </row>
    <row r="24" spans="1:14" ht="13.5" customHeight="1">
      <c r="A24" s="36" t="s">
        <v>13</v>
      </c>
      <c r="B24" s="36"/>
      <c r="C24" s="4"/>
      <c r="D24" s="4"/>
      <c r="E24" s="4"/>
      <c r="F24"/>
      <c r="G24"/>
      <c r="H24"/>
      <c r="I24"/>
      <c r="J24"/>
      <c r="K24"/>
      <c r="L24"/>
      <c r="M24"/>
    </row>
    <row r="25" spans="1:14" ht="13.5" customHeight="1">
      <c r="A25" s="38" t="s">
        <v>33</v>
      </c>
    </row>
    <row r="26" spans="1:14" ht="13.5" customHeight="1">
      <c r="A26" s="38" t="s">
        <v>30</v>
      </c>
    </row>
    <row r="27" spans="1:14" ht="13.5" customHeight="1">
      <c r="A27" s="38" t="s">
        <v>32</v>
      </c>
    </row>
    <row r="28" spans="1:14" ht="13.5" customHeight="1">
      <c r="A28" s="38" t="s">
        <v>31</v>
      </c>
    </row>
    <row r="29" spans="1:14" ht="13.5" customHeight="1">
      <c r="A29" s="38" t="s">
        <v>29</v>
      </c>
    </row>
    <row r="30" spans="1:14" ht="13.5" customHeight="1">
      <c r="A30" s="36" t="s">
        <v>14</v>
      </c>
      <c r="B30" s="36"/>
      <c r="C30" s="4"/>
      <c r="D30" s="4"/>
      <c r="E30" s="4"/>
      <c r="F30"/>
      <c r="G30"/>
      <c r="H30"/>
      <c r="I30"/>
      <c r="J30"/>
      <c r="K30"/>
      <c r="L30"/>
      <c r="M30"/>
    </row>
  </sheetData>
  <mergeCells count="2">
    <mergeCell ref="A2:D2"/>
    <mergeCell ref="A4:D4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59"/>
  <sheetViews>
    <sheetView showGridLines="0" workbookViewId="0">
      <pane xSplit="1" topLeftCell="D1" activePane="topRight" state="frozen"/>
      <selection pane="topRight" activeCell="E15" sqref="E15"/>
    </sheetView>
  </sheetViews>
  <sheetFormatPr baseColWidth="10" defaultColWidth="11.42578125" defaultRowHeight="13.5" customHeight="1"/>
  <cols>
    <col min="1" max="1" width="36.42578125" style="2" customWidth="1"/>
    <col min="2" max="13" width="13.140625" style="2" customWidth="1"/>
    <col min="14" max="16384" width="11.42578125" style="2"/>
  </cols>
  <sheetData>
    <row r="1" spans="1:13" ht="13.5" customHeight="1">
      <c r="A1" s="1"/>
    </row>
    <row r="2" spans="1:13" ht="18" customHeight="1">
      <c r="A2" s="56"/>
      <c r="B2" s="56"/>
      <c r="C2" s="56"/>
      <c r="D2" s="56"/>
    </row>
    <row r="3" spans="1:13" ht="14.25" customHeight="1">
      <c r="A3" s="32" t="s">
        <v>72</v>
      </c>
      <c r="B3" s="32"/>
      <c r="C3" s="32"/>
      <c r="D3" s="32"/>
      <c r="E3" s="32"/>
      <c r="F3" s="39"/>
      <c r="G3" s="39"/>
      <c r="H3" s="39"/>
      <c r="I3" s="39"/>
      <c r="J3" s="39"/>
      <c r="K3" s="39"/>
      <c r="L3" s="39"/>
      <c r="M3" s="39"/>
    </row>
    <row r="4" spans="1:13" ht="14.25" customHeight="1">
      <c r="A4" s="57" t="s">
        <v>54</v>
      </c>
      <c r="B4" s="57"/>
      <c r="C4" s="57"/>
      <c r="D4" s="57"/>
    </row>
    <row r="5" spans="1:13" ht="13.5" customHeight="1">
      <c r="A5" s="3"/>
      <c r="B5" s="3"/>
      <c r="C5" s="3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 ht="13.5" customHeight="1">
      <c r="A6" s="5" t="s">
        <v>55</v>
      </c>
      <c r="B6" s="6" t="s">
        <v>1</v>
      </c>
      <c r="C6" s="6" t="s">
        <v>2</v>
      </c>
      <c r="D6" s="6" t="s">
        <v>3</v>
      </c>
      <c r="E6" s="6" t="s">
        <v>4</v>
      </c>
      <c r="F6" s="6" t="s">
        <v>5</v>
      </c>
      <c r="G6" s="6" t="s">
        <v>6</v>
      </c>
      <c r="H6" s="6" t="s">
        <v>7</v>
      </c>
      <c r="I6" s="6" t="s">
        <v>8</v>
      </c>
      <c r="J6" s="6" t="s">
        <v>9</v>
      </c>
      <c r="K6" s="6" t="s">
        <v>10</v>
      </c>
      <c r="L6" s="6" t="s">
        <v>11</v>
      </c>
      <c r="M6" s="6" t="s">
        <v>12</v>
      </c>
    </row>
    <row r="7" spans="1:13" ht="13.5" customHeight="1">
      <c r="A7" s="7" t="s">
        <v>53</v>
      </c>
      <c r="B7" s="20">
        <f>SUM(B8:B19,B20,B23)</f>
        <v>1686845.2787340188</v>
      </c>
      <c r="C7" s="20">
        <f t="shared" ref="C7:M7" si="0">SUM(C8:C19,C20,C23)</f>
        <v>1698903.4093514837</v>
      </c>
      <c r="D7" s="20">
        <f>SUM(D8:D19,D20,D23)</f>
        <v>1722482.0619230771</v>
      </c>
      <c r="E7" s="20">
        <f t="shared" si="0"/>
        <v>1740045.2676725509</v>
      </c>
      <c r="F7" s="20">
        <f t="shared" si="0"/>
        <v>1768278.2870079002</v>
      </c>
      <c r="G7" s="20">
        <f t="shared" si="0"/>
        <v>1839937.4369261912</v>
      </c>
      <c r="H7" s="20">
        <f t="shared" si="0"/>
        <v>1873504.2222196066</v>
      </c>
      <c r="I7" s="20">
        <f t="shared" si="0"/>
        <v>1895238.0336706957</v>
      </c>
      <c r="J7" s="20">
        <f t="shared" si="0"/>
        <v>1911898.4900055332</v>
      </c>
      <c r="K7" s="20">
        <f t="shared" si="0"/>
        <v>1954464.2892947511</v>
      </c>
      <c r="L7" s="20">
        <f t="shared" si="0"/>
        <v>1979671.2999337888</v>
      </c>
      <c r="M7" s="20">
        <f t="shared" si="0"/>
        <v>2012242.7714709311</v>
      </c>
    </row>
    <row r="8" spans="1:13" ht="13.5" customHeight="1">
      <c r="A8" s="15" t="s">
        <v>34</v>
      </c>
      <c r="B8" s="40">
        <v>59371.805534040199</v>
      </c>
      <c r="C8" s="40">
        <v>59094.204067009799</v>
      </c>
      <c r="D8" s="33">
        <v>58457.708681455326</v>
      </c>
      <c r="E8" s="33">
        <v>58126.005396202178</v>
      </c>
      <c r="F8" s="33">
        <v>59332.777553467691</v>
      </c>
      <c r="G8" s="33">
        <v>60913.05099927674</v>
      </c>
      <c r="H8" s="33">
        <v>61290.846470995944</v>
      </c>
      <c r="I8" s="33">
        <v>62333.623456419999</v>
      </c>
      <c r="J8" s="33">
        <v>61651.818960778532</v>
      </c>
      <c r="K8" s="33">
        <v>62324.880300801669</v>
      </c>
      <c r="L8" s="33">
        <v>63464.516194235403</v>
      </c>
      <c r="M8" s="33">
        <v>64117.195152263092</v>
      </c>
    </row>
    <row r="9" spans="1:13" ht="15" customHeight="1">
      <c r="A9" s="3" t="s">
        <v>16</v>
      </c>
      <c r="B9" s="33">
        <v>4808.1603167499998</v>
      </c>
      <c r="C9" s="23">
        <v>4760.009642</v>
      </c>
      <c r="D9" s="33">
        <v>4774.2383051100005</v>
      </c>
      <c r="E9" s="33">
        <v>4641.087293407114</v>
      </c>
      <c r="F9" s="33">
        <v>4883.7108079999998</v>
      </c>
      <c r="G9" s="33">
        <v>5436.1973831699997</v>
      </c>
      <c r="H9" s="33">
        <v>4630.0125840000001</v>
      </c>
      <c r="I9" s="33">
        <v>4870.4250659999998</v>
      </c>
      <c r="J9" s="33">
        <v>5226.1288930299997</v>
      </c>
      <c r="K9" s="33">
        <v>5750.2388110000002</v>
      </c>
      <c r="L9" s="33">
        <v>6083.3411649999998</v>
      </c>
      <c r="M9" s="33">
        <v>6497.7456499999998</v>
      </c>
    </row>
    <row r="10" spans="1:13" ht="15" customHeight="1">
      <c r="A10" s="3" t="s">
        <v>17</v>
      </c>
      <c r="B10" s="33">
        <v>122345.67198955604</v>
      </c>
      <c r="C10" s="23">
        <v>118721.31896415498</v>
      </c>
      <c r="D10" s="23">
        <v>118498.15248463996</v>
      </c>
      <c r="E10" s="23">
        <v>121050.42830622738</v>
      </c>
      <c r="F10" s="23">
        <v>122834.211100723</v>
      </c>
      <c r="G10" s="23">
        <v>129940.49633720008</v>
      </c>
      <c r="H10" s="23">
        <v>130116.78744641924</v>
      </c>
      <c r="I10" s="23">
        <v>127066.27141368703</v>
      </c>
      <c r="J10" s="23">
        <v>118996.48027151109</v>
      </c>
      <c r="K10" s="23">
        <v>125507.26322235462</v>
      </c>
      <c r="L10" s="23">
        <v>126772.9233851032</v>
      </c>
      <c r="M10" s="23">
        <v>133239.24328105332</v>
      </c>
    </row>
    <row r="11" spans="1:13" ht="12.75" customHeight="1">
      <c r="A11" s="3" t="s">
        <v>18</v>
      </c>
      <c r="B11" s="23">
        <v>35396.029475099996</v>
      </c>
      <c r="C11" s="23">
        <v>34968.697149</v>
      </c>
      <c r="D11" s="26">
        <v>36267.399314579998</v>
      </c>
      <c r="E11" s="26">
        <v>36194.782071990383</v>
      </c>
      <c r="F11" s="26">
        <v>36789.346255000004</v>
      </c>
      <c r="G11" s="26">
        <v>38488.3141894</v>
      </c>
      <c r="H11" s="26">
        <v>40919.795296000004</v>
      </c>
      <c r="I11" s="26">
        <v>41528.425931000005</v>
      </c>
      <c r="J11" s="26">
        <v>40355.921111460004</v>
      </c>
      <c r="K11" s="26">
        <v>43822.184047000002</v>
      </c>
      <c r="L11" s="26">
        <v>39622.095577</v>
      </c>
      <c r="M11" s="26">
        <v>47821.236130999998</v>
      </c>
    </row>
    <row r="12" spans="1:13" ht="13.5" customHeight="1">
      <c r="A12" s="3" t="s">
        <v>20</v>
      </c>
      <c r="B12" s="26">
        <v>87431.246512719983</v>
      </c>
      <c r="C12" s="23">
        <v>89523.259122999996</v>
      </c>
      <c r="D12" s="23">
        <v>91291.28418439001</v>
      </c>
      <c r="E12" s="23">
        <v>92388.334176384305</v>
      </c>
      <c r="F12" s="23">
        <v>93610.495838139992</v>
      </c>
      <c r="G12" s="23">
        <v>103142.07613795</v>
      </c>
      <c r="H12" s="23">
        <v>111435.211581</v>
      </c>
      <c r="I12" s="23">
        <v>106210.534506</v>
      </c>
      <c r="J12" s="23">
        <v>107949.4324657</v>
      </c>
      <c r="K12" s="23">
        <v>117011.42680400002</v>
      </c>
      <c r="L12" s="23">
        <v>116229.539582</v>
      </c>
      <c r="M12" s="23">
        <v>119930.451317</v>
      </c>
    </row>
    <row r="13" spans="1:13" ht="13.5" customHeight="1">
      <c r="A13" s="8" t="s">
        <v>21</v>
      </c>
      <c r="B13" s="23">
        <v>236931.40820064209</v>
      </c>
      <c r="C13" s="23">
        <v>238409.22421176609</v>
      </c>
      <c r="D13" s="23">
        <v>245347.07063997036</v>
      </c>
      <c r="E13" s="23">
        <v>248125.63453814664</v>
      </c>
      <c r="F13" s="23">
        <v>253645.97676958769</v>
      </c>
      <c r="G13" s="23">
        <v>273589.16562500282</v>
      </c>
      <c r="H13" s="23">
        <v>274079.76959350024</v>
      </c>
      <c r="I13" s="23">
        <v>276122.15052711358</v>
      </c>
      <c r="J13" s="23">
        <v>280269.32724814222</v>
      </c>
      <c r="K13" s="23">
        <v>283062.98819371499</v>
      </c>
      <c r="L13" s="23">
        <v>285595.45205324027</v>
      </c>
      <c r="M13" s="23">
        <v>291809.04647063516</v>
      </c>
    </row>
    <row r="14" spans="1:13" ht="13.5" customHeight="1">
      <c r="A14" s="8" t="s">
        <v>22</v>
      </c>
      <c r="B14" s="23">
        <v>78648.059734969996</v>
      </c>
      <c r="C14" s="23">
        <v>77442.021085999993</v>
      </c>
      <c r="D14" s="23">
        <v>75053.894332609998</v>
      </c>
      <c r="E14" s="23">
        <v>73847.855461006955</v>
      </c>
      <c r="F14" s="23">
        <v>74244.190984000001</v>
      </c>
      <c r="G14" s="23">
        <v>78222.593277480002</v>
      </c>
      <c r="H14" s="23">
        <v>79521.981454000008</v>
      </c>
      <c r="I14" s="23">
        <v>80859.598161999995</v>
      </c>
      <c r="J14" s="23">
        <v>80786.295211660006</v>
      </c>
      <c r="K14" s="23">
        <v>80772.52423000001</v>
      </c>
      <c r="L14" s="23">
        <v>81299.850025000007</v>
      </c>
      <c r="M14" s="23">
        <v>87664.795245000001</v>
      </c>
    </row>
    <row r="15" spans="1:13" ht="13.5" customHeight="1">
      <c r="A15" s="8" t="s">
        <v>23</v>
      </c>
      <c r="B15" s="23">
        <v>32473.798135828387</v>
      </c>
      <c r="C15" s="23">
        <v>32025.264690505457</v>
      </c>
      <c r="D15" s="23">
        <v>31656.901191879206</v>
      </c>
      <c r="E15" s="23">
        <v>31034.479821937319</v>
      </c>
      <c r="F15" s="23">
        <v>31475.025235071284</v>
      </c>
      <c r="G15" s="23">
        <v>32704.234715310868</v>
      </c>
      <c r="H15" s="23">
        <v>33129.1515374015</v>
      </c>
      <c r="I15" s="23">
        <v>34340.640650127345</v>
      </c>
      <c r="J15" s="23">
        <v>34751.953214054898</v>
      </c>
      <c r="K15" s="23">
        <v>35957.635286291465</v>
      </c>
      <c r="L15" s="23">
        <v>36543.016553919406</v>
      </c>
      <c r="M15" s="23">
        <v>37459.376592497487</v>
      </c>
    </row>
    <row r="16" spans="1:13" ht="13.5" customHeight="1">
      <c r="A16" s="8" t="s">
        <v>35</v>
      </c>
      <c r="B16" s="23">
        <v>66040.634548850008</v>
      </c>
      <c r="C16" s="23">
        <v>67507.323619999996</v>
      </c>
      <c r="D16" s="23">
        <v>69703.724633150006</v>
      </c>
      <c r="E16" s="23">
        <v>68967.312008824927</v>
      </c>
      <c r="F16" s="23">
        <v>69716.873592000004</v>
      </c>
      <c r="G16" s="23">
        <v>73233.39601769</v>
      </c>
      <c r="H16" s="23">
        <v>72931.560996999993</v>
      </c>
      <c r="I16" s="23">
        <v>75976.971063000005</v>
      </c>
      <c r="J16" s="23">
        <v>77017.529848339997</v>
      </c>
      <c r="K16" s="23">
        <v>79001.577103999996</v>
      </c>
      <c r="L16" s="23">
        <v>80513.287947000004</v>
      </c>
      <c r="M16" s="23">
        <v>76595.207663000008</v>
      </c>
    </row>
    <row r="17" spans="1:13" ht="13.5" customHeight="1">
      <c r="A17" s="8" t="s">
        <v>24</v>
      </c>
      <c r="B17" s="23">
        <v>308727.18961305311</v>
      </c>
      <c r="C17" s="23">
        <v>311957.93942269561</v>
      </c>
      <c r="D17" s="23">
        <v>316897.81103141018</v>
      </c>
      <c r="E17" s="23">
        <v>320423.99969600938</v>
      </c>
      <c r="F17" s="23">
        <v>324645.95546688099</v>
      </c>
      <c r="G17" s="23">
        <v>328863.21497589938</v>
      </c>
      <c r="H17" s="23">
        <v>333488.18817162735</v>
      </c>
      <c r="I17" s="23">
        <v>340547.95213893038</v>
      </c>
      <c r="J17" s="23">
        <v>346129.00158206723</v>
      </c>
      <c r="K17" s="23">
        <v>350416.18339526304</v>
      </c>
      <c r="L17" s="23">
        <v>354766.7896470268</v>
      </c>
      <c r="M17" s="23">
        <v>357839.91119590815</v>
      </c>
    </row>
    <row r="18" spans="1:13" ht="13.5" customHeight="1">
      <c r="A18" s="8" t="s">
        <v>36</v>
      </c>
      <c r="B18" s="23">
        <v>34610.517708190004</v>
      </c>
      <c r="C18" s="23">
        <v>34750.303147999999</v>
      </c>
      <c r="D18" s="23">
        <v>35112.595900650005</v>
      </c>
      <c r="E18" s="23">
        <v>35292.712862560482</v>
      </c>
      <c r="F18" s="23">
        <v>35988.356256999999</v>
      </c>
      <c r="G18" s="23">
        <v>36516.48652541</v>
      </c>
      <c r="H18" s="23">
        <v>36978.717617000002</v>
      </c>
      <c r="I18" s="23">
        <v>37606.106285000002</v>
      </c>
      <c r="J18" s="23">
        <v>37547.145032679997</v>
      </c>
      <c r="K18" s="23">
        <v>38134.832015</v>
      </c>
      <c r="L18" s="23">
        <v>39305.068331999995</v>
      </c>
      <c r="M18" s="23">
        <v>38880.967748999996</v>
      </c>
    </row>
    <row r="19" spans="1:13" ht="13.5" customHeight="1">
      <c r="A19" s="8" t="s">
        <v>37</v>
      </c>
      <c r="B19" s="23">
        <v>56820.926567969997</v>
      </c>
      <c r="C19" s="23">
        <v>58660.051077000011</v>
      </c>
      <c r="D19" s="23">
        <v>60332.715363249998</v>
      </c>
      <c r="E19" s="23">
        <v>61483.578412322517</v>
      </c>
      <c r="F19" s="23">
        <v>62308.273572999991</v>
      </c>
      <c r="G19" s="23">
        <v>66737.614119660007</v>
      </c>
      <c r="H19" s="23">
        <v>69015.906946999996</v>
      </c>
      <c r="I19" s="23">
        <v>71309.070085999992</v>
      </c>
      <c r="J19" s="23">
        <v>72566.501831750007</v>
      </c>
      <c r="K19" s="23">
        <v>74435.504960000006</v>
      </c>
      <c r="L19" s="23">
        <v>75104.358023000008</v>
      </c>
      <c r="M19" s="23">
        <v>76011.189106000005</v>
      </c>
    </row>
    <row r="20" spans="1:13" ht="13.5" customHeight="1">
      <c r="A20" s="8" t="s">
        <v>26</v>
      </c>
      <c r="B20" s="23">
        <f>SUM(B21:B22)</f>
        <v>474834.35646891774</v>
      </c>
      <c r="C20" s="23">
        <f t="shared" ref="C20:M20" si="1">SUM(C21:C22)</f>
        <v>481478.90757437987</v>
      </c>
      <c r="D20" s="23">
        <f t="shared" si="1"/>
        <v>487326.51572895428</v>
      </c>
      <c r="E20" s="23">
        <f t="shared" si="1"/>
        <v>494313.34072894015</v>
      </c>
      <c r="F20" s="23">
        <f t="shared" si="1"/>
        <v>503647.5451470071</v>
      </c>
      <c r="G20" s="23">
        <f t="shared" si="1"/>
        <v>515264.66111822065</v>
      </c>
      <c r="H20" s="23">
        <f t="shared" si="1"/>
        <v>526347.08988898213</v>
      </c>
      <c r="I20" s="23">
        <f t="shared" si="1"/>
        <v>534666.796824491</v>
      </c>
      <c r="J20" s="23">
        <f t="shared" si="1"/>
        <v>543817.99739534571</v>
      </c>
      <c r="K20" s="23">
        <f t="shared" si="1"/>
        <v>551989.4145244197</v>
      </c>
      <c r="L20" s="23">
        <f t="shared" si="1"/>
        <v>565217.44128581777</v>
      </c>
      <c r="M20" s="23">
        <f t="shared" si="1"/>
        <v>562656.25569751579</v>
      </c>
    </row>
    <row r="21" spans="1:13" ht="13.5" customHeight="1">
      <c r="A21" s="8" t="s">
        <v>27</v>
      </c>
      <c r="B21" s="23">
        <v>71176.025207209997</v>
      </c>
      <c r="C21" s="23">
        <v>72475.559153000009</v>
      </c>
      <c r="D21" s="23">
        <v>71730.317277349997</v>
      </c>
      <c r="E21" s="23">
        <v>73511.720001862283</v>
      </c>
      <c r="F21" s="23">
        <v>75813.881764999998</v>
      </c>
      <c r="G21" s="23">
        <v>77403.791279530007</v>
      </c>
      <c r="H21" s="23">
        <v>80329.811073999997</v>
      </c>
      <c r="I21" s="23">
        <v>82557.472932000004</v>
      </c>
      <c r="J21" s="23">
        <v>84253.949246050004</v>
      </c>
      <c r="K21" s="23">
        <v>86653.367410000006</v>
      </c>
      <c r="L21" s="23">
        <v>93257.275679999992</v>
      </c>
      <c r="M21" s="23">
        <v>89992.530956000002</v>
      </c>
    </row>
    <row r="22" spans="1:13" ht="13.5" customHeight="1">
      <c r="A22" s="8" t="s">
        <v>28</v>
      </c>
      <c r="B22" s="23">
        <v>403658.33126170776</v>
      </c>
      <c r="C22" s="23">
        <v>409003.34842137987</v>
      </c>
      <c r="D22" s="41">
        <v>415596.19845160429</v>
      </c>
      <c r="E22" s="41">
        <v>420801.62072707788</v>
      </c>
      <c r="F22" s="41">
        <v>427833.6633820071</v>
      </c>
      <c r="G22" s="41">
        <v>437860.86983869068</v>
      </c>
      <c r="H22" s="41">
        <v>446017.2788149821</v>
      </c>
      <c r="I22" s="41">
        <v>452109.323892491</v>
      </c>
      <c r="J22" s="41">
        <v>459564.04814929568</v>
      </c>
      <c r="K22" s="41">
        <v>465336.04711441963</v>
      </c>
      <c r="L22" s="41">
        <v>471960.16560581775</v>
      </c>
      <c r="M22" s="41">
        <v>472663.72474151576</v>
      </c>
    </row>
    <row r="23" spans="1:13" ht="13.5" customHeight="1">
      <c r="A23" s="10" t="s">
        <v>38</v>
      </c>
      <c r="B23" s="24">
        <v>88405.473927431201</v>
      </c>
      <c r="C23" s="24">
        <v>89604.885575971712</v>
      </c>
      <c r="D23" s="42">
        <v>91762.050131027921</v>
      </c>
      <c r="E23" s="42">
        <v>94155.716898591068</v>
      </c>
      <c r="F23" s="42">
        <v>95155.54842802255</v>
      </c>
      <c r="G23" s="42">
        <v>96885.935504520865</v>
      </c>
      <c r="H23" s="42">
        <v>99619.202634680303</v>
      </c>
      <c r="I23" s="42">
        <v>101799.46756092629</v>
      </c>
      <c r="J23" s="42">
        <v>104832.95693901357</v>
      </c>
      <c r="K23" s="42">
        <v>106277.6364009055</v>
      </c>
      <c r="L23" s="42">
        <v>109153.6201634462</v>
      </c>
      <c r="M23" s="42">
        <v>111720.15022005819</v>
      </c>
    </row>
    <row r="24" spans="1:13" ht="13.5" customHeight="1">
      <c r="A24" s="36" t="s">
        <v>13</v>
      </c>
      <c r="B24" s="36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</row>
    <row r="25" spans="1:13" ht="13.5" customHeight="1">
      <c r="A25" s="38" t="s">
        <v>56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</row>
    <row r="26" spans="1:13" ht="13.5" customHeight="1">
      <c r="A26" s="38" t="s">
        <v>57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</row>
    <row r="27" spans="1:13" ht="13.5" customHeight="1">
      <c r="A27" s="38" t="s">
        <v>58</v>
      </c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</row>
    <row r="28" spans="1:13" ht="13.5" customHeight="1">
      <c r="A28" s="38" t="s">
        <v>59</v>
      </c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</row>
    <row r="29" spans="1:13" ht="13.5" customHeight="1">
      <c r="A29" s="38" t="s">
        <v>60</v>
      </c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</row>
    <row r="30" spans="1:13" ht="13.5" customHeight="1">
      <c r="A30" s="36" t="s">
        <v>14</v>
      </c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</row>
    <row r="31" spans="1:13" ht="13.5" customHeight="1"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</row>
    <row r="32" spans="1:13" ht="13.5" customHeight="1"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</row>
    <row r="33" spans="2:13" ht="13.5" customHeight="1"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</row>
    <row r="34" spans="2:13" ht="13.5" customHeight="1"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</row>
    <row r="35" spans="2:13" ht="13.5" customHeight="1"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</row>
    <row r="36" spans="2:13" ht="13.5" customHeight="1"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</row>
    <row r="37" spans="2:13" ht="13.5" customHeight="1"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</row>
    <row r="38" spans="2:13" ht="13.5" customHeight="1"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</row>
    <row r="39" spans="2:13" ht="13.5" customHeight="1"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</row>
    <row r="40" spans="2:13" ht="13.5" customHeight="1"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</row>
    <row r="41" spans="2:13" ht="13.5" customHeight="1"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</row>
    <row r="43" spans="2:13" ht="13.5" customHeight="1"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8"/>
      <c r="M43" s="48"/>
    </row>
    <row r="44" spans="2:13" ht="13.5" customHeight="1"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8"/>
      <c r="M44" s="48"/>
    </row>
    <row r="45" spans="2:13" ht="13.5" customHeight="1"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8"/>
      <c r="M45" s="48"/>
    </row>
    <row r="46" spans="2:13" ht="13.5" customHeight="1"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8"/>
      <c r="M46" s="48"/>
    </row>
    <row r="47" spans="2:13" ht="13.5" customHeight="1"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8"/>
      <c r="M47" s="48"/>
    </row>
    <row r="48" spans="2:13" ht="13.5" customHeight="1"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8"/>
      <c r="M48" s="48"/>
    </row>
    <row r="49" spans="2:13" ht="13.5" customHeight="1"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8"/>
      <c r="M49" s="48"/>
    </row>
    <row r="50" spans="2:13" ht="13.5" customHeight="1"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8"/>
      <c r="M50" s="48"/>
    </row>
    <row r="51" spans="2:13" ht="13.5" customHeight="1"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8"/>
      <c r="M51" s="48"/>
    </row>
    <row r="52" spans="2:13" ht="13.5" customHeight="1"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8"/>
      <c r="M52" s="48"/>
    </row>
    <row r="53" spans="2:13" ht="13.5" customHeight="1"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8"/>
      <c r="M53" s="48"/>
    </row>
    <row r="54" spans="2:13" ht="13.5" customHeight="1"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8"/>
      <c r="M54" s="48"/>
    </row>
    <row r="55" spans="2:13" ht="13.5" customHeight="1"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8"/>
      <c r="M55" s="48"/>
    </row>
    <row r="56" spans="2:13" ht="13.5" customHeight="1"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8"/>
      <c r="M56" s="48"/>
    </row>
    <row r="57" spans="2:13" ht="13.5" customHeight="1"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8"/>
      <c r="M57" s="48"/>
    </row>
    <row r="58" spans="2:13" ht="13.5" customHeight="1"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8"/>
      <c r="M58" s="48"/>
    </row>
    <row r="59" spans="2:13" ht="13.5" customHeight="1"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8"/>
      <c r="M59" s="48"/>
    </row>
  </sheetData>
  <mergeCells count="2">
    <mergeCell ref="A2:D2"/>
    <mergeCell ref="A4:D4"/>
  </mergeCells>
  <pageMargins left="0.7" right="0.7" top="0.75" bottom="0.75" header="0.3" footer="0.3"/>
  <ignoredErrors>
    <ignoredError sqref="B20:I20 J20:M20" formulaRange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39"/>
  <sheetViews>
    <sheetView showGridLines="0" zoomScale="90" zoomScaleNormal="90" workbookViewId="0">
      <pane xSplit="1" topLeftCell="G1" activePane="topRight" state="frozen"/>
      <selection pane="topRight" activeCell="A2" sqref="A2"/>
    </sheetView>
  </sheetViews>
  <sheetFormatPr baseColWidth="10" defaultColWidth="11.42578125" defaultRowHeight="13.5" customHeight="1"/>
  <cols>
    <col min="1" max="1" width="41.42578125" style="2" customWidth="1"/>
    <col min="2" max="13" width="20" style="2" customWidth="1"/>
    <col min="14" max="16384" width="11.42578125" style="2"/>
  </cols>
  <sheetData>
    <row r="1" spans="1:17" ht="31.5" customHeight="1">
      <c r="A1" s="56"/>
      <c r="B1" s="56"/>
      <c r="C1" s="56"/>
    </row>
    <row r="2" spans="1:17" ht="19.5" customHeight="1">
      <c r="A2" s="32" t="s">
        <v>68</v>
      </c>
      <c r="B2" s="32"/>
      <c r="C2" s="32"/>
      <c r="D2" s="32"/>
      <c r="E2" s="32"/>
      <c r="F2" s="32"/>
      <c r="G2" s="32"/>
    </row>
    <row r="3" spans="1:17" ht="14.25" customHeight="1">
      <c r="A3" s="57" t="s">
        <v>54</v>
      </c>
      <c r="B3" s="57"/>
      <c r="C3" s="57"/>
    </row>
    <row r="4" spans="1:17" ht="13.5" customHeight="1">
      <c r="A4" s="5" t="s">
        <v>15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6</v>
      </c>
      <c r="H4" s="6" t="s">
        <v>7</v>
      </c>
      <c r="I4" s="6" t="s">
        <v>8</v>
      </c>
      <c r="J4" s="6" t="s">
        <v>9</v>
      </c>
      <c r="K4" s="6" t="s">
        <v>10</v>
      </c>
      <c r="L4" s="6" t="s">
        <v>11</v>
      </c>
      <c r="M4" s="6" t="s">
        <v>12</v>
      </c>
      <c r="O4" s="20"/>
      <c r="P4" s="20"/>
      <c r="Q4" s="20"/>
    </row>
    <row r="5" spans="1:17" ht="13.5" customHeight="1">
      <c r="A5" s="7" t="s">
        <v>53</v>
      </c>
      <c r="B5" s="20">
        <f>SUM(B6:B17,B18,B21)</f>
        <v>2039390.9469728218</v>
      </c>
      <c r="C5" s="20">
        <f>SUM(C6:C17,C18,C21)</f>
        <v>2062494.0063237455</v>
      </c>
      <c r="D5" s="20">
        <f t="shared" ref="D5:M5" si="0">SUM(D6:D17,D18,D21)</f>
        <v>2090600.3795337512</v>
      </c>
      <c r="E5" s="20">
        <f t="shared" si="0"/>
        <v>2104487.7092708009</v>
      </c>
      <c r="F5" s="20">
        <f t="shared" si="0"/>
        <v>2141322.9796832511</v>
      </c>
      <c r="G5" s="20">
        <f t="shared" si="0"/>
        <v>2158222.4118094966</v>
      </c>
      <c r="H5" s="20">
        <f t="shared" si="0"/>
        <v>2180071.4229502645</v>
      </c>
      <c r="I5" s="20">
        <f t="shared" si="0"/>
        <v>2210071.7659259709</v>
      </c>
      <c r="J5" s="20">
        <f t="shared" si="0"/>
        <v>2222995.4127812013</v>
      </c>
      <c r="K5" s="20">
        <f t="shared" si="0"/>
        <v>2250405.0541611859</v>
      </c>
      <c r="L5" s="20">
        <f t="shared" si="0"/>
        <v>2282058.9584662491</v>
      </c>
      <c r="M5" s="20">
        <f t="shared" si="0"/>
        <v>2284598.9266011184</v>
      </c>
      <c r="O5" s="20"/>
      <c r="P5" s="20"/>
      <c r="Q5" s="20"/>
    </row>
    <row r="6" spans="1:17" ht="13.5" customHeight="1">
      <c r="A6" s="15" t="s">
        <v>34</v>
      </c>
      <c r="B6" s="40">
        <v>64525.710772872226</v>
      </c>
      <c r="C6" s="40">
        <v>64713.993952748453</v>
      </c>
      <c r="D6" s="40">
        <v>64484.824626754082</v>
      </c>
      <c r="E6" s="40">
        <v>65329.815279393471</v>
      </c>
      <c r="F6" s="40">
        <v>66863.761585004788</v>
      </c>
      <c r="G6" s="40">
        <v>66651.240686928737</v>
      </c>
      <c r="H6" s="40">
        <v>66134.381820776835</v>
      </c>
      <c r="I6" s="40">
        <v>66400.510478385535</v>
      </c>
      <c r="J6" s="40">
        <v>65045.337794554362</v>
      </c>
      <c r="K6" s="40">
        <v>64443.235158277668</v>
      </c>
      <c r="L6" s="40">
        <v>64968.80254047153</v>
      </c>
      <c r="M6" s="40">
        <v>64712.60425413536</v>
      </c>
    </row>
    <row r="7" spans="1:17" ht="15" customHeight="1">
      <c r="A7" s="3" t="s">
        <v>16</v>
      </c>
      <c r="B7" s="33">
        <v>6255.7066489999997</v>
      </c>
      <c r="C7" s="23">
        <v>6410.6473663400002</v>
      </c>
      <c r="D7" s="23">
        <v>6651.2756545900002</v>
      </c>
      <c r="E7" s="23">
        <v>6768.4180329999999</v>
      </c>
      <c r="F7" s="23">
        <v>6892.8201685500007</v>
      </c>
      <c r="G7" s="23">
        <v>6774.5001910000001</v>
      </c>
      <c r="H7" s="23">
        <v>6715.5550450000001</v>
      </c>
      <c r="I7" s="23">
        <v>6777.6561820000006</v>
      </c>
      <c r="J7" s="23">
        <v>6833.8883151299997</v>
      </c>
      <c r="K7" s="23">
        <v>7132.334922</v>
      </c>
      <c r="L7" s="23">
        <v>7106.8227059999999</v>
      </c>
      <c r="M7" s="23">
        <v>7067.4231950000003</v>
      </c>
    </row>
    <row r="8" spans="1:17" ht="15" customHeight="1">
      <c r="A8" s="3" t="s">
        <v>17</v>
      </c>
      <c r="B8" s="33">
        <v>137668.23717082397</v>
      </c>
      <c r="C8" s="23">
        <v>137094.34866856865</v>
      </c>
      <c r="D8" s="23">
        <v>134680.62099463024</v>
      </c>
      <c r="E8" s="23">
        <v>134849.22260894661</v>
      </c>
      <c r="F8" s="23">
        <v>136415.51791605551</v>
      </c>
      <c r="G8" s="23">
        <v>137974.6015674815</v>
      </c>
      <c r="H8" s="23">
        <v>136950.72722028304</v>
      </c>
      <c r="I8" s="23">
        <v>136541.4649205574</v>
      </c>
      <c r="J8" s="23">
        <v>126621.78336165506</v>
      </c>
      <c r="K8" s="23">
        <v>128213.03286185228</v>
      </c>
      <c r="L8" s="23">
        <v>131241.54476091816</v>
      </c>
      <c r="M8" s="23">
        <v>131294.46264958705</v>
      </c>
    </row>
    <row r="9" spans="1:17" ht="12.75" customHeight="1">
      <c r="A9" s="3" t="s">
        <v>18</v>
      </c>
      <c r="B9" s="23">
        <v>50406.784387</v>
      </c>
      <c r="C9" s="23">
        <v>52924.560269000001</v>
      </c>
      <c r="D9" s="23">
        <v>53860.664244</v>
      </c>
      <c r="E9" s="23">
        <v>52541.068035000004</v>
      </c>
      <c r="F9" s="23">
        <v>60065.331241</v>
      </c>
      <c r="G9" s="23">
        <v>60702.538991000001</v>
      </c>
      <c r="H9" s="23">
        <v>63356.441081000004</v>
      </c>
      <c r="I9" s="23">
        <v>68321.233391000002</v>
      </c>
      <c r="J9" s="23">
        <v>67441.001115000006</v>
      </c>
      <c r="K9" s="23">
        <v>76662.276710999999</v>
      </c>
      <c r="L9" s="23">
        <v>78661.065970999989</v>
      </c>
      <c r="M9" s="23">
        <v>78164.025838000001</v>
      </c>
    </row>
    <row r="10" spans="1:17" ht="13.5" customHeight="1">
      <c r="A10" s="3" t="s">
        <v>20</v>
      </c>
      <c r="B10" s="26">
        <v>116641.72407700001</v>
      </c>
      <c r="C10" s="23">
        <v>118772.06285235001</v>
      </c>
      <c r="D10" s="23">
        <v>122098.48315727001</v>
      </c>
      <c r="E10" s="23">
        <v>122338.93208100001</v>
      </c>
      <c r="F10" s="23">
        <v>126620.83684834</v>
      </c>
      <c r="G10" s="23">
        <v>128122.88663513999</v>
      </c>
      <c r="H10" s="23">
        <v>129520.74804400001</v>
      </c>
      <c r="I10" s="23">
        <v>131665.51234399999</v>
      </c>
      <c r="J10" s="23">
        <v>134053.66517845</v>
      </c>
      <c r="K10" s="23">
        <v>134653.420885</v>
      </c>
      <c r="L10" s="23">
        <v>136587.95351600001</v>
      </c>
      <c r="M10" s="23">
        <v>139354.78264799999</v>
      </c>
    </row>
    <row r="11" spans="1:17" ht="13.5" customHeight="1">
      <c r="A11" s="8" t="s">
        <v>21</v>
      </c>
      <c r="B11" s="23">
        <v>296536.76759320841</v>
      </c>
      <c r="C11" s="23">
        <v>300182.25041280646</v>
      </c>
      <c r="D11" s="23">
        <v>307174.84778778977</v>
      </c>
      <c r="E11" s="23">
        <v>311371.26310813875</v>
      </c>
      <c r="F11" s="23">
        <v>314469.89328951406</v>
      </c>
      <c r="G11" s="23">
        <v>311014.78238618653</v>
      </c>
      <c r="H11" s="23">
        <v>313973.12923133204</v>
      </c>
      <c r="I11" s="23">
        <v>317885.5296730891</v>
      </c>
      <c r="J11" s="23">
        <v>322962.5823370273</v>
      </c>
      <c r="K11" s="23">
        <v>326508.12863900058</v>
      </c>
      <c r="L11" s="23">
        <v>334337.62229670089</v>
      </c>
      <c r="M11" s="23">
        <v>332965.95794884057</v>
      </c>
    </row>
    <row r="12" spans="1:17" ht="13.5" customHeight="1">
      <c r="A12" s="8" t="s">
        <v>22</v>
      </c>
      <c r="B12" s="23">
        <v>88050.559313999998</v>
      </c>
      <c r="C12" s="23">
        <v>87134.331620290002</v>
      </c>
      <c r="D12" s="23">
        <v>89052.638888329995</v>
      </c>
      <c r="E12" s="23">
        <v>90237.738511999996</v>
      </c>
      <c r="F12" s="23">
        <v>94749.831426240009</v>
      </c>
      <c r="G12" s="23">
        <v>95956.956977679991</v>
      </c>
      <c r="H12" s="23">
        <v>93676.003599999996</v>
      </c>
      <c r="I12" s="23">
        <v>94304.968817000001</v>
      </c>
      <c r="J12" s="23">
        <v>98078.294397589998</v>
      </c>
      <c r="K12" s="23">
        <v>98579.080283000003</v>
      </c>
      <c r="L12" s="23">
        <v>98854.101489000008</v>
      </c>
      <c r="M12" s="23">
        <v>101334.266883</v>
      </c>
    </row>
    <row r="13" spans="1:17" ht="13.5" customHeight="1">
      <c r="A13" s="8" t="s">
        <v>23</v>
      </c>
      <c r="B13" s="23">
        <v>37710.664432629681</v>
      </c>
      <c r="C13" s="23">
        <v>38407.380297449672</v>
      </c>
      <c r="D13" s="23">
        <v>38166.557463391335</v>
      </c>
      <c r="E13" s="23">
        <v>40167.08255260461</v>
      </c>
      <c r="F13" s="23">
        <v>37770.670286217886</v>
      </c>
      <c r="G13" s="23">
        <v>38452.571767822505</v>
      </c>
      <c r="H13" s="23">
        <v>42743.243127638503</v>
      </c>
      <c r="I13" s="23">
        <v>43347.79886216759</v>
      </c>
      <c r="J13" s="23">
        <v>44027.755199875377</v>
      </c>
      <c r="K13" s="23">
        <v>43554.019334410666</v>
      </c>
      <c r="L13" s="23">
        <v>43280.543909932137</v>
      </c>
      <c r="M13" s="23">
        <v>43101.163932824085</v>
      </c>
    </row>
    <row r="14" spans="1:17" ht="13.5" customHeight="1">
      <c r="A14" s="8" t="s">
        <v>35</v>
      </c>
      <c r="B14" s="23">
        <v>78614.696481999999</v>
      </c>
      <c r="C14" s="23">
        <v>79454.420463679999</v>
      </c>
      <c r="D14" s="23">
        <v>81162.04383327</v>
      </c>
      <c r="E14" s="23">
        <v>79842.496679999997</v>
      </c>
      <c r="F14" s="23">
        <v>82055.499499049998</v>
      </c>
      <c r="G14" s="23">
        <v>82285.136059820012</v>
      </c>
      <c r="H14" s="23">
        <v>81977.037465000001</v>
      </c>
      <c r="I14" s="23">
        <v>82471.048465</v>
      </c>
      <c r="J14" s="23">
        <v>82765.144030800002</v>
      </c>
      <c r="K14" s="23">
        <v>83999.477321999992</v>
      </c>
      <c r="L14" s="23">
        <v>84936.749584000005</v>
      </c>
      <c r="M14" s="23">
        <v>88034.250698000003</v>
      </c>
    </row>
    <row r="15" spans="1:17" ht="13.5" customHeight="1">
      <c r="A15" s="8" t="s">
        <v>24</v>
      </c>
      <c r="B15" s="23">
        <v>361342.26611425658</v>
      </c>
      <c r="C15" s="23">
        <v>365226.2435779089</v>
      </c>
      <c r="D15" s="23">
        <v>369211.80439435021</v>
      </c>
      <c r="E15" s="23">
        <v>371551.45537786221</v>
      </c>
      <c r="F15" s="23">
        <v>376162.27852987795</v>
      </c>
      <c r="G15" s="23">
        <v>380337.63912746072</v>
      </c>
      <c r="H15" s="23">
        <v>385005.78164250264</v>
      </c>
      <c r="I15" s="23">
        <v>390241.18563902896</v>
      </c>
      <c r="J15" s="23">
        <v>395473.10732540069</v>
      </c>
      <c r="K15" s="23">
        <v>400544.09270110697</v>
      </c>
      <c r="L15" s="23">
        <v>404725.83312355488</v>
      </c>
      <c r="M15" s="23">
        <v>407593.56188546342</v>
      </c>
    </row>
    <row r="16" spans="1:17" ht="13.5" customHeight="1">
      <c r="A16" s="8" t="s">
        <v>36</v>
      </c>
      <c r="B16" s="23">
        <v>39633.955902000002</v>
      </c>
      <c r="C16" s="23">
        <v>39967.98098955</v>
      </c>
      <c r="D16" s="23">
        <v>40490.747736539997</v>
      </c>
      <c r="E16" s="23">
        <v>40436.593106</v>
      </c>
      <c r="F16" s="23">
        <v>40011.216895560006</v>
      </c>
      <c r="G16" s="23">
        <v>40055.184950560004</v>
      </c>
      <c r="H16" s="23">
        <v>40575.783205</v>
      </c>
      <c r="I16" s="23">
        <v>39347.920790000004</v>
      </c>
      <c r="J16" s="23">
        <v>38746.673304909993</v>
      </c>
      <c r="K16" s="23">
        <v>39224.026696000001</v>
      </c>
      <c r="L16" s="23">
        <v>39394.057233999993</v>
      </c>
      <c r="M16" s="23">
        <v>40662.473639000003</v>
      </c>
    </row>
    <row r="17" spans="1:13" ht="13.5" customHeight="1">
      <c r="A17" s="8" t="s">
        <v>37</v>
      </c>
      <c r="B17" s="23">
        <v>76751.380265999993</v>
      </c>
      <c r="C17" s="23">
        <v>77326.281011239989</v>
      </c>
      <c r="D17" s="23">
        <v>76391.510669689989</v>
      </c>
      <c r="E17" s="23">
        <v>74263.455150000009</v>
      </c>
      <c r="F17" s="23">
        <v>72507.658266520011</v>
      </c>
      <c r="G17" s="23">
        <v>72220.015948629996</v>
      </c>
      <c r="H17" s="23">
        <v>71214.880667999998</v>
      </c>
      <c r="I17" s="23">
        <v>72070.902872000006</v>
      </c>
      <c r="J17" s="23">
        <v>72800.748177059999</v>
      </c>
      <c r="K17" s="23">
        <v>79583.36243400001</v>
      </c>
      <c r="L17" s="23">
        <v>86754.282913000003</v>
      </c>
      <c r="M17" s="23">
        <v>85228.937841000006</v>
      </c>
    </row>
    <row r="18" spans="1:13" ht="13.5" customHeight="1">
      <c r="A18" s="8" t="s">
        <v>26</v>
      </c>
      <c r="B18" s="23">
        <f>SUM(B19:B20)</f>
        <v>573285.77833161841</v>
      </c>
      <c r="C18" s="23">
        <f t="shared" ref="C18:M18" si="1">SUM(C19:C20)</f>
        <v>580418.63703831378</v>
      </c>
      <c r="D18" s="23">
        <f t="shared" si="1"/>
        <v>587506.41594301211</v>
      </c>
      <c r="E18" s="23">
        <f t="shared" si="1"/>
        <v>592311.51603907556</v>
      </c>
      <c r="F18" s="23">
        <f t="shared" si="1"/>
        <v>600761.48175015359</v>
      </c>
      <c r="G18" s="23">
        <f t="shared" si="1"/>
        <v>609270.01750388928</v>
      </c>
      <c r="H18" s="23">
        <f t="shared" si="1"/>
        <v>618784.10275967792</v>
      </c>
      <c r="I18" s="23">
        <f t="shared" si="1"/>
        <v>628556.73727670498</v>
      </c>
      <c r="J18" s="23">
        <f t="shared" si="1"/>
        <v>635024.21609936352</v>
      </c>
      <c r="K18" s="23">
        <f t="shared" si="1"/>
        <v>639997.65075817949</v>
      </c>
      <c r="L18" s="23">
        <f t="shared" si="1"/>
        <v>649676.32147958572</v>
      </c>
      <c r="M18" s="23">
        <f t="shared" si="1"/>
        <v>646223.52713914041</v>
      </c>
    </row>
    <row r="19" spans="1:13" ht="13.5" customHeight="1">
      <c r="A19" s="8" t="s">
        <v>27</v>
      </c>
      <c r="B19" s="23">
        <v>90673.418980999995</v>
      </c>
      <c r="C19" s="23">
        <v>92560.530598999991</v>
      </c>
      <c r="D19" s="23">
        <v>94034.091186000005</v>
      </c>
      <c r="E19" s="23">
        <v>95838.379121000005</v>
      </c>
      <c r="F19" s="23">
        <v>98104.938500000004</v>
      </c>
      <c r="G19" s="23">
        <v>100125.03211100001</v>
      </c>
      <c r="H19" s="23">
        <v>102604.288397</v>
      </c>
      <c r="I19" s="23">
        <v>106562.667378</v>
      </c>
      <c r="J19" s="23">
        <v>108925.52245799999</v>
      </c>
      <c r="K19" s="23">
        <v>109955.17374899999</v>
      </c>
      <c r="L19" s="23">
        <v>116942.014895</v>
      </c>
      <c r="M19" s="23">
        <v>114849.607286</v>
      </c>
    </row>
    <row r="20" spans="1:13" ht="13.5" customHeight="1">
      <c r="A20" s="8" t="s">
        <v>28</v>
      </c>
      <c r="B20" s="23">
        <v>482612.35935061838</v>
      </c>
      <c r="C20" s="23">
        <v>487858.10643931379</v>
      </c>
      <c r="D20" s="23">
        <v>493472.32475701207</v>
      </c>
      <c r="E20" s="23">
        <v>496473.13691807562</v>
      </c>
      <c r="F20" s="23">
        <v>502656.54325015354</v>
      </c>
      <c r="G20" s="23">
        <v>509144.9853928893</v>
      </c>
      <c r="H20" s="23">
        <v>516179.81436267786</v>
      </c>
      <c r="I20" s="23">
        <v>521994.069898705</v>
      </c>
      <c r="J20" s="23">
        <v>526098.69364136353</v>
      </c>
      <c r="K20" s="23">
        <v>530042.47700917954</v>
      </c>
      <c r="L20" s="23">
        <v>532734.30658458569</v>
      </c>
      <c r="M20" s="23">
        <v>531373.91985314037</v>
      </c>
    </row>
    <row r="21" spans="1:13" ht="13.5" customHeight="1">
      <c r="A21" s="10" t="s">
        <v>38</v>
      </c>
      <c r="B21" s="24">
        <v>111966.71548041288</v>
      </c>
      <c r="C21" s="24">
        <v>114460.86780349934</v>
      </c>
      <c r="D21" s="24">
        <v>119667.94414013349</v>
      </c>
      <c r="E21" s="24">
        <v>122478.65270777975</v>
      </c>
      <c r="F21" s="24">
        <v>125976.18198116741</v>
      </c>
      <c r="G21" s="24">
        <v>128404.33901589725</v>
      </c>
      <c r="H21" s="24">
        <v>129443.60804005362</v>
      </c>
      <c r="I21" s="24">
        <v>132139.29621503755</v>
      </c>
      <c r="J21" s="24">
        <v>133121.21614438502</v>
      </c>
      <c r="K21" s="24">
        <v>127310.91545535797</v>
      </c>
      <c r="L21" s="24">
        <v>121533.25694208559</v>
      </c>
      <c r="M21" s="24">
        <v>118861.48804912786</v>
      </c>
    </row>
    <row r="22" spans="1:13" ht="13.5" customHeight="1">
      <c r="A22" s="36" t="s">
        <v>65</v>
      </c>
      <c r="B22" s="36"/>
      <c r="C22" s="4"/>
      <c r="D22" s="4"/>
      <c r="E22" s="4"/>
      <c r="F22" s="4"/>
      <c r="G22" s="4"/>
    </row>
    <row r="23" spans="1:13" ht="13.5" customHeight="1">
      <c r="A23" s="38" t="s">
        <v>62</v>
      </c>
      <c r="D23" s="53"/>
      <c r="E23" s="40"/>
    </row>
    <row r="24" spans="1:13" ht="13.5" customHeight="1">
      <c r="A24" s="38" t="s">
        <v>61</v>
      </c>
      <c r="D24" s="53"/>
      <c r="E24" s="41"/>
    </row>
    <row r="25" spans="1:13" ht="13.5" customHeight="1">
      <c r="A25" s="38" t="s">
        <v>63</v>
      </c>
      <c r="D25" s="53"/>
      <c r="E25" s="41"/>
    </row>
    <row r="26" spans="1:13" ht="31.5" customHeight="1">
      <c r="A26" s="44" t="s">
        <v>66</v>
      </c>
      <c r="D26" s="53"/>
      <c r="E26" s="41"/>
    </row>
    <row r="27" spans="1:13" ht="13.5" customHeight="1">
      <c r="A27" s="38" t="s">
        <v>64</v>
      </c>
      <c r="D27" s="53"/>
      <c r="E27" s="41"/>
    </row>
    <row r="28" spans="1:13" ht="13.5" customHeight="1">
      <c r="A28" s="36" t="s">
        <v>14</v>
      </c>
      <c r="B28" s="36"/>
      <c r="C28" s="4"/>
      <c r="D28" s="53"/>
      <c r="E28" s="41"/>
      <c r="F28" s="4"/>
      <c r="G28" s="4"/>
    </row>
    <row r="29" spans="1:13" ht="13.5" customHeight="1">
      <c r="D29" s="53"/>
      <c r="E29" s="41"/>
    </row>
    <row r="30" spans="1:13" ht="13.5" customHeight="1">
      <c r="D30" s="53"/>
      <c r="E30" s="41"/>
    </row>
    <row r="31" spans="1:13" ht="13.5" customHeight="1">
      <c r="D31" s="53"/>
      <c r="E31" s="41"/>
    </row>
    <row r="32" spans="1:13" ht="13.5" customHeight="1">
      <c r="D32" s="53"/>
      <c r="E32" s="41"/>
    </row>
    <row r="33" spans="4:5" ht="13.5" customHeight="1">
      <c r="D33" s="53"/>
      <c r="E33" s="41"/>
    </row>
    <row r="34" spans="4:5" ht="13.5" customHeight="1">
      <c r="D34" s="53"/>
      <c r="E34" s="41"/>
    </row>
    <row r="35" spans="4:5" ht="13.5" customHeight="1">
      <c r="D35" s="53"/>
      <c r="E35" s="41"/>
    </row>
    <row r="36" spans="4:5" ht="13.5" customHeight="1">
      <c r="D36" s="53"/>
      <c r="E36" s="41"/>
    </row>
    <row r="37" spans="4:5" ht="13.5" customHeight="1">
      <c r="D37" s="53"/>
      <c r="E37" s="41"/>
    </row>
    <row r="38" spans="4:5" ht="13.5" customHeight="1">
      <c r="D38" s="53"/>
      <c r="E38" s="41"/>
    </row>
    <row r="39" spans="4:5" ht="13.5" customHeight="1">
      <c r="D39" s="54"/>
      <c r="E39" s="54"/>
    </row>
  </sheetData>
  <mergeCells count="2">
    <mergeCell ref="A1:C1"/>
    <mergeCell ref="A3:C3"/>
  </mergeCells>
  <phoneticPr fontId="92" type="noConversion"/>
  <pageMargins left="0.7" right="0.7" top="0.75" bottom="0.75" header="0.3" footer="0.3"/>
  <pageSetup orientation="portrait" r:id="rId1"/>
  <ignoredErrors>
    <ignoredError sqref="B18:J18 K18:M18" formulaRange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5E99C-DCA6-4A34-A7DE-6C10C396108F}">
  <dimension ref="A1:K45"/>
  <sheetViews>
    <sheetView tabSelected="1" workbookViewId="0">
      <pane xSplit="1" topLeftCell="D1" activePane="topRight" state="frozen"/>
      <selection pane="topRight" activeCell="A2" sqref="A2:I2"/>
    </sheetView>
  </sheetViews>
  <sheetFormatPr baseColWidth="10" defaultColWidth="11.42578125" defaultRowHeight="13.5" customHeight="1"/>
  <cols>
    <col min="1" max="1" width="41.42578125" style="2" customWidth="1"/>
    <col min="2" max="11" width="15.7109375" style="2" customWidth="1"/>
    <col min="12" max="16384" width="11.42578125" style="2"/>
  </cols>
  <sheetData>
    <row r="1" spans="1:11" ht="28.5" customHeight="1">
      <c r="A1" s="56"/>
      <c r="B1" s="56"/>
      <c r="C1" s="56"/>
    </row>
    <row r="2" spans="1:11" ht="17.25" customHeight="1">
      <c r="A2" s="58" t="s">
        <v>73</v>
      </c>
      <c r="B2" s="58"/>
      <c r="C2" s="58"/>
      <c r="D2" s="58"/>
      <c r="E2" s="58"/>
      <c r="F2" s="58"/>
      <c r="G2" s="58"/>
      <c r="H2" s="58"/>
      <c r="I2" s="58"/>
    </row>
    <row r="3" spans="1:11" ht="14.25" customHeight="1">
      <c r="A3" s="57" t="s">
        <v>0</v>
      </c>
      <c r="B3" s="57"/>
      <c r="C3" s="57"/>
    </row>
    <row r="4" spans="1:11" ht="13.5" customHeight="1">
      <c r="A4" s="5" t="s">
        <v>15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6</v>
      </c>
      <c r="H4" s="6" t="s">
        <v>7</v>
      </c>
      <c r="I4" s="6" t="s">
        <v>8</v>
      </c>
      <c r="J4" s="6" t="s">
        <v>9</v>
      </c>
      <c r="K4" s="6" t="s">
        <v>10</v>
      </c>
    </row>
    <row r="5" spans="1:11" ht="13.5" customHeight="1">
      <c r="A5" s="7" t="s">
        <v>53</v>
      </c>
      <c r="B5" s="20">
        <f>SUM(B6:B17,B18,B21)</f>
        <v>2302898.7243846399</v>
      </c>
      <c r="C5" s="20">
        <f>SUM(C6:C17,C18,C21)</f>
        <v>2324883.279933427</v>
      </c>
      <c r="D5" s="20">
        <f t="shared" ref="D5:K5" si="0">SUM(D6:D17,D18,D21)</f>
        <v>2349299.0630495143</v>
      </c>
      <c r="E5" s="20">
        <f t="shared" si="0"/>
        <v>2335347.127281893</v>
      </c>
      <c r="F5" s="20">
        <f t="shared" si="0"/>
        <v>2355748.8923672363</v>
      </c>
      <c r="G5" s="20">
        <f t="shared" si="0"/>
        <v>2376046.1248711916</v>
      </c>
      <c r="H5" s="20">
        <f t="shared" si="0"/>
        <v>2407389.0254834197</v>
      </c>
      <c r="I5" s="20">
        <f t="shared" si="0"/>
        <v>2441333.1797667746</v>
      </c>
      <c r="J5" s="20">
        <f t="shared" si="0"/>
        <v>2448631.2304877206</v>
      </c>
      <c r="K5" s="20">
        <f t="shared" si="0"/>
        <v>2493237.461161809</v>
      </c>
    </row>
    <row r="6" spans="1:11" ht="13.5" customHeight="1">
      <c r="A6" s="15" t="s">
        <v>34</v>
      </c>
      <c r="B6" s="40">
        <v>65013.118424262546</v>
      </c>
      <c r="C6" s="40">
        <v>64211.637606898716</v>
      </c>
      <c r="D6" s="40">
        <v>64046.624619965572</v>
      </c>
      <c r="E6" s="40">
        <v>64889.171254839435</v>
      </c>
      <c r="F6" s="40">
        <v>66116.057290798679</v>
      </c>
      <c r="G6" s="40">
        <v>66512.664989539451</v>
      </c>
      <c r="H6" s="40">
        <v>68010.025029767829</v>
      </c>
      <c r="I6" s="40">
        <v>68506.16517812261</v>
      </c>
      <c r="J6" s="40">
        <v>67904.053073069066</v>
      </c>
      <c r="K6" s="40">
        <v>68427.833671157015</v>
      </c>
    </row>
    <row r="7" spans="1:11" ht="15" customHeight="1">
      <c r="A7" s="3" t="s">
        <v>16</v>
      </c>
      <c r="B7" s="33">
        <v>6893.2307350000001</v>
      </c>
      <c r="C7" s="23">
        <v>6875.9297129999995</v>
      </c>
      <c r="D7" s="23">
        <v>6968.8284909999993</v>
      </c>
      <c r="E7" s="23">
        <v>6411.5169669999996</v>
      </c>
      <c r="F7" s="41">
        <v>6321.9407970000002</v>
      </c>
      <c r="G7" s="41">
        <v>6178.6557290000001</v>
      </c>
      <c r="H7" s="41">
        <v>6275.3687709999995</v>
      </c>
      <c r="I7" s="41">
        <v>6617.1808839999994</v>
      </c>
      <c r="J7" s="41">
        <v>6511.3306200000006</v>
      </c>
      <c r="K7" s="41">
        <v>6264.3218919999999</v>
      </c>
    </row>
    <row r="8" spans="1:11" ht="15" customHeight="1">
      <c r="A8" s="3" t="s">
        <v>17</v>
      </c>
      <c r="B8" s="33">
        <v>128614.05551888421</v>
      </c>
      <c r="C8" s="23">
        <v>128511.8282436968</v>
      </c>
      <c r="D8" s="23">
        <v>129512.48253187689</v>
      </c>
      <c r="E8" s="23">
        <v>130306.74602398081</v>
      </c>
      <c r="F8" s="41">
        <v>131559.51833526423</v>
      </c>
      <c r="G8" s="41">
        <v>134252.22371659108</v>
      </c>
      <c r="H8" s="41">
        <v>139052.9761805911</v>
      </c>
      <c r="I8" s="41">
        <v>140097.31650359108</v>
      </c>
      <c r="J8" s="41">
        <v>137489.61575859107</v>
      </c>
      <c r="K8" s="41">
        <v>146774.3651465911</v>
      </c>
    </row>
    <row r="9" spans="1:11" ht="12.75" customHeight="1">
      <c r="A9" s="3" t="s">
        <v>18</v>
      </c>
      <c r="B9" s="23">
        <v>81557.257005000007</v>
      </c>
      <c r="C9" s="23">
        <v>82209.963379000008</v>
      </c>
      <c r="D9" s="23">
        <v>84118.41410899999</v>
      </c>
      <c r="E9" s="23">
        <v>85037.741267000005</v>
      </c>
      <c r="F9" s="41">
        <v>88481.434030000004</v>
      </c>
      <c r="G9" s="41">
        <v>89575.840551000001</v>
      </c>
      <c r="H9" s="41">
        <v>91779.811079999999</v>
      </c>
      <c r="I9" s="41">
        <v>95045.312542999993</v>
      </c>
      <c r="J9" s="41">
        <v>95094.906327000004</v>
      </c>
      <c r="K9" s="41">
        <v>102005.89627899999</v>
      </c>
    </row>
    <row r="10" spans="1:11" ht="13.5" customHeight="1">
      <c r="A10" s="3" t="s">
        <v>20</v>
      </c>
      <c r="B10" s="26">
        <v>135852.98646499999</v>
      </c>
      <c r="C10" s="23">
        <v>138342.61799200001</v>
      </c>
      <c r="D10" s="23">
        <v>143296.73544600001</v>
      </c>
      <c r="E10" s="23">
        <v>143395.517307</v>
      </c>
      <c r="F10" s="41">
        <v>145533.56497900002</v>
      </c>
      <c r="G10" s="41">
        <v>149654.82713000002</v>
      </c>
      <c r="H10" s="41">
        <v>156404.27070699999</v>
      </c>
      <c r="I10" s="41">
        <v>160117.77529000002</v>
      </c>
      <c r="J10" s="41">
        <v>160881.73169099999</v>
      </c>
      <c r="K10" s="41">
        <v>165606.83183099999</v>
      </c>
    </row>
    <row r="11" spans="1:11" ht="13.5" customHeight="1">
      <c r="A11" s="8" t="s">
        <v>21</v>
      </c>
      <c r="B11" s="23">
        <v>332660.40301785688</v>
      </c>
      <c r="C11" s="23">
        <v>338890.45806533215</v>
      </c>
      <c r="D11" s="23">
        <v>344647.58943734487</v>
      </c>
      <c r="E11" s="23">
        <v>339067.14505974663</v>
      </c>
      <c r="F11" s="41">
        <v>339981.19201120094</v>
      </c>
      <c r="G11" s="41">
        <v>342141.85377228609</v>
      </c>
      <c r="H11" s="41">
        <v>356658.94079528615</v>
      </c>
      <c r="I11" s="41">
        <v>360564.34987928614</v>
      </c>
      <c r="J11" s="41">
        <v>358415.73966728611</v>
      </c>
      <c r="K11" s="41">
        <v>374580.30760028609</v>
      </c>
    </row>
    <row r="12" spans="1:11" ht="13.5" customHeight="1">
      <c r="A12" s="8" t="s">
        <v>22</v>
      </c>
      <c r="B12" s="23">
        <v>105116.937985</v>
      </c>
      <c r="C12" s="23">
        <v>110815.097146</v>
      </c>
      <c r="D12" s="23">
        <v>111414.841814</v>
      </c>
      <c r="E12" s="23">
        <v>103482.003046</v>
      </c>
      <c r="F12" s="41">
        <v>106134.73746799999</v>
      </c>
      <c r="G12" s="41">
        <v>108003.83243400001</v>
      </c>
      <c r="H12" s="41">
        <v>108202.36158500001</v>
      </c>
      <c r="I12" s="41">
        <v>110979.386667</v>
      </c>
      <c r="J12" s="41">
        <v>111665.575169</v>
      </c>
      <c r="K12" s="41">
        <v>111555.08066599999</v>
      </c>
    </row>
    <row r="13" spans="1:11" ht="13.5" customHeight="1">
      <c r="A13" s="8" t="s">
        <v>23</v>
      </c>
      <c r="B13" s="23">
        <v>43517.691821208035</v>
      </c>
      <c r="C13" s="23">
        <v>43254.375417646108</v>
      </c>
      <c r="D13" s="23">
        <v>43708.007127893849</v>
      </c>
      <c r="E13" s="23">
        <v>43424.250452184475</v>
      </c>
      <c r="F13" s="41">
        <v>43988.183651687737</v>
      </c>
      <c r="G13" s="41">
        <v>45156.227804641843</v>
      </c>
      <c r="H13" s="41">
        <v>45791.530793641839</v>
      </c>
      <c r="I13" s="41">
        <v>48134.750466641839</v>
      </c>
      <c r="J13" s="41">
        <v>47968.806229641836</v>
      </c>
      <c r="K13" s="41">
        <v>48195.433356641843</v>
      </c>
    </row>
    <row r="14" spans="1:11" ht="13.5" customHeight="1">
      <c r="A14" s="8" t="s">
        <v>35</v>
      </c>
      <c r="B14" s="23">
        <v>96411.287404000002</v>
      </c>
      <c r="C14" s="23">
        <v>96199.113691000006</v>
      </c>
      <c r="D14" s="23">
        <v>98406.291937000002</v>
      </c>
      <c r="E14" s="23">
        <v>97498.514575000008</v>
      </c>
      <c r="F14" s="41">
        <v>97696.684712000002</v>
      </c>
      <c r="G14" s="41">
        <v>98332.268191999989</v>
      </c>
      <c r="H14" s="41">
        <v>98534.477326000007</v>
      </c>
      <c r="I14" s="41">
        <v>100172.788306</v>
      </c>
      <c r="J14" s="41">
        <v>101016.82870300001</v>
      </c>
      <c r="K14" s="41">
        <v>106543.34354099999</v>
      </c>
    </row>
    <row r="15" spans="1:11" ht="13.5" customHeight="1">
      <c r="A15" s="8" t="s">
        <v>24</v>
      </c>
      <c r="B15" s="23">
        <v>411449.59346832067</v>
      </c>
      <c r="C15" s="23">
        <v>415705.51722450415</v>
      </c>
      <c r="D15" s="23">
        <v>421286.75006030197</v>
      </c>
      <c r="E15" s="23">
        <v>422772.75482108968</v>
      </c>
      <c r="F15" s="41">
        <v>427395.21721955528</v>
      </c>
      <c r="G15" s="41">
        <v>431496.88051205082</v>
      </c>
      <c r="H15" s="41">
        <v>435303.19323805079</v>
      </c>
      <c r="I15" s="41">
        <v>441938.56109505083</v>
      </c>
      <c r="J15" s="41">
        <v>446719.25256805087</v>
      </c>
      <c r="K15" s="41">
        <v>454096.83532005083</v>
      </c>
    </row>
    <row r="16" spans="1:11" ht="13.5" customHeight="1">
      <c r="A16" s="8" t="s">
        <v>36</v>
      </c>
      <c r="B16" s="23">
        <v>40991.655387999999</v>
      </c>
      <c r="C16" s="23">
        <v>41138.258983</v>
      </c>
      <c r="D16" s="23">
        <v>41535.259100999996</v>
      </c>
      <c r="E16" s="23">
        <v>41613.832215999995</v>
      </c>
      <c r="F16" s="41">
        <v>42155.077802999993</v>
      </c>
      <c r="G16" s="41">
        <v>42867.135968000002</v>
      </c>
      <c r="H16" s="41">
        <v>44807.806343000004</v>
      </c>
      <c r="I16" s="41">
        <v>45419.587844000001</v>
      </c>
      <c r="J16" s="41">
        <v>46664.719259000005</v>
      </c>
      <c r="K16" s="41">
        <v>46462.403883999999</v>
      </c>
    </row>
    <row r="17" spans="1:11" ht="13.5" customHeight="1">
      <c r="A17" s="8" t="s">
        <v>37</v>
      </c>
      <c r="B17" s="23">
        <v>84454.835359000004</v>
      </c>
      <c r="C17" s="23">
        <v>83306.781155000004</v>
      </c>
      <c r="D17" s="23">
        <v>83010.845826000004</v>
      </c>
      <c r="E17" s="23">
        <v>82388.602239</v>
      </c>
      <c r="F17" s="41">
        <v>82398.585541000008</v>
      </c>
      <c r="G17" s="41">
        <v>85840.520051999993</v>
      </c>
      <c r="H17" s="41">
        <v>85521.930716999996</v>
      </c>
      <c r="I17" s="41">
        <v>86611.613312000001</v>
      </c>
      <c r="J17" s="41">
        <v>91307.805189999999</v>
      </c>
      <c r="K17" s="41">
        <v>86443.623947</v>
      </c>
    </row>
    <row r="18" spans="1:11" ht="13.5" customHeight="1">
      <c r="A18" s="8" t="s">
        <v>26</v>
      </c>
      <c r="B18" s="23">
        <f>SUM(B19,B20)</f>
        <v>651490.13356743858</v>
      </c>
      <c r="C18" s="23">
        <f t="shared" ref="C18:K18" si="1">SUM(C19,C20)</f>
        <v>656764.00662068813</v>
      </c>
      <c r="D18" s="23">
        <f t="shared" si="1"/>
        <v>659134.66226481146</v>
      </c>
      <c r="E18" s="23">
        <f t="shared" si="1"/>
        <v>658332.20494443795</v>
      </c>
      <c r="F18" s="23">
        <f t="shared" si="1"/>
        <v>662860.69251948153</v>
      </c>
      <c r="G18" s="23">
        <f t="shared" si="1"/>
        <v>665650.69544534863</v>
      </c>
      <c r="H18" s="23">
        <f t="shared" si="1"/>
        <v>668257.22122834856</v>
      </c>
      <c r="I18" s="23">
        <f t="shared" si="1"/>
        <v>673950.08141134842</v>
      </c>
      <c r="J18" s="23">
        <f t="shared" si="1"/>
        <v>675173.72202834836</v>
      </c>
      <c r="K18" s="23">
        <f t="shared" si="1"/>
        <v>674933.91970534855</v>
      </c>
    </row>
    <row r="19" spans="1:11" ht="13.5" customHeight="1">
      <c r="A19" s="8" t="s">
        <v>27</v>
      </c>
      <c r="B19" s="23">
        <v>113373.067652</v>
      </c>
      <c r="C19" s="23">
        <v>115639.61600000001</v>
      </c>
      <c r="D19" s="23">
        <v>115329.38141399999</v>
      </c>
      <c r="E19" s="23">
        <v>114943.965362</v>
      </c>
      <c r="F19" s="41">
        <v>117552.728298</v>
      </c>
      <c r="G19" s="41">
        <v>118965.746702</v>
      </c>
      <c r="H19" s="41">
        <v>119869.10765200001</v>
      </c>
      <c r="I19" s="41">
        <v>123676.921688</v>
      </c>
      <c r="J19" s="41">
        <v>123781.770953</v>
      </c>
      <c r="K19" s="41">
        <v>123805.47814600001</v>
      </c>
    </row>
    <row r="20" spans="1:11" ht="13.5" customHeight="1">
      <c r="A20" s="8" t="s">
        <v>28</v>
      </c>
      <c r="B20" s="23">
        <v>538117.06591543858</v>
      </c>
      <c r="C20" s="23">
        <v>541124.39062068809</v>
      </c>
      <c r="D20" s="23">
        <v>543805.28085081151</v>
      </c>
      <c r="E20" s="23">
        <v>543388.23958243791</v>
      </c>
      <c r="F20" s="41">
        <v>545307.96422148147</v>
      </c>
      <c r="G20" s="41">
        <v>546684.94874334859</v>
      </c>
      <c r="H20" s="41">
        <v>548388.11357634852</v>
      </c>
      <c r="I20" s="41">
        <v>550273.15972334845</v>
      </c>
      <c r="J20" s="41">
        <v>551391.95107534842</v>
      </c>
      <c r="K20" s="41">
        <v>551128.44155934849</v>
      </c>
    </row>
    <row r="21" spans="1:11" ht="13.5" customHeight="1">
      <c r="A21" s="10" t="s">
        <v>38</v>
      </c>
      <c r="B21" s="24">
        <v>118875.53822566877</v>
      </c>
      <c r="C21" s="24">
        <v>118657.69469566106</v>
      </c>
      <c r="D21" s="24">
        <v>118211.73028332007</v>
      </c>
      <c r="E21" s="24">
        <v>116727.12710861397</v>
      </c>
      <c r="F21" s="24">
        <v>115126.00600924825</v>
      </c>
      <c r="G21" s="24">
        <v>110382.49857473362</v>
      </c>
      <c r="H21" s="24">
        <v>102789.11168873362</v>
      </c>
      <c r="I21" s="24">
        <v>103178.31038673362</v>
      </c>
      <c r="J21" s="24">
        <v>101817.14420373362</v>
      </c>
      <c r="K21" s="24">
        <v>101347.26432173363</v>
      </c>
    </row>
    <row r="22" spans="1:11" ht="13.5" customHeight="1">
      <c r="A22" s="36" t="s">
        <v>65</v>
      </c>
      <c r="B22" s="36"/>
      <c r="C22" s="4"/>
      <c r="D22" s="4"/>
      <c r="E22" s="4"/>
      <c r="F22" s="52"/>
      <c r="G22" s="52"/>
      <c r="H22" s="52"/>
      <c r="I22" s="52"/>
      <c r="J22" s="52"/>
      <c r="K22" s="52"/>
    </row>
    <row r="23" spans="1:11" ht="13.5" customHeight="1">
      <c r="A23" s="38" t="s">
        <v>62</v>
      </c>
    </row>
    <row r="24" spans="1:11" ht="13.5" customHeight="1">
      <c r="A24" s="38" t="s">
        <v>61</v>
      </c>
    </row>
    <row r="25" spans="1:11" ht="13.5" customHeight="1">
      <c r="A25" s="38" t="s">
        <v>63</v>
      </c>
    </row>
    <row r="26" spans="1:11" ht="21" customHeight="1">
      <c r="A26" s="59" t="s">
        <v>66</v>
      </c>
      <c r="B26" s="59"/>
      <c r="C26" s="59"/>
    </row>
    <row r="27" spans="1:11" ht="13.5" customHeight="1">
      <c r="A27" s="38" t="s">
        <v>64</v>
      </c>
      <c r="B27" s="45"/>
      <c r="C27" s="45"/>
      <c r="D27" s="45"/>
      <c r="E27" s="45"/>
      <c r="F27" s="45"/>
      <c r="G27" s="45"/>
      <c r="H27" s="45"/>
      <c r="I27" s="45"/>
      <c r="J27" s="45"/>
      <c r="K27" s="45"/>
    </row>
    <row r="28" spans="1:11" ht="11.25" customHeight="1">
      <c r="A28" s="36" t="s">
        <v>14</v>
      </c>
      <c r="B28" s="36"/>
      <c r="C28" s="4"/>
      <c r="D28" s="4"/>
      <c r="E28" s="4"/>
    </row>
    <row r="29" spans="1:11" ht="13.5" customHeight="1">
      <c r="G29" s="55"/>
      <c r="H29" s="55"/>
      <c r="I29" s="55"/>
      <c r="J29" s="55"/>
      <c r="K29" s="55"/>
    </row>
    <row r="30" spans="1:11" ht="13.5" customHeight="1">
      <c r="G30" s="55"/>
      <c r="H30" s="55"/>
      <c r="I30" s="55"/>
      <c r="J30" s="55"/>
      <c r="K30" s="55"/>
    </row>
    <row r="31" spans="1:11" ht="13.5" customHeight="1">
      <c r="G31" s="55"/>
      <c r="H31" s="55"/>
      <c r="I31" s="55"/>
      <c r="J31" s="55"/>
      <c r="K31" s="55"/>
    </row>
    <row r="32" spans="1:11" ht="13.5" customHeight="1">
      <c r="G32" s="55"/>
      <c r="H32" s="55"/>
      <c r="I32" s="55"/>
      <c r="J32" s="55"/>
      <c r="K32" s="55"/>
    </row>
    <row r="33" spans="7:11" ht="13.5" customHeight="1">
      <c r="G33" s="55"/>
      <c r="H33" s="55"/>
      <c r="I33" s="55"/>
      <c r="J33" s="55"/>
      <c r="K33" s="55"/>
    </row>
    <row r="34" spans="7:11" ht="13.5" customHeight="1">
      <c r="G34" s="55"/>
      <c r="H34" s="55"/>
      <c r="I34" s="55"/>
      <c r="J34" s="55"/>
      <c r="K34" s="55"/>
    </row>
    <row r="35" spans="7:11" ht="13.5" customHeight="1">
      <c r="G35" s="55"/>
      <c r="H35" s="55"/>
      <c r="I35" s="55"/>
      <c r="J35" s="55"/>
      <c r="K35" s="55"/>
    </row>
    <row r="36" spans="7:11" ht="13.5" customHeight="1">
      <c r="G36" s="55"/>
      <c r="H36" s="55"/>
      <c r="I36" s="55"/>
      <c r="J36" s="55"/>
      <c r="K36" s="55"/>
    </row>
    <row r="37" spans="7:11" ht="13.5" customHeight="1">
      <c r="G37" s="55"/>
      <c r="H37" s="55"/>
      <c r="I37" s="55"/>
      <c r="J37" s="55"/>
      <c r="K37" s="55"/>
    </row>
    <row r="38" spans="7:11" ht="13.5" customHeight="1">
      <c r="G38" s="55"/>
      <c r="H38" s="55"/>
      <c r="I38" s="55"/>
      <c r="J38" s="55"/>
      <c r="K38" s="55"/>
    </row>
    <row r="39" spans="7:11" ht="13.5" customHeight="1">
      <c r="G39" s="55"/>
      <c r="H39" s="55"/>
      <c r="I39" s="55"/>
      <c r="J39" s="55"/>
      <c r="K39" s="55"/>
    </row>
    <row r="40" spans="7:11" ht="13.5" customHeight="1">
      <c r="G40" s="55"/>
      <c r="H40" s="55"/>
      <c r="I40" s="55"/>
      <c r="J40" s="55"/>
      <c r="K40" s="55"/>
    </row>
    <row r="41" spans="7:11" ht="13.5" customHeight="1">
      <c r="G41" s="55"/>
      <c r="H41" s="55"/>
      <c r="I41" s="55"/>
      <c r="J41" s="55"/>
      <c r="K41" s="55"/>
    </row>
    <row r="42" spans="7:11" ht="13.5" customHeight="1">
      <c r="G42" s="55"/>
      <c r="H42" s="55"/>
      <c r="I42" s="55"/>
      <c r="J42" s="55"/>
      <c r="K42" s="55"/>
    </row>
    <row r="43" spans="7:11" ht="13.5" customHeight="1">
      <c r="G43" s="55"/>
      <c r="H43" s="55"/>
      <c r="I43" s="55"/>
      <c r="J43" s="55"/>
      <c r="K43" s="55"/>
    </row>
    <row r="44" spans="7:11" ht="13.5" customHeight="1">
      <c r="G44" s="55"/>
      <c r="H44" s="55"/>
      <c r="I44" s="55"/>
      <c r="J44" s="55"/>
      <c r="K44" s="55"/>
    </row>
    <row r="45" spans="7:11" ht="13.5" customHeight="1">
      <c r="G45" s="55"/>
      <c r="H45" s="55"/>
      <c r="I45" s="55"/>
      <c r="J45" s="55"/>
      <c r="K45" s="55"/>
    </row>
  </sheetData>
  <mergeCells count="4">
    <mergeCell ref="A1:C1"/>
    <mergeCell ref="A3:C3"/>
    <mergeCell ref="A26:C26"/>
    <mergeCell ref="A2:I2"/>
  </mergeCells>
  <phoneticPr fontId="9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1996-2019</vt:lpstr>
      <vt:lpstr>2020</vt:lpstr>
      <vt:lpstr>2021</vt:lpstr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Naurelsys Hernández Durán</dc:creator>
  <cp:lastModifiedBy>Mariana De León De León</cp:lastModifiedBy>
  <dcterms:created xsi:type="dcterms:W3CDTF">2023-02-20T14:38:18Z</dcterms:created>
  <dcterms:modified xsi:type="dcterms:W3CDTF">2025-11-19T18:31:59Z</dcterms:modified>
</cp:coreProperties>
</file>