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2. Minas y Canteras\3. Históricos\1. Portal web\"/>
    </mc:Choice>
  </mc:AlternateContent>
  <xr:revisionPtr revIDLastSave="0" documentId="13_ncr:1_{1508C832-ABD5-4770-9278-58ADDE376349}" xr6:coauthVersionLast="47" xr6:coauthVersionMax="47" xr10:uidLastSave="{00000000-0000-0000-0000-000000000000}"/>
  <bookViews>
    <workbookView xWindow="-23148" yWindow="720" windowWidth="23256" windowHeight="12576" xr2:uid="{0276EAB4-2081-463D-ABAF-D527F963317B}"/>
  </bookViews>
  <sheets>
    <sheet name="Agreg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W6" i="1"/>
  <c r="V6" i="1"/>
  <c r="E6" i="1"/>
  <c r="U6" i="1" l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D6" i="1"/>
</calcChain>
</file>

<file path=xl/sharedStrings.xml><?xml version="1.0" encoding="utf-8"?>
<sst xmlns="http://schemas.openxmlformats.org/spreadsheetml/2006/main" count="416" uniqueCount="76">
  <si>
    <t>Concesiones Mineras</t>
  </si>
  <si>
    <t>Provincias</t>
  </si>
  <si>
    <t>Recursos Minerales y/o Tipos de Rocas</t>
  </si>
  <si>
    <t>Superficie (has.)</t>
  </si>
  <si>
    <t>Total</t>
  </si>
  <si>
    <t>Borinquen</t>
  </si>
  <si>
    <t>Santo Domingo</t>
  </si>
  <si>
    <t>Volcánicas (Basalto)</t>
  </si>
  <si>
    <t>Caciquillo</t>
  </si>
  <si>
    <t>El Seibo</t>
  </si>
  <si>
    <t>n/d</t>
  </si>
  <si>
    <t>Cesar Polanco</t>
  </si>
  <si>
    <t>Hato Mayor</t>
  </si>
  <si>
    <t>Isabella-I</t>
  </si>
  <si>
    <t>Fabián</t>
  </si>
  <si>
    <t>Barahona</t>
  </si>
  <si>
    <t>Caliza</t>
  </si>
  <si>
    <t>El Peñón</t>
  </si>
  <si>
    <t>La Romana</t>
  </si>
  <si>
    <t>La Noria</t>
  </si>
  <si>
    <t>Bainsa</t>
  </si>
  <si>
    <t>San Cristóbal</t>
  </si>
  <si>
    <t xml:space="preserve">Caliza </t>
  </si>
  <si>
    <t>Los Higos</t>
  </si>
  <si>
    <t>La Altagracia</t>
  </si>
  <si>
    <t>Los Mangos</t>
  </si>
  <si>
    <t>Samaná</t>
  </si>
  <si>
    <t>Procalca</t>
  </si>
  <si>
    <t>Cabo Rojo</t>
  </si>
  <si>
    <t>Pedernales</t>
  </si>
  <si>
    <t>Carelia</t>
  </si>
  <si>
    <t>Gat</t>
  </si>
  <si>
    <t>Gat-II</t>
  </si>
  <si>
    <t>Magdalena</t>
  </si>
  <si>
    <t>Miguel</t>
  </si>
  <si>
    <t>La Jina</t>
  </si>
  <si>
    <t>Cap Cana</t>
  </si>
  <si>
    <t>La Guanábana</t>
  </si>
  <si>
    <t>Palmarejo</t>
  </si>
  <si>
    <t>Santiago</t>
  </si>
  <si>
    <r>
      <t>Los Anones/</t>
    </r>
    <r>
      <rPr>
        <b/>
        <vertAlign val="superscript"/>
        <sz val="9"/>
        <rFont val="Roboto"/>
      </rPr>
      <t>1</t>
    </r>
  </si>
  <si>
    <t>Peravia</t>
  </si>
  <si>
    <t>Cantera Yuma-I</t>
  </si>
  <si>
    <t>Caliza (Caliche)</t>
  </si>
  <si>
    <t>La Borda</t>
  </si>
  <si>
    <t>Caliza Coralina</t>
  </si>
  <si>
    <t>Don Juán</t>
  </si>
  <si>
    <t>Azua</t>
  </si>
  <si>
    <t>Caliza (Conglomerado Calizo)</t>
  </si>
  <si>
    <t>La Luisa</t>
  </si>
  <si>
    <t>Mar</t>
  </si>
  <si>
    <t>Sánchez Ramírez</t>
  </si>
  <si>
    <t>Caliza Marmolizada</t>
  </si>
  <si>
    <t>Mármol Latino</t>
  </si>
  <si>
    <t>Los Paredones</t>
  </si>
  <si>
    <r>
      <t>Naranjo/</t>
    </r>
    <r>
      <rPr>
        <b/>
        <vertAlign val="superscript"/>
        <sz val="9"/>
        <rFont val="Roboto"/>
      </rPr>
      <t>1</t>
    </r>
  </si>
  <si>
    <t>Caliza Recristalizada</t>
  </si>
  <si>
    <t>Amalia</t>
  </si>
  <si>
    <t>Arena Silícea</t>
  </si>
  <si>
    <t>San Rafael</t>
  </si>
  <si>
    <t>Santa Elupina</t>
  </si>
  <si>
    <t>Las Matas de Cecibao</t>
  </si>
  <si>
    <t>La Majagua</t>
  </si>
  <si>
    <t>Arena silícea</t>
  </si>
  <si>
    <t>Fuente: Dirección General de Minería, (DGM) Informes Anuales de Operación de los Concesionarios Mineros.</t>
  </si>
  <si>
    <r>
      <t>m</t>
    </r>
    <r>
      <rPr>
        <vertAlign val="superscript"/>
        <sz val="7"/>
        <rFont val="Roboto"/>
      </rPr>
      <t>3</t>
    </r>
    <r>
      <rPr>
        <sz val="7"/>
        <rFont val="Roboto"/>
      </rPr>
      <t>: Metros Cúbicos.</t>
    </r>
  </si>
  <si>
    <t>/1: Conceción con más de un mineral.</t>
  </si>
  <si>
    <t>MEM: Ministerio de Energía y Minas.</t>
  </si>
  <si>
    <t>n/d: Información no disponible.</t>
  </si>
  <si>
    <t>Guayabo Dulce</t>
  </si>
  <si>
    <t>María Trinidad Sánchez</t>
  </si>
  <si>
    <t>Santo Domingo/Boca Chica</t>
  </si>
  <si>
    <t>2024*</t>
  </si>
  <si>
    <t>*: Cifras sujetas a rectificación</t>
  </si>
  <si>
    <r>
      <rPr>
        <b/>
        <sz val="9"/>
        <rFont val="Roboto"/>
      </rPr>
      <t xml:space="preserve">Cuadro 2.3 </t>
    </r>
    <r>
      <rPr>
        <sz val="9"/>
        <rFont val="Roboto"/>
      </rPr>
      <t>REPÚBLICA DOMINICANA: Volumen de producción de minerales no metálicos extraídos de las concesiones de explotación otorgadas, para</t>
    </r>
    <r>
      <rPr>
        <b/>
        <sz val="9"/>
        <rFont val="Roboto"/>
      </rPr>
      <t xml:space="preserve"> Uso de Agregados</t>
    </r>
    <r>
      <rPr>
        <sz val="9"/>
        <rFont val="Roboto"/>
      </rPr>
      <t>, según provincia, concesión, recursos mineros y superficie, año 2004-2024*</t>
    </r>
  </si>
  <si>
    <t>(En metros cúbicos)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</si>
</sst>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Roboto"/>
    </font>
    <font>
      <b/>
      <sz val="9"/>
      <name val="Roboto"/>
    </font>
    <font>
      <sz val="10"/>
      <name val="Arial"/>
      <family val="2"/>
    </font>
    <font>
      <b/>
      <vertAlign val="superscript"/>
      <sz val="9"/>
      <name val="Roboto"/>
    </font>
    <font>
      <b/>
      <sz val="9"/>
      <color indexed="8"/>
      <name val="Roboto"/>
    </font>
    <font>
      <sz val="9"/>
      <color indexed="8"/>
      <name val="Roboto"/>
    </font>
    <font>
      <sz val="7"/>
      <name val="Roboto"/>
    </font>
    <font>
      <vertAlign val="superscript"/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2" borderId="0" xfId="0" applyFont="1" applyFill="1"/>
    <xf numFmtId="3" fontId="3" fillId="2" borderId="0" xfId="1" applyNumberFormat="1" applyFont="1" applyFill="1" applyBorder="1" applyAlignment="1"/>
    <xf numFmtId="0" fontId="3" fillId="2" borderId="1" xfId="0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right"/>
    </xf>
    <xf numFmtId="4" fontId="3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/>
    </xf>
    <xf numFmtId="0" fontId="6" fillId="2" borderId="0" xfId="0" applyFont="1" applyFill="1"/>
    <xf numFmtId="4" fontId="7" fillId="2" borderId="0" xfId="2" applyNumberFormat="1" applyFont="1" applyFill="1" applyBorder="1" applyAlignment="1">
      <alignment horizontal="right"/>
    </xf>
    <xf numFmtId="4" fontId="2" fillId="2" borderId="0" xfId="1" applyNumberFormat="1" applyFont="1" applyFill="1" applyBorder="1" applyAlignment="1">
      <alignment horizontal="right"/>
    </xf>
    <xf numFmtId="4" fontId="2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shrinkToFit="1"/>
    </xf>
    <xf numFmtId="0" fontId="6" fillId="2" borderId="0" xfId="0" applyFont="1" applyFill="1" applyAlignment="1">
      <alignment horizontal="left" shrinkToFit="1"/>
    </xf>
    <xf numFmtId="4" fontId="2" fillId="2" borderId="2" xfId="1" applyNumberFormat="1" applyFont="1" applyFill="1" applyBorder="1" applyAlignment="1">
      <alignment horizontal="right"/>
    </xf>
    <xf numFmtId="0" fontId="8" fillId="2" borderId="0" xfId="0" applyFont="1" applyFill="1"/>
    <xf numFmtId="0" fontId="8" fillId="2" borderId="0" xfId="3" applyFont="1" applyFill="1"/>
    <xf numFmtId="0" fontId="3" fillId="2" borderId="0" xfId="0" applyFont="1" applyFill="1" applyAlignment="1">
      <alignment horizontal="left" vertical="center" wrapText="1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0" fontId="3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shrinkToFit="1"/>
    </xf>
    <xf numFmtId="4" fontId="7" fillId="2" borderId="2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_ESTADISTICAS DE PRODUCCION E INVERSION DE CONCESIONES" xfId="2" xr:uid="{651B891C-E191-453F-AB62-FD2C86DE0E48}"/>
    <cellStyle name="Normal" xfId="0" builtinId="0"/>
    <cellStyle name="Normal_RD en Cifras 2008 (Mineria))" xfId="3" xr:uid="{09D7376E-F80E-4B3A-B3A9-1AA41D26F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293370</xdr:colOff>
      <xdr:row>1</xdr:row>
      <xdr:rowOff>1905</xdr:rowOff>
    </xdr:from>
    <xdr:to>
      <xdr:col>24</xdr:col>
      <xdr:colOff>756285</xdr:colOff>
      <xdr:row>2</xdr:row>
      <xdr:rowOff>76200</xdr:rowOff>
    </xdr:to>
    <xdr:pic>
      <xdr:nvPicPr>
        <xdr:cNvPr id="4" name="Picture 1" descr="image001">
          <a:extLst>
            <a:ext uri="{FF2B5EF4-FFF2-40B4-BE49-F238E27FC236}">
              <a16:creationId xmlns:a16="http://schemas.microsoft.com/office/drawing/2014/main" id="{D69F90A5-F0A8-4B44-97C0-8342FDF2B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4550" y="177165"/>
          <a:ext cx="46291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A8E3-2DF7-4B71-BEBC-ABC123D30EC1}">
  <dimension ref="A1:Y117"/>
  <sheetViews>
    <sheetView tabSelected="1" zoomScaleNormal="100" workbookViewId="0">
      <selection activeCell="B4" sqref="B4"/>
    </sheetView>
  </sheetViews>
  <sheetFormatPr baseColWidth="10" defaultColWidth="11.42578125" defaultRowHeight="12" x14ac:dyDescent="0.2"/>
  <cols>
    <col min="1" max="1" width="12.7109375" style="1" customWidth="1"/>
    <col min="2" max="2" width="19.140625" style="1" customWidth="1"/>
    <col min="3" max="3" width="23.140625" style="1" customWidth="1"/>
    <col min="4" max="4" width="12.85546875" style="1" customWidth="1"/>
    <col min="5" max="22" width="12.28515625" style="1" customWidth="1"/>
    <col min="23" max="16384" width="11.42578125" style="1"/>
  </cols>
  <sheetData>
    <row r="1" spans="1:25" ht="13.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25" ht="17.45" customHeight="1" x14ac:dyDescent="0.2">
      <c r="A2" s="1" t="s">
        <v>74</v>
      </c>
    </row>
    <row r="3" spans="1:25" ht="17.45" customHeight="1" x14ac:dyDescent="0.2">
      <c r="A3" s="1" t="s">
        <v>75</v>
      </c>
    </row>
    <row r="4" spans="1:25" ht="15" customHeight="1" x14ac:dyDescent="0.2">
      <c r="K4" s="2"/>
      <c r="L4" s="2"/>
      <c r="M4" s="2"/>
      <c r="N4" s="2"/>
      <c r="O4" s="2"/>
      <c r="P4" s="2"/>
      <c r="Q4" s="2"/>
    </row>
    <row r="5" spans="1:25" ht="29.25" customHeight="1" x14ac:dyDescent="0.2">
      <c r="A5" s="26" t="s">
        <v>0</v>
      </c>
      <c r="B5" s="27" t="s">
        <v>1</v>
      </c>
      <c r="C5" s="28" t="s">
        <v>2</v>
      </c>
      <c r="D5" s="29" t="s">
        <v>3</v>
      </c>
      <c r="E5" s="3">
        <v>2004</v>
      </c>
      <c r="F5" s="3">
        <v>2005</v>
      </c>
      <c r="G5" s="3">
        <v>2006</v>
      </c>
      <c r="H5" s="3">
        <v>2007</v>
      </c>
      <c r="I5" s="3">
        <v>2008</v>
      </c>
      <c r="J5" s="3">
        <v>2009</v>
      </c>
      <c r="K5" s="3">
        <v>2010</v>
      </c>
      <c r="L5" s="3">
        <v>2011</v>
      </c>
      <c r="M5" s="3">
        <v>2012</v>
      </c>
      <c r="N5" s="3">
        <v>2013</v>
      </c>
      <c r="O5" s="3">
        <v>2014</v>
      </c>
      <c r="P5" s="3">
        <v>2015</v>
      </c>
      <c r="Q5" s="3">
        <v>2016</v>
      </c>
      <c r="R5" s="3">
        <v>2017</v>
      </c>
      <c r="S5" s="3">
        <v>2018</v>
      </c>
      <c r="T5" s="3">
        <v>2019</v>
      </c>
      <c r="U5" s="3">
        <v>2020</v>
      </c>
      <c r="V5" s="3">
        <v>2021</v>
      </c>
      <c r="W5" s="3">
        <v>2022</v>
      </c>
      <c r="X5" s="3">
        <v>2023</v>
      </c>
      <c r="Y5" s="3" t="s">
        <v>72</v>
      </c>
    </row>
    <row r="6" spans="1:25" ht="15" customHeight="1" x14ac:dyDescent="0.2">
      <c r="A6" s="24" t="s">
        <v>4</v>
      </c>
      <c r="B6" s="24"/>
      <c r="C6" s="24"/>
      <c r="D6" s="4">
        <f t="shared" ref="D6:X6" si="0">SUM(D7:D42)</f>
        <v>47433.99</v>
      </c>
      <c r="E6" s="4">
        <f t="shared" si="0"/>
        <v>1378562.68</v>
      </c>
      <c r="F6" s="4">
        <f t="shared" si="0"/>
        <v>1542022.5599999998</v>
      </c>
      <c r="G6" s="4">
        <f t="shared" si="0"/>
        <v>2061769.5</v>
      </c>
      <c r="H6" s="4">
        <f t="shared" si="0"/>
        <v>2463263.08</v>
      </c>
      <c r="I6" s="4">
        <f t="shared" si="0"/>
        <v>2694191.7199999997</v>
      </c>
      <c r="J6" s="4">
        <f t="shared" si="0"/>
        <v>2828823.38</v>
      </c>
      <c r="K6" s="5">
        <f t="shared" si="0"/>
        <v>3780377.49</v>
      </c>
      <c r="L6" s="5">
        <f t="shared" si="0"/>
        <v>4245861.55</v>
      </c>
      <c r="M6" s="5">
        <f t="shared" si="0"/>
        <v>3989136.75</v>
      </c>
      <c r="N6" s="5">
        <f t="shared" si="0"/>
        <v>2373481.4700000002</v>
      </c>
      <c r="O6" s="5">
        <f t="shared" si="0"/>
        <v>2421644.1599999997</v>
      </c>
      <c r="P6" s="5">
        <f t="shared" si="0"/>
        <v>2505228.0199999996</v>
      </c>
      <c r="Q6" s="5">
        <f t="shared" si="0"/>
        <v>1943360.6600000004</v>
      </c>
      <c r="R6" s="5">
        <f t="shared" si="0"/>
        <v>1998903.0700000003</v>
      </c>
      <c r="S6" s="5">
        <f t="shared" si="0"/>
        <v>2085279.33</v>
      </c>
      <c r="T6" s="5">
        <f t="shared" si="0"/>
        <v>2269446.0900000003</v>
      </c>
      <c r="U6" s="5">
        <f t="shared" si="0"/>
        <v>1714413.8600000003</v>
      </c>
      <c r="V6" s="5">
        <f t="shared" si="0"/>
        <v>2176184.86</v>
      </c>
      <c r="W6" s="5">
        <f t="shared" si="0"/>
        <v>1266155.1499999999</v>
      </c>
      <c r="X6" s="5">
        <f t="shared" si="0"/>
        <v>2768637.79</v>
      </c>
      <c r="Y6" s="5">
        <f t="shared" ref="Y6" si="1">SUM(Y7:Y42)</f>
        <v>2240278.0350000001</v>
      </c>
    </row>
    <row r="7" spans="1:25" ht="15" customHeight="1" x14ac:dyDescent="0.2">
      <c r="A7" s="6" t="s">
        <v>5</v>
      </c>
      <c r="B7" s="7" t="s">
        <v>6</v>
      </c>
      <c r="C7" s="7" t="s">
        <v>7</v>
      </c>
      <c r="D7" s="8">
        <v>670</v>
      </c>
      <c r="E7" s="8">
        <v>135000</v>
      </c>
      <c r="F7" s="8">
        <v>180000</v>
      </c>
      <c r="G7" s="8">
        <v>182400</v>
      </c>
      <c r="H7" s="8">
        <v>169464</v>
      </c>
      <c r="I7" s="8">
        <v>198571</v>
      </c>
      <c r="J7" s="8">
        <v>228357</v>
      </c>
      <c r="K7" s="9">
        <v>162485</v>
      </c>
      <c r="L7" s="9">
        <v>227453</v>
      </c>
      <c r="M7" s="9">
        <v>160335</v>
      </c>
      <c r="N7" s="9">
        <v>160344</v>
      </c>
      <c r="O7" s="9">
        <v>182819.48</v>
      </c>
      <c r="P7" s="9">
        <v>440784</v>
      </c>
      <c r="Q7" s="10">
        <v>288537</v>
      </c>
      <c r="R7" s="10">
        <v>318652.05</v>
      </c>
      <c r="S7" s="10">
        <v>260500</v>
      </c>
      <c r="T7" s="9">
        <v>289728.51</v>
      </c>
      <c r="U7" s="9">
        <v>193597.41</v>
      </c>
      <c r="V7" s="9">
        <v>122466.63</v>
      </c>
      <c r="W7" s="9">
        <v>162579.85</v>
      </c>
      <c r="X7" s="9">
        <v>124575.67999999999</v>
      </c>
      <c r="Y7" s="9" t="s">
        <v>10</v>
      </c>
    </row>
    <row r="8" spans="1:25" ht="15" customHeight="1" x14ac:dyDescent="0.2">
      <c r="A8" s="6" t="s">
        <v>8</v>
      </c>
      <c r="B8" s="7" t="s">
        <v>9</v>
      </c>
      <c r="C8" s="7" t="s">
        <v>7</v>
      </c>
      <c r="D8" s="8">
        <v>5959</v>
      </c>
      <c r="E8" s="8">
        <v>39684</v>
      </c>
      <c r="F8" s="8">
        <v>37316</v>
      </c>
      <c r="G8" s="8">
        <v>50000</v>
      </c>
      <c r="H8" s="8" t="s">
        <v>10</v>
      </c>
      <c r="I8" s="8">
        <v>32929</v>
      </c>
      <c r="J8" s="8">
        <v>31025</v>
      </c>
      <c r="K8" s="9">
        <v>33580</v>
      </c>
      <c r="L8" s="9" t="s">
        <v>10</v>
      </c>
      <c r="M8" s="9" t="s">
        <v>10</v>
      </c>
      <c r="N8" s="9" t="s">
        <v>10</v>
      </c>
      <c r="O8" s="9">
        <v>35770</v>
      </c>
      <c r="P8" s="9">
        <v>6496</v>
      </c>
      <c r="Q8" s="10">
        <v>40810.39</v>
      </c>
      <c r="R8" s="10">
        <v>32848.199999999997</v>
      </c>
      <c r="S8" s="10">
        <v>27092.15</v>
      </c>
      <c r="T8" s="9">
        <v>33943</v>
      </c>
      <c r="U8" s="9">
        <v>41612</v>
      </c>
      <c r="V8" s="9">
        <v>11500</v>
      </c>
      <c r="W8" s="9">
        <v>25921</v>
      </c>
      <c r="X8" s="9" t="s">
        <v>10</v>
      </c>
      <c r="Y8" s="9" t="s">
        <v>10</v>
      </c>
    </row>
    <row r="9" spans="1:25" ht="15" customHeight="1" x14ac:dyDescent="0.2">
      <c r="A9" s="6" t="s">
        <v>11</v>
      </c>
      <c r="B9" s="7" t="s">
        <v>12</v>
      </c>
      <c r="C9" s="7" t="s">
        <v>7</v>
      </c>
      <c r="D9" s="8">
        <v>76</v>
      </c>
      <c r="E9" s="8" t="s">
        <v>10</v>
      </c>
      <c r="F9" s="8" t="s">
        <v>10</v>
      </c>
      <c r="G9" s="8" t="s">
        <v>10</v>
      </c>
      <c r="H9" s="8" t="s">
        <v>10</v>
      </c>
      <c r="I9" s="8" t="s">
        <v>10</v>
      </c>
      <c r="J9" s="8">
        <v>125125</v>
      </c>
      <c r="K9" s="9">
        <v>247852</v>
      </c>
      <c r="L9" s="9">
        <v>266433</v>
      </c>
      <c r="M9" s="9">
        <v>175222</v>
      </c>
      <c r="N9" s="9" t="s">
        <v>10</v>
      </c>
      <c r="O9" s="9" t="s">
        <v>10</v>
      </c>
      <c r="P9" s="9" t="s">
        <v>10</v>
      </c>
      <c r="Q9" s="9" t="s">
        <v>10</v>
      </c>
      <c r="R9" s="9" t="s">
        <v>10</v>
      </c>
      <c r="S9" s="9" t="s">
        <v>10</v>
      </c>
      <c r="T9" s="9" t="s">
        <v>10</v>
      </c>
      <c r="U9" s="9" t="s">
        <v>10</v>
      </c>
      <c r="V9" s="9" t="s">
        <v>10</v>
      </c>
      <c r="W9" s="9" t="s">
        <v>10</v>
      </c>
      <c r="X9" s="9" t="s">
        <v>10</v>
      </c>
      <c r="Y9" s="9" t="s">
        <v>10</v>
      </c>
    </row>
    <row r="10" spans="1:25" ht="15" customHeight="1" x14ac:dyDescent="0.2">
      <c r="A10" s="6" t="s">
        <v>69</v>
      </c>
      <c r="B10" s="7" t="s">
        <v>12</v>
      </c>
      <c r="C10" s="7" t="s">
        <v>7</v>
      </c>
      <c r="D10" s="8">
        <v>750</v>
      </c>
      <c r="E10" s="8" t="s">
        <v>10</v>
      </c>
      <c r="F10" s="8">
        <v>33300</v>
      </c>
      <c r="G10" s="8" t="s">
        <v>10</v>
      </c>
      <c r="H10" s="8" t="s">
        <v>10</v>
      </c>
      <c r="I10" s="8" t="s">
        <v>10</v>
      </c>
      <c r="J10" s="8" t="s">
        <v>10</v>
      </c>
      <c r="K10" s="9" t="s">
        <v>10</v>
      </c>
      <c r="L10" s="9" t="s">
        <v>10</v>
      </c>
      <c r="M10" s="9" t="s">
        <v>10</v>
      </c>
      <c r="N10" s="9" t="s">
        <v>10</v>
      </c>
      <c r="O10" s="9" t="s">
        <v>10</v>
      </c>
      <c r="P10" s="9" t="s">
        <v>10</v>
      </c>
      <c r="Q10" s="9" t="s">
        <v>10</v>
      </c>
      <c r="R10" s="9" t="s">
        <v>10</v>
      </c>
      <c r="S10" s="9" t="s">
        <v>10</v>
      </c>
      <c r="T10" s="9" t="s">
        <v>10</v>
      </c>
      <c r="U10" s="9" t="s">
        <v>10</v>
      </c>
      <c r="V10" s="9" t="s">
        <v>10</v>
      </c>
      <c r="W10" s="9" t="s">
        <v>10</v>
      </c>
      <c r="X10" s="9" t="s">
        <v>10</v>
      </c>
      <c r="Y10" s="9" t="s">
        <v>10</v>
      </c>
    </row>
    <row r="11" spans="1:25" ht="15" customHeight="1" x14ac:dyDescent="0.2">
      <c r="A11" s="6" t="s">
        <v>13</v>
      </c>
      <c r="B11" s="7" t="s">
        <v>12</v>
      </c>
      <c r="C11" s="7" t="s">
        <v>7</v>
      </c>
      <c r="D11" s="8">
        <v>800</v>
      </c>
      <c r="E11" s="8" t="s">
        <v>10</v>
      </c>
      <c r="F11" s="8">
        <v>53287.92</v>
      </c>
      <c r="G11" s="8">
        <v>39705.519999999997</v>
      </c>
      <c r="H11" s="8">
        <v>78780</v>
      </c>
      <c r="I11" s="8">
        <v>60710</v>
      </c>
      <c r="J11" s="8">
        <v>39891</v>
      </c>
      <c r="K11" s="9">
        <v>83180</v>
      </c>
      <c r="L11" s="9">
        <v>81850</v>
      </c>
      <c r="M11" s="9" t="s">
        <v>10</v>
      </c>
      <c r="N11" s="9">
        <v>54980</v>
      </c>
      <c r="O11" s="9">
        <v>77597</v>
      </c>
      <c r="P11" s="9">
        <v>42188</v>
      </c>
      <c r="Q11" s="10">
        <v>52856</v>
      </c>
      <c r="R11" s="10">
        <v>47298.47</v>
      </c>
      <c r="S11" s="10">
        <v>80031</v>
      </c>
      <c r="T11" s="9">
        <v>71567</v>
      </c>
      <c r="U11" s="9">
        <v>39971</v>
      </c>
      <c r="V11" s="9" t="s">
        <v>10</v>
      </c>
      <c r="W11" s="9">
        <v>66225</v>
      </c>
      <c r="X11" s="9">
        <v>63769.25</v>
      </c>
      <c r="Y11" s="9">
        <v>228255.2</v>
      </c>
    </row>
    <row r="12" spans="1:25" ht="15" customHeight="1" x14ac:dyDescent="0.2">
      <c r="A12" s="6" t="s">
        <v>14</v>
      </c>
      <c r="B12" s="7" t="s">
        <v>15</v>
      </c>
      <c r="C12" s="7" t="s">
        <v>16</v>
      </c>
      <c r="D12" s="8">
        <v>1700</v>
      </c>
      <c r="E12" s="8">
        <v>54499</v>
      </c>
      <c r="F12" s="8">
        <v>89955</v>
      </c>
      <c r="G12" s="8">
        <v>283942</v>
      </c>
      <c r="H12" s="8">
        <v>462280</v>
      </c>
      <c r="I12" s="8">
        <v>110505</v>
      </c>
      <c r="J12" s="8">
        <v>112350</v>
      </c>
      <c r="K12" s="9">
        <v>115488</v>
      </c>
      <c r="L12" s="9">
        <v>62195</v>
      </c>
      <c r="M12" s="9">
        <v>134119</v>
      </c>
      <c r="N12" s="9">
        <v>136383</v>
      </c>
      <c r="O12" s="9">
        <v>149453</v>
      </c>
      <c r="P12" s="9">
        <v>58768</v>
      </c>
      <c r="Q12" s="10">
        <v>128258</v>
      </c>
      <c r="R12" s="10">
        <v>132106</v>
      </c>
      <c r="S12" s="10">
        <v>136069</v>
      </c>
      <c r="T12" s="9">
        <v>206325</v>
      </c>
      <c r="U12" s="9">
        <v>143597</v>
      </c>
      <c r="V12" s="9">
        <v>91603</v>
      </c>
      <c r="W12" s="9">
        <v>87240</v>
      </c>
      <c r="X12" s="9" t="s">
        <v>10</v>
      </c>
      <c r="Y12" s="9">
        <v>203725</v>
      </c>
    </row>
    <row r="13" spans="1:25" ht="15" customHeight="1" x14ac:dyDescent="0.2">
      <c r="A13" s="6" t="s">
        <v>17</v>
      </c>
      <c r="B13" s="7" t="s">
        <v>18</v>
      </c>
      <c r="C13" s="7" t="s">
        <v>16</v>
      </c>
      <c r="D13" s="8">
        <v>1634</v>
      </c>
      <c r="E13" s="8">
        <v>154494</v>
      </c>
      <c r="F13" s="8">
        <v>163777</v>
      </c>
      <c r="G13" s="8">
        <v>115000</v>
      </c>
      <c r="H13" s="8">
        <v>115000</v>
      </c>
      <c r="I13" s="8">
        <v>120304</v>
      </c>
      <c r="J13" s="8">
        <v>121545</v>
      </c>
      <c r="K13" s="9">
        <v>87270.92</v>
      </c>
      <c r="L13" s="9">
        <v>101458.65</v>
      </c>
      <c r="M13" s="9">
        <v>44833.82</v>
      </c>
      <c r="N13" s="9">
        <v>47507.69</v>
      </c>
      <c r="O13" s="9">
        <v>19552.96</v>
      </c>
      <c r="P13" s="9">
        <v>26886.17</v>
      </c>
      <c r="Q13" s="10">
        <v>22512.720000000001</v>
      </c>
      <c r="R13" s="10">
        <v>139360</v>
      </c>
      <c r="S13" s="10">
        <v>129330</v>
      </c>
      <c r="T13" s="9">
        <v>193469</v>
      </c>
      <c r="U13" s="9">
        <v>118904</v>
      </c>
      <c r="V13" s="9">
        <v>71929</v>
      </c>
      <c r="W13" s="9" t="s">
        <v>10</v>
      </c>
      <c r="X13" s="9" t="s">
        <v>10</v>
      </c>
      <c r="Y13" s="9" t="s">
        <v>10</v>
      </c>
    </row>
    <row r="14" spans="1:25" ht="15" customHeight="1" x14ac:dyDescent="0.2">
      <c r="A14" s="6" t="s">
        <v>19</v>
      </c>
      <c r="B14" s="7" t="s">
        <v>18</v>
      </c>
      <c r="C14" s="7" t="s">
        <v>16</v>
      </c>
      <c r="D14" s="8">
        <v>1100</v>
      </c>
      <c r="E14" s="8" t="s">
        <v>10</v>
      </c>
      <c r="F14" s="8">
        <v>16000</v>
      </c>
      <c r="G14" s="8">
        <v>40761.699999999997</v>
      </c>
      <c r="H14" s="8">
        <v>36234.519999999997</v>
      </c>
      <c r="I14" s="8">
        <v>52916.22</v>
      </c>
      <c r="J14" s="8">
        <v>69333</v>
      </c>
      <c r="K14" s="9">
        <v>64690</v>
      </c>
      <c r="L14" s="9">
        <v>68700</v>
      </c>
      <c r="M14" s="9">
        <v>69000</v>
      </c>
      <c r="N14" s="9">
        <v>127961.71</v>
      </c>
      <c r="O14" s="9">
        <v>61464</v>
      </c>
      <c r="P14" s="9">
        <v>44274.95</v>
      </c>
      <c r="Q14" s="10">
        <v>135958.79</v>
      </c>
      <c r="R14" s="10">
        <v>84008</v>
      </c>
      <c r="S14" s="10">
        <v>104408</v>
      </c>
      <c r="T14" s="9">
        <v>88107.92</v>
      </c>
      <c r="U14" s="9" t="s">
        <v>10</v>
      </c>
      <c r="V14" s="9" t="s">
        <v>10</v>
      </c>
      <c r="W14" s="9" t="s">
        <v>10</v>
      </c>
      <c r="X14" s="9">
        <v>91079</v>
      </c>
      <c r="Y14" s="9">
        <v>87100</v>
      </c>
    </row>
    <row r="15" spans="1:25" ht="15" customHeight="1" x14ac:dyDescent="0.2">
      <c r="A15" s="6" t="s">
        <v>20</v>
      </c>
      <c r="B15" s="7" t="s">
        <v>21</v>
      </c>
      <c r="C15" s="7" t="s">
        <v>22</v>
      </c>
      <c r="D15" s="8">
        <v>164.15</v>
      </c>
      <c r="E15" s="8">
        <v>36224</v>
      </c>
      <c r="F15" s="8">
        <v>45731.199999999997</v>
      </c>
      <c r="G15" s="8">
        <v>117536.8</v>
      </c>
      <c r="H15" s="8">
        <v>179828.4</v>
      </c>
      <c r="I15" s="8">
        <v>223176.92</v>
      </c>
      <c r="J15" s="8">
        <v>131132</v>
      </c>
      <c r="K15" s="11">
        <v>155385.60000000001</v>
      </c>
      <c r="L15" s="11">
        <v>165649.20000000001</v>
      </c>
      <c r="M15" s="11">
        <v>129561.2</v>
      </c>
      <c r="N15" s="11">
        <v>111589.1</v>
      </c>
      <c r="O15" s="11">
        <v>56546.7</v>
      </c>
      <c r="P15" s="9" t="s">
        <v>10</v>
      </c>
      <c r="Q15" s="10">
        <v>62248.18</v>
      </c>
      <c r="R15" s="10">
        <v>80930.399999999994</v>
      </c>
      <c r="S15" s="10">
        <v>79110.8</v>
      </c>
      <c r="T15" s="9">
        <v>87901</v>
      </c>
      <c r="U15" s="9">
        <v>68059.05</v>
      </c>
      <c r="V15" s="9">
        <v>3358.18</v>
      </c>
      <c r="W15" s="9" t="s">
        <v>10</v>
      </c>
      <c r="X15" s="9" t="s">
        <v>10</v>
      </c>
      <c r="Y15" s="9">
        <v>46882.8</v>
      </c>
    </row>
    <row r="16" spans="1:25" ht="15" customHeight="1" x14ac:dyDescent="0.2">
      <c r="A16" s="6" t="s">
        <v>23</v>
      </c>
      <c r="B16" s="7" t="s">
        <v>24</v>
      </c>
      <c r="C16" s="7" t="s">
        <v>16</v>
      </c>
      <c r="D16" s="8">
        <v>500</v>
      </c>
      <c r="E16" s="8">
        <v>169816</v>
      </c>
      <c r="F16" s="8">
        <v>204265</v>
      </c>
      <c r="G16" s="8">
        <v>233481</v>
      </c>
      <c r="H16" s="8">
        <v>237960</v>
      </c>
      <c r="I16" s="8">
        <v>229770</v>
      </c>
      <c r="J16" s="8">
        <v>36075</v>
      </c>
      <c r="K16" s="9">
        <v>109470.8</v>
      </c>
      <c r="L16" s="9">
        <v>123520.5</v>
      </c>
      <c r="M16" s="9">
        <v>142048.6</v>
      </c>
      <c r="N16" s="9">
        <v>99588.4</v>
      </c>
      <c r="O16" s="9">
        <v>89581</v>
      </c>
      <c r="P16" s="9">
        <v>89460</v>
      </c>
      <c r="Q16" s="9">
        <v>91200</v>
      </c>
      <c r="R16" s="10">
        <v>38280</v>
      </c>
      <c r="S16" s="10">
        <v>117561</v>
      </c>
      <c r="T16" s="9">
        <v>149058</v>
      </c>
      <c r="U16" s="9">
        <v>118085.25</v>
      </c>
      <c r="V16" s="9" t="s">
        <v>10</v>
      </c>
      <c r="W16" s="9" t="s">
        <v>10</v>
      </c>
      <c r="X16" s="9" t="s">
        <v>10</v>
      </c>
      <c r="Y16" s="9" t="s">
        <v>10</v>
      </c>
    </row>
    <row r="17" spans="1:25" ht="15" customHeight="1" x14ac:dyDescent="0.2">
      <c r="A17" s="6" t="s">
        <v>25</v>
      </c>
      <c r="B17" s="7" t="s">
        <v>26</v>
      </c>
      <c r="C17" s="7" t="s">
        <v>22</v>
      </c>
      <c r="D17" s="8">
        <v>1455</v>
      </c>
      <c r="E17" s="8" t="s">
        <v>10</v>
      </c>
      <c r="F17" s="8">
        <v>91690</v>
      </c>
      <c r="G17" s="8">
        <v>94250</v>
      </c>
      <c r="H17" s="8">
        <v>98600</v>
      </c>
      <c r="I17" s="8">
        <v>108100</v>
      </c>
      <c r="J17" s="8">
        <v>79778.47</v>
      </c>
      <c r="K17" s="9">
        <v>149381.54999999999</v>
      </c>
      <c r="L17" s="9">
        <v>118555.24</v>
      </c>
      <c r="M17" s="9">
        <v>102064.34</v>
      </c>
      <c r="N17" s="9">
        <v>109287.71</v>
      </c>
      <c r="O17" s="9">
        <v>105756.58</v>
      </c>
      <c r="P17" s="9">
        <v>102506.11</v>
      </c>
      <c r="Q17" s="10">
        <v>125996.93</v>
      </c>
      <c r="R17" s="10">
        <v>140486.57999999999</v>
      </c>
      <c r="S17" s="10">
        <v>139030.39000000001</v>
      </c>
      <c r="T17" s="9">
        <v>157045.64000000001</v>
      </c>
      <c r="U17" s="9">
        <v>192733</v>
      </c>
      <c r="V17" s="9">
        <v>176515</v>
      </c>
      <c r="W17" s="9">
        <v>199375.68</v>
      </c>
      <c r="X17" s="9">
        <v>247954</v>
      </c>
      <c r="Y17" s="9">
        <v>432978.27</v>
      </c>
    </row>
    <row r="18" spans="1:25" ht="15" customHeight="1" x14ac:dyDescent="0.2">
      <c r="A18" s="6" t="s">
        <v>27</v>
      </c>
      <c r="B18" s="7" t="s">
        <v>21</v>
      </c>
      <c r="C18" s="7" t="s">
        <v>16</v>
      </c>
      <c r="D18" s="8">
        <v>68.63</v>
      </c>
      <c r="E18" s="8">
        <v>54757.09</v>
      </c>
      <c r="F18" s="8">
        <v>63162.85</v>
      </c>
      <c r="G18" s="8">
        <v>68272.570000000007</v>
      </c>
      <c r="H18" s="8">
        <v>30209</v>
      </c>
      <c r="I18" s="8">
        <v>79749</v>
      </c>
      <c r="J18" s="8">
        <v>54108.44</v>
      </c>
      <c r="K18" s="9">
        <v>101578.59</v>
      </c>
      <c r="L18" s="9">
        <v>76288</v>
      </c>
      <c r="M18" s="9">
        <v>69400</v>
      </c>
      <c r="N18" s="9">
        <v>85313.93</v>
      </c>
      <c r="O18" s="9">
        <v>73488.42</v>
      </c>
      <c r="P18" s="9">
        <v>72149.759999999995</v>
      </c>
      <c r="Q18" s="10">
        <v>68414.91</v>
      </c>
      <c r="R18" s="10">
        <v>47148.29</v>
      </c>
      <c r="S18" s="10">
        <v>37544.080000000002</v>
      </c>
      <c r="T18" s="9">
        <v>26518</v>
      </c>
      <c r="U18" s="9" t="s">
        <v>10</v>
      </c>
      <c r="V18" s="9" t="s">
        <v>10</v>
      </c>
      <c r="W18" s="9" t="s">
        <v>10</v>
      </c>
      <c r="X18" s="9" t="s">
        <v>10</v>
      </c>
      <c r="Y18" s="9">
        <v>0</v>
      </c>
    </row>
    <row r="19" spans="1:25" ht="15" customHeight="1" x14ac:dyDescent="0.2">
      <c r="A19" s="6" t="s">
        <v>28</v>
      </c>
      <c r="B19" s="7" t="s">
        <v>29</v>
      </c>
      <c r="C19" s="7" t="s">
        <v>16</v>
      </c>
      <c r="D19" s="8">
        <v>3454.71</v>
      </c>
      <c r="E19" s="8">
        <v>236492</v>
      </c>
      <c r="F19" s="8">
        <v>84365.56</v>
      </c>
      <c r="G19" s="8">
        <v>157244</v>
      </c>
      <c r="H19" s="8">
        <v>224551.2</v>
      </c>
      <c r="I19" s="8">
        <v>156685.44</v>
      </c>
      <c r="J19" s="8">
        <v>57883.199999999997</v>
      </c>
      <c r="K19" s="9">
        <v>114421.6</v>
      </c>
      <c r="L19" s="9">
        <v>116439.2</v>
      </c>
      <c r="M19" s="9">
        <v>128014.8</v>
      </c>
      <c r="N19" s="9">
        <v>165437.6</v>
      </c>
      <c r="O19" s="9">
        <v>213735</v>
      </c>
      <c r="P19" s="9">
        <v>224406.39999999999</v>
      </c>
      <c r="Q19" s="10">
        <v>2811.2</v>
      </c>
      <c r="R19" s="9" t="s">
        <v>10</v>
      </c>
      <c r="S19" s="9" t="s">
        <v>10</v>
      </c>
      <c r="T19" s="9" t="s">
        <v>10</v>
      </c>
      <c r="U19" s="9" t="s">
        <v>10</v>
      </c>
      <c r="V19" s="9" t="s">
        <v>10</v>
      </c>
      <c r="W19" s="9" t="s">
        <v>10</v>
      </c>
      <c r="X19" s="9" t="s">
        <v>10</v>
      </c>
      <c r="Y19" s="9" t="s">
        <v>10</v>
      </c>
    </row>
    <row r="20" spans="1:25" ht="15" customHeight="1" x14ac:dyDescent="0.2">
      <c r="A20" s="6" t="s">
        <v>30</v>
      </c>
      <c r="B20" s="7" t="s">
        <v>24</v>
      </c>
      <c r="C20" s="7" t="s">
        <v>16</v>
      </c>
      <c r="D20" s="8">
        <v>1300</v>
      </c>
      <c r="E20" s="8">
        <v>86850.59</v>
      </c>
      <c r="F20" s="8">
        <v>51571.29</v>
      </c>
      <c r="G20" s="8">
        <v>79910.17</v>
      </c>
      <c r="H20" s="8">
        <v>165358.48000000001</v>
      </c>
      <c r="I20" s="8">
        <v>72535.360000000001</v>
      </c>
      <c r="J20" s="8">
        <v>97690.43</v>
      </c>
      <c r="K20" s="9" t="s">
        <v>10</v>
      </c>
      <c r="L20" s="9">
        <v>110433</v>
      </c>
      <c r="M20" s="9">
        <v>199612</v>
      </c>
      <c r="N20" s="9">
        <v>173022</v>
      </c>
      <c r="O20" s="9">
        <v>48783</v>
      </c>
      <c r="P20" s="9">
        <v>46295</v>
      </c>
      <c r="Q20" s="10">
        <v>72870</v>
      </c>
      <c r="R20" s="10">
        <v>62285</v>
      </c>
      <c r="S20" s="9" t="s">
        <v>10</v>
      </c>
      <c r="T20" s="9">
        <v>62415.42</v>
      </c>
      <c r="U20" s="9">
        <v>89737.86</v>
      </c>
      <c r="V20" s="9">
        <v>167802.11</v>
      </c>
      <c r="W20" s="9">
        <v>198928.06</v>
      </c>
      <c r="X20" s="9">
        <v>243724.61</v>
      </c>
      <c r="Y20" s="9">
        <v>254811.63</v>
      </c>
    </row>
    <row r="21" spans="1:25" ht="15" customHeight="1" x14ac:dyDescent="0.2">
      <c r="A21" s="6" t="s">
        <v>31</v>
      </c>
      <c r="B21" s="7" t="s">
        <v>21</v>
      </c>
      <c r="C21" s="7" t="s">
        <v>22</v>
      </c>
      <c r="D21" s="8">
        <v>2.4</v>
      </c>
      <c r="E21" s="8">
        <v>6100</v>
      </c>
      <c r="F21" s="8">
        <v>5540</v>
      </c>
      <c r="G21" s="8">
        <v>1234.43</v>
      </c>
      <c r="H21" s="8">
        <v>1627.02</v>
      </c>
      <c r="I21" s="8">
        <v>1482.89</v>
      </c>
      <c r="J21" s="8">
        <v>16136</v>
      </c>
      <c r="K21" s="9">
        <v>23686</v>
      </c>
      <c r="L21" s="9">
        <v>25057</v>
      </c>
      <c r="M21" s="9">
        <v>24867</v>
      </c>
      <c r="N21" s="9">
        <v>24713</v>
      </c>
      <c r="O21" s="9">
        <v>21753</v>
      </c>
      <c r="P21" s="9">
        <v>23921</v>
      </c>
      <c r="Q21" s="10">
        <v>18329.3</v>
      </c>
      <c r="R21" s="10">
        <v>14945.33</v>
      </c>
      <c r="S21" s="10">
        <v>15530</v>
      </c>
      <c r="T21" s="9">
        <v>14722.66</v>
      </c>
      <c r="U21" s="9">
        <v>22646.67</v>
      </c>
      <c r="V21" s="9">
        <v>27902.66</v>
      </c>
      <c r="W21" s="9">
        <v>35942</v>
      </c>
      <c r="X21" s="9" t="s">
        <v>10</v>
      </c>
      <c r="Y21" s="9" t="s">
        <v>10</v>
      </c>
    </row>
    <row r="22" spans="1:25" ht="15" customHeight="1" x14ac:dyDescent="0.2">
      <c r="A22" s="6" t="s">
        <v>32</v>
      </c>
      <c r="B22" s="7" t="s">
        <v>21</v>
      </c>
      <c r="C22" s="7" t="s">
        <v>22</v>
      </c>
      <c r="D22" s="8">
        <v>105</v>
      </c>
      <c r="E22" s="8">
        <v>220000</v>
      </c>
      <c r="F22" s="8">
        <v>213150</v>
      </c>
      <c r="G22" s="8">
        <v>166452.62</v>
      </c>
      <c r="H22" s="8">
        <v>184935.7</v>
      </c>
      <c r="I22" s="8">
        <v>208771.77</v>
      </c>
      <c r="J22" s="8">
        <v>127136</v>
      </c>
      <c r="K22" s="9">
        <v>228539</v>
      </c>
      <c r="L22" s="9">
        <v>228966</v>
      </c>
      <c r="M22" s="9">
        <v>132629</v>
      </c>
      <c r="N22" s="9">
        <v>115257</v>
      </c>
      <c r="O22" s="9">
        <v>101066</v>
      </c>
      <c r="P22" s="9">
        <v>91291</v>
      </c>
      <c r="Q22" s="10">
        <v>89121.33</v>
      </c>
      <c r="R22" s="10">
        <v>79096</v>
      </c>
      <c r="S22" s="10">
        <v>79493.33</v>
      </c>
      <c r="T22" s="9">
        <v>97495.33</v>
      </c>
      <c r="U22" s="9">
        <v>101814</v>
      </c>
      <c r="V22" s="9">
        <v>79266.070000000007</v>
      </c>
      <c r="W22" s="9">
        <v>114471.33</v>
      </c>
      <c r="X22" s="9" t="s">
        <v>10</v>
      </c>
      <c r="Y22" s="9" t="s">
        <v>10</v>
      </c>
    </row>
    <row r="23" spans="1:25" ht="15" customHeight="1" x14ac:dyDescent="0.2">
      <c r="A23" s="6" t="s">
        <v>33</v>
      </c>
      <c r="B23" s="7" t="s">
        <v>24</v>
      </c>
      <c r="C23" s="7" t="s">
        <v>16</v>
      </c>
      <c r="D23" s="8">
        <v>517</v>
      </c>
      <c r="E23" s="8" t="s">
        <v>10</v>
      </c>
      <c r="F23" s="8" t="s">
        <v>10</v>
      </c>
      <c r="G23" s="8" t="s">
        <v>10</v>
      </c>
      <c r="H23" s="8" t="s">
        <v>10</v>
      </c>
      <c r="I23" s="8" t="s">
        <v>10</v>
      </c>
      <c r="J23" s="8" t="s">
        <v>10</v>
      </c>
      <c r="K23" s="9">
        <v>141120</v>
      </c>
      <c r="L23" s="9">
        <v>359601.29</v>
      </c>
      <c r="M23" s="9">
        <v>337807.89</v>
      </c>
      <c r="N23" s="9" t="s">
        <v>10</v>
      </c>
      <c r="O23" s="9">
        <v>89896.97</v>
      </c>
      <c r="P23" s="9">
        <v>95066.43</v>
      </c>
      <c r="Q23" s="9" t="s">
        <v>10</v>
      </c>
      <c r="R23" s="10">
        <v>164754.54999999999</v>
      </c>
      <c r="S23" s="9" t="s">
        <v>10</v>
      </c>
      <c r="T23" s="9" t="s">
        <v>10</v>
      </c>
      <c r="U23" s="9" t="s">
        <v>10</v>
      </c>
      <c r="V23" s="9" t="s">
        <v>10</v>
      </c>
      <c r="W23" s="9" t="s">
        <v>10</v>
      </c>
      <c r="X23" s="9">
        <v>128876.6</v>
      </c>
      <c r="Y23" s="9">
        <v>84968.6</v>
      </c>
    </row>
    <row r="24" spans="1:25" ht="15" customHeight="1" x14ac:dyDescent="0.2">
      <c r="A24" s="6" t="s">
        <v>34</v>
      </c>
      <c r="B24" s="7" t="s">
        <v>21</v>
      </c>
      <c r="C24" s="7" t="s">
        <v>16</v>
      </c>
      <c r="D24" s="8">
        <v>4.29</v>
      </c>
      <c r="E24" s="8">
        <v>19810</v>
      </c>
      <c r="F24" s="8">
        <v>13016.27</v>
      </c>
      <c r="G24" s="8">
        <v>12801.16</v>
      </c>
      <c r="H24" s="8">
        <v>13788.78</v>
      </c>
      <c r="I24" s="8">
        <v>16595.02</v>
      </c>
      <c r="J24" s="8" t="s">
        <v>10</v>
      </c>
      <c r="K24" s="9">
        <v>18649.98</v>
      </c>
      <c r="L24" s="9">
        <v>16950</v>
      </c>
      <c r="M24" s="9">
        <v>18639.13</v>
      </c>
      <c r="N24" s="9">
        <v>27780</v>
      </c>
      <c r="O24" s="9">
        <v>24596</v>
      </c>
      <c r="P24" s="9" t="s">
        <v>10</v>
      </c>
      <c r="Q24" s="9" t="s">
        <v>10</v>
      </c>
      <c r="R24" s="9" t="s">
        <v>10</v>
      </c>
      <c r="S24" s="9" t="s">
        <v>10</v>
      </c>
      <c r="T24" s="9" t="s">
        <v>10</v>
      </c>
      <c r="U24" s="9" t="s">
        <v>10</v>
      </c>
      <c r="V24" s="9" t="s">
        <v>10</v>
      </c>
      <c r="W24" s="9" t="s">
        <v>10</v>
      </c>
      <c r="X24" s="9" t="s">
        <v>10</v>
      </c>
      <c r="Y24" s="9" t="s">
        <v>10</v>
      </c>
    </row>
    <row r="25" spans="1:25" ht="15" customHeight="1" x14ac:dyDescent="0.2">
      <c r="A25" s="6" t="s">
        <v>35</v>
      </c>
      <c r="B25" s="7" t="s">
        <v>71</v>
      </c>
      <c r="C25" s="7" t="s">
        <v>22</v>
      </c>
      <c r="D25" s="8">
        <v>700</v>
      </c>
      <c r="E25" s="8" t="s">
        <v>10</v>
      </c>
      <c r="F25" s="8">
        <v>40219.47</v>
      </c>
      <c r="G25" s="8">
        <v>7097.53</v>
      </c>
      <c r="H25" s="8">
        <v>24963.66</v>
      </c>
      <c r="I25" s="8">
        <v>69017.17</v>
      </c>
      <c r="J25" s="8">
        <v>30837.46</v>
      </c>
      <c r="K25" s="9">
        <v>22026.76</v>
      </c>
      <c r="L25" s="9">
        <v>36055.040000000001</v>
      </c>
      <c r="M25" s="9">
        <v>86704.76</v>
      </c>
      <c r="N25" s="9">
        <v>8937</v>
      </c>
      <c r="O25" s="9">
        <v>14063.16</v>
      </c>
      <c r="P25" s="9">
        <v>19390.439999999999</v>
      </c>
      <c r="Q25" s="9">
        <v>24368</v>
      </c>
      <c r="R25" s="9">
        <v>41231</v>
      </c>
      <c r="S25" s="9">
        <v>61419.199999999997</v>
      </c>
      <c r="T25" s="9">
        <v>52278.59</v>
      </c>
      <c r="U25" s="9" t="s">
        <v>10</v>
      </c>
      <c r="V25" s="9" t="s">
        <v>10</v>
      </c>
      <c r="W25" s="9" t="s">
        <v>10</v>
      </c>
      <c r="X25" s="9" t="s">
        <v>10</v>
      </c>
      <c r="Y25" s="9" t="s">
        <v>10</v>
      </c>
    </row>
    <row r="26" spans="1:25" ht="15" customHeight="1" x14ac:dyDescent="0.2">
      <c r="A26" s="6" t="s">
        <v>36</v>
      </c>
      <c r="B26" s="7" t="s">
        <v>24</v>
      </c>
      <c r="C26" s="7" t="s">
        <v>16</v>
      </c>
      <c r="D26" s="8">
        <v>2280</v>
      </c>
      <c r="E26" s="8" t="s">
        <v>10</v>
      </c>
      <c r="F26" s="8" t="s">
        <v>10</v>
      </c>
      <c r="G26" s="8" t="s">
        <v>10</v>
      </c>
      <c r="H26" s="8" t="s">
        <v>10</v>
      </c>
      <c r="I26" s="8">
        <v>13317.4</v>
      </c>
      <c r="J26" s="8">
        <v>93493.4</v>
      </c>
      <c r="K26" s="9">
        <v>54670.83</v>
      </c>
      <c r="L26" s="9">
        <v>125983.36</v>
      </c>
      <c r="M26" s="9">
        <v>296863.96999999997</v>
      </c>
      <c r="N26" s="9">
        <v>12532.05</v>
      </c>
      <c r="O26" s="9">
        <v>63141.61</v>
      </c>
      <c r="P26" s="9">
        <v>35131.199999999997</v>
      </c>
      <c r="Q26" s="9">
        <v>32536.39</v>
      </c>
      <c r="R26" s="9">
        <v>13413.09</v>
      </c>
      <c r="S26" s="9">
        <v>109082.2</v>
      </c>
      <c r="T26" s="9">
        <v>65528</v>
      </c>
      <c r="U26" s="9">
        <v>45031.9</v>
      </c>
      <c r="V26" s="9">
        <v>33989.21</v>
      </c>
      <c r="W26" s="9">
        <v>25877.98</v>
      </c>
      <c r="X26" s="9">
        <v>78331.399999999994</v>
      </c>
      <c r="Y26" s="9">
        <v>85437.85</v>
      </c>
    </row>
    <row r="27" spans="1:25" ht="15" customHeight="1" x14ac:dyDescent="0.2">
      <c r="A27" s="6" t="s">
        <v>37</v>
      </c>
      <c r="B27" s="7" t="s">
        <v>9</v>
      </c>
      <c r="C27" s="7" t="s">
        <v>16</v>
      </c>
      <c r="D27" s="8">
        <v>1930.75</v>
      </c>
      <c r="E27" s="8">
        <v>18650</v>
      </c>
      <c r="F27" s="8">
        <v>12165</v>
      </c>
      <c r="G27" s="8">
        <v>16852</v>
      </c>
      <c r="H27" s="8">
        <v>14320</v>
      </c>
      <c r="I27" s="8">
        <v>15890</v>
      </c>
      <c r="J27" s="8">
        <v>16114</v>
      </c>
      <c r="K27" s="9">
        <v>24982</v>
      </c>
      <c r="L27" s="9">
        <v>39875</v>
      </c>
      <c r="M27" s="9">
        <v>820</v>
      </c>
      <c r="N27" s="9">
        <v>3900</v>
      </c>
      <c r="O27" s="9">
        <v>7500</v>
      </c>
      <c r="P27" s="9">
        <v>5150</v>
      </c>
      <c r="Q27" s="9">
        <v>3100</v>
      </c>
      <c r="R27" s="9">
        <v>2000</v>
      </c>
      <c r="S27" s="9">
        <v>800</v>
      </c>
      <c r="T27" s="9" t="s">
        <v>10</v>
      </c>
      <c r="U27" s="9" t="s">
        <v>10</v>
      </c>
      <c r="V27" s="9">
        <v>185</v>
      </c>
      <c r="W27" s="9" t="s">
        <v>10</v>
      </c>
      <c r="X27" s="9" t="s">
        <v>10</v>
      </c>
      <c r="Y27" s="9" t="s">
        <v>10</v>
      </c>
    </row>
    <row r="28" spans="1:25" ht="15" customHeight="1" x14ac:dyDescent="0.2">
      <c r="A28" s="6" t="s">
        <v>38</v>
      </c>
      <c r="B28" s="7" t="s">
        <v>39</v>
      </c>
      <c r="C28" s="7" t="s">
        <v>16</v>
      </c>
      <c r="D28" s="8">
        <v>800</v>
      </c>
      <c r="E28" s="8" t="s">
        <v>10</v>
      </c>
      <c r="F28" s="8" t="s">
        <v>10</v>
      </c>
      <c r="G28" s="8">
        <v>238168</v>
      </c>
      <c r="H28" s="8">
        <v>253720</v>
      </c>
      <c r="I28" s="8">
        <v>270125</v>
      </c>
      <c r="J28" s="8">
        <v>542842</v>
      </c>
      <c r="K28" s="9">
        <v>663454</v>
      </c>
      <c r="L28" s="9">
        <v>759572</v>
      </c>
      <c r="M28" s="9">
        <v>498576</v>
      </c>
      <c r="N28" s="9">
        <v>782877</v>
      </c>
      <c r="O28" s="9">
        <v>836980</v>
      </c>
      <c r="P28" s="9">
        <v>826988</v>
      </c>
      <c r="Q28" s="9">
        <v>469143</v>
      </c>
      <c r="R28" s="9" t="s">
        <v>10</v>
      </c>
      <c r="S28" s="9" t="s">
        <v>10</v>
      </c>
      <c r="T28" s="9" t="s">
        <v>10</v>
      </c>
      <c r="U28" s="9" t="s">
        <v>10</v>
      </c>
      <c r="V28" s="9">
        <v>542232</v>
      </c>
      <c r="W28" s="9" t="s">
        <v>10</v>
      </c>
      <c r="X28" s="9" t="s">
        <v>10</v>
      </c>
      <c r="Y28" s="9" t="s">
        <v>10</v>
      </c>
    </row>
    <row r="29" spans="1:25" ht="15" customHeight="1" x14ac:dyDescent="0.2">
      <c r="A29" s="6" t="s">
        <v>40</v>
      </c>
      <c r="B29" s="7" t="s">
        <v>41</v>
      </c>
      <c r="C29" s="12" t="s">
        <v>16</v>
      </c>
      <c r="D29" s="8">
        <v>81</v>
      </c>
      <c r="E29" s="8" t="s">
        <v>10</v>
      </c>
      <c r="F29" s="8" t="s">
        <v>10</v>
      </c>
      <c r="G29" s="8" t="s">
        <v>10</v>
      </c>
      <c r="H29" s="8" t="s">
        <v>10</v>
      </c>
      <c r="I29" s="8" t="s">
        <v>10</v>
      </c>
      <c r="J29" s="8" t="s">
        <v>10</v>
      </c>
      <c r="K29" s="9" t="s">
        <v>10</v>
      </c>
      <c r="L29" s="9" t="s">
        <v>10</v>
      </c>
      <c r="M29" s="9" t="s">
        <v>10</v>
      </c>
      <c r="N29" s="9" t="s">
        <v>10</v>
      </c>
      <c r="O29" s="9" t="s">
        <v>10</v>
      </c>
      <c r="P29" s="9">
        <v>81493.55</v>
      </c>
      <c r="Q29" s="9">
        <v>47336</v>
      </c>
      <c r="R29" s="9">
        <v>9067.7900000000009</v>
      </c>
      <c r="S29" s="9">
        <v>55040.17</v>
      </c>
      <c r="T29" s="9" t="s">
        <v>10</v>
      </c>
      <c r="U29" s="9" t="s">
        <v>10</v>
      </c>
      <c r="V29" s="9" t="s">
        <v>10</v>
      </c>
      <c r="W29" s="9" t="s">
        <v>10</v>
      </c>
      <c r="X29" s="9" t="s">
        <v>10</v>
      </c>
      <c r="Y29" s="9" t="s">
        <v>10</v>
      </c>
    </row>
    <row r="30" spans="1:25" ht="15" customHeight="1" x14ac:dyDescent="0.2">
      <c r="A30" s="6" t="s">
        <v>42</v>
      </c>
      <c r="B30" s="7" t="s">
        <v>24</v>
      </c>
      <c r="C30" s="7" t="s">
        <v>43</v>
      </c>
      <c r="D30" s="8">
        <v>4194.1000000000004</v>
      </c>
      <c r="E30" s="8" t="s">
        <v>10</v>
      </c>
      <c r="F30" s="8" t="s">
        <v>10</v>
      </c>
      <c r="G30" s="8" t="s">
        <v>10</v>
      </c>
      <c r="H30" s="8" t="s">
        <v>10</v>
      </c>
      <c r="I30" s="8">
        <v>491389.95</v>
      </c>
      <c r="J30" s="8">
        <v>614237.43000000005</v>
      </c>
      <c r="K30" s="9">
        <v>921356.15</v>
      </c>
      <c r="L30" s="9">
        <v>967423.96</v>
      </c>
      <c r="M30" s="9">
        <v>1100508.78</v>
      </c>
      <c r="N30" s="9">
        <v>2940</v>
      </c>
      <c r="O30" s="9">
        <v>2909</v>
      </c>
      <c r="P30" s="9">
        <v>2737</v>
      </c>
      <c r="Q30" s="10">
        <v>3749</v>
      </c>
      <c r="R30" s="10">
        <v>23645.47</v>
      </c>
      <c r="S30" s="10">
        <v>80079.17</v>
      </c>
      <c r="T30" s="9" t="s">
        <v>10</v>
      </c>
      <c r="U30" s="9" t="s">
        <v>10</v>
      </c>
      <c r="V30" s="9">
        <v>10351</v>
      </c>
      <c r="W30" s="9" t="s">
        <v>10</v>
      </c>
      <c r="X30" s="9" t="s">
        <v>10</v>
      </c>
      <c r="Y30" s="9" t="s">
        <v>10</v>
      </c>
    </row>
    <row r="31" spans="1:25" ht="15" customHeight="1" x14ac:dyDescent="0.2">
      <c r="A31" s="6" t="s">
        <v>44</v>
      </c>
      <c r="B31" s="7" t="s">
        <v>71</v>
      </c>
      <c r="C31" s="7" t="s">
        <v>45</v>
      </c>
      <c r="D31" s="8">
        <v>615</v>
      </c>
      <c r="E31" s="8">
        <v>129876</v>
      </c>
      <c r="F31" s="8">
        <v>115700</v>
      </c>
      <c r="G31" s="8">
        <v>125280</v>
      </c>
      <c r="H31" s="8">
        <v>86400</v>
      </c>
      <c r="I31" s="8">
        <v>23996</v>
      </c>
      <c r="J31" s="8">
        <v>33395.599999999999</v>
      </c>
      <c r="K31" s="11">
        <v>50117.36</v>
      </c>
      <c r="L31" s="11">
        <v>3489</v>
      </c>
      <c r="M31" s="11" t="s">
        <v>10</v>
      </c>
      <c r="N31" s="11" t="s">
        <v>10</v>
      </c>
      <c r="O31" s="11">
        <v>10886.78</v>
      </c>
      <c r="P31" s="9">
        <v>501.3</v>
      </c>
      <c r="Q31" s="10">
        <v>27744.87</v>
      </c>
      <c r="R31" s="10">
        <v>74730.570000000007</v>
      </c>
      <c r="S31" s="10">
        <v>63762.77</v>
      </c>
      <c r="T31" s="9">
        <v>99333</v>
      </c>
      <c r="U31" s="9">
        <v>104986.06</v>
      </c>
      <c r="V31" s="9" t="s">
        <v>10</v>
      </c>
      <c r="W31" s="9" t="s">
        <v>10</v>
      </c>
      <c r="X31" s="9">
        <v>46676</v>
      </c>
      <c r="Y31" s="9">
        <v>103928.93</v>
      </c>
    </row>
    <row r="32" spans="1:25" ht="15" customHeight="1" x14ac:dyDescent="0.2">
      <c r="A32" s="6" t="s">
        <v>46</v>
      </c>
      <c r="B32" s="7" t="s">
        <v>47</v>
      </c>
      <c r="C32" s="7" t="s">
        <v>48</v>
      </c>
      <c r="D32" s="8">
        <v>1975</v>
      </c>
      <c r="E32" s="8" t="s">
        <v>10</v>
      </c>
      <c r="F32" s="8" t="s">
        <v>10</v>
      </c>
      <c r="G32" s="8" t="s">
        <v>10</v>
      </c>
      <c r="H32" s="8" t="s">
        <v>10</v>
      </c>
      <c r="I32" s="8" t="s">
        <v>10</v>
      </c>
      <c r="J32" s="8" t="s">
        <v>10</v>
      </c>
      <c r="K32" s="9" t="s">
        <v>10</v>
      </c>
      <c r="L32" s="9" t="s">
        <v>10</v>
      </c>
      <c r="M32" s="9" t="s">
        <v>10</v>
      </c>
      <c r="N32" s="9" t="s">
        <v>10</v>
      </c>
      <c r="O32" s="9" t="s">
        <v>10</v>
      </c>
      <c r="P32" s="9" t="s">
        <v>10</v>
      </c>
      <c r="Q32" s="9" t="s">
        <v>10</v>
      </c>
      <c r="R32" s="9">
        <v>72000</v>
      </c>
      <c r="S32" s="9">
        <v>144000</v>
      </c>
      <c r="T32" s="9">
        <v>170000</v>
      </c>
      <c r="U32" s="9">
        <v>100000</v>
      </c>
      <c r="V32" s="9">
        <v>290213</v>
      </c>
      <c r="W32" s="9" t="s">
        <v>10</v>
      </c>
      <c r="X32" s="9">
        <v>348602</v>
      </c>
      <c r="Y32" s="9" t="s">
        <v>10</v>
      </c>
    </row>
    <row r="33" spans="1:25" ht="15" customHeight="1" x14ac:dyDescent="0.2">
      <c r="A33" s="6" t="s">
        <v>49</v>
      </c>
      <c r="B33" s="7" t="s">
        <v>71</v>
      </c>
      <c r="C33" s="7" t="s">
        <v>45</v>
      </c>
      <c r="D33" s="8">
        <v>738.4</v>
      </c>
      <c r="E33" s="8" t="s">
        <v>10</v>
      </c>
      <c r="F33" s="8" t="s">
        <v>10</v>
      </c>
      <c r="G33" s="8" t="s">
        <v>10</v>
      </c>
      <c r="H33" s="8" t="s">
        <v>10</v>
      </c>
      <c r="I33" s="8" t="s">
        <v>10</v>
      </c>
      <c r="J33" s="8" t="s">
        <v>10</v>
      </c>
      <c r="K33" s="9" t="s">
        <v>10</v>
      </c>
      <c r="L33" s="9" t="s">
        <v>10</v>
      </c>
      <c r="M33" s="9" t="s">
        <v>10</v>
      </c>
      <c r="N33" s="9">
        <v>5500</v>
      </c>
      <c r="O33" s="9">
        <v>6000</v>
      </c>
      <c r="P33" s="10">
        <v>25000</v>
      </c>
      <c r="Q33" s="9" t="s">
        <v>10</v>
      </c>
      <c r="R33" s="9">
        <v>229110</v>
      </c>
      <c r="S33" s="9">
        <v>119596</v>
      </c>
      <c r="T33" s="9">
        <v>191743</v>
      </c>
      <c r="U33" s="9" t="s">
        <v>10</v>
      </c>
      <c r="V33" s="10">
        <v>225000</v>
      </c>
      <c r="W33" s="9" t="s">
        <v>10</v>
      </c>
      <c r="X33" s="9">
        <v>127892</v>
      </c>
      <c r="Y33" s="9">
        <v>277876</v>
      </c>
    </row>
    <row r="34" spans="1:25" ht="15" customHeight="1" x14ac:dyDescent="0.2">
      <c r="A34" s="6" t="s">
        <v>50</v>
      </c>
      <c r="B34" s="7" t="s">
        <v>51</v>
      </c>
      <c r="C34" s="13" t="s">
        <v>52</v>
      </c>
      <c r="D34" s="8">
        <v>642</v>
      </c>
      <c r="E34" s="8" t="s">
        <v>10</v>
      </c>
      <c r="F34" s="8">
        <v>18000</v>
      </c>
      <c r="G34" s="8">
        <v>18680</v>
      </c>
      <c r="H34" s="8">
        <v>47037.120000000003</v>
      </c>
      <c r="I34" s="8">
        <v>74151.8</v>
      </c>
      <c r="J34" s="8">
        <v>120000</v>
      </c>
      <c r="K34" s="9">
        <v>165447.35</v>
      </c>
      <c r="L34" s="9">
        <v>110273.11</v>
      </c>
      <c r="M34" s="9">
        <v>105292.26</v>
      </c>
      <c r="N34" s="9">
        <v>92848.98</v>
      </c>
      <c r="O34" s="9">
        <v>119615.5</v>
      </c>
      <c r="P34" s="9">
        <v>115511.27</v>
      </c>
      <c r="Q34" s="9">
        <v>63463</v>
      </c>
      <c r="R34" s="9">
        <v>99161</v>
      </c>
      <c r="S34" s="9">
        <v>205860</v>
      </c>
      <c r="T34" s="9">
        <v>167060.78</v>
      </c>
      <c r="U34" s="9">
        <v>105548.8</v>
      </c>
      <c r="V34" s="9">
        <v>168203</v>
      </c>
      <c r="W34" s="9">
        <v>300721.25</v>
      </c>
      <c r="X34" s="9">
        <v>996951</v>
      </c>
      <c r="Y34" s="9">
        <v>390628.625</v>
      </c>
    </row>
    <row r="35" spans="1:25" ht="15" customHeight="1" x14ac:dyDescent="0.2">
      <c r="A35" s="6" t="s">
        <v>53</v>
      </c>
      <c r="B35" s="7" t="s">
        <v>51</v>
      </c>
      <c r="C35" s="12" t="s">
        <v>52</v>
      </c>
      <c r="D35" s="8">
        <v>378.5</v>
      </c>
      <c r="E35" s="8">
        <v>1000</v>
      </c>
      <c r="F35" s="8" t="s">
        <v>10</v>
      </c>
      <c r="G35" s="8" t="s">
        <v>10</v>
      </c>
      <c r="H35" s="8" t="s">
        <v>10</v>
      </c>
      <c r="I35" s="8" t="s">
        <v>10</v>
      </c>
      <c r="J35" s="8" t="s">
        <v>10</v>
      </c>
      <c r="K35" s="9" t="s">
        <v>10</v>
      </c>
      <c r="L35" s="9">
        <v>24685</v>
      </c>
      <c r="M35" s="9" t="s">
        <v>10</v>
      </c>
      <c r="N35" s="9" t="s">
        <v>10</v>
      </c>
      <c r="O35" s="9" t="s">
        <v>10</v>
      </c>
      <c r="P35" s="9">
        <v>11988.34</v>
      </c>
      <c r="Q35" s="9">
        <v>25312.85</v>
      </c>
      <c r="R35" s="9">
        <v>9061.7999999999993</v>
      </c>
      <c r="S35" s="9">
        <v>24036</v>
      </c>
      <c r="T35" s="9">
        <v>45206.239999999998</v>
      </c>
      <c r="U35" s="9">
        <v>37329.360000000001</v>
      </c>
      <c r="V35" s="9">
        <v>48586</v>
      </c>
      <c r="W35" s="9">
        <v>48873</v>
      </c>
      <c r="X35" s="9">
        <v>34091.25</v>
      </c>
      <c r="Y35" s="9">
        <v>34337.21</v>
      </c>
    </row>
    <row r="36" spans="1:25" ht="15" customHeight="1" x14ac:dyDescent="0.2">
      <c r="A36" s="6" t="s">
        <v>54</v>
      </c>
      <c r="B36" s="7" t="s">
        <v>71</v>
      </c>
      <c r="C36" s="12" t="s">
        <v>45</v>
      </c>
      <c r="D36" s="8">
        <v>1185</v>
      </c>
      <c r="E36" s="8" t="s">
        <v>10</v>
      </c>
      <c r="F36" s="8" t="s">
        <v>10</v>
      </c>
      <c r="G36" s="8" t="s">
        <v>10</v>
      </c>
      <c r="H36" s="8" t="s">
        <v>10</v>
      </c>
      <c r="I36" s="8" t="s">
        <v>10</v>
      </c>
      <c r="J36" s="8" t="s">
        <v>10</v>
      </c>
      <c r="K36" s="9" t="s">
        <v>10</v>
      </c>
      <c r="L36" s="9" t="s">
        <v>10</v>
      </c>
      <c r="M36" s="9" t="s">
        <v>10</v>
      </c>
      <c r="N36" s="9" t="s">
        <v>10</v>
      </c>
      <c r="O36" s="9" t="s">
        <v>10</v>
      </c>
      <c r="P36" s="9" t="s">
        <v>10</v>
      </c>
      <c r="Q36" s="9" t="s">
        <v>10</v>
      </c>
      <c r="R36" s="9" t="s">
        <v>10</v>
      </c>
      <c r="S36" s="9" t="s">
        <v>10</v>
      </c>
      <c r="T36" s="9" t="s">
        <v>10</v>
      </c>
      <c r="U36" s="9">
        <v>19564</v>
      </c>
      <c r="V36" s="9">
        <v>105083</v>
      </c>
      <c r="W36" s="9" t="s">
        <v>10</v>
      </c>
      <c r="X36" s="9">
        <v>90724</v>
      </c>
      <c r="Y36" s="9" t="s">
        <v>10</v>
      </c>
    </row>
    <row r="37" spans="1:25" ht="15" customHeight="1" x14ac:dyDescent="0.2">
      <c r="A37" s="6" t="s">
        <v>55</v>
      </c>
      <c r="B37" s="7" t="s">
        <v>21</v>
      </c>
      <c r="C37" s="12" t="s">
        <v>56</v>
      </c>
      <c r="D37" s="20">
        <v>5.43</v>
      </c>
      <c r="E37" s="20" t="s">
        <v>10</v>
      </c>
      <c r="F37" s="20" t="s">
        <v>10</v>
      </c>
      <c r="G37" s="20" t="s">
        <v>10</v>
      </c>
      <c r="H37" s="20" t="s">
        <v>10</v>
      </c>
      <c r="I37" s="20" t="s">
        <v>10</v>
      </c>
      <c r="J37" s="20" t="s">
        <v>10</v>
      </c>
      <c r="K37" s="9" t="s">
        <v>10</v>
      </c>
      <c r="L37" s="9" t="s">
        <v>10</v>
      </c>
      <c r="M37" s="9" t="s">
        <v>10</v>
      </c>
      <c r="N37" s="9" t="s">
        <v>10</v>
      </c>
      <c r="O37" s="9" t="s">
        <v>10</v>
      </c>
      <c r="P37" s="9" t="s">
        <v>10</v>
      </c>
      <c r="Q37" s="9" t="s">
        <v>10</v>
      </c>
      <c r="R37" s="9" t="s">
        <v>10</v>
      </c>
      <c r="S37" s="9" t="s">
        <v>10</v>
      </c>
      <c r="T37" s="9" t="s">
        <v>10</v>
      </c>
      <c r="U37" s="9">
        <v>171196.5</v>
      </c>
      <c r="V37" s="9" t="s">
        <v>10</v>
      </c>
      <c r="W37" s="9" t="s">
        <v>10</v>
      </c>
      <c r="X37" s="9" t="s">
        <v>10</v>
      </c>
      <c r="Y37" s="9" t="s">
        <v>10</v>
      </c>
    </row>
    <row r="38" spans="1:25" ht="15" customHeight="1" x14ac:dyDescent="0.2">
      <c r="A38" s="6" t="s">
        <v>57</v>
      </c>
      <c r="B38" s="7" t="s">
        <v>70</v>
      </c>
      <c r="C38" s="14" t="s">
        <v>58</v>
      </c>
      <c r="D38" s="8">
        <v>198.63</v>
      </c>
      <c r="E38" s="8" t="s">
        <v>10</v>
      </c>
      <c r="F38" s="8" t="s">
        <v>10</v>
      </c>
      <c r="G38" s="8" t="s">
        <v>10</v>
      </c>
      <c r="H38" s="8" t="s">
        <v>10</v>
      </c>
      <c r="I38" s="8" t="s">
        <v>10</v>
      </c>
      <c r="J38" s="8" t="s">
        <v>10</v>
      </c>
      <c r="K38" s="9">
        <v>1513</v>
      </c>
      <c r="L38" s="9">
        <v>71</v>
      </c>
      <c r="M38" s="9">
        <v>499</v>
      </c>
      <c r="N38" s="9">
        <v>378</v>
      </c>
      <c r="O38" s="9">
        <v>650</v>
      </c>
      <c r="P38" s="9">
        <v>555</v>
      </c>
      <c r="Q38" s="9">
        <v>1748.44</v>
      </c>
      <c r="R38" s="9" t="s">
        <v>10</v>
      </c>
      <c r="S38" s="9">
        <v>2739</v>
      </c>
      <c r="T38" s="9" t="s">
        <v>10</v>
      </c>
      <c r="U38" s="9" t="s">
        <v>10</v>
      </c>
      <c r="V38" s="9" t="s">
        <v>10</v>
      </c>
      <c r="W38" s="9" t="s">
        <v>10</v>
      </c>
      <c r="X38" s="9">
        <v>36600</v>
      </c>
      <c r="Y38" s="9" t="s">
        <v>10</v>
      </c>
    </row>
    <row r="39" spans="1:25" ht="15" customHeight="1" x14ac:dyDescent="0.2">
      <c r="A39" s="6" t="s">
        <v>59</v>
      </c>
      <c r="B39" s="7" t="s">
        <v>12</v>
      </c>
      <c r="C39" s="13" t="s">
        <v>58</v>
      </c>
      <c r="D39" s="8">
        <v>3500</v>
      </c>
      <c r="E39" s="8" t="s">
        <v>10</v>
      </c>
      <c r="F39" s="8" t="s">
        <v>10</v>
      </c>
      <c r="G39" s="8" t="s">
        <v>10</v>
      </c>
      <c r="H39" s="8">
        <v>23255.200000000001</v>
      </c>
      <c r="I39" s="8">
        <v>42052.78</v>
      </c>
      <c r="J39" s="8">
        <v>26864.95</v>
      </c>
      <c r="K39" s="9" t="s">
        <v>10</v>
      </c>
      <c r="L39" s="9">
        <v>11160</v>
      </c>
      <c r="M39" s="9">
        <v>17785.2</v>
      </c>
      <c r="N39" s="9">
        <v>11490.3</v>
      </c>
      <c r="O39" s="9">
        <v>3016</v>
      </c>
      <c r="P39" s="9">
        <v>12408.1</v>
      </c>
      <c r="Q39" s="9" t="s">
        <v>10</v>
      </c>
      <c r="R39" s="9" t="s">
        <v>10</v>
      </c>
      <c r="S39" s="9" t="s">
        <v>10</v>
      </c>
      <c r="T39" s="9" t="s">
        <v>10</v>
      </c>
      <c r="U39" s="9" t="s">
        <v>10</v>
      </c>
      <c r="V39" s="9" t="s">
        <v>10</v>
      </c>
      <c r="W39" s="9" t="s">
        <v>10</v>
      </c>
      <c r="X39" s="9">
        <v>14791</v>
      </c>
      <c r="Y39" s="9">
        <v>9347.92</v>
      </c>
    </row>
    <row r="40" spans="1:25" ht="15" customHeight="1" x14ac:dyDescent="0.2">
      <c r="A40" s="6" t="s">
        <v>60</v>
      </c>
      <c r="B40" s="7" t="s">
        <v>12</v>
      </c>
      <c r="C40" s="13" t="s">
        <v>58</v>
      </c>
      <c r="D40" s="8">
        <v>3400</v>
      </c>
      <c r="E40" s="8" t="s">
        <v>10</v>
      </c>
      <c r="F40" s="8" t="s">
        <v>10</v>
      </c>
      <c r="G40" s="8" t="s">
        <v>10</v>
      </c>
      <c r="H40" s="8" t="s">
        <v>10</v>
      </c>
      <c r="I40" s="8" t="s">
        <v>10</v>
      </c>
      <c r="J40" s="8" t="s">
        <v>10</v>
      </c>
      <c r="K40" s="9" t="s">
        <v>10</v>
      </c>
      <c r="L40" s="9" t="s">
        <v>10</v>
      </c>
      <c r="M40" s="9" t="s">
        <v>10</v>
      </c>
      <c r="N40" s="9">
        <v>1271</v>
      </c>
      <c r="O40" s="9">
        <v>335</v>
      </c>
      <c r="P40" s="9">
        <v>1381</v>
      </c>
      <c r="Q40" s="9">
        <v>593</v>
      </c>
      <c r="R40" s="9">
        <v>109</v>
      </c>
      <c r="S40" s="9">
        <v>108</v>
      </c>
      <c r="T40" s="9" t="s">
        <v>10</v>
      </c>
      <c r="U40" s="9" t="s">
        <v>10</v>
      </c>
      <c r="V40" s="9" t="s">
        <v>10</v>
      </c>
      <c r="W40" s="9" t="s">
        <v>10</v>
      </c>
      <c r="X40" s="9" t="s">
        <v>10</v>
      </c>
      <c r="Y40" s="9" t="s">
        <v>10</v>
      </c>
    </row>
    <row r="41" spans="1:25" ht="21" customHeight="1" x14ac:dyDescent="0.2">
      <c r="A41" s="18" t="s">
        <v>61</v>
      </c>
      <c r="B41" s="13" t="s">
        <v>39</v>
      </c>
      <c r="C41" s="13" t="s">
        <v>58</v>
      </c>
      <c r="D41" s="8">
        <v>2750</v>
      </c>
      <c r="E41" s="8">
        <v>15310</v>
      </c>
      <c r="F41" s="8">
        <v>9810</v>
      </c>
      <c r="G41" s="8">
        <v>12700</v>
      </c>
      <c r="H41" s="8">
        <v>14950</v>
      </c>
      <c r="I41" s="8">
        <v>21450</v>
      </c>
      <c r="J41" s="8">
        <v>13200</v>
      </c>
      <c r="K41" s="9">
        <v>9345</v>
      </c>
      <c r="L41" s="9">
        <v>10225</v>
      </c>
      <c r="M41" s="9">
        <v>4379</v>
      </c>
      <c r="N41" s="9" t="s">
        <v>10</v>
      </c>
      <c r="O41" s="9" t="s">
        <v>10</v>
      </c>
      <c r="P41" s="9" t="s">
        <v>10</v>
      </c>
      <c r="Q41" s="9" t="s">
        <v>10</v>
      </c>
      <c r="R41" s="9" t="s">
        <v>10</v>
      </c>
      <c r="S41" s="9" t="s">
        <v>10</v>
      </c>
      <c r="T41" s="9" t="s">
        <v>10</v>
      </c>
      <c r="U41" s="9" t="s">
        <v>10</v>
      </c>
      <c r="V41" s="9" t="s">
        <v>10</v>
      </c>
      <c r="W41" s="9" t="s">
        <v>10</v>
      </c>
      <c r="X41" s="9" t="s">
        <v>10</v>
      </c>
      <c r="Y41" s="9" t="s">
        <v>10</v>
      </c>
    </row>
    <row r="42" spans="1:25" ht="15" customHeight="1" x14ac:dyDescent="0.2">
      <c r="A42" s="21" t="s">
        <v>62</v>
      </c>
      <c r="B42" s="22" t="s">
        <v>21</v>
      </c>
      <c r="C42" s="22" t="s">
        <v>63</v>
      </c>
      <c r="D42" s="23">
        <v>1800</v>
      </c>
      <c r="E42" s="23" t="s">
        <v>10</v>
      </c>
      <c r="F42" s="23" t="s">
        <v>10</v>
      </c>
      <c r="G42" s="23" t="s">
        <v>10</v>
      </c>
      <c r="H42" s="23" t="s">
        <v>10</v>
      </c>
      <c r="I42" s="23" t="s">
        <v>10</v>
      </c>
      <c r="J42" s="23">
        <v>10273</v>
      </c>
      <c r="K42" s="15">
        <v>30686</v>
      </c>
      <c r="L42" s="15">
        <v>7500</v>
      </c>
      <c r="M42" s="15">
        <v>9554</v>
      </c>
      <c r="N42" s="15">
        <v>11642</v>
      </c>
      <c r="O42" s="15">
        <v>4688</v>
      </c>
      <c r="P42" s="15">
        <v>2500</v>
      </c>
      <c r="Q42" s="15">
        <v>44341.36</v>
      </c>
      <c r="R42" s="15">
        <v>43174.48</v>
      </c>
      <c r="S42" s="15">
        <v>13057.07</v>
      </c>
      <c r="T42" s="15" t="s">
        <v>10</v>
      </c>
      <c r="U42" s="15" t="s">
        <v>10</v>
      </c>
      <c r="V42" s="15" t="s">
        <v>10</v>
      </c>
      <c r="W42" s="15" t="s">
        <v>10</v>
      </c>
      <c r="X42" s="15">
        <v>94000</v>
      </c>
      <c r="Y42" s="15" t="s">
        <v>10</v>
      </c>
    </row>
    <row r="43" spans="1:25" ht="15" customHeight="1" x14ac:dyDescent="0.2">
      <c r="A43" s="16" t="s">
        <v>73</v>
      </c>
      <c r="B43" s="13"/>
      <c r="C43" s="13"/>
      <c r="D43" s="8"/>
      <c r="E43" s="8"/>
      <c r="F43" s="8"/>
      <c r="G43" s="8"/>
      <c r="H43" s="8"/>
      <c r="I43" s="8"/>
      <c r="J43" s="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1.25" customHeight="1" x14ac:dyDescent="0.2">
      <c r="A44" s="17" t="s">
        <v>65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5" ht="11.25" customHeight="1" x14ac:dyDescent="0.2">
      <c r="A45" s="16" t="s">
        <v>66</v>
      </c>
    </row>
    <row r="46" spans="1:25" ht="11.25" customHeight="1" x14ac:dyDescent="0.2">
      <c r="A46" s="16" t="s">
        <v>67</v>
      </c>
    </row>
    <row r="47" spans="1:25" ht="11.25" customHeight="1" x14ac:dyDescent="0.2">
      <c r="A47" s="17" t="s">
        <v>68</v>
      </c>
    </row>
    <row r="48" spans="1:25" ht="11.25" customHeight="1" x14ac:dyDescent="0.2">
      <c r="A48" s="16" t="s">
        <v>64</v>
      </c>
    </row>
    <row r="80" spans="11:23" x14ac:dyDescent="0.2"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1:23" x14ac:dyDescent="0.2"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11:23" x14ac:dyDescent="0.2"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1:23" x14ac:dyDescent="0.2"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11:23" x14ac:dyDescent="0.2"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1:23" x14ac:dyDescent="0.2"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11:23" x14ac:dyDescent="0.2"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11:23" x14ac:dyDescent="0.2"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11:23" x14ac:dyDescent="0.2"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1:23" x14ac:dyDescent="0.2"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11:23" x14ac:dyDescent="0.2"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11:23" x14ac:dyDescent="0.2"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1:23" x14ac:dyDescent="0.2"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11:23" x14ac:dyDescent="0.2"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11:23" x14ac:dyDescent="0.2"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11:23" x14ac:dyDescent="0.2"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11:23" x14ac:dyDescent="0.2"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1:23" x14ac:dyDescent="0.2"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1:23" x14ac:dyDescent="0.2"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11:23" x14ac:dyDescent="0.2"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11:23" x14ac:dyDescent="0.2"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11:23" x14ac:dyDescent="0.2"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1:23" x14ac:dyDescent="0.2"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1:23" x14ac:dyDescent="0.2"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11:23" x14ac:dyDescent="0.2"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11:23" x14ac:dyDescent="0.2"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11:23" x14ac:dyDescent="0.2"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  <row r="107" spans="11:23" x14ac:dyDescent="0.2"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1:23" x14ac:dyDescent="0.2"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</row>
    <row r="109" spans="11:23" x14ac:dyDescent="0.2"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</row>
    <row r="110" spans="11:23" x14ac:dyDescent="0.2"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1:23" x14ac:dyDescent="0.2"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</row>
    <row r="112" spans="11:23" x14ac:dyDescent="0.2"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</row>
    <row r="113" spans="11:23" x14ac:dyDescent="0.2"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</row>
    <row r="114" spans="11:23" x14ac:dyDescent="0.2"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1:23" x14ac:dyDescent="0.2"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</row>
    <row r="116" spans="11:23" x14ac:dyDescent="0.2"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</row>
    <row r="117" spans="11:23" x14ac:dyDescent="0.2"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</row>
  </sheetData>
  <mergeCells count="2">
    <mergeCell ref="A6:C6"/>
    <mergeCell ref="A1:P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Agregados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2022-10-10T14:13:20Z</dcterms:created>
  <dcterms:modified xsi:type="dcterms:W3CDTF">2025-12-19T16:48:57Z</dcterms:modified>
</cp:coreProperties>
</file>