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JUNIO\"/>
    </mc:Choice>
  </mc:AlternateContent>
  <xr:revisionPtr revIDLastSave="0" documentId="13_ncr:1_{80C10C74-EDD4-43A2-A456-EC0BCDA526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rámite de Pensión" sheetId="1" r:id="rId1"/>
    <sheet name="Hoja2" sheetId="2" state="hidden" r:id="rId2"/>
    <sheet name="Hoja3" sheetId="3" state="hidden" r:id="rId3"/>
  </sheets>
  <definedNames>
    <definedName name="_xlnm.Print_Area" localSheetId="0">'Trámite de Pensión'!$A$1:$L$34</definedName>
    <definedName name="_xlnm.Print_Titles" localSheetId="0">'Trámite de Pensión'!$1:$8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1" l="1"/>
  <c r="I10" i="1"/>
  <c r="G9" i="1"/>
  <c r="I9" i="1"/>
  <c r="G12" i="1"/>
  <c r="G11" i="1"/>
  <c r="G10" i="1"/>
  <c r="K10" i="1" s="1"/>
  <c r="L10" i="1" s="1"/>
  <c r="I12" i="1"/>
  <c r="F13" i="1"/>
  <c r="J13" i="1"/>
  <c r="K9" i="1" l="1"/>
  <c r="L9" i="1" s="1"/>
  <c r="K11" i="1" l="1"/>
  <c r="L11" i="1" s="1"/>
  <c r="I13" i="1" l="1"/>
  <c r="G13" i="1"/>
  <c r="K12" i="1"/>
  <c r="L12" i="1" s="1"/>
  <c r="K13" i="1" l="1"/>
  <c r="L13" i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<sst xmlns="http://schemas.openxmlformats.org/spreadsheetml/2006/main" count="34" uniqueCount="30">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</sst>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14</xdr:row>
      <xdr:rowOff>13795</xdr:rowOff>
    </xdr:from>
    <xdr:to>
      <xdr:col>11</xdr:col>
      <xdr:colOff>161925</xdr:colOff>
      <xdr:row>39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showGridLines="0" tabSelected="1" zoomScaleNormal="100" zoomScaleSheetLayoutView="95" zoomScalePageLayoutView="40" workbookViewId="0">
      <selection activeCell="C10" sqref="C10"/>
    </sheetView>
  </sheetViews>
  <sheetFormatPr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25" x14ac:dyDescent="0.4">
      <c r="A2" s="7"/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6.25" x14ac:dyDescent="0.4">
      <c r="A3" s="7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20.25" x14ac:dyDescent="0.3">
      <c r="A4" s="7"/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0.25" x14ac:dyDescent="0.3">
      <c r="A5" s="7"/>
      <c r="B5" s="9" t="s">
        <v>25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" thickBot="1" x14ac:dyDescent="0.35">
      <c r="A6" s="7"/>
      <c r="B6" s="9" t="s">
        <v>29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2" t="s">
        <v>26</v>
      </c>
      <c r="B7" s="12" t="s">
        <v>17</v>
      </c>
      <c r="C7" s="12" t="s">
        <v>27</v>
      </c>
      <c r="D7" s="18" t="s">
        <v>2</v>
      </c>
      <c r="E7" s="20" t="s">
        <v>21</v>
      </c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6" t="s">
        <v>9</v>
      </c>
    </row>
    <row r="8" spans="1:12" ht="15.75" thickBot="1" x14ac:dyDescent="0.3">
      <c r="A8" s="13"/>
      <c r="B8" s="13"/>
      <c r="C8" s="13"/>
      <c r="D8" s="19"/>
      <c r="E8" s="21"/>
      <c r="F8" s="15"/>
      <c r="G8" s="15"/>
      <c r="H8" s="15"/>
      <c r="I8" s="15"/>
      <c r="J8" s="15"/>
      <c r="K8" s="15"/>
      <c r="L8" s="17"/>
    </row>
    <row r="9" spans="1:12" x14ac:dyDescent="0.25">
      <c r="A9" s="1">
        <v>1</v>
      </c>
      <c r="B9" t="s">
        <v>15</v>
      </c>
      <c r="C9" t="s">
        <v>18</v>
      </c>
      <c r="D9" t="s">
        <v>10</v>
      </c>
      <c r="E9" s="1" t="s">
        <v>20</v>
      </c>
      <c r="F9" s="5">
        <v>10000</v>
      </c>
      <c r="G9" s="5">
        <f>F9*0.0287</f>
        <v>287</v>
      </c>
      <c r="H9" s="5">
        <v>0</v>
      </c>
      <c r="I9" s="5">
        <f>F9*0.0304</f>
        <v>304</v>
      </c>
      <c r="J9" s="5">
        <v>25</v>
      </c>
      <c r="K9" s="5">
        <f>+G9+H9+I9+J9</f>
        <v>616</v>
      </c>
      <c r="L9" s="5">
        <f>SUM(F9-K9)</f>
        <v>9384</v>
      </c>
    </row>
    <row r="10" spans="1:12" x14ac:dyDescent="0.25">
      <c r="A10" s="1">
        <v>2</v>
      </c>
      <c r="B10" t="s">
        <v>23</v>
      </c>
      <c r="C10" t="s">
        <v>22</v>
      </c>
      <c r="D10" t="s">
        <v>24</v>
      </c>
      <c r="E10" s="1" t="s">
        <v>20</v>
      </c>
      <c r="F10" s="5">
        <v>13500</v>
      </c>
      <c r="G10" s="5">
        <f>F10*0.0287</f>
        <v>387.45</v>
      </c>
      <c r="H10" s="5">
        <v>0</v>
      </c>
      <c r="I10" s="5">
        <f>F10*0.0304</f>
        <v>410.4</v>
      </c>
      <c r="J10" s="5">
        <v>25</v>
      </c>
      <c r="K10" s="5">
        <f>+G10+H10+I10+J10</f>
        <v>822.84999999999991</v>
      </c>
      <c r="L10" s="5">
        <f>F10-K10</f>
        <v>12677.15</v>
      </c>
    </row>
    <row r="11" spans="1:12" x14ac:dyDescent="0.25">
      <c r="A11" s="1">
        <v>3</v>
      </c>
      <c r="B11" t="s">
        <v>12</v>
      </c>
      <c r="C11" t="s">
        <v>19</v>
      </c>
      <c r="D11" t="s">
        <v>11</v>
      </c>
      <c r="E11" s="1" t="s">
        <v>20</v>
      </c>
      <c r="F11" s="5">
        <v>10000</v>
      </c>
      <c r="G11" s="5">
        <f>F11*0.0287</f>
        <v>287</v>
      </c>
      <c r="H11" s="5">
        <v>0</v>
      </c>
      <c r="I11" s="5">
        <f>F11*0.0304</f>
        <v>304</v>
      </c>
      <c r="J11" s="5">
        <v>25</v>
      </c>
      <c r="K11" s="5">
        <f>+G11+H11+I11+J11</f>
        <v>616</v>
      </c>
      <c r="L11" s="5">
        <f>+F11-K11</f>
        <v>9384</v>
      </c>
    </row>
    <row r="12" spans="1:12" x14ac:dyDescent="0.25">
      <c r="A12" s="1">
        <v>4</v>
      </c>
      <c r="B12" t="s">
        <v>13</v>
      </c>
      <c r="C12" t="s">
        <v>19</v>
      </c>
      <c r="D12" t="s">
        <v>14</v>
      </c>
      <c r="E12" s="1" t="s">
        <v>20</v>
      </c>
      <c r="F12" s="5">
        <v>10000</v>
      </c>
      <c r="G12" s="5">
        <f>F12*0.0287</f>
        <v>287</v>
      </c>
      <c r="H12" s="5">
        <v>0</v>
      </c>
      <c r="I12" s="5">
        <f>F12*0.0304</f>
        <v>304</v>
      </c>
      <c r="J12" s="5">
        <v>25</v>
      </c>
      <c r="K12" s="5">
        <f t="shared" ref="K12" si="0">+G12+H12+I12+J12</f>
        <v>616</v>
      </c>
      <c r="L12" s="5">
        <f>+F12-K12</f>
        <v>9384</v>
      </c>
    </row>
    <row r="13" spans="1:12" ht="15.75" x14ac:dyDescent="0.25">
      <c r="A13" s="8" t="s">
        <v>28</v>
      </c>
      <c r="B13" s="2"/>
      <c r="C13" s="2"/>
      <c r="D13" s="2"/>
      <c r="E13" s="2"/>
      <c r="F13" s="3">
        <f>SUM(F9:F12)</f>
        <v>43500</v>
      </c>
      <c r="G13" s="3">
        <f>SUM(G9:G12)</f>
        <v>1248.45</v>
      </c>
      <c r="H13" s="6">
        <v>0</v>
      </c>
      <c r="I13" s="3">
        <f>SUM(I9:I12)</f>
        <v>1322.4</v>
      </c>
      <c r="J13" s="6">
        <f>SUM(J9:J12)</f>
        <v>100</v>
      </c>
      <c r="K13" s="3">
        <f>SUM(K9:K12)</f>
        <v>2670.85</v>
      </c>
      <c r="L13" s="6">
        <f>SUM(L9:L12)</f>
        <v>40829.15</v>
      </c>
    </row>
    <row r="17" spans="2:12" s="4" customFormat="1" ht="24.95" customHeight="1" x14ac:dyDescent="0.25">
      <c r="B17"/>
      <c r="C17"/>
      <c r="D17"/>
      <c r="E17"/>
      <c r="F17"/>
      <c r="G17"/>
      <c r="H17"/>
      <c r="I17"/>
      <c r="J17"/>
      <c r="K17"/>
      <c r="L17"/>
    </row>
  </sheetData>
  <mergeCells count="18">
    <mergeCell ref="A7:A8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8" min="1" max="10" man="1"/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Trámite de Pensión</vt:lpstr>
      <vt:lpstr>Hoja2</vt:lpstr>
      <vt:lpstr>Hoja3</vt:lpstr>
      <vt:lpstr>'Trámite de Pensión'!Print_Area</vt:lpstr>
      <vt:lpstr>'Trámite de Pensión'!Print_Titles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2024-05-21T14:02:45Z</cp:lastPrinted>
  <dcterms:created xsi:type="dcterms:W3CDTF">2016-11-10T20:16:03Z</dcterms:created>
  <dcterms:modified xsi:type="dcterms:W3CDTF">2024-06-20T15:56:49Z</dcterms:modified>
</cp:coreProperties>
</file>