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3\PORTAL DE TRANSPARENCIA 2023\DICIEMBRE 2023\"/>
    </mc:Choice>
  </mc:AlternateContent>
  <xr:revisionPtr revIDLastSave="0" documentId="13_ncr:1_{9BDD38B1-DF45-4F0F-91ED-254D631FF23F}" xr6:coauthVersionLast="47" xr6:coauthVersionMax="47" xr10:uidLastSave="{00000000-0000-0000-0000-000000000000}"/>
  <bookViews>
    <workbookView xWindow="-120" yWindow="-120" windowWidth="29040" windowHeight="1572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Document'!$B$9:$O$127</definedName>
    <definedName name="_xlnm.Print_Area" localSheetId="0">'New Text Document'!$A$1:$O$160</definedName>
    <definedName name="_xlnm.Print_Titles" localSheetId="0">'New Text Document'!$1:$8</definedName>
    <definedName name="Z_204BDDCD_F0EA_4D68_8827_ED13C8623E2D_.wvu.Cols" localSheetId="0" hidden="1">'New Text Document'!$BB:$BB</definedName>
    <definedName name="Z_204BDDCD_F0EA_4D68_8827_ED13C8623E2D_.wvu.FilterData" localSheetId="0" hidden="1">'New Text Document'!$B$9:$O$127</definedName>
    <definedName name="Z_204BDDCD_F0EA_4D68_8827_ED13C8623E2D_.wvu.PrintArea" localSheetId="0" hidden="1">'New Text Document'!$B$1:$O$119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83" i="1" l="1"/>
  <c r="N87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4" i="1"/>
  <c r="N85" i="1"/>
  <c r="N86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9" i="1"/>
  <c r="O70" i="1"/>
  <c r="O10" i="1" l="1"/>
  <c r="O9" i="1"/>
  <c r="O17" i="1" l="1"/>
  <c r="I101" i="1" l="1"/>
  <c r="O95" i="1"/>
  <c r="O43" i="1" l="1"/>
  <c r="O44" i="1"/>
  <c r="K101" i="1" l="1"/>
  <c r="O65" i="1" l="1"/>
  <c r="O63" i="1"/>
  <c r="O76" i="1"/>
  <c r="O79" i="1" l="1"/>
  <c r="O78" i="1"/>
  <c r="O77" i="1"/>
  <c r="O71" i="1" l="1"/>
  <c r="O56" i="1"/>
  <c r="O50" i="1"/>
  <c r="O49" i="1"/>
  <c r="O48" i="1"/>
  <c r="O47" i="1"/>
  <c r="O40" i="1"/>
  <c r="O92" i="1"/>
  <c r="O94" i="1"/>
  <c r="O93" i="1"/>
  <c r="O73" i="1" l="1"/>
  <c r="O72" i="1"/>
  <c r="O69" i="1"/>
  <c r="O64" i="1"/>
  <c r="O74" i="1" l="1"/>
  <c r="O54" i="1"/>
  <c r="O11" i="1" l="1"/>
  <c r="O12" i="1"/>
  <c r="O13" i="1"/>
  <c r="O14" i="1"/>
  <c r="O15" i="1"/>
  <c r="O16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1" i="1"/>
  <c r="O42" i="1"/>
  <c r="O45" i="1"/>
  <c r="O46" i="1"/>
  <c r="O51" i="1"/>
  <c r="O52" i="1"/>
  <c r="O53" i="1"/>
  <c r="O55" i="1"/>
  <c r="O58" i="1"/>
  <c r="O59" i="1"/>
  <c r="O60" i="1"/>
  <c r="O61" i="1"/>
  <c r="O62" i="1"/>
  <c r="O75" i="1"/>
  <c r="O66" i="1"/>
  <c r="O67" i="1"/>
  <c r="O68" i="1"/>
  <c r="O80" i="1"/>
  <c r="O81" i="1"/>
  <c r="O82" i="1"/>
  <c r="O83" i="1"/>
  <c r="O84" i="1"/>
  <c r="O85" i="1"/>
  <c r="O86" i="1"/>
  <c r="O87" i="1"/>
  <c r="O88" i="1"/>
  <c r="O89" i="1"/>
  <c r="O90" i="1"/>
  <c r="O91" i="1"/>
  <c r="O96" i="1"/>
  <c r="O97" i="1"/>
  <c r="O99" i="1"/>
  <c r="O100" i="1"/>
  <c r="M101" i="1" l="1"/>
  <c r="O98" i="1" l="1"/>
  <c r="L101" i="1"/>
  <c r="J57" i="1"/>
  <c r="J101" i="1" l="1"/>
  <c r="N57" i="1"/>
  <c r="N101" i="1" l="1"/>
  <c r="O57" i="1"/>
  <c r="O101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tc={B11FD05D-32A8-48FC-B321-84946E4D62BC}</author>
  </authors>
  <commentList>
    <comment ref="A5" authorId="0" shapeId="0" xr:uid="{00000000-0006-0000-0000-000001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</text>
    </comment>
  </commentList>
</comments>
</file>

<file path=xl/sharedStrings.xml><?xml version="1.0" encoding="utf-8"?>
<sst xmlns="http://schemas.openxmlformats.org/spreadsheetml/2006/main" count="575" uniqueCount="217">
  <si>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</si>
  <si>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</si>
  <si>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</si>
  <si>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</si>
  <si>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</si>
  <si>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</si>
  <si>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</si>
  <si>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</si>
  <si>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</si>
  <si>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</si>
  <si>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</si>
  <si>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</si>
  <si>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</si>
  <si>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ANALISTA</t>
  </si>
  <si>
    <t>TECNICO</t>
  </si>
  <si>
    <t>LIZZY ALEXANDRA FRIAS NUÑEZ</t>
  </si>
  <si>
    <t>ENCARGADO(A)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</si>
  <si>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</si>
  <si>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</si>
  <si>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</si>
  <si>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</si>
  <si>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</si>
  <si>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</si>
  <si>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</si>
  <si>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</si>
  <si>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</si>
  <si>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</si>
  <si>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</si>
  <si>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</si>
  <si>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</si>
  <si>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</si>
  <si>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</si>
  <si>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</si>
  <si>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</si>
  <si>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</si>
  <si>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</si>
  <si>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</si>
  <si>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</si>
  <si>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</si>
  <si>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</si>
  <si>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</si>
  <si>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</si>
  <si>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</si>
  <si>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</si>
  <si>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</si>
  <si>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</si>
  <si>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</si>
  <si>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</si>
  <si>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</si>
  <si>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</si>
  <si>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</si>
  <si>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</si>
  <si>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</si>
  <si>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</si>
  <si>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</si>
  <si>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</si>
  <si>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</si>
  <si>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</si>
  <si>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</si>
  <si>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</si>
  <si>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</si>
  <si>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</si>
  <si>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</si>
  <si>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</si>
  <si>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</si>
  <si>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</si>
  <si>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</si>
  <si>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PRESUPUESTO-ONE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</si>
  <si>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</si>
  <si>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</si>
  <si>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</si>
  <si>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</si>
  <si>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</si>
  <si>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</si>
  <si>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</si>
  <si>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</si>
  <si>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</si>
  <si>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</si>
  <si>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</si>
  <si>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</si>
  <si>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</si>
  <si>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</si>
  <si>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</si>
  <si>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</si>
  <si>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</si>
  <si>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</si>
  <si>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</si>
  <si>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</si>
  <si>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</si>
  <si>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</si>
  <si>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</si>
  <si>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</si>
  <si>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</si>
  <si>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</si>
  <si>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</si>
  <si>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</si>
  <si>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</si>
  <si>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</si>
  <si>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</si>
  <si>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</si>
  <si>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</si>
  <si>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</si>
  <si>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</si>
  <si>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</si>
  <si>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</si>
  <si>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</si>
  <si>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</si>
  <si>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</si>
  <si>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</si>
  <si>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</si>
  <si>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</si>
  <si>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</si>
  <si>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</si>
  <si>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</si>
  <si>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</si>
  <si>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</si>
  <si>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</si>
  <si>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 xml:space="preserve">ANALISTA  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</si>
  <si>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</si>
  <si>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</si>
  <si>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</si>
  <si>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</si>
  <si>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</si>
  <si>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</si>
  <si>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</si>
  <si>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</si>
  <si>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</si>
  <si>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</si>
  <si>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</si>
  <si>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JEISSY ELIZABETH PUELLO VASQUEZ</t>
  </si>
  <si>
    <t>DIOMY ALEXANDRA PEREYRA MORA</t>
  </si>
  <si>
    <t xml:space="preserve">OELYS GARCIA DIAZ </t>
  </si>
  <si>
    <t xml:space="preserve">PAOLA MELISSA ORTEGA BURGOS </t>
  </si>
  <si>
    <t>MERCEDES INES DE LOS SANTOS DIAZ</t>
  </si>
  <si>
    <t>GABRIEL ANTONIO ASCENCIO SANTOS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</si>
  <si>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</si>
  <si>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</si>
  <si>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</si>
  <si>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</si>
  <si>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</si>
  <si>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 xml:space="preserve">KATTY MATILDE REYES PEREZ </t>
  </si>
  <si>
    <t>WISMEYRI ALTAGRACIA RODIGUEZ MOTA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</si>
  <si>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</si>
  <si>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</si>
  <si>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</si>
  <si>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</si>
  <si>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</si>
  <si>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</si>
  <si>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</si>
  <si>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</si>
  <si>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</si>
  <si>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</si>
  <si>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</si>
  <si>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</si>
  <si>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</si>
  <si>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</si>
  <si>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</si>
  <si>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DIVISION DE COMUNICACIONES INTERNAS Y EXTERNAS-ONE</t>
  </si>
  <si>
    <t xml:space="preserve">JENNIFER MARIA JIMENEZ VASQUEZ 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</si>
  <si>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</si>
  <si>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</si>
  <si>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</si>
  <si>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</si>
  <si>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</si>
  <si>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</si>
  <si>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</si>
  <si>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ANALISTA DE ESTADISTICAS ESTRUCTURALES</t>
  </si>
  <si>
    <t>ANALISTA DE RECLUTAMIENTO Y SELECCIÓN</t>
  </si>
  <si>
    <t>DEPARTAMENTO DE METODOLOGIAS- ONE</t>
  </si>
  <si>
    <t>Fecha  Término</t>
  </si>
  <si>
    <t>ANALISTA DE ESTADISTICAS AMBIENTALES</t>
  </si>
  <si>
    <t xml:space="preserve">    </t>
  </si>
  <si>
    <t xml:space="preserve">  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</si>
  <si>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</si>
  <si>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</si>
  <si>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</si>
  <si>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</si>
  <si>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</si>
  <si>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</si>
  <si>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</si>
  <si>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</si>
  <si>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</si>
  <si>
    <t>GORGE ALEXANDER OBJIO ACOSTA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</si>
  <si>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</si>
  <si>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</si>
  <si>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</si>
  <si>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</si>
  <si>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</si>
  <si>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</si>
  <si>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</si>
  <si>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</si>
  <si>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 xml:space="preserve">ANALISTA DE LEVANTAMIENTO Y ANALISIS DE OPERACIONES ESTADISTICAS </t>
  </si>
  <si>
    <t>COORDINADOR DE CALIDAD DE LA PRODUCCION ESTADISTICA</t>
  </si>
  <si>
    <t xml:space="preserve">ANALISTA DE CALIDAD DE LA PRODUCCION ESTADISTICA </t>
  </si>
  <si>
    <t>PROGRAMADOR</t>
  </si>
  <si>
    <t>SOPORTE TECNICO INFORMATICO</t>
  </si>
  <si>
    <t>ANALISTA DE COMERCIO EXTERIOR</t>
  </si>
  <si>
    <t>ANALISTA DE ESTADISTICAS SECTORIALES</t>
  </si>
  <si>
    <t xml:space="preserve">ANALISTA DE INDICE DE PRODUCCION </t>
  </si>
  <si>
    <t xml:space="preserve">TECNICO DE INDICE DE PRODUCCION </t>
  </si>
  <si>
    <t xml:space="preserve">TECNICO DE DISEÑO Y ANALISIS </t>
  </si>
  <si>
    <t>ANALISTA DE DISEÑO Y ANALISIS</t>
  </si>
  <si>
    <t>TECNICO DE NOMINAS</t>
  </si>
  <si>
    <t xml:space="preserve">ANALISTA DE ESTADISTICAS ESTRUCTURALES </t>
  </si>
  <si>
    <t>DEPARTAMENTO DE ESTADISTICAS ESTRUCTURALES-ONE</t>
  </si>
  <si>
    <t>DEPARTAMENTO DE ESTADÍSTICAS AMBIENTALES-ONE</t>
  </si>
  <si>
    <t>DIVISION DE ESTADISTICAS DEMOGRAFICAS-ONE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</si>
  <si>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</si>
  <si>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</si>
  <si>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</si>
  <si>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</si>
  <si>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TECNICO (A) DE DIRECTORIOS</t>
  </si>
  <si>
    <t>ALEXIS ESTEBAN DE JESUS GOMEZ</t>
  </si>
  <si>
    <t xml:space="preserve">                                   Mes de Diciembre 2023</t>
  </si>
  <si>
    <t>Total general: 92</t>
  </si>
  <si>
    <t>COORDINADOR (A) DE INVESTIGACIONES</t>
  </si>
  <si>
    <t>TECNICO DE SERVICIOS DE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</si>
</sst>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dd/mm/yyyy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4" fontId="0" fillId="38" borderId="0" xfId="0" applyNumberFormat="1" applyFill="1" applyAlignment="1">
      <alignment horizontal="center" vertical="center"/>
    </xf>
    <xf numFmtId="164" fontId="19" fillId="35" borderId="0" xfId="1" applyFont="1" applyFill="1" applyAlignment="1"/>
    <xf numFmtId="164" fontId="24" fillId="0" borderId="0" xfId="1" applyFont="1" applyBorder="1" applyAlignment="1"/>
    <xf numFmtId="164" fontId="0" fillId="0" borderId="0" xfId="1" applyFont="1" applyFill="1" applyAlignment="1"/>
    <xf numFmtId="0" fontId="0" fillId="36" borderId="19" xfId="0" applyFill="1" applyBorder="1"/>
    <xf numFmtId="0" fontId="0" fillId="36" borderId="20" xfId="0" applyFill="1" applyBorder="1"/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164" fontId="0" fillId="0" borderId="0" xfId="1" applyFont="1" applyBorder="1" applyAlignment="1">
      <alignment horizontal="center" wrapText="1"/>
    </xf>
    <xf numFmtId="0" fontId="16" fillId="37" borderId="0" xfId="0" applyFont="1" applyFill="1"/>
    <xf numFmtId="0" fontId="0" fillId="33" borderId="0" xfId="0" applyFill="1"/>
    <xf numFmtId="164" fontId="0" fillId="0" borderId="0" xfId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8" borderId="0" xfId="0" applyFont="1" applyFill="1"/>
    <xf numFmtId="0" fontId="14" fillId="38" borderId="0" xfId="0" applyFont="1" applyFill="1"/>
    <xf numFmtId="164" fontId="0" fillId="38" borderId="0" xfId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164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38" borderId="0" xfId="0" applyFill="1" applyAlignment="1">
      <alignment vertical="center"/>
    </xf>
    <xf numFmtId="0" fontId="0" fillId="38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164" fontId="1" fillId="38" borderId="0" xfId="1" applyFont="1" applyFill="1" applyAlignment="1">
      <alignment vertical="top" wrapText="1"/>
    </xf>
    <xf numFmtId="164" fontId="24" fillId="0" borderId="0" xfId="1" applyFont="1" applyBorder="1" applyAlignment="1">
      <alignment vertical="top"/>
    </xf>
    <xf numFmtId="164" fontId="0" fillId="0" borderId="0" xfId="1" applyFont="1" applyFill="1" applyAlignment="1">
      <alignment vertical="top"/>
    </xf>
    <xf numFmtId="164" fontId="0" fillId="0" borderId="0" xfId="1" applyFont="1" applyAlignment="1">
      <alignment vertical="top" wrapText="1"/>
    </xf>
    <xf numFmtId="164" fontId="25" fillId="35" borderId="0" xfId="1" applyFont="1" applyFill="1" applyAlignment="1">
      <alignment vertical="top" wrapText="1"/>
    </xf>
    <xf numFmtId="164" fontId="24" fillId="0" borderId="0" xfId="1" applyFont="1" applyBorder="1" applyAlignment="1">
      <alignment vertical="top" wrapText="1"/>
    </xf>
    <xf numFmtId="164" fontId="0" fillId="0" borderId="0" xfId="1" applyFont="1" applyFill="1" applyAlignment="1">
      <alignment vertical="top" wrapText="1"/>
    </xf>
    <xf numFmtId="164" fontId="16" fillId="0" borderId="0" xfId="1" applyFont="1" applyAlignment="1">
      <alignment vertical="top" wrapText="1"/>
    </xf>
    <xf numFmtId="164" fontId="16" fillId="0" borderId="0" xfId="1" applyFont="1" applyAlignment="1">
      <alignment vertical="top"/>
    </xf>
    <xf numFmtId="0" fontId="16" fillId="39" borderId="0" xfId="0" applyFont="1" applyFill="1"/>
    <xf numFmtId="0" fontId="14" fillId="0" borderId="0" xfId="0" applyFont="1"/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164" fontId="0" fillId="0" borderId="0" xfId="1" applyFont="1"/>
    <xf numFmtId="164" fontId="0" fillId="0" borderId="0" xfId="1" applyFont="1" applyAlignment="1">
      <alignment vertical="top"/>
    </xf>
    <xf numFmtId="164" fontId="0" fillId="38" borderId="0" xfId="1" applyFont="1" applyFill="1" applyAlignment="1">
      <alignment vertical="top"/>
    </xf>
    <xf numFmtId="164" fontId="0" fillId="38" borderId="0" xfId="1" applyFont="1" applyFill="1" applyAlignment="1">
      <alignment vertical="top" wrapText="1"/>
    </xf>
    <xf numFmtId="164" fontId="0" fillId="38" borderId="0" xfId="1" applyFont="1" applyFill="1"/>
    <xf numFmtId="164" fontId="0" fillId="36" borderId="20" xfId="1" applyFont="1" applyFill="1" applyBorder="1" applyAlignment="1">
      <alignment vertical="top"/>
    </xf>
    <xf numFmtId="164" fontId="0" fillId="36" borderId="20" xfId="1" applyFont="1" applyFill="1" applyBorder="1" applyAlignment="1">
      <alignment vertical="top" wrapText="1"/>
    </xf>
    <xf numFmtId="164" fontId="19" fillId="38" borderId="0" xfId="1" applyFont="1" applyFill="1"/>
    <xf numFmtId="164" fontId="0" fillId="36" borderId="21" xfId="1" applyFont="1" applyFill="1" applyBorder="1" applyAlignment="1">
      <alignment vertical="top" wrapText="1"/>
    </xf>
    <xf numFmtId="0" fontId="16" fillId="40" borderId="0" xfId="0" applyFont="1" applyFill="1"/>
    <xf numFmtId="0" fontId="25" fillId="38" borderId="0" xfId="0" applyFont="1" applyFill="1"/>
    <xf numFmtId="165" fontId="0" fillId="0" borderId="0" xfId="0" applyNumberFormat="1" applyAlignment="1">
      <alignment horizontal="center"/>
    </xf>
    <xf numFmtId="165" fontId="0" fillId="38" borderId="0" xfId="0" applyNumberFormat="1" applyFill="1" applyAlignment="1">
      <alignment horizontal="center"/>
    </xf>
    <xf numFmtId="165" fontId="0" fillId="0" borderId="0" xfId="1" applyNumberFormat="1" applyFont="1" applyBorder="1" applyAlignment="1">
      <alignment horizontal="center" wrapText="1"/>
    </xf>
    <xf numFmtId="165" fontId="0" fillId="38" borderId="0" xfId="1" applyNumberFormat="1" applyFont="1" applyFill="1" applyAlignment="1">
      <alignment horizontal="center" wrapText="1"/>
    </xf>
    <xf numFmtId="165" fontId="0" fillId="0" borderId="0" xfId="1" applyNumberFormat="1" applyFont="1" applyFill="1" applyAlignment="1">
      <alignment horizontal="center" wrapText="1"/>
    </xf>
    <xf numFmtId="165" fontId="1" fillId="38" borderId="0" xfId="1" applyNumberFormat="1" applyFont="1" applyFill="1" applyAlignment="1">
      <alignment horizontal="center" wrapText="1"/>
    </xf>
    <xf numFmtId="164" fontId="0" fillId="36" borderId="0" xfId="1" applyFont="1" applyFill="1" applyAlignment="1"/>
    <xf numFmtId="0" fontId="0" fillId="0" borderId="0" xfId="0" applyAlignment="1">
      <alignment horizontal="left"/>
    </xf>
    <xf numFmtId="164" fontId="1" fillId="0" borderId="0" xfId="1" applyFont="1"/>
    <xf numFmtId="164" fontId="1" fillId="38" borderId="0" xfId="1" applyFont="1" applyFill="1"/>
    <xf numFmtId="164" fontId="0" fillId="0" borderId="0" xfId="1" applyFont="1" applyAlignment="1">
      <alignment horizontal="center"/>
    </xf>
    <xf numFmtId="164" fontId="0" fillId="0" borderId="0" xfId="1" applyFont="1" applyFill="1"/>
    <xf numFmtId="4" fontId="0" fillId="38" borderId="0" xfId="0" applyNumberFormat="1" applyFill="1"/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/>
    </xf>
    <xf numFmtId="164" fontId="18" fillId="34" borderId="18" xfId="1" applyFont="1" applyFill="1" applyBorder="1" applyAlignment="1">
      <alignment horizontal="center" vertical="center"/>
    </xf>
    <xf numFmtId="0" fontId="18" fillId="34" borderId="11" xfId="1" applyNumberFormat="1" applyFont="1" applyFill="1" applyBorder="1" applyAlignment="1">
      <alignment horizontal="center" vertical="center"/>
    </xf>
    <xf numFmtId="0" fontId="18" fillId="34" borderId="15" xfId="1" applyNumberFormat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920005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147297</xdr:colOff>
      <xdr:row>1</xdr:row>
      <xdr:rowOff>94821</xdr:rowOff>
    </xdr:from>
    <xdr:to>
      <xdr:col>14</xdr:col>
      <xdr:colOff>1231360</xdr:colOff>
      <xdr:row>5</xdr:row>
      <xdr:rowOff>88500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26297" y="285321"/>
          <a:ext cx="2332303" cy="118430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488155</xdr:colOff>
      <xdr:row>110</xdr:row>
      <xdr:rowOff>95250</xdr:rowOff>
    </xdr:from>
    <xdr:to>
      <xdr:col>9</xdr:col>
      <xdr:colOff>428624</xdr:colOff>
      <xdr:row>138</xdr:row>
      <xdr:rowOff>178594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8155" y="22324219"/>
          <a:ext cx="19931063" cy="5584031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U480"/>
  <sheetViews>
    <sheetView showGridLines="0" tabSelected="1" showWhiteSpace="0" zoomScale="80" zoomScaleNormal="80" zoomScaleSheetLayoutView="57" zoomScalePageLayoutView="70" workbookViewId="0">
      <pane ySplit="8" topLeftCell="A103" activePane="bottomLeft" state="frozen"/>
      <selection pane="bottomLeft" activeCell="C107" sqref="C107"/>
    </sheetView>
  </sheetViews>
  <sheetFormatPr baseColWidth="10" defaultColWidth="11.42578125" defaultRowHeight="15" x14ac:dyDescent="0.25"/>
  <cols>
    <col min="1" max="1" width="7.7109375" style="15" customWidth="1"/>
    <col min="2" max="2" width="66" customWidth="1"/>
    <col min="3" max="3" width="80.140625" customWidth="1"/>
    <col min="4" max="4" width="69.7109375" style="2" customWidth="1"/>
    <col min="5" max="6" width="11.42578125" style="2" customWidth="1"/>
    <col min="7" max="7" width="19.140625" customWidth="1"/>
    <col min="8" max="8" width="16" customWidth="1"/>
    <col min="9" max="9" width="18.140625" style="53" customWidth="1"/>
    <col min="10" max="10" width="16.85546875" style="41" customWidth="1"/>
    <col min="11" max="11" width="17.42578125" style="53" customWidth="1"/>
    <col min="12" max="12" width="17.28515625" style="53" customWidth="1"/>
    <col min="13" max="13" width="16.42578125" style="53" customWidth="1"/>
    <col min="14" max="14" width="18.7109375" style="53" customWidth="1"/>
    <col min="15" max="15" width="19.42578125" style="41" customWidth="1"/>
    <col min="16" max="16" width="17.7109375" customWidth="1"/>
    <col min="44" max="53" width="11.42578125" customWidth="1"/>
    <col min="54" max="54" width="11.42578125" hidden="1" customWidth="1"/>
  </cols>
  <sheetData>
    <row r="1" spans="1:239" x14ac:dyDescent="0.25">
      <c r="A1" s="61"/>
      <c r="B1" s="12"/>
      <c r="C1" s="13"/>
      <c r="D1" s="13"/>
      <c r="E1" s="13"/>
      <c r="F1" s="13"/>
      <c r="G1" s="13"/>
      <c r="H1" s="13"/>
      <c r="I1" s="57"/>
      <c r="J1" s="58"/>
      <c r="K1" s="57"/>
      <c r="L1" s="57"/>
      <c r="M1" s="57"/>
      <c r="N1" s="57"/>
      <c r="O1" s="60"/>
    </row>
    <row r="2" spans="1:239" ht="26.25" x14ac:dyDescent="0.4">
      <c r="A2" s="61"/>
      <c r="B2" s="84" t="s">
        <v>10</v>
      </c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6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</row>
    <row r="3" spans="1:239" ht="26.25" x14ac:dyDescent="0.4">
      <c r="A3" s="61"/>
      <c r="B3" s="84" t="s">
        <v>8</v>
      </c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6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</row>
    <row r="4" spans="1:239" ht="20.25" x14ac:dyDescent="0.3">
      <c r="A4" s="61"/>
      <c r="B4" s="87" t="s">
        <v>9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9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</row>
    <row r="5" spans="1:239" ht="20.25" x14ac:dyDescent="0.3">
      <c r="A5" s="90" t="s">
        <v>176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2"/>
      <c r="O5" s="69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</row>
    <row r="6" spans="1:239" ht="21" thickBot="1" x14ac:dyDescent="0.35">
      <c r="A6" s="93" t="s">
        <v>213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O6" s="69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</row>
    <row r="7" spans="1:239" x14ac:dyDescent="0.25">
      <c r="A7" s="80" t="s">
        <v>174</v>
      </c>
      <c r="B7" s="96" t="s">
        <v>12</v>
      </c>
      <c r="C7" s="76" t="s">
        <v>175</v>
      </c>
      <c r="D7" s="76" t="s">
        <v>0</v>
      </c>
      <c r="E7" s="76" t="s">
        <v>72</v>
      </c>
      <c r="F7" s="82" t="s">
        <v>150</v>
      </c>
      <c r="G7" s="82" t="s">
        <v>11</v>
      </c>
      <c r="H7" s="82" t="s">
        <v>169</v>
      </c>
      <c r="I7" s="76" t="s">
        <v>7</v>
      </c>
      <c r="J7" s="82" t="s">
        <v>1</v>
      </c>
      <c r="K7" s="76" t="s">
        <v>2</v>
      </c>
      <c r="L7" s="82" t="s">
        <v>3</v>
      </c>
      <c r="M7" s="76" t="s">
        <v>4</v>
      </c>
      <c r="N7" s="76" t="s">
        <v>5</v>
      </c>
      <c r="O7" s="78" t="s">
        <v>6</v>
      </c>
      <c r="R7" s="15"/>
      <c r="S7" s="16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</row>
    <row r="8" spans="1:239" ht="15.75" thickBot="1" x14ac:dyDescent="0.3">
      <c r="A8" s="81"/>
      <c r="B8" s="97"/>
      <c r="C8" s="77"/>
      <c r="D8" s="77"/>
      <c r="E8" s="77"/>
      <c r="F8" s="83"/>
      <c r="G8" s="83"/>
      <c r="H8" s="83"/>
      <c r="I8" s="77"/>
      <c r="J8" s="83"/>
      <c r="K8" s="77"/>
      <c r="L8" s="83"/>
      <c r="M8" s="77"/>
      <c r="N8" s="77"/>
      <c r="O8" s="79"/>
      <c r="R8" s="15"/>
      <c r="S8" s="15"/>
    </row>
    <row r="9" spans="1:239" x14ac:dyDescent="0.25">
      <c r="A9" s="6">
        <v>1</v>
      </c>
      <c r="B9" t="s">
        <v>90</v>
      </c>
      <c r="C9" s="70" t="s">
        <v>89</v>
      </c>
      <c r="D9" s="70" t="s">
        <v>43</v>
      </c>
      <c r="E9" s="3" t="s">
        <v>58</v>
      </c>
      <c r="F9" s="3" t="s">
        <v>151</v>
      </c>
      <c r="G9" s="63">
        <v>44409</v>
      </c>
      <c r="H9" s="1" t="s">
        <v>79</v>
      </c>
      <c r="I9" s="71">
        <v>133000</v>
      </c>
      <c r="J9" s="71">
        <v>3817.1</v>
      </c>
      <c r="K9" s="71">
        <v>19867.79</v>
      </c>
      <c r="L9" s="71">
        <v>4043.2</v>
      </c>
      <c r="M9" s="52">
        <v>19292.46</v>
      </c>
      <c r="N9" s="52">
        <f>J9+K9+L9+M9</f>
        <v>47020.55</v>
      </c>
      <c r="O9" s="52">
        <f>I9-N9</f>
        <v>85979.45</v>
      </c>
      <c r="P9" s="1"/>
      <c r="Q9" s="1"/>
      <c r="R9" s="15"/>
      <c r="S9" s="15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</row>
    <row r="10" spans="1:239" x14ac:dyDescent="0.25">
      <c r="A10" s="6">
        <v>2</v>
      </c>
      <c r="B10" t="s">
        <v>55</v>
      </c>
      <c r="C10" s="70" t="s">
        <v>33</v>
      </c>
      <c r="D10" s="70" t="s">
        <v>56</v>
      </c>
      <c r="E10" s="3" t="s">
        <v>57</v>
      </c>
      <c r="F10" s="3" t="s">
        <v>151</v>
      </c>
      <c r="G10" s="63">
        <v>44440</v>
      </c>
      <c r="H10" s="5" t="s">
        <v>79</v>
      </c>
      <c r="I10" s="71">
        <v>75000</v>
      </c>
      <c r="J10" s="71">
        <v>2152.5</v>
      </c>
      <c r="K10" s="71">
        <v>6309.38</v>
      </c>
      <c r="L10" s="71">
        <v>2280</v>
      </c>
      <c r="M10" s="72">
        <v>175</v>
      </c>
      <c r="N10" s="52">
        <f t="shared" ref="N10:N73" si="0">J10+K10+L10+M10</f>
        <v>10916.880000000001</v>
      </c>
      <c r="O10" s="52">
        <f>I10-N10</f>
        <v>64083.119999999995</v>
      </c>
      <c r="P10" s="1"/>
      <c r="Q10" s="1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</row>
    <row r="11" spans="1:239" s="1" customFormat="1" ht="13.5" customHeight="1" x14ac:dyDescent="0.25">
      <c r="A11" s="6">
        <v>3</v>
      </c>
      <c r="B11" t="s">
        <v>60</v>
      </c>
      <c r="C11" s="70" t="s">
        <v>33</v>
      </c>
      <c r="D11" s="70" t="s">
        <v>48</v>
      </c>
      <c r="E11" s="1" t="s">
        <v>58</v>
      </c>
      <c r="F11" s="1" t="s">
        <v>151</v>
      </c>
      <c r="G11" s="63">
        <v>44443</v>
      </c>
      <c r="H11" s="5" t="s">
        <v>79</v>
      </c>
      <c r="I11" s="71">
        <v>40000</v>
      </c>
      <c r="J11" s="71">
        <v>1148</v>
      </c>
      <c r="K11" s="71">
        <v>442.65</v>
      </c>
      <c r="L11" s="71">
        <v>1216</v>
      </c>
      <c r="M11" s="71">
        <v>5009</v>
      </c>
      <c r="N11" s="52">
        <f t="shared" si="0"/>
        <v>7815.65</v>
      </c>
      <c r="O11" s="52">
        <f t="shared" ref="O11:O52" si="1">I11-N11</f>
        <v>32184.35</v>
      </c>
      <c r="P11"/>
      <c r="Q11"/>
      <c r="R11"/>
      <c r="S11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</row>
    <row r="12" spans="1:239" ht="12.75" customHeight="1" x14ac:dyDescent="0.25">
      <c r="A12" s="6">
        <v>4</v>
      </c>
      <c r="B12" t="s">
        <v>84</v>
      </c>
      <c r="C12" s="70" t="s">
        <v>149</v>
      </c>
      <c r="D12" s="70" t="s">
        <v>162</v>
      </c>
      <c r="E12" s="3" t="s">
        <v>57</v>
      </c>
      <c r="F12" s="3" t="s">
        <v>151</v>
      </c>
      <c r="G12" s="63">
        <v>44542</v>
      </c>
      <c r="H12" s="5" t="s">
        <v>79</v>
      </c>
      <c r="I12" s="71">
        <v>60000</v>
      </c>
      <c r="J12" s="52">
        <v>1722</v>
      </c>
      <c r="K12" s="52">
        <v>3486.68</v>
      </c>
      <c r="L12" s="52">
        <v>1824</v>
      </c>
      <c r="M12" s="52">
        <v>3366.01</v>
      </c>
      <c r="N12" s="52">
        <f t="shared" si="0"/>
        <v>10398.69</v>
      </c>
      <c r="O12" s="52">
        <f t="shared" si="1"/>
        <v>49601.31</v>
      </c>
      <c r="P12" s="17"/>
      <c r="Q12" s="17"/>
      <c r="R12" s="17"/>
      <c r="S12" s="17"/>
    </row>
    <row r="13" spans="1:239" s="17" customFormat="1" x14ac:dyDescent="0.25">
      <c r="A13" s="6">
        <v>5</v>
      </c>
      <c r="B13" t="s">
        <v>158</v>
      </c>
      <c r="C13" s="70" t="s">
        <v>157</v>
      </c>
      <c r="D13" s="70" t="s">
        <v>43</v>
      </c>
      <c r="E13" s="8" t="s">
        <v>58</v>
      </c>
      <c r="F13" s="8" t="s">
        <v>151</v>
      </c>
      <c r="G13" s="64">
        <v>44805</v>
      </c>
      <c r="H13" s="32" t="s">
        <v>79</v>
      </c>
      <c r="I13" s="71">
        <v>89500</v>
      </c>
      <c r="J13" s="71">
        <v>2568.65</v>
      </c>
      <c r="K13" s="71">
        <v>9635.51</v>
      </c>
      <c r="L13" s="71">
        <v>2720.8</v>
      </c>
      <c r="M13" s="71">
        <v>25</v>
      </c>
      <c r="N13" s="52">
        <f t="shared" si="0"/>
        <v>14949.96</v>
      </c>
      <c r="O13" s="52">
        <f t="shared" si="1"/>
        <v>74550.040000000008</v>
      </c>
      <c r="R13" s="18"/>
      <c r="S13" s="18"/>
    </row>
    <row r="14" spans="1:239" s="17" customFormat="1" x14ac:dyDescent="0.25">
      <c r="A14" s="6">
        <v>6</v>
      </c>
      <c r="B14" t="s">
        <v>42</v>
      </c>
      <c r="C14" s="70" t="s">
        <v>17</v>
      </c>
      <c r="D14" s="70" t="s">
        <v>43</v>
      </c>
      <c r="E14" s="8" t="s">
        <v>58</v>
      </c>
      <c r="F14" s="8" t="s">
        <v>151</v>
      </c>
      <c r="G14" s="63">
        <v>44244</v>
      </c>
      <c r="H14" s="4" t="s">
        <v>79</v>
      </c>
      <c r="I14" s="71">
        <v>133000</v>
      </c>
      <c r="J14" s="71">
        <v>3817.1</v>
      </c>
      <c r="K14" s="52">
        <v>19074.099999999999</v>
      </c>
      <c r="L14" s="52">
        <v>4043.2</v>
      </c>
      <c r="M14" s="52">
        <v>24010.44</v>
      </c>
      <c r="N14" s="52">
        <f t="shared" si="0"/>
        <v>50944.84</v>
      </c>
      <c r="O14" s="52">
        <f t="shared" si="1"/>
        <v>82055.16</v>
      </c>
      <c r="P14" s="16"/>
      <c r="Q14" s="16"/>
      <c r="R14" s="16"/>
      <c r="S14" s="16"/>
    </row>
    <row r="15" spans="1:239" s="17" customFormat="1" x14ac:dyDescent="0.25">
      <c r="A15" s="6">
        <v>7</v>
      </c>
      <c r="B15" t="s">
        <v>26</v>
      </c>
      <c r="C15" s="70" t="s">
        <v>112</v>
      </c>
      <c r="D15" s="70" t="s">
        <v>165</v>
      </c>
      <c r="E15" s="8" t="s">
        <v>58</v>
      </c>
      <c r="F15" s="8" t="s">
        <v>151</v>
      </c>
      <c r="G15" s="64">
        <v>44276</v>
      </c>
      <c r="H15" s="31" t="s">
        <v>79</v>
      </c>
      <c r="I15" s="71">
        <v>40000</v>
      </c>
      <c r="J15" s="71">
        <v>1148</v>
      </c>
      <c r="K15" s="71">
        <v>442.65</v>
      </c>
      <c r="L15" s="71">
        <v>1216</v>
      </c>
      <c r="M15" s="71">
        <v>2425</v>
      </c>
      <c r="N15" s="52">
        <f t="shared" si="0"/>
        <v>5231.6499999999996</v>
      </c>
      <c r="O15" s="52">
        <f t="shared" si="1"/>
        <v>34768.35</v>
      </c>
      <c r="P15"/>
      <c r="Q15"/>
      <c r="R15"/>
      <c r="S15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  <c r="IA15" s="16"/>
      <c r="IB15" s="16"/>
      <c r="IC15" s="16"/>
      <c r="ID15" s="16"/>
      <c r="IE15" s="16"/>
    </row>
    <row r="16" spans="1:239" s="16" customFormat="1" x14ac:dyDescent="0.25">
      <c r="A16" s="6">
        <v>8</v>
      </c>
      <c r="B16" t="s">
        <v>61</v>
      </c>
      <c r="C16" s="70" t="s">
        <v>112</v>
      </c>
      <c r="D16" s="70" t="s">
        <v>202</v>
      </c>
      <c r="E16" s="3" t="s">
        <v>57</v>
      </c>
      <c r="F16" s="3" t="s">
        <v>151</v>
      </c>
      <c r="G16" s="63">
        <v>44287</v>
      </c>
      <c r="H16" s="5" t="s">
        <v>79</v>
      </c>
      <c r="I16" s="52">
        <v>44000</v>
      </c>
      <c r="J16" s="52">
        <v>1262.8</v>
      </c>
      <c r="K16" s="52">
        <v>1007.19</v>
      </c>
      <c r="L16" s="52">
        <v>1337.6</v>
      </c>
      <c r="M16" s="52">
        <v>25</v>
      </c>
      <c r="N16" s="52">
        <f t="shared" si="0"/>
        <v>3632.5899999999997</v>
      </c>
      <c r="O16" s="52">
        <f t="shared" si="1"/>
        <v>40367.410000000003</v>
      </c>
      <c r="P16" s="15"/>
      <c r="Q16" s="15"/>
      <c r="R16" s="19"/>
      <c r="S16" s="19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  <c r="FS16" s="17"/>
      <c r="FT16" s="17"/>
      <c r="FU16" s="17"/>
      <c r="FV16" s="17"/>
      <c r="FW16" s="17"/>
      <c r="FX16" s="17"/>
      <c r="FY16" s="17"/>
      <c r="FZ16" s="17"/>
      <c r="GA16" s="17"/>
      <c r="GB16" s="17"/>
      <c r="GC16" s="17"/>
      <c r="GD16" s="17"/>
      <c r="GE16" s="17"/>
      <c r="GF16" s="17"/>
      <c r="GG16" s="17"/>
      <c r="GH16" s="17"/>
      <c r="GI16" s="17"/>
      <c r="GJ16" s="17"/>
      <c r="GK16" s="17"/>
      <c r="GL16" s="17"/>
      <c r="GM16" s="17"/>
      <c r="GN16" s="17"/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  <c r="IE16" s="17"/>
    </row>
    <row r="17" spans="1:671" x14ac:dyDescent="0.25">
      <c r="A17" s="6">
        <v>9</v>
      </c>
      <c r="B17" t="s">
        <v>29</v>
      </c>
      <c r="C17" s="70" t="s">
        <v>41</v>
      </c>
      <c r="D17" s="70" t="s">
        <v>167</v>
      </c>
      <c r="E17" s="3" t="s">
        <v>57</v>
      </c>
      <c r="F17" s="3" t="s">
        <v>151</v>
      </c>
      <c r="G17" s="63">
        <v>44276</v>
      </c>
      <c r="H17" s="5" t="s">
        <v>79</v>
      </c>
      <c r="I17" s="71">
        <v>40000</v>
      </c>
      <c r="J17" s="71">
        <v>1148</v>
      </c>
      <c r="K17" s="52">
        <v>885.3</v>
      </c>
      <c r="L17" s="52">
        <v>1216</v>
      </c>
      <c r="M17" s="52">
        <v>2750</v>
      </c>
      <c r="N17" s="52">
        <f t="shared" si="0"/>
        <v>5999.3</v>
      </c>
      <c r="O17" s="52">
        <f>I17-N17</f>
        <v>34000.699999999997</v>
      </c>
      <c r="P17" s="15"/>
      <c r="Q17" s="15"/>
      <c r="R17" s="15"/>
      <c r="S17" s="15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</row>
    <row r="18" spans="1:671" s="15" customFormat="1" x14ac:dyDescent="0.25">
      <c r="A18" s="6">
        <v>10</v>
      </c>
      <c r="B18" t="s">
        <v>27</v>
      </c>
      <c r="C18" s="70" t="s">
        <v>44</v>
      </c>
      <c r="D18" s="70" t="s">
        <v>28</v>
      </c>
      <c r="E18" s="3" t="s">
        <v>58</v>
      </c>
      <c r="F18" s="3" t="s">
        <v>151</v>
      </c>
      <c r="G18" s="63">
        <v>44276</v>
      </c>
      <c r="H18" s="5" t="s">
        <v>79</v>
      </c>
      <c r="I18" s="71">
        <v>40000</v>
      </c>
      <c r="J18" s="71">
        <v>1148</v>
      </c>
      <c r="K18" s="52">
        <v>204.54</v>
      </c>
      <c r="L18" s="52">
        <v>1216</v>
      </c>
      <c r="M18" s="52">
        <v>2862.38</v>
      </c>
      <c r="N18" s="52">
        <f t="shared" si="0"/>
        <v>5430.92</v>
      </c>
      <c r="O18" s="52">
        <f t="shared" si="1"/>
        <v>34569.08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</row>
    <row r="19" spans="1:671" s="15" customFormat="1" x14ac:dyDescent="0.25">
      <c r="A19" s="6">
        <v>11</v>
      </c>
      <c r="B19" t="s">
        <v>18</v>
      </c>
      <c r="C19" s="70" t="s">
        <v>177</v>
      </c>
      <c r="D19" s="70" t="s">
        <v>164</v>
      </c>
      <c r="E19" s="3" t="s">
        <v>58</v>
      </c>
      <c r="F19" s="3" t="s">
        <v>151</v>
      </c>
      <c r="G19" s="63">
        <v>44245</v>
      </c>
      <c r="H19" s="5" t="s">
        <v>79</v>
      </c>
      <c r="I19" s="52">
        <v>165000</v>
      </c>
      <c r="J19" s="52">
        <v>4735.5</v>
      </c>
      <c r="K19" s="52">
        <v>27394.99</v>
      </c>
      <c r="L19" s="52">
        <v>5016</v>
      </c>
      <c r="M19" s="52">
        <v>25</v>
      </c>
      <c r="N19" s="52">
        <f t="shared" si="0"/>
        <v>37171.490000000005</v>
      </c>
      <c r="O19" s="52">
        <f t="shared" si="1"/>
        <v>127828.51</v>
      </c>
      <c r="R19"/>
      <c r="S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</row>
    <row r="20" spans="1:671" s="15" customFormat="1" x14ac:dyDescent="0.25">
      <c r="A20" s="6">
        <v>12</v>
      </c>
      <c r="B20" t="s">
        <v>19</v>
      </c>
      <c r="C20" s="70" t="s">
        <v>46</v>
      </c>
      <c r="D20" s="70" t="s">
        <v>16</v>
      </c>
      <c r="E20" s="3" t="s">
        <v>58</v>
      </c>
      <c r="F20" s="3" t="s">
        <v>151</v>
      </c>
      <c r="G20" s="63">
        <v>44268</v>
      </c>
      <c r="H20" s="5" t="s">
        <v>79</v>
      </c>
      <c r="I20" s="52">
        <v>133000</v>
      </c>
      <c r="J20" s="52">
        <v>3817.1</v>
      </c>
      <c r="K20" s="71">
        <v>19470.95</v>
      </c>
      <c r="L20" s="52">
        <v>4043.2</v>
      </c>
      <c r="M20" s="52">
        <v>4244.38</v>
      </c>
      <c r="N20" s="52">
        <f t="shared" si="0"/>
        <v>31575.63</v>
      </c>
      <c r="O20" s="52">
        <f t="shared" si="1"/>
        <v>101424.37</v>
      </c>
      <c r="R20"/>
      <c r="S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</row>
    <row r="21" spans="1:671" s="15" customFormat="1" x14ac:dyDescent="0.25">
      <c r="A21" s="6">
        <v>13</v>
      </c>
      <c r="B21" t="s">
        <v>47</v>
      </c>
      <c r="C21" s="70" t="s">
        <v>46</v>
      </c>
      <c r="D21" s="70" t="s">
        <v>48</v>
      </c>
      <c r="E21" s="3" t="s">
        <v>58</v>
      </c>
      <c r="F21" s="3" t="s">
        <v>151</v>
      </c>
      <c r="G21" s="63">
        <v>44242</v>
      </c>
      <c r="H21" s="5" t="s">
        <v>79</v>
      </c>
      <c r="I21" s="52">
        <v>37000</v>
      </c>
      <c r="J21" s="52">
        <v>1061.9000000000001</v>
      </c>
      <c r="K21" s="52">
        <v>19.25</v>
      </c>
      <c r="L21" s="52">
        <v>1124.8</v>
      </c>
      <c r="M21" s="52">
        <v>165</v>
      </c>
      <c r="N21" s="52">
        <f t="shared" si="0"/>
        <v>2370.9499999999998</v>
      </c>
      <c r="O21" s="52">
        <f t="shared" si="1"/>
        <v>34629.050000000003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</row>
    <row r="22" spans="1:671" s="15" customFormat="1" x14ac:dyDescent="0.25">
      <c r="A22" s="6">
        <v>14</v>
      </c>
      <c r="B22" t="s">
        <v>20</v>
      </c>
      <c r="C22" s="70" t="s">
        <v>178</v>
      </c>
      <c r="D22" s="70" t="s">
        <v>43</v>
      </c>
      <c r="E22" s="3" t="s">
        <v>58</v>
      </c>
      <c r="F22" s="3" t="s">
        <v>151</v>
      </c>
      <c r="G22" s="63">
        <v>44268</v>
      </c>
      <c r="H22" s="5" t="s">
        <v>79</v>
      </c>
      <c r="I22" s="52">
        <v>75000</v>
      </c>
      <c r="J22" s="52">
        <v>2152.5</v>
      </c>
      <c r="K22" s="52">
        <v>6309.38</v>
      </c>
      <c r="L22" s="52">
        <v>2280</v>
      </c>
      <c r="M22" s="52">
        <v>275</v>
      </c>
      <c r="N22" s="52">
        <f t="shared" si="0"/>
        <v>11016.880000000001</v>
      </c>
      <c r="O22" s="52">
        <f t="shared" si="1"/>
        <v>63983.119999999995</v>
      </c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</row>
    <row r="23" spans="1:671" s="15" customFormat="1" x14ac:dyDescent="0.25">
      <c r="A23" s="6">
        <v>15</v>
      </c>
      <c r="B23" t="s">
        <v>15</v>
      </c>
      <c r="C23" s="70" t="s">
        <v>49</v>
      </c>
      <c r="D23" s="70" t="s">
        <v>16</v>
      </c>
      <c r="E23" s="3" t="s">
        <v>58</v>
      </c>
      <c r="F23" s="3" t="s">
        <v>151</v>
      </c>
      <c r="G23" s="63">
        <v>44256</v>
      </c>
      <c r="H23" s="5" t="s">
        <v>79</v>
      </c>
      <c r="I23" s="52">
        <v>133000</v>
      </c>
      <c r="J23" s="52">
        <v>3817.1</v>
      </c>
      <c r="K23" s="52">
        <v>39735.58</v>
      </c>
      <c r="L23" s="52">
        <v>4043.2</v>
      </c>
      <c r="M23" s="52">
        <v>25</v>
      </c>
      <c r="N23" s="52">
        <f t="shared" si="0"/>
        <v>47620.88</v>
      </c>
      <c r="O23" s="52">
        <f t="shared" si="1"/>
        <v>85379.12</v>
      </c>
      <c r="P23" s="16"/>
      <c r="Q23" s="16"/>
      <c r="R23" s="17"/>
      <c r="S23" s="1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</row>
    <row r="24" spans="1:671" ht="18" customHeight="1" x14ac:dyDescent="0.25">
      <c r="A24" s="6">
        <v>16</v>
      </c>
      <c r="B24" t="s">
        <v>140</v>
      </c>
      <c r="C24" s="70" t="s">
        <v>154</v>
      </c>
      <c r="D24" s="70" t="s">
        <v>155</v>
      </c>
      <c r="E24" s="3" t="s">
        <v>58</v>
      </c>
      <c r="F24" s="3" t="s">
        <v>151</v>
      </c>
      <c r="G24" s="63">
        <v>44713</v>
      </c>
      <c r="H24" s="2" t="s">
        <v>79</v>
      </c>
      <c r="I24" s="52">
        <v>40000</v>
      </c>
      <c r="J24" s="52">
        <v>1148</v>
      </c>
      <c r="K24" s="52">
        <v>442.65</v>
      </c>
      <c r="L24" s="52">
        <v>1216</v>
      </c>
      <c r="M24" s="52">
        <v>25</v>
      </c>
      <c r="N24" s="52">
        <f t="shared" si="0"/>
        <v>2831.65</v>
      </c>
      <c r="O24" s="52">
        <f t="shared" si="1"/>
        <v>37168.35</v>
      </c>
      <c r="P24" s="17"/>
      <c r="Q24" s="17"/>
      <c r="R24" s="17"/>
      <c r="S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  <c r="EU24" s="17"/>
      <c r="EV24" s="17"/>
      <c r="EW24" s="17"/>
      <c r="EX24" s="17"/>
      <c r="EY24" s="17"/>
      <c r="EZ24" s="17"/>
      <c r="FA24" s="17"/>
      <c r="FB24" s="17"/>
      <c r="FC24" s="17"/>
      <c r="FD24" s="17"/>
      <c r="FE24" s="17"/>
      <c r="FF24" s="17"/>
      <c r="FG24" s="17"/>
      <c r="FH24" s="17"/>
      <c r="FI24" s="17"/>
      <c r="FJ24" s="17"/>
      <c r="FK24" s="17"/>
      <c r="FL24" s="17"/>
      <c r="FM24" s="17"/>
      <c r="FN24" s="17"/>
      <c r="FO24" s="17"/>
      <c r="FP24" s="17"/>
      <c r="FQ24" s="17"/>
      <c r="FR24" s="17"/>
      <c r="FS24" s="17"/>
      <c r="FT24" s="17"/>
      <c r="FU24" s="17"/>
    </row>
    <row r="25" spans="1:671" s="16" customFormat="1" x14ac:dyDescent="0.25">
      <c r="A25" s="6">
        <v>17</v>
      </c>
      <c r="B25" t="s">
        <v>62</v>
      </c>
      <c r="C25" s="70" t="s">
        <v>67</v>
      </c>
      <c r="D25" s="70" t="s">
        <v>16</v>
      </c>
      <c r="E25" s="8" t="s">
        <v>58</v>
      </c>
      <c r="F25" s="8" t="s">
        <v>151</v>
      </c>
      <c r="G25" s="64">
        <v>44348</v>
      </c>
      <c r="H25" s="5" t="s">
        <v>79</v>
      </c>
      <c r="I25" s="52">
        <v>110000</v>
      </c>
      <c r="J25" s="52">
        <v>3157</v>
      </c>
      <c r="K25" s="52">
        <v>14457.62</v>
      </c>
      <c r="L25" s="52">
        <v>3344</v>
      </c>
      <c r="M25" s="52">
        <v>25</v>
      </c>
      <c r="N25" s="52">
        <f t="shared" si="0"/>
        <v>20983.620000000003</v>
      </c>
      <c r="O25" s="52">
        <f t="shared" si="1"/>
        <v>89016.38</v>
      </c>
      <c r="P25"/>
      <c r="Q25"/>
      <c r="R25"/>
      <c r="S25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</row>
    <row r="26" spans="1:671" ht="12.75" customHeight="1" x14ac:dyDescent="0.25">
      <c r="A26" s="6">
        <v>18</v>
      </c>
      <c r="B26" t="s">
        <v>30</v>
      </c>
      <c r="C26" s="70" t="s">
        <v>50</v>
      </c>
      <c r="D26" s="70" t="s">
        <v>31</v>
      </c>
      <c r="E26" s="3" t="s">
        <v>58</v>
      </c>
      <c r="F26" s="3" t="s">
        <v>151</v>
      </c>
      <c r="G26" s="63">
        <v>44286</v>
      </c>
      <c r="H26" s="5" t="s">
        <v>79</v>
      </c>
      <c r="I26" s="52">
        <v>50000</v>
      </c>
      <c r="J26" s="52">
        <v>1435</v>
      </c>
      <c r="K26" s="52">
        <v>1854</v>
      </c>
      <c r="L26" s="52">
        <v>1520</v>
      </c>
      <c r="M26" s="52">
        <v>125</v>
      </c>
      <c r="N26" s="52">
        <f t="shared" si="0"/>
        <v>4934</v>
      </c>
      <c r="O26" s="52">
        <f t="shared" si="1"/>
        <v>45066</v>
      </c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ID26" s="20"/>
      <c r="IE26" s="20"/>
    </row>
    <row r="27" spans="1:671" s="15" customFormat="1" ht="15.75" x14ac:dyDescent="0.25">
      <c r="A27" s="6">
        <v>19</v>
      </c>
      <c r="B27" t="s">
        <v>59</v>
      </c>
      <c r="C27" s="70" t="s">
        <v>50</v>
      </c>
      <c r="D27" s="70" t="s">
        <v>31</v>
      </c>
      <c r="E27" s="3" t="s">
        <v>57</v>
      </c>
      <c r="F27" s="3" t="s">
        <v>151</v>
      </c>
      <c r="G27" s="63">
        <v>44256</v>
      </c>
      <c r="H27" s="5" t="s">
        <v>79</v>
      </c>
      <c r="I27" s="71">
        <v>44000</v>
      </c>
      <c r="J27" s="71">
        <v>1262.8</v>
      </c>
      <c r="K27" s="71">
        <v>1007.19</v>
      </c>
      <c r="L27" s="71">
        <v>1337.6</v>
      </c>
      <c r="M27" s="52">
        <v>11705.21</v>
      </c>
      <c r="N27" s="52">
        <f t="shared" si="0"/>
        <v>15312.8</v>
      </c>
      <c r="O27" s="52">
        <f t="shared" si="1"/>
        <v>28687.200000000001</v>
      </c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 s="20"/>
      <c r="IE27" s="20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</row>
    <row r="28" spans="1:671" ht="18" customHeight="1" x14ac:dyDescent="0.25">
      <c r="A28" s="6">
        <v>20</v>
      </c>
      <c r="B28" t="s">
        <v>74</v>
      </c>
      <c r="C28" s="70" t="s">
        <v>85</v>
      </c>
      <c r="D28" s="70" t="s">
        <v>142</v>
      </c>
      <c r="E28" s="3" t="s">
        <v>57</v>
      </c>
      <c r="F28" s="3" t="s">
        <v>151</v>
      </c>
      <c r="G28" s="63">
        <v>44440</v>
      </c>
      <c r="H28" s="5" t="s">
        <v>79</v>
      </c>
      <c r="I28" s="52">
        <v>165000</v>
      </c>
      <c r="J28" s="52">
        <v>4735.5</v>
      </c>
      <c r="K28" s="52">
        <v>27394.99</v>
      </c>
      <c r="L28" s="52">
        <v>5016</v>
      </c>
      <c r="M28" s="52">
        <v>25</v>
      </c>
      <c r="N28" s="52">
        <f t="shared" si="0"/>
        <v>37171.490000000005</v>
      </c>
      <c r="O28" s="52">
        <f t="shared" si="1"/>
        <v>127828.51</v>
      </c>
      <c r="P28" s="48"/>
      <c r="Q28" s="48"/>
      <c r="R28" s="48"/>
      <c r="S28" s="48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ID28" s="20"/>
      <c r="IE28" s="20"/>
    </row>
    <row r="29" spans="1:671" ht="12.75" customHeight="1" x14ac:dyDescent="0.25">
      <c r="A29" s="6">
        <v>21</v>
      </c>
      <c r="B29" t="s">
        <v>68</v>
      </c>
      <c r="C29" s="70" t="s">
        <v>73</v>
      </c>
      <c r="D29" s="70" t="s">
        <v>195</v>
      </c>
      <c r="E29" s="1" t="s">
        <v>57</v>
      </c>
      <c r="F29" s="1" t="s">
        <v>151</v>
      </c>
      <c r="G29" s="63">
        <v>44317</v>
      </c>
      <c r="H29" s="5" t="s">
        <v>79</v>
      </c>
      <c r="I29" s="52">
        <v>32000</v>
      </c>
      <c r="J29" s="52">
        <v>918.4</v>
      </c>
      <c r="K29" s="52">
        <v>0</v>
      </c>
      <c r="L29" s="52">
        <v>972.8</v>
      </c>
      <c r="M29" s="52">
        <v>175</v>
      </c>
      <c r="N29" s="52">
        <f t="shared" si="0"/>
        <v>2066.1999999999998</v>
      </c>
      <c r="O29" s="52">
        <f t="shared" si="1"/>
        <v>29933.8</v>
      </c>
      <c r="P29" s="17"/>
      <c r="Q29" s="17"/>
      <c r="R29" s="17"/>
      <c r="S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</row>
    <row r="30" spans="1:671" ht="15.75" x14ac:dyDescent="0.25">
      <c r="A30" s="6">
        <v>22</v>
      </c>
      <c r="B30" t="s">
        <v>69</v>
      </c>
      <c r="C30" s="70" t="s">
        <v>73</v>
      </c>
      <c r="D30" s="70" t="s">
        <v>195</v>
      </c>
      <c r="E30" s="1" t="s">
        <v>57</v>
      </c>
      <c r="F30" s="1" t="s">
        <v>151</v>
      </c>
      <c r="G30" s="63">
        <v>44318</v>
      </c>
      <c r="H30" s="5" t="s">
        <v>79</v>
      </c>
      <c r="I30" s="52">
        <v>32000</v>
      </c>
      <c r="J30" s="52">
        <v>918.4</v>
      </c>
      <c r="K30" s="52">
        <v>0</v>
      </c>
      <c r="L30" s="52">
        <v>972.8</v>
      </c>
      <c r="M30" s="52">
        <v>25</v>
      </c>
      <c r="N30" s="52">
        <f t="shared" si="0"/>
        <v>1916.1999999999998</v>
      </c>
      <c r="O30" s="52">
        <f t="shared" si="1"/>
        <v>30083.8</v>
      </c>
      <c r="P30" s="17"/>
      <c r="Q30" s="17"/>
      <c r="R30" s="17"/>
      <c r="S30" s="17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0"/>
      <c r="BT30" s="20"/>
      <c r="BU30" s="20"/>
      <c r="BV30" s="20"/>
      <c r="BW30" s="20"/>
      <c r="BX30" s="20"/>
      <c r="BY30" s="20"/>
      <c r="BZ30" s="20"/>
      <c r="CA30" s="20"/>
      <c r="CB30" s="20"/>
      <c r="CC30" s="20"/>
      <c r="CD30" s="20"/>
      <c r="CE30" s="20"/>
      <c r="CF30" s="20"/>
      <c r="CG30" s="20"/>
      <c r="CH30" s="20"/>
      <c r="CI30" s="20"/>
      <c r="CJ30" s="20"/>
      <c r="CK30" s="20"/>
      <c r="CL30" s="20"/>
      <c r="CM30" s="20"/>
      <c r="CN30" s="20"/>
      <c r="CO30" s="20"/>
      <c r="CP30" s="20"/>
      <c r="CQ30" s="20"/>
      <c r="CR30" s="20"/>
      <c r="CS30" s="20"/>
      <c r="CT30" s="20"/>
      <c r="CU30" s="20"/>
      <c r="CV30" s="20"/>
      <c r="CW30" s="20"/>
      <c r="CX30" s="20"/>
      <c r="CY30" s="20"/>
      <c r="CZ30" s="20"/>
      <c r="DA30" s="20"/>
      <c r="DB30" s="20"/>
      <c r="DC30" s="20"/>
      <c r="DD30" s="20"/>
      <c r="DE30" s="20"/>
      <c r="DF30" s="20"/>
      <c r="DG30" s="20"/>
      <c r="DH30" s="20"/>
      <c r="DI30" s="20"/>
      <c r="DJ30" s="20"/>
      <c r="DK30" s="20"/>
      <c r="DL30" s="20"/>
      <c r="DM30" s="20"/>
      <c r="DN30" s="20"/>
      <c r="DO30" s="20"/>
      <c r="DP30" s="20"/>
      <c r="DQ30" s="20"/>
      <c r="DR30" s="20"/>
      <c r="DS30" s="20"/>
      <c r="DT30" s="20"/>
      <c r="DU30" s="20"/>
      <c r="DV30" s="20"/>
      <c r="DW30" s="20"/>
      <c r="DX30" s="20"/>
      <c r="DY30" s="20"/>
      <c r="DZ30" s="20"/>
      <c r="EA30" s="20"/>
      <c r="EB30" s="20"/>
      <c r="EC30" s="20"/>
      <c r="ED30" s="20"/>
      <c r="EE30" s="20"/>
      <c r="EF30" s="20"/>
      <c r="EG30" s="20"/>
      <c r="EH30" s="20"/>
      <c r="EI30" s="20"/>
      <c r="EJ30" s="20"/>
      <c r="EK30" s="20"/>
      <c r="EL30" s="20"/>
      <c r="EM30" s="20"/>
      <c r="EN30" s="20"/>
      <c r="EO30" s="20"/>
      <c r="EP30" s="20"/>
      <c r="EQ30" s="20"/>
      <c r="ER30" s="20"/>
      <c r="ES30" s="20"/>
      <c r="ET30" s="20"/>
      <c r="EU30" s="20"/>
      <c r="EV30" s="20"/>
      <c r="EW30" s="20"/>
      <c r="EX30" s="20"/>
      <c r="EY30" s="20"/>
      <c r="EZ30" s="20"/>
      <c r="FA30" s="20"/>
      <c r="FB30" s="20"/>
      <c r="FC30" s="20"/>
      <c r="FD30" s="20"/>
      <c r="FE30" s="20"/>
      <c r="FF30" s="20"/>
      <c r="FG30" s="20"/>
      <c r="FH30" s="20"/>
      <c r="FI30" s="20"/>
      <c r="FJ30" s="20"/>
      <c r="FK30" s="20"/>
      <c r="FL30" s="20"/>
      <c r="FM30" s="20"/>
      <c r="FN30" s="20"/>
      <c r="FO30" s="20"/>
      <c r="FP30" s="20"/>
      <c r="FQ30" s="20"/>
      <c r="FR30" s="20"/>
      <c r="FS30" s="20"/>
      <c r="FT30" s="20"/>
      <c r="FU30" s="20"/>
      <c r="FV30" s="20"/>
      <c r="FW30" s="20"/>
      <c r="FX30" s="20"/>
      <c r="FY30" s="20"/>
      <c r="FZ30" s="20"/>
      <c r="GA30" s="20"/>
      <c r="GB30" s="20"/>
      <c r="GC30" s="20"/>
      <c r="GD30" s="20"/>
      <c r="GE30" s="20"/>
      <c r="GF30" s="20"/>
      <c r="GG30" s="20"/>
      <c r="GH30" s="20"/>
      <c r="GI30" s="20"/>
      <c r="GJ30" s="20"/>
      <c r="GK30" s="20"/>
      <c r="GL30" s="20"/>
      <c r="GM30" s="20"/>
      <c r="GN30" s="20"/>
      <c r="GO30" s="20"/>
      <c r="GP30" s="20"/>
      <c r="GQ30" s="20"/>
      <c r="GR30" s="20"/>
      <c r="GS30" s="20"/>
      <c r="GT30" s="20"/>
      <c r="GU30" s="20"/>
      <c r="GV30" s="20"/>
      <c r="GW30" s="20"/>
      <c r="GX30" s="20"/>
      <c r="GY30" s="20"/>
      <c r="GZ30" s="20"/>
      <c r="HA30" s="20"/>
      <c r="HB30" s="20"/>
      <c r="HC30" s="20"/>
      <c r="HD30" s="20"/>
      <c r="HE30" s="20"/>
      <c r="HF30" s="20"/>
      <c r="HG30" s="20"/>
      <c r="HH30" s="20"/>
      <c r="HI30" s="20"/>
      <c r="HJ30" s="20"/>
      <c r="HK30" s="20"/>
      <c r="HL30" s="20"/>
      <c r="HM30" s="20"/>
      <c r="HN30" s="20"/>
      <c r="HO30" s="20"/>
      <c r="HP30" s="20"/>
      <c r="HQ30" s="20"/>
      <c r="HR30" s="20"/>
      <c r="HS30" s="20"/>
      <c r="HT30" s="20"/>
      <c r="HU30" s="20"/>
      <c r="HV30" s="20"/>
      <c r="HW30" s="20"/>
      <c r="HX30" s="20"/>
      <c r="HY30" s="20"/>
      <c r="HZ30" s="20"/>
      <c r="IA30" s="20"/>
      <c r="IB30" s="20"/>
      <c r="IC30" s="20"/>
    </row>
    <row r="31" spans="1:671" s="17" customFormat="1" ht="12.75" customHeight="1" x14ac:dyDescent="0.25">
      <c r="A31" s="6">
        <v>23</v>
      </c>
      <c r="B31" t="s">
        <v>70</v>
      </c>
      <c r="C31" s="70" t="s">
        <v>73</v>
      </c>
      <c r="D31" s="70" t="s">
        <v>195</v>
      </c>
      <c r="E31" s="1" t="s">
        <v>57</v>
      </c>
      <c r="F31" s="1" t="s">
        <v>151</v>
      </c>
      <c r="G31" s="63">
        <v>44317</v>
      </c>
      <c r="H31" s="5" t="s">
        <v>79</v>
      </c>
      <c r="I31" s="52">
        <v>32000</v>
      </c>
      <c r="J31" s="52">
        <v>918.4</v>
      </c>
      <c r="K31" s="52">
        <v>0</v>
      </c>
      <c r="L31" s="52">
        <v>972.8</v>
      </c>
      <c r="M31" s="52">
        <v>175</v>
      </c>
      <c r="N31" s="52">
        <f t="shared" si="0"/>
        <v>2066.1999999999998</v>
      </c>
      <c r="O31" s="52">
        <f t="shared" si="1"/>
        <v>29933.8</v>
      </c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</row>
    <row r="32" spans="1:671" s="17" customFormat="1" ht="17.25" customHeight="1" x14ac:dyDescent="0.25">
      <c r="A32" s="6">
        <v>24</v>
      </c>
      <c r="B32" t="s">
        <v>83</v>
      </c>
      <c r="C32" s="70" t="s">
        <v>82</v>
      </c>
      <c r="D32" s="70" t="s">
        <v>194</v>
      </c>
      <c r="E32" s="8" t="s">
        <v>57</v>
      </c>
      <c r="F32" s="8" t="s">
        <v>151</v>
      </c>
      <c r="G32" s="64">
        <v>44487</v>
      </c>
      <c r="H32" s="7" t="s">
        <v>79</v>
      </c>
      <c r="I32" s="52">
        <v>90000</v>
      </c>
      <c r="J32" s="52">
        <v>2583</v>
      </c>
      <c r="K32" s="52">
        <v>9753.1200000000008</v>
      </c>
      <c r="L32" s="52">
        <v>2736</v>
      </c>
      <c r="M32" s="52">
        <v>25</v>
      </c>
      <c r="N32" s="52">
        <f t="shared" si="0"/>
        <v>15097.12</v>
      </c>
      <c r="O32" s="52">
        <f t="shared" si="1"/>
        <v>74902.880000000005</v>
      </c>
      <c r="P32" s="29"/>
      <c r="Q32" s="29"/>
      <c r="R32" s="29"/>
      <c r="S32" s="29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  <c r="BT32" s="20"/>
      <c r="BU32" s="20"/>
      <c r="BV32" s="20"/>
      <c r="BW32" s="20"/>
      <c r="BX32" s="20"/>
      <c r="BY32" s="20"/>
      <c r="BZ32" s="20"/>
      <c r="CA32" s="20"/>
      <c r="CB32" s="20"/>
      <c r="CC32" s="20"/>
      <c r="CD32" s="20"/>
      <c r="CE32" s="20"/>
      <c r="CF32" s="20"/>
      <c r="CG32" s="20"/>
      <c r="CH32" s="20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20"/>
      <c r="CV32" s="20"/>
      <c r="CW32" s="20"/>
      <c r="CX32" s="20"/>
      <c r="CY32" s="20"/>
      <c r="CZ32" s="20"/>
      <c r="DA32" s="20"/>
      <c r="DB32" s="20"/>
      <c r="DC32" s="20"/>
      <c r="DD32" s="20"/>
      <c r="DE32" s="20"/>
      <c r="DF32" s="20"/>
      <c r="DG32" s="20"/>
      <c r="DH32" s="20"/>
      <c r="DI32" s="20"/>
      <c r="DJ32" s="20"/>
      <c r="DK32" s="20"/>
      <c r="DL32" s="20"/>
      <c r="DM32" s="20"/>
      <c r="DN32" s="20"/>
      <c r="DO32" s="20"/>
      <c r="DP32" s="20"/>
      <c r="DQ32" s="20"/>
      <c r="DR32" s="20"/>
      <c r="DS32" s="20"/>
      <c r="DT32" s="20"/>
      <c r="DU32" s="20"/>
      <c r="DV32" s="20"/>
      <c r="DW32" s="20"/>
      <c r="DX32" s="20"/>
      <c r="DY32" s="20"/>
      <c r="DZ32" s="20"/>
      <c r="EA32" s="20"/>
      <c r="EB32" s="20"/>
      <c r="EC32" s="20"/>
      <c r="ED32" s="20"/>
      <c r="EE32" s="20"/>
      <c r="EF32" s="20"/>
      <c r="EG32" s="20"/>
      <c r="EH32" s="20"/>
      <c r="EI32" s="20"/>
      <c r="EJ32" s="20"/>
      <c r="EK32" s="20"/>
      <c r="EL32" s="20"/>
      <c r="EM32" s="20"/>
      <c r="EN32" s="20"/>
      <c r="EO32" s="20"/>
      <c r="EP32" s="20"/>
      <c r="EQ32" s="20"/>
      <c r="ER32" s="20"/>
      <c r="ES32" s="20"/>
      <c r="ET32" s="20"/>
      <c r="EU32" s="20"/>
      <c r="EV32" s="20"/>
      <c r="EW32" s="20"/>
      <c r="EX32" s="20"/>
      <c r="EY32" s="20"/>
      <c r="EZ32" s="20"/>
      <c r="FA32" s="20"/>
      <c r="FB32" s="20"/>
      <c r="FC32" s="20"/>
      <c r="FD32" s="20"/>
      <c r="FE32" s="20"/>
      <c r="FF32" s="20"/>
      <c r="FG32" s="20"/>
      <c r="FH32" s="20"/>
      <c r="FI32" s="20"/>
      <c r="FJ32" s="20"/>
      <c r="FK32" s="20"/>
      <c r="FL32" s="20"/>
      <c r="FM32" s="20"/>
      <c r="FN32" s="20"/>
      <c r="FO32" s="20"/>
      <c r="FP32" s="20"/>
      <c r="FQ32" s="20"/>
      <c r="FR32" s="20"/>
      <c r="FS32" s="20"/>
      <c r="FT32" s="20"/>
      <c r="FU32" s="20"/>
      <c r="FV32" s="20"/>
      <c r="FW32" s="20"/>
      <c r="FX32" s="20"/>
      <c r="FY32" s="20"/>
      <c r="FZ32" s="20"/>
      <c r="GA32" s="20"/>
      <c r="GB32" s="20"/>
      <c r="GC32" s="20"/>
      <c r="GD32" s="20"/>
      <c r="GE32" s="20"/>
      <c r="GF32" s="20"/>
      <c r="GG32" s="20"/>
      <c r="GH32" s="20"/>
      <c r="GI32" s="20"/>
      <c r="GJ32" s="20"/>
      <c r="GK32" s="20"/>
      <c r="GL32" s="20"/>
      <c r="GM32" s="20"/>
      <c r="GN32" s="20"/>
      <c r="GO32" s="20"/>
      <c r="GP32" s="20"/>
      <c r="GQ32" s="20"/>
      <c r="GR32" s="20"/>
      <c r="GS32" s="20"/>
      <c r="GT32" s="20"/>
      <c r="GU32" s="20"/>
      <c r="GV32" s="20"/>
      <c r="GW32" s="20"/>
      <c r="GX32" s="20"/>
      <c r="GY32" s="20"/>
      <c r="GZ32" s="20"/>
      <c r="HA32" s="20"/>
      <c r="HB32" s="20"/>
      <c r="HC32" s="20"/>
      <c r="HD32" s="20"/>
      <c r="HE32" s="20"/>
      <c r="HF32" s="20"/>
      <c r="HG32" s="20"/>
      <c r="HH32" s="20"/>
      <c r="HI32" s="20"/>
      <c r="HJ32" s="20"/>
      <c r="HK32" s="20"/>
      <c r="HL32" s="20"/>
      <c r="HM32" s="20"/>
      <c r="HN32" s="20"/>
      <c r="HO32" s="20"/>
      <c r="HP32" s="20"/>
      <c r="HQ32" s="20"/>
      <c r="HR32" s="20"/>
      <c r="HS32" s="20"/>
      <c r="HT32" s="20"/>
      <c r="HU32" s="20"/>
      <c r="HV32" s="20"/>
      <c r="HW32" s="20"/>
      <c r="HX32" s="20"/>
      <c r="HY32" s="20"/>
      <c r="HZ32" s="20"/>
      <c r="IA32" s="20"/>
      <c r="IB32" s="20"/>
      <c r="IC32" s="20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</row>
    <row r="33" spans="1:671" ht="12.75" customHeight="1" x14ac:dyDescent="0.25">
      <c r="A33" s="6">
        <v>25</v>
      </c>
      <c r="B33" t="s">
        <v>24</v>
      </c>
      <c r="C33" s="70" t="s">
        <v>156</v>
      </c>
      <c r="D33" s="70" t="s">
        <v>14</v>
      </c>
      <c r="E33" s="8" t="s">
        <v>57</v>
      </c>
      <c r="F33" s="8" t="s">
        <v>151</v>
      </c>
      <c r="G33" s="64">
        <v>41275</v>
      </c>
      <c r="H33" s="7" t="s">
        <v>79</v>
      </c>
      <c r="I33" s="52">
        <v>42500</v>
      </c>
      <c r="J33" s="52">
        <v>1219.75</v>
      </c>
      <c r="K33" s="52">
        <v>795.49</v>
      </c>
      <c r="L33" s="52">
        <v>1292</v>
      </c>
      <c r="M33" s="52">
        <v>937.5</v>
      </c>
      <c r="N33" s="52">
        <f t="shared" si="0"/>
        <v>4244.74</v>
      </c>
      <c r="O33" s="52">
        <f t="shared" si="1"/>
        <v>38255.26</v>
      </c>
      <c r="R33" s="20"/>
      <c r="S33" s="20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</row>
    <row r="34" spans="1:671" ht="15.75" x14ac:dyDescent="0.25">
      <c r="A34" s="6">
        <v>26</v>
      </c>
      <c r="B34" t="s">
        <v>101</v>
      </c>
      <c r="C34" s="70" t="s">
        <v>113</v>
      </c>
      <c r="D34" s="70" t="s">
        <v>102</v>
      </c>
      <c r="E34" s="3" t="s">
        <v>57</v>
      </c>
      <c r="F34" s="3" t="s">
        <v>151</v>
      </c>
      <c r="G34" s="63">
        <v>44593</v>
      </c>
      <c r="H34" s="5" t="s">
        <v>79</v>
      </c>
      <c r="I34" s="52">
        <v>110000</v>
      </c>
      <c r="J34" s="52">
        <v>3157</v>
      </c>
      <c r="K34" s="52">
        <v>14457.62</v>
      </c>
      <c r="L34" s="52">
        <v>3344</v>
      </c>
      <c r="M34" s="52">
        <v>7696.99</v>
      </c>
      <c r="N34" s="52">
        <f t="shared" si="0"/>
        <v>28655.61</v>
      </c>
      <c r="O34" s="52">
        <f t="shared" si="1"/>
        <v>81344.39</v>
      </c>
      <c r="P34" s="15"/>
      <c r="Q34" s="15"/>
      <c r="R34" s="15"/>
      <c r="S34" s="15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IF34" s="20"/>
      <c r="IG34" s="20"/>
      <c r="IH34" s="20"/>
      <c r="II34" s="20"/>
      <c r="IJ34" s="20"/>
      <c r="IK34" s="20"/>
      <c r="IL34" s="20"/>
      <c r="IM34" s="20"/>
      <c r="IN34" s="20"/>
      <c r="IO34" s="20"/>
      <c r="IP34" s="20"/>
      <c r="IQ34" s="20"/>
      <c r="IR34" s="20"/>
      <c r="IS34" s="20"/>
      <c r="IT34" s="20"/>
      <c r="IU34" s="20"/>
      <c r="IV34" s="20"/>
      <c r="IW34" s="20"/>
      <c r="IX34" s="20"/>
      <c r="IY34" s="20"/>
      <c r="IZ34" s="20"/>
      <c r="JA34" s="20"/>
      <c r="JB34" s="20"/>
      <c r="JC34" s="20"/>
      <c r="JD34" s="20"/>
      <c r="JE34" s="20"/>
      <c r="JF34" s="20"/>
      <c r="JG34" s="20"/>
      <c r="JH34" s="20"/>
      <c r="JI34" s="20"/>
      <c r="JJ34" s="20"/>
      <c r="JK34" s="20"/>
      <c r="JL34" s="20"/>
      <c r="JM34" s="20"/>
      <c r="JN34" s="20"/>
      <c r="JO34" s="20"/>
      <c r="JP34" s="20"/>
      <c r="JQ34" s="20"/>
      <c r="JR34" s="20"/>
      <c r="JS34" s="20"/>
      <c r="JT34" s="20"/>
      <c r="JU34" s="20"/>
      <c r="JV34" s="20"/>
      <c r="JW34" s="20"/>
      <c r="JX34" s="20"/>
      <c r="JY34" s="20"/>
      <c r="JZ34" s="20"/>
      <c r="KA34" s="20"/>
      <c r="KB34" s="20"/>
      <c r="KC34" s="20"/>
      <c r="KD34" s="20"/>
      <c r="KE34" s="20"/>
      <c r="KF34" s="20"/>
      <c r="KG34" s="20"/>
      <c r="KH34" s="20"/>
      <c r="KI34" s="20"/>
      <c r="KJ34" s="20"/>
      <c r="KK34" s="20"/>
      <c r="KL34" s="20"/>
      <c r="KM34" s="20"/>
      <c r="KN34" s="20"/>
      <c r="KO34" s="20"/>
      <c r="KP34" s="20"/>
      <c r="KQ34" s="20"/>
      <c r="KR34" s="20"/>
      <c r="KS34" s="20"/>
      <c r="KT34" s="20"/>
      <c r="KU34" s="20"/>
      <c r="KV34" s="20"/>
      <c r="KW34" s="20"/>
      <c r="KX34" s="20"/>
      <c r="KY34" s="20"/>
      <c r="KZ34" s="20"/>
      <c r="LA34" s="20"/>
      <c r="LB34" s="20"/>
      <c r="LC34" s="20"/>
      <c r="LD34" s="20"/>
      <c r="LE34" s="20"/>
      <c r="LF34" s="20"/>
      <c r="LG34" s="20"/>
      <c r="LH34" s="20"/>
      <c r="LI34" s="20"/>
      <c r="LJ34" s="20"/>
      <c r="LK34" s="20"/>
      <c r="LL34" s="20"/>
      <c r="LM34" s="20"/>
      <c r="LN34" s="20"/>
      <c r="LO34" s="20"/>
      <c r="LP34" s="20"/>
      <c r="LQ34" s="20"/>
      <c r="LR34" s="20"/>
      <c r="LS34" s="20"/>
      <c r="LT34" s="20"/>
      <c r="LU34" s="20"/>
      <c r="LV34" s="20"/>
      <c r="LW34" s="20"/>
      <c r="LX34" s="20"/>
      <c r="LY34" s="20"/>
      <c r="LZ34" s="20"/>
      <c r="MA34" s="20"/>
      <c r="MB34" s="20"/>
      <c r="MC34" s="20"/>
      <c r="MD34" s="20"/>
      <c r="ME34" s="20"/>
      <c r="MF34" s="20"/>
      <c r="MG34" s="20"/>
      <c r="MH34" s="20"/>
      <c r="MI34" s="20"/>
      <c r="MJ34" s="20"/>
      <c r="MK34" s="20"/>
      <c r="ML34" s="20"/>
      <c r="MM34" s="20"/>
      <c r="MN34" s="20"/>
      <c r="MO34" s="20"/>
      <c r="MP34" s="20"/>
      <c r="MQ34" s="20"/>
      <c r="MR34" s="20"/>
      <c r="MS34" s="20"/>
      <c r="MT34" s="20"/>
      <c r="MU34" s="20"/>
      <c r="MV34" s="20"/>
      <c r="MW34" s="20"/>
      <c r="MX34" s="20"/>
      <c r="MY34" s="20"/>
      <c r="MZ34" s="20"/>
      <c r="NA34" s="20"/>
      <c r="NB34" s="20"/>
      <c r="NC34" s="20"/>
      <c r="ND34" s="20"/>
      <c r="NE34" s="20"/>
      <c r="NF34" s="20"/>
      <c r="NG34" s="20"/>
      <c r="NH34" s="20"/>
      <c r="NI34" s="20"/>
      <c r="NJ34" s="20"/>
      <c r="NK34" s="20"/>
      <c r="NL34" s="20"/>
      <c r="NM34" s="20"/>
      <c r="NN34" s="20"/>
      <c r="NO34" s="20"/>
      <c r="NP34" s="20"/>
      <c r="NQ34" s="20"/>
      <c r="NR34" s="20"/>
      <c r="NS34" s="20"/>
      <c r="NT34" s="20"/>
      <c r="NU34" s="20"/>
      <c r="NV34" s="20"/>
      <c r="NW34" s="20"/>
      <c r="NX34" s="20"/>
      <c r="NY34" s="20"/>
      <c r="NZ34" s="20"/>
      <c r="OA34" s="20"/>
      <c r="OB34" s="20"/>
      <c r="OC34" s="20"/>
      <c r="OD34" s="20"/>
      <c r="OE34" s="20"/>
      <c r="OF34" s="20"/>
      <c r="OG34" s="20"/>
      <c r="OH34" s="20"/>
      <c r="OI34" s="20"/>
      <c r="OJ34" s="20"/>
      <c r="OK34" s="20"/>
      <c r="OL34" s="20"/>
      <c r="OM34" s="20"/>
      <c r="ON34" s="20"/>
      <c r="OO34" s="20"/>
      <c r="OP34" s="20"/>
      <c r="OQ34" s="20"/>
      <c r="OR34" s="20"/>
      <c r="OS34" s="20"/>
      <c r="OT34" s="20"/>
      <c r="OU34" s="20"/>
      <c r="OV34" s="20"/>
      <c r="OW34" s="20"/>
      <c r="OX34" s="20"/>
      <c r="OY34" s="20"/>
      <c r="OZ34" s="20"/>
      <c r="PA34" s="20"/>
      <c r="PB34" s="20"/>
      <c r="PC34" s="20"/>
      <c r="PD34" s="20"/>
      <c r="PE34" s="20"/>
      <c r="PF34" s="20"/>
      <c r="PG34" s="20"/>
      <c r="PH34" s="20"/>
      <c r="PI34" s="20"/>
      <c r="PJ34" s="20"/>
      <c r="PK34" s="20"/>
      <c r="PL34" s="20"/>
      <c r="PM34" s="20"/>
      <c r="PN34" s="20"/>
      <c r="PO34" s="20"/>
      <c r="PP34" s="20"/>
      <c r="PQ34" s="20"/>
      <c r="PR34" s="20"/>
      <c r="PS34" s="20"/>
      <c r="PT34" s="20"/>
      <c r="PU34" s="20"/>
      <c r="PV34" s="20"/>
      <c r="PW34" s="20"/>
      <c r="PX34" s="20"/>
      <c r="PY34" s="20"/>
      <c r="PZ34" s="20"/>
      <c r="QA34" s="20"/>
      <c r="QB34" s="20"/>
      <c r="QC34" s="20"/>
      <c r="QD34" s="20"/>
      <c r="QE34" s="20"/>
      <c r="QF34" s="20"/>
      <c r="QG34" s="20"/>
      <c r="QH34" s="20"/>
      <c r="QI34" s="20"/>
      <c r="QJ34" s="20"/>
      <c r="QK34" s="20"/>
      <c r="QL34" s="20"/>
      <c r="QM34" s="20"/>
      <c r="QN34" s="20"/>
      <c r="QO34" s="20"/>
      <c r="QP34" s="20"/>
      <c r="QQ34" s="20"/>
      <c r="QR34" s="20"/>
      <c r="QS34" s="20"/>
      <c r="QT34" s="20"/>
      <c r="QU34" s="20"/>
      <c r="QV34" s="20"/>
      <c r="QW34" s="20"/>
      <c r="QX34" s="20"/>
      <c r="QY34" s="20"/>
      <c r="QZ34" s="20"/>
      <c r="RA34" s="20"/>
      <c r="RB34" s="20"/>
      <c r="RC34" s="20"/>
      <c r="RD34" s="20"/>
      <c r="RE34" s="20"/>
      <c r="RF34" s="20"/>
      <c r="RG34" s="20"/>
      <c r="RH34" s="20"/>
      <c r="RI34" s="20"/>
      <c r="RJ34" s="20"/>
      <c r="RK34" s="20"/>
      <c r="RL34" s="20"/>
      <c r="RM34" s="20"/>
      <c r="RN34" s="20"/>
      <c r="RO34" s="20"/>
      <c r="RP34" s="20"/>
      <c r="RQ34" s="20"/>
      <c r="RR34" s="20"/>
      <c r="RS34" s="20"/>
      <c r="RT34" s="20"/>
      <c r="RU34" s="20"/>
      <c r="RV34" s="20"/>
      <c r="RW34" s="20"/>
      <c r="RX34" s="20"/>
      <c r="RY34" s="20"/>
      <c r="RZ34" s="20"/>
      <c r="SA34" s="20"/>
      <c r="SB34" s="20"/>
      <c r="SC34" s="20"/>
      <c r="SD34" s="20"/>
      <c r="SE34" s="20"/>
      <c r="SF34" s="20"/>
      <c r="SG34" s="20"/>
      <c r="SH34" s="20"/>
      <c r="SI34" s="20"/>
      <c r="SJ34" s="20"/>
      <c r="SK34" s="20"/>
      <c r="SL34" s="20"/>
      <c r="SM34" s="20"/>
      <c r="SN34" s="20"/>
      <c r="SO34" s="20"/>
      <c r="SP34" s="20"/>
      <c r="SQ34" s="20"/>
      <c r="SR34" s="20"/>
      <c r="SS34" s="20"/>
      <c r="ST34" s="20"/>
      <c r="SU34" s="20"/>
      <c r="SV34" s="20"/>
      <c r="SW34" s="20"/>
      <c r="SX34" s="20"/>
      <c r="SY34" s="20"/>
      <c r="SZ34" s="20"/>
      <c r="TA34" s="20"/>
      <c r="TB34" s="20"/>
      <c r="TC34" s="20"/>
      <c r="TD34" s="20"/>
      <c r="TE34" s="20"/>
      <c r="TF34" s="20"/>
      <c r="TG34" s="20"/>
      <c r="TH34" s="20"/>
      <c r="TI34" s="20"/>
      <c r="TJ34" s="20"/>
      <c r="TK34" s="20"/>
      <c r="TL34" s="20"/>
      <c r="TM34" s="20"/>
      <c r="TN34" s="20"/>
      <c r="TO34" s="20"/>
      <c r="TP34" s="20"/>
      <c r="TQ34" s="20"/>
      <c r="TR34" s="20"/>
      <c r="TS34" s="20"/>
      <c r="TT34" s="20"/>
      <c r="TU34" s="20"/>
      <c r="TV34" s="20"/>
      <c r="TW34" s="20"/>
      <c r="TX34" s="20"/>
      <c r="TY34" s="20"/>
      <c r="TZ34" s="20"/>
      <c r="UA34" s="20"/>
      <c r="UB34" s="20"/>
      <c r="UC34" s="20"/>
      <c r="UD34" s="20"/>
      <c r="UE34" s="20"/>
      <c r="UF34" s="20"/>
      <c r="UG34" s="20"/>
      <c r="UH34" s="20"/>
      <c r="UI34" s="20"/>
      <c r="UJ34" s="20"/>
      <c r="UK34" s="20"/>
      <c r="UL34" s="20"/>
      <c r="UM34" s="20"/>
      <c r="UN34" s="20"/>
      <c r="UO34" s="20"/>
      <c r="UP34" s="20"/>
      <c r="UQ34" s="20"/>
      <c r="UR34" s="20"/>
      <c r="US34" s="20"/>
      <c r="UT34" s="20"/>
      <c r="UU34" s="20"/>
      <c r="UV34" s="20"/>
      <c r="UW34" s="20"/>
      <c r="UX34" s="20"/>
      <c r="UY34" s="20"/>
      <c r="UZ34" s="20"/>
      <c r="VA34" s="20"/>
      <c r="VB34" s="20"/>
      <c r="VC34" s="20"/>
      <c r="VD34" s="20"/>
      <c r="VE34" s="20"/>
      <c r="VF34" s="20"/>
      <c r="VG34" s="20"/>
      <c r="VH34" s="20"/>
      <c r="VI34" s="20"/>
      <c r="VJ34" s="20"/>
      <c r="VK34" s="20"/>
      <c r="VL34" s="20"/>
      <c r="VM34" s="20"/>
      <c r="VN34" s="20"/>
      <c r="VO34" s="20"/>
      <c r="VP34" s="20"/>
      <c r="VQ34" s="20"/>
      <c r="VR34" s="20"/>
      <c r="VS34" s="20"/>
      <c r="VT34" s="20"/>
      <c r="VU34" s="20"/>
      <c r="VV34" s="20"/>
      <c r="VW34" s="20"/>
      <c r="VX34" s="20"/>
      <c r="VY34" s="20"/>
      <c r="VZ34" s="20"/>
      <c r="WA34" s="20"/>
      <c r="WB34" s="20"/>
      <c r="WC34" s="20"/>
      <c r="WD34" s="20"/>
      <c r="WE34" s="20"/>
      <c r="WF34" s="20"/>
      <c r="WG34" s="20"/>
      <c r="WH34" s="20"/>
      <c r="WI34" s="20"/>
      <c r="WJ34" s="20"/>
      <c r="WK34" s="20"/>
      <c r="WL34" s="20"/>
      <c r="WM34" s="20"/>
      <c r="WN34" s="20"/>
      <c r="WO34" s="20"/>
      <c r="WP34" s="20"/>
      <c r="WQ34" s="20"/>
      <c r="WR34" s="20"/>
      <c r="WS34" s="20"/>
      <c r="WT34" s="20"/>
      <c r="WU34" s="20"/>
      <c r="WV34" s="20"/>
      <c r="WW34" s="20"/>
      <c r="WX34" s="20"/>
      <c r="WY34" s="20"/>
      <c r="WZ34" s="20"/>
      <c r="XA34" s="20"/>
      <c r="XB34" s="20"/>
      <c r="XC34" s="20"/>
      <c r="XD34" s="20"/>
      <c r="XE34" s="20"/>
      <c r="XF34" s="20"/>
      <c r="XG34" s="20"/>
      <c r="XH34" s="20"/>
      <c r="XI34" s="20"/>
      <c r="XJ34" s="20"/>
      <c r="XK34" s="20"/>
      <c r="XL34" s="20"/>
      <c r="XM34" s="20"/>
      <c r="XN34" s="20"/>
      <c r="XO34" s="20"/>
      <c r="XP34" s="20"/>
      <c r="XQ34" s="20"/>
      <c r="XR34" s="20"/>
      <c r="XS34" s="20"/>
      <c r="XT34" s="20"/>
      <c r="XU34" s="20"/>
      <c r="XV34" s="20"/>
      <c r="XW34" s="20"/>
      <c r="XX34" s="20"/>
      <c r="XY34" s="20"/>
      <c r="XZ34" s="20"/>
      <c r="YA34" s="20"/>
      <c r="YB34" s="20"/>
      <c r="YC34" s="20"/>
      <c r="YD34" s="20"/>
      <c r="YE34" s="20"/>
      <c r="YF34" s="20"/>
      <c r="YG34" s="20"/>
      <c r="YH34" s="20"/>
      <c r="YI34" s="20"/>
      <c r="YJ34" s="20"/>
      <c r="YK34" s="20"/>
      <c r="YL34" s="20"/>
      <c r="YM34" s="20"/>
      <c r="YN34" s="20"/>
      <c r="YO34" s="20"/>
      <c r="YP34" s="20"/>
      <c r="YQ34" s="20"/>
      <c r="YR34" s="20"/>
      <c r="YS34" s="20"/>
      <c r="YT34" s="20"/>
      <c r="YU34" s="20"/>
    </row>
    <row r="35" spans="1:671" ht="12.75" customHeight="1" x14ac:dyDescent="0.25">
      <c r="A35" s="6">
        <v>27</v>
      </c>
      <c r="B35" t="s">
        <v>100</v>
      </c>
      <c r="C35" s="70" t="s">
        <v>86</v>
      </c>
      <c r="D35" s="70" t="s">
        <v>81</v>
      </c>
      <c r="E35" s="3" t="s">
        <v>57</v>
      </c>
      <c r="F35" s="3" t="s">
        <v>151</v>
      </c>
      <c r="G35" s="63">
        <v>44593</v>
      </c>
      <c r="H35" s="5" t="s">
        <v>79</v>
      </c>
      <c r="I35" s="52">
        <v>40000</v>
      </c>
      <c r="J35" s="52">
        <v>1148</v>
      </c>
      <c r="K35" s="52">
        <v>442.65</v>
      </c>
      <c r="L35" s="52">
        <v>1216</v>
      </c>
      <c r="M35" s="52">
        <v>25</v>
      </c>
      <c r="N35" s="52">
        <f t="shared" si="0"/>
        <v>2831.65</v>
      </c>
      <c r="O35" s="52">
        <f t="shared" si="1"/>
        <v>37168.35</v>
      </c>
      <c r="P35" s="17"/>
      <c r="Q35" s="17"/>
      <c r="R35" s="17"/>
      <c r="S35" s="17"/>
    </row>
    <row r="36" spans="1:671" s="24" customFormat="1" ht="18.75" customHeight="1" x14ac:dyDescent="0.25">
      <c r="A36" s="6">
        <v>28</v>
      </c>
      <c r="B36" t="s">
        <v>115</v>
      </c>
      <c r="C36" s="70" t="s">
        <v>114</v>
      </c>
      <c r="D36" s="70" t="s">
        <v>201</v>
      </c>
      <c r="E36" s="23" t="s">
        <v>58</v>
      </c>
      <c r="F36" s="23" t="s">
        <v>151</v>
      </c>
      <c r="G36" s="65">
        <v>44564</v>
      </c>
      <c r="H36" s="5" t="s">
        <v>79</v>
      </c>
      <c r="I36" s="71">
        <v>66000</v>
      </c>
      <c r="J36" s="71">
        <v>1894.2</v>
      </c>
      <c r="K36" s="71">
        <v>4298.28</v>
      </c>
      <c r="L36" s="71">
        <v>2006.4</v>
      </c>
      <c r="M36" s="71">
        <v>1612.38</v>
      </c>
      <c r="N36" s="52">
        <f t="shared" si="0"/>
        <v>9811.2599999999984</v>
      </c>
      <c r="O36" s="52">
        <f t="shared" si="1"/>
        <v>56188.740000000005</v>
      </c>
      <c r="P36" s="17"/>
      <c r="Q36" s="17"/>
      <c r="R36" s="20"/>
      <c r="S36" s="2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  <c r="GS36" s="15"/>
      <c r="GT36" s="15"/>
      <c r="GU36" s="15"/>
      <c r="GV36" s="15"/>
      <c r="GW36" s="15"/>
      <c r="GX36" s="15"/>
      <c r="GY36" s="15"/>
      <c r="GZ36" s="15"/>
      <c r="HA36" s="15"/>
      <c r="HB36" s="15"/>
      <c r="HC36" s="15"/>
      <c r="HD36" s="15"/>
      <c r="HE36" s="15"/>
      <c r="HF36" s="15"/>
      <c r="HG36" s="15"/>
      <c r="HH36" s="15"/>
      <c r="HI36" s="15"/>
      <c r="HJ36" s="15"/>
      <c r="HK36" s="15"/>
      <c r="HL36" s="15"/>
      <c r="HM36" s="15"/>
      <c r="HN36" s="15"/>
      <c r="HO36" s="15"/>
      <c r="HP36" s="15"/>
      <c r="HQ36" s="15"/>
      <c r="HR36" s="15"/>
      <c r="HS36" s="15"/>
      <c r="HT36" s="15"/>
      <c r="HU36" s="15"/>
      <c r="HV36" s="15"/>
      <c r="HW36" s="15"/>
      <c r="HX36" s="15"/>
      <c r="HY36" s="15"/>
      <c r="HZ36" s="15"/>
      <c r="IA36" s="15"/>
      <c r="IB36" s="15"/>
      <c r="IC36" s="15"/>
      <c r="ID36" s="15"/>
      <c r="IE36" s="15"/>
      <c r="IF36" s="15"/>
      <c r="IG36" s="15"/>
      <c r="IH36" s="15"/>
      <c r="II36" s="15"/>
      <c r="IJ36" s="15"/>
      <c r="IK36" s="15"/>
      <c r="IL36" s="15"/>
      <c r="IM36" s="15"/>
      <c r="IN36" s="15"/>
      <c r="IO36" s="15"/>
      <c r="IP36" s="15"/>
      <c r="IQ36" s="15"/>
      <c r="IR36" s="15"/>
      <c r="IS36" s="15"/>
      <c r="IT36" s="15"/>
      <c r="IU36" s="15"/>
      <c r="IV36" s="15"/>
      <c r="IW36" s="15"/>
      <c r="IX36" s="15"/>
      <c r="IY36" s="15"/>
      <c r="IZ36" s="15"/>
      <c r="JA36" s="15"/>
      <c r="JB36" s="15"/>
      <c r="JC36" s="15"/>
      <c r="JD36" s="15"/>
      <c r="JE36" s="15"/>
      <c r="JF36" s="15"/>
      <c r="JG36" s="15"/>
      <c r="JH36" s="15"/>
      <c r="JI36" s="15"/>
      <c r="JJ36" s="15"/>
      <c r="JK36" s="15"/>
      <c r="JL36" s="15"/>
      <c r="JM36" s="15"/>
      <c r="JN36" s="15"/>
      <c r="JO36" s="15"/>
      <c r="JP36" s="15"/>
      <c r="JQ36" s="15"/>
      <c r="JR36" s="15"/>
      <c r="JS36" s="15"/>
      <c r="JT36" s="15"/>
      <c r="JU36" s="15"/>
      <c r="JV36" s="15"/>
      <c r="JW36" s="15"/>
      <c r="JX36" s="15"/>
      <c r="JY36" s="15"/>
      <c r="JZ36" s="15"/>
      <c r="KA36" s="15"/>
      <c r="KB36" s="15"/>
      <c r="KC36" s="15"/>
      <c r="KD36" s="15"/>
      <c r="KE36" s="15"/>
      <c r="KF36" s="15"/>
      <c r="KG36" s="15"/>
      <c r="KH36" s="15"/>
      <c r="KI36" s="15"/>
      <c r="KJ36" s="15"/>
      <c r="KK36" s="15"/>
      <c r="KL36" s="15"/>
      <c r="KM36" s="15"/>
      <c r="KN36" s="15"/>
      <c r="KO36" s="15"/>
      <c r="KP36" s="15"/>
      <c r="KQ36" s="15"/>
      <c r="KR36" s="15"/>
      <c r="KS36" s="15"/>
      <c r="KT36" s="15"/>
      <c r="KU36" s="15"/>
      <c r="KV36" s="15"/>
      <c r="KW36" s="15"/>
      <c r="KX36" s="15"/>
      <c r="KY36" s="15"/>
      <c r="KZ36" s="15"/>
      <c r="LA36" s="15"/>
      <c r="LB36" s="15"/>
      <c r="LC36" s="15"/>
      <c r="LD36" s="15"/>
      <c r="LE36" s="15"/>
      <c r="LF36" s="15"/>
      <c r="LG36" s="15"/>
      <c r="LH36" s="15"/>
      <c r="LI36" s="15"/>
      <c r="LJ36" s="15"/>
      <c r="LK36" s="15"/>
      <c r="LL36" s="15"/>
      <c r="LM36" s="15"/>
      <c r="LN36" s="15"/>
      <c r="LO36" s="15"/>
      <c r="LP36" s="15"/>
      <c r="LQ36" s="15"/>
      <c r="LR36" s="15"/>
      <c r="LS36" s="15"/>
      <c r="LT36" s="15"/>
      <c r="LU36" s="15"/>
      <c r="LV36" s="15"/>
      <c r="LW36" s="15"/>
      <c r="LX36" s="15"/>
      <c r="LY36" s="15"/>
      <c r="LZ36" s="15"/>
      <c r="MA36" s="15"/>
      <c r="MB36" s="15"/>
      <c r="MC36" s="15"/>
      <c r="MD36" s="15"/>
      <c r="ME36" s="15"/>
      <c r="MF36" s="15"/>
      <c r="MG36" s="15"/>
      <c r="MH36" s="15"/>
      <c r="MI36" s="15"/>
      <c r="MJ36" s="15"/>
      <c r="MK36" s="15"/>
      <c r="ML36" s="15"/>
      <c r="MM36" s="15"/>
      <c r="MN36" s="15"/>
      <c r="MO36" s="15"/>
      <c r="MP36" s="15"/>
      <c r="MQ36" s="15"/>
      <c r="MR36" s="15"/>
      <c r="MS36" s="15"/>
      <c r="MT36" s="15"/>
      <c r="MU36" s="15"/>
      <c r="MV36" s="15"/>
      <c r="MW36" s="15"/>
      <c r="MX36" s="15"/>
      <c r="MY36" s="15"/>
      <c r="MZ36" s="15"/>
      <c r="NA36" s="15"/>
      <c r="NB36" s="15"/>
      <c r="NC36" s="15"/>
      <c r="ND36" s="15"/>
      <c r="NE36" s="15"/>
      <c r="NF36" s="15"/>
      <c r="NG36" s="15"/>
      <c r="NH36" s="15"/>
      <c r="NI36" s="15"/>
      <c r="NJ36" s="15"/>
      <c r="NK36" s="15"/>
      <c r="NL36" s="15"/>
      <c r="NM36" s="15"/>
      <c r="NN36" s="15"/>
      <c r="NO36" s="15"/>
      <c r="NP36" s="15"/>
      <c r="NQ36" s="15"/>
      <c r="NR36" s="15"/>
      <c r="NS36" s="15"/>
      <c r="NT36" s="15"/>
      <c r="NU36" s="15"/>
      <c r="NV36" s="15"/>
      <c r="NW36" s="15"/>
      <c r="NX36" s="15"/>
      <c r="NY36" s="15"/>
      <c r="NZ36" s="15"/>
      <c r="OA36" s="15"/>
      <c r="OB36" s="15"/>
      <c r="OC36" s="15"/>
      <c r="OD36" s="15"/>
      <c r="OE36" s="15"/>
      <c r="OF36" s="15"/>
      <c r="OG36" s="15"/>
      <c r="OH36" s="15"/>
      <c r="OI36" s="15"/>
      <c r="OJ36" s="15"/>
      <c r="OK36" s="15"/>
      <c r="OL36" s="15"/>
      <c r="OM36" s="15"/>
      <c r="ON36" s="15"/>
      <c r="OO36" s="15"/>
      <c r="OP36" s="15"/>
      <c r="OQ36" s="15"/>
      <c r="OR36" s="15"/>
      <c r="OS36" s="15"/>
      <c r="OT36" s="15"/>
      <c r="OU36" s="15"/>
      <c r="OV36" s="15"/>
      <c r="OW36" s="15"/>
      <c r="OX36" s="15"/>
      <c r="OY36" s="15"/>
      <c r="OZ36" s="15"/>
      <c r="PA36" s="15"/>
      <c r="PB36" s="15"/>
      <c r="PC36" s="15"/>
      <c r="PD36" s="15"/>
      <c r="PE36" s="15"/>
      <c r="PF36" s="15"/>
      <c r="PG36" s="15"/>
      <c r="PH36" s="15"/>
      <c r="PI36" s="15"/>
      <c r="PJ36" s="15"/>
      <c r="PK36" s="15"/>
      <c r="PL36" s="15"/>
      <c r="PM36" s="15"/>
      <c r="PN36" s="15"/>
      <c r="PO36" s="15"/>
      <c r="PP36" s="15"/>
      <c r="PQ36" s="15"/>
      <c r="PR36" s="15"/>
      <c r="PS36" s="15"/>
      <c r="PT36" s="15"/>
      <c r="PU36" s="15"/>
      <c r="PV36" s="15"/>
      <c r="PW36" s="15"/>
      <c r="PX36" s="15"/>
      <c r="PY36" s="15"/>
      <c r="PZ36" s="15"/>
      <c r="QA36" s="15"/>
      <c r="QB36" s="15"/>
      <c r="QC36" s="15"/>
      <c r="QD36" s="15"/>
      <c r="QE36" s="15"/>
      <c r="QF36" s="15"/>
      <c r="QG36" s="15"/>
      <c r="QH36" s="15"/>
      <c r="QI36" s="15"/>
      <c r="QJ36" s="15"/>
      <c r="QK36" s="15"/>
      <c r="QL36" s="15"/>
      <c r="QM36" s="15"/>
      <c r="QN36" s="15"/>
      <c r="QO36" s="15"/>
      <c r="QP36" s="15"/>
      <c r="QQ36" s="15"/>
      <c r="QR36" s="15"/>
      <c r="QS36" s="15"/>
      <c r="QT36" s="15"/>
      <c r="QU36" s="15"/>
      <c r="QV36" s="15"/>
      <c r="QW36" s="15"/>
      <c r="QX36" s="15"/>
      <c r="QY36" s="15"/>
      <c r="QZ36" s="15"/>
      <c r="RA36" s="15"/>
      <c r="RB36" s="15"/>
      <c r="RC36" s="15"/>
      <c r="RD36" s="15"/>
      <c r="RE36" s="15"/>
      <c r="RF36" s="15"/>
      <c r="RG36" s="15"/>
      <c r="RH36" s="15"/>
      <c r="RI36" s="15"/>
      <c r="RJ36" s="15"/>
      <c r="RK36" s="15"/>
      <c r="RL36" s="15"/>
      <c r="RM36" s="15"/>
      <c r="RN36" s="15"/>
      <c r="RO36" s="15"/>
      <c r="RP36" s="15"/>
      <c r="RQ36" s="15"/>
      <c r="RR36" s="15"/>
      <c r="RS36" s="15"/>
      <c r="RT36" s="15"/>
      <c r="RU36" s="15"/>
      <c r="RV36" s="15"/>
      <c r="RW36" s="15"/>
      <c r="RX36" s="15"/>
      <c r="RY36" s="15"/>
      <c r="RZ36" s="15"/>
      <c r="SA36" s="15"/>
      <c r="SB36" s="15"/>
      <c r="SC36" s="15"/>
      <c r="SD36" s="15"/>
      <c r="SE36" s="15"/>
      <c r="SF36" s="15"/>
      <c r="SG36" s="15"/>
      <c r="SH36" s="15"/>
      <c r="SI36" s="15"/>
      <c r="SJ36" s="15"/>
      <c r="SK36" s="15"/>
      <c r="SL36" s="15"/>
      <c r="SM36" s="15"/>
      <c r="SN36" s="15"/>
      <c r="SO36" s="15"/>
      <c r="SP36" s="15"/>
      <c r="SQ36" s="15"/>
      <c r="SR36" s="15"/>
      <c r="SS36" s="15"/>
      <c r="ST36" s="15"/>
      <c r="SU36" s="15"/>
      <c r="SV36" s="15"/>
      <c r="SW36" s="15"/>
      <c r="SX36" s="15"/>
      <c r="SY36" s="15"/>
      <c r="SZ36" s="15"/>
      <c r="TA36" s="15"/>
      <c r="TB36" s="15"/>
      <c r="TC36" s="15"/>
      <c r="TD36" s="15"/>
      <c r="TE36" s="15"/>
      <c r="TF36" s="15"/>
      <c r="TG36" s="15"/>
      <c r="TH36" s="15"/>
      <c r="TI36" s="15"/>
      <c r="TJ36" s="15"/>
      <c r="TK36" s="15"/>
      <c r="TL36" s="15"/>
      <c r="TM36" s="15"/>
      <c r="TN36" s="15"/>
      <c r="TO36" s="15"/>
      <c r="TP36" s="15"/>
      <c r="TQ36" s="15"/>
      <c r="TR36" s="15"/>
      <c r="TS36" s="15"/>
      <c r="TT36" s="15"/>
      <c r="TU36" s="15"/>
      <c r="TV36" s="15"/>
      <c r="TW36" s="15"/>
      <c r="TX36" s="15"/>
      <c r="TY36" s="15"/>
      <c r="TZ36" s="15"/>
    </row>
    <row r="37" spans="1:671" s="21" customFormat="1" ht="18" customHeight="1" x14ac:dyDescent="0.25">
      <c r="A37" s="6">
        <v>29</v>
      </c>
      <c r="B37" t="s">
        <v>116</v>
      </c>
      <c r="C37" s="70" t="s">
        <v>114</v>
      </c>
      <c r="D37" s="70" t="s">
        <v>201</v>
      </c>
      <c r="E37" s="23" t="s">
        <v>58</v>
      </c>
      <c r="F37" s="23" t="s">
        <v>151</v>
      </c>
      <c r="G37" s="65">
        <v>44440</v>
      </c>
      <c r="H37" s="5" t="s">
        <v>79</v>
      </c>
      <c r="I37" s="52">
        <v>60000</v>
      </c>
      <c r="J37" s="52">
        <v>1722</v>
      </c>
      <c r="K37" s="52">
        <v>3486.68</v>
      </c>
      <c r="L37" s="52">
        <v>1824</v>
      </c>
      <c r="M37" s="52">
        <v>5025</v>
      </c>
      <c r="N37" s="52">
        <f t="shared" si="0"/>
        <v>12057.68</v>
      </c>
      <c r="O37" s="52">
        <f t="shared" si="1"/>
        <v>47942.32</v>
      </c>
      <c r="P37"/>
      <c r="Q37"/>
      <c r="R37"/>
      <c r="S37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 s="20"/>
      <c r="IG37" s="20"/>
      <c r="IH37" s="20"/>
      <c r="II37" s="20"/>
      <c r="IJ37" s="20"/>
      <c r="IK37" s="20"/>
      <c r="IL37" s="20"/>
      <c r="IM37" s="20"/>
      <c r="IN37" s="20"/>
      <c r="IO37" s="20"/>
      <c r="IP37" s="20"/>
      <c r="IQ37" s="20"/>
      <c r="IR37" s="20"/>
      <c r="IS37" s="20"/>
      <c r="IT37" s="20"/>
      <c r="IU37" s="20"/>
      <c r="IV37" s="20"/>
      <c r="IW37" s="20"/>
      <c r="IX37" s="20"/>
      <c r="IY37" s="20"/>
      <c r="IZ37" s="20"/>
      <c r="JA37" s="20"/>
      <c r="JB37" s="20"/>
      <c r="JC37" s="20"/>
      <c r="JD37" s="20"/>
      <c r="JE37" s="20"/>
      <c r="JF37" s="20"/>
      <c r="JG37" s="20"/>
      <c r="JH37" s="20"/>
      <c r="JI37" s="20"/>
      <c r="JJ37" s="20"/>
      <c r="JK37" s="20"/>
      <c r="JL37" s="20"/>
      <c r="JM37" s="20"/>
      <c r="JN37" s="20"/>
      <c r="JO37" s="20"/>
      <c r="JP37" s="20"/>
      <c r="JQ37" s="20"/>
      <c r="JR37" s="20"/>
      <c r="JS37" s="20"/>
      <c r="JT37" s="20"/>
      <c r="JU37" s="20"/>
      <c r="JV37" s="20"/>
      <c r="JW37" s="20"/>
      <c r="JX37" s="20"/>
      <c r="JY37" s="20"/>
      <c r="JZ37" s="20"/>
      <c r="KA37" s="20"/>
      <c r="KB37" s="20"/>
      <c r="KC37" s="20"/>
      <c r="KD37" s="20"/>
      <c r="KE37" s="20"/>
      <c r="KF37" s="20"/>
      <c r="KG37" s="20"/>
      <c r="KH37" s="20"/>
      <c r="KI37" s="20"/>
      <c r="KJ37" s="20"/>
      <c r="KK37" s="20"/>
      <c r="KL37" s="20"/>
      <c r="KM37" s="20"/>
      <c r="KN37" s="20"/>
      <c r="KO37" s="20"/>
      <c r="KP37" s="20"/>
      <c r="KQ37" s="20"/>
      <c r="KR37" s="20"/>
      <c r="KS37" s="20"/>
      <c r="KT37" s="20"/>
      <c r="KU37" s="20"/>
      <c r="KV37" s="20"/>
      <c r="KW37" s="20"/>
      <c r="KX37" s="20"/>
      <c r="KY37" s="20"/>
      <c r="KZ37" s="20"/>
      <c r="LA37" s="20"/>
      <c r="LB37" s="20"/>
      <c r="LC37" s="20"/>
      <c r="LD37" s="20"/>
      <c r="LE37" s="20"/>
      <c r="LF37" s="20"/>
      <c r="LG37" s="20"/>
      <c r="LH37" s="20"/>
      <c r="LI37" s="20"/>
      <c r="LJ37" s="20"/>
      <c r="LK37" s="20"/>
      <c r="LL37" s="20"/>
      <c r="LM37" s="20"/>
      <c r="LN37" s="20"/>
      <c r="LO37" s="20"/>
      <c r="LP37" s="20"/>
      <c r="LQ37" s="20"/>
      <c r="LR37" s="20"/>
      <c r="LS37" s="20"/>
      <c r="LT37" s="20"/>
      <c r="LU37" s="20"/>
      <c r="LV37" s="20"/>
      <c r="LW37" s="20"/>
      <c r="LX37" s="20"/>
      <c r="LY37" s="20"/>
      <c r="LZ37" s="20"/>
      <c r="MA37" s="20"/>
      <c r="MB37" s="20"/>
      <c r="MC37" s="20"/>
      <c r="MD37" s="20"/>
      <c r="ME37" s="20"/>
      <c r="MF37" s="20"/>
      <c r="MG37" s="20"/>
      <c r="MH37" s="20"/>
      <c r="MI37" s="20"/>
      <c r="MJ37" s="20"/>
      <c r="MK37" s="20"/>
      <c r="ML37" s="20"/>
      <c r="MM37" s="20"/>
      <c r="MN37" s="20"/>
      <c r="MO37" s="20"/>
      <c r="MP37" s="20"/>
      <c r="MQ37" s="20"/>
      <c r="MR37" s="20"/>
      <c r="MS37" s="20"/>
      <c r="MT37" s="20"/>
      <c r="MU37" s="20"/>
      <c r="MV37" s="20"/>
      <c r="MW37" s="20"/>
      <c r="MX37" s="20"/>
      <c r="MY37" s="20"/>
      <c r="MZ37" s="20"/>
      <c r="NA37" s="20"/>
      <c r="NB37" s="20"/>
      <c r="NC37" s="20"/>
      <c r="ND37" s="20"/>
      <c r="NE37" s="20"/>
      <c r="NF37" s="20"/>
      <c r="NG37" s="20"/>
      <c r="NH37" s="20"/>
      <c r="NI37" s="20"/>
      <c r="NJ37" s="20"/>
      <c r="NK37" s="20"/>
      <c r="NL37" s="20"/>
      <c r="NM37" s="20"/>
      <c r="NN37" s="20"/>
      <c r="NO37" s="20"/>
      <c r="NP37" s="20"/>
      <c r="NQ37" s="20"/>
      <c r="NR37" s="20"/>
      <c r="NS37" s="20"/>
      <c r="NT37" s="20"/>
      <c r="NU37" s="20"/>
      <c r="NV37" s="20"/>
      <c r="NW37" s="20"/>
      <c r="NX37" s="20"/>
      <c r="NY37" s="20"/>
      <c r="NZ37" s="20"/>
      <c r="OA37" s="20"/>
      <c r="OB37" s="20"/>
      <c r="OC37" s="20"/>
      <c r="OD37" s="20"/>
      <c r="OE37" s="20"/>
      <c r="OF37" s="20"/>
      <c r="OG37" s="20"/>
      <c r="OH37" s="20"/>
      <c r="OI37" s="20"/>
      <c r="OJ37" s="20"/>
      <c r="OK37" s="20"/>
      <c r="OL37" s="20"/>
      <c r="OM37" s="20"/>
      <c r="ON37" s="20"/>
      <c r="OO37" s="20"/>
      <c r="OP37" s="20"/>
      <c r="OQ37" s="20"/>
      <c r="OR37" s="20"/>
      <c r="OS37" s="20"/>
      <c r="OT37" s="20"/>
      <c r="OU37" s="20"/>
      <c r="OV37" s="20"/>
      <c r="OW37" s="20"/>
      <c r="OX37" s="20"/>
      <c r="OY37" s="20"/>
      <c r="OZ37" s="20"/>
      <c r="PA37" s="20"/>
      <c r="PB37" s="20"/>
      <c r="PC37" s="20"/>
      <c r="PD37" s="20"/>
      <c r="PE37" s="20"/>
      <c r="PF37" s="20"/>
      <c r="PG37" s="20"/>
      <c r="PH37" s="20"/>
      <c r="PI37" s="20"/>
      <c r="PJ37" s="20"/>
      <c r="PK37" s="20"/>
      <c r="PL37" s="20"/>
      <c r="PM37" s="20"/>
      <c r="PN37" s="20"/>
      <c r="PO37" s="20"/>
      <c r="PP37" s="20"/>
      <c r="PQ37" s="20"/>
      <c r="PR37" s="20"/>
      <c r="PS37" s="20"/>
      <c r="PT37" s="20"/>
      <c r="PU37" s="20"/>
      <c r="PV37" s="20"/>
      <c r="PW37" s="20"/>
      <c r="PX37" s="20"/>
      <c r="PY37" s="20"/>
      <c r="PZ37" s="20"/>
      <c r="QA37" s="20"/>
      <c r="QB37" s="20"/>
      <c r="QC37" s="20"/>
      <c r="QD37" s="20"/>
      <c r="QE37" s="20"/>
      <c r="QF37" s="20"/>
      <c r="QG37" s="20"/>
      <c r="QH37" s="20"/>
      <c r="QI37" s="20"/>
      <c r="QJ37" s="20"/>
      <c r="QK37" s="20"/>
      <c r="QL37" s="20"/>
      <c r="QM37" s="20"/>
      <c r="QN37" s="20"/>
      <c r="QO37" s="20"/>
      <c r="QP37" s="20"/>
      <c r="QQ37" s="20"/>
      <c r="QR37" s="20"/>
      <c r="QS37" s="20"/>
      <c r="QT37" s="20"/>
      <c r="QU37" s="20"/>
      <c r="QV37" s="20"/>
      <c r="QW37" s="20"/>
      <c r="QX37" s="20"/>
      <c r="QY37" s="20"/>
      <c r="QZ37" s="20"/>
      <c r="RA37" s="20"/>
      <c r="RB37" s="20"/>
      <c r="RC37" s="20"/>
      <c r="RD37" s="20"/>
      <c r="RE37" s="20"/>
      <c r="RF37" s="20"/>
      <c r="RG37" s="20"/>
      <c r="RH37" s="20"/>
      <c r="RI37" s="20"/>
      <c r="RJ37" s="20"/>
      <c r="RK37" s="20"/>
      <c r="RL37" s="20"/>
      <c r="RM37" s="20"/>
      <c r="RN37" s="20"/>
      <c r="RO37" s="20"/>
      <c r="RP37" s="20"/>
      <c r="RQ37" s="20"/>
      <c r="RR37" s="20"/>
      <c r="RS37" s="20"/>
      <c r="RT37" s="20"/>
      <c r="RU37" s="20"/>
      <c r="RV37" s="20"/>
      <c r="RW37" s="20"/>
      <c r="RX37" s="20"/>
      <c r="RY37" s="20"/>
      <c r="RZ37" s="20"/>
      <c r="SA37" s="20"/>
      <c r="SB37" s="20"/>
      <c r="SC37" s="20"/>
      <c r="SD37" s="20"/>
      <c r="SE37" s="20"/>
      <c r="SF37" s="20"/>
      <c r="SG37" s="20"/>
      <c r="SH37" s="20"/>
      <c r="SI37" s="20"/>
      <c r="SJ37" s="20"/>
      <c r="SK37" s="20"/>
      <c r="SL37" s="20"/>
      <c r="SM37" s="20"/>
      <c r="SN37" s="20"/>
      <c r="SO37" s="20"/>
      <c r="SP37" s="20"/>
      <c r="SQ37" s="20"/>
      <c r="SR37" s="20"/>
      <c r="SS37" s="20"/>
      <c r="ST37" s="20"/>
      <c r="SU37" s="20"/>
      <c r="SV37" s="20"/>
      <c r="SW37" s="20"/>
      <c r="SX37" s="20"/>
      <c r="SY37" s="20"/>
      <c r="SZ37" s="20"/>
      <c r="TA37" s="20"/>
      <c r="TB37" s="20"/>
      <c r="TC37" s="20"/>
      <c r="TD37" s="20"/>
      <c r="TE37" s="20"/>
      <c r="TF37" s="20"/>
      <c r="TG37" s="20"/>
      <c r="TH37" s="20"/>
      <c r="TI37" s="20"/>
      <c r="TJ37" s="20"/>
      <c r="TK37" s="20"/>
      <c r="TL37" s="20"/>
      <c r="TM37" s="20"/>
      <c r="TN37" s="20"/>
      <c r="TO37" s="20"/>
      <c r="TP37" s="20"/>
      <c r="TQ37" s="20"/>
      <c r="TR37" s="20"/>
      <c r="TS37" s="20"/>
      <c r="TT37" s="20"/>
      <c r="TU37" s="20"/>
      <c r="TV37" s="20"/>
      <c r="TW37" s="20"/>
      <c r="TX37" s="20"/>
      <c r="TY37" s="20"/>
      <c r="TZ37" s="20"/>
      <c r="UA37" s="20"/>
      <c r="UB37" s="20"/>
      <c r="UC37" s="20"/>
      <c r="UD37" s="20"/>
      <c r="UE37" s="20"/>
      <c r="UF37" s="20"/>
      <c r="UG37" s="20"/>
      <c r="UH37" s="20"/>
      <c r="UI37" s="20"/>
      <c r="UJ37" s="20"/>
      <c r="UK37" s="20"/>
      <c r="UL37" s="20"/>
      <c r="UM37" s="20"/>
      <c r="UN37" s="20"/>
      <c r="UO37" s="20"/>
      <c r="UP37" s="20"/>
      <c r="UQ37" s="20"/>
      <c r="UR37" s="20"/>
      <c r="US37" s="20"/>
      <c r="UT37" s="20"/>
      <c r="UU37" s="20"/>
      <c r="UV37" s="20"/>
      <c r="UW37" s="20"/>
      <c r="UX37" s="20"/>
      <c r="UY37" s="20"/>
      <c r="UZ37" s="20"/>
      <c r="VA37" s="20"/>
      <c r="VB37" s="20"/>
      <c r="VC37" s="20"/>
      <c r="VD37" s="20"/>
      <c r="VE37" s="20"/>
      <c r="VF37" s="20"/>
      <c r="VG37" s="20"/>
      <c r="VH37" s="20"/>
      <c r="VI37" s="20"/>
      <c r="VJ37" s="20"/>
      <c r="VK37" s="20"/>
      <c r="VL37" s="20"/>
      <c r="VM37" s="20"/>
      <c r="VN37" s="20"/>
      <c r="VO37" s="20"/>
      <c r="VP37" s="20"/>
      <c r="VQ37" s="20"/>
      <c r="VR37" s="20"/>
      <c r="VS37" s="20"/>
      <c r="VT37" s="20"/>
      <c r="VU37" s="20"/>
      <c r="VV37" s="20"/>
      <c r="VW37" s="20"/>
      <c r="VX37" s="20"/>
      <c r="VY37" s="20"/>
      <c r="VZ37" s="20"/>
      <c r="WA37" s="20"/>
      <c r="WB37" s="20"/>
      <c r="WC37" s="20"/>
      <c r="WD37" s="20"/>
      <c r="WE37" s="20"/>
      <c r="WF37" s="20"/>
      <c r="WG37" s="20"/>
      <c r="WH37" s="20"/>
      <c r="WI37" s="20"/>
      <c r="WJ37" s="20"/>
      <c r="WK37" s="20"/>
      <c r="WL37" s="20"/>
      <c r="WM37" s="20"/>
      <c r="WN37" s="20"/>
      <c r="WO37" s="20"/>
      <c r="WP37" s="20"/>
      <c r="WQ37" s="20"/>
      <c r="WR37" s="20"/>
      <c r="WS37" s="20"/>
      <c r="WT37" s="20"/>
      <c r="WU37" s="20"/>
      <c r="WV37" s="20"/>
      <c r="WW37" s="20"/>
      <c r="WX37" s="20"/>
      <c r="WY37" s="20"/>
      <c r="WZ37" s="20"/>
      <c r="XA37" s="20"/>
      <c r="XB37" s="20"/>
      <c r="XC37" s="20"/>
      <c r="XD37" s="20"/>
      <c r="XE37" s="20"/>
      <c r="XF37" s="20"/>
      <c r="XG37" s="20"/>
      <c r="XH37" s="20"/>
      <c r="XI37" s="20"/>
      <c r="XJ37" s="20"/>
      <c r="XK37" s="20"/>
      <c r="XL37" s="20"/>
      <c r="XM37" s="20"/>
      <c r="XN37" s="20"/>
      <c r="XO37" s="20"/>
      <c r="XP37" s="20"/>
      <c r="XQ37" s="20"/>
      <c r="XR37" s="20"/>
      <c r="XS37" s="20"/>
      <c r="XT37" s="20"/>
      <c r="XU37" s="20"/>
      <c r="XV37" s="20"/>
      <c r="XW37" s="20"/>
      <c r="XX37" s="20"/>
      <c r="XY37" s="20"/>
      <c r="XZ37" s="20"/>
      <c r="YA37" s="20"/>
      <c r="YB37" s="20"/>
      <c r="YC37" s="20"/>
      <c r="YD37" s="20"/>
      <c r="YE37" s="20"/>
      <c r="YF37" s="20"/>
      <c r="YG37" s="20"/>
      <c r="YH37" s="20"/>
      <c r="YI37" s="20"/>
      <c r="YJ37" s="20"/>
      <c r="YK37" s="20"/>
      <c r="YL37" s="20"/>
      <c r="YM37" s="20"/>
      <c r="YN37" s="20"/>
      <c r="YO37" s="20"/>
      <c r="YP37" s="20"/>
      <c r="YQ37" s="20"/>
      <c r="YR37" s="20"/>
      <c r="YS37" s="20"/>
      <c r="YT37" s="20"/>
      <c r="YU37" s="20"/>
    </row>
    <row r="38" spans="1:671" ht="18" customHeight="1" x14ac:dyDescent="0.25">
      <c r="A38" s="6">
        <v>30</v>
      </c>
      <c r="B38" t="s">
        <v>118</v>
      </c>
      <c r="C38" s="70" t="s">
        <v>114</v>
      </c>
      <c r="D38" s="70" t="s">
        <v>201</v>
      </c>
      <c r="E38" s="23" t="s">
        <v>58</v>
      </c>
      <c r="F38" s="23" t="s">
        <v>151</v>
      </c>
      <c r="G38" s="65">
        <v>44593</v>
      </c>
      <c r="H38" s="5" t="s">
        <v>79</v>
      </c>
      <c r="I38" s="52">
        <v>60000</v>
      </c>
      <c r="J38" s="52">
        <v>1722</v>
      </c>
      <c r="K38" s="52">
        <v>3486.68</v>
      </c>
      <c r="L38" s="52">
        <v>1824</v>
      </c>
      <c r="M38" s="52">
        <v>25</v>
      </c>
      <c r="N38" s="52">
        <f t="shared" si="0"/>
        <v>7057.68</v>
      </c>
      <c r="O38" s="52">
        <f t="shared" si="1"/>
        <v>52942.32</v>
      </c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IF38" s="20"/>
      <c r="IG38" s="20"/>
      <c r="IH38" s="20"/>
      <c r="II38" s="20"/>
      <c r="IJ38" s="20"/>
      <c r="IK38" s="20"/>
      <c r="IL38" s="20"/>
      <c r="IM38" s="20"/>
      <c r="IN38" s="20"/>
      <c r="IO38" s="20"/>
      <c r="IP38" s="20"/>
      <c r="IQ38" s="20"/>
      <c r="IR38" s="20"/>
      <c r="IS38" s="20"/>
      <c r="IT38" s="20"/>
      <c r="IU38" s="20"/>
      <c r="IV38" s="20"/>
      <c r="IW38" s="20"/>
      <c r="IX38" s="20"/>
      <c r="IY38" s="20"/>
      <c r="IZ38" s="20"/>
      <c r="JA38" s="20"/>
      <c r="JB38" s="20"/>
      <c r="JC38" s="20"/>
      <c r="JD38" s="20"/>
      <c r="JE38" s="20"/>
      <c r="JF38" s="20"/>
      <c r="JG38" s="20"/>
      <c r="JH38" s="20"/>
      <c r="JI38" s="20"/>
      <c r="JJ38" s="20"/>
      <c r="JK38" s="20"/>
      <c r="JL38" s="20"/>
      <c r="JM38" s="20"/>
      <c r="JN38" s="20"/>
      <c r="JO38" s="20"/>
      <c r="JP38" s="20"/>
      <c r="JQ38" s="20"/>
      <c r="JR38" s="20"/>
      <c r="JS38" s="20"/>
      <c r="JT38" s="20"/>
      <c r="JU38" s="20"/>
      <c r="JV38" s="20"/>
      <c r="JW38" s="20"/>
      <c r="JX38" s="20"/>
      <c r="JY38" s="20"/>
      <c r="JZ38" s="20"/>
      <c r="KA38" s="20"/>
      <c r="KB38" s="20"/>
      <c r="KC38" s="20"/>
      <c r="KD38" s="20"/>
      <c r="KE38" s="20"/>
      <c r="KF38" s="20"/>
      <c r="KG38" s="20"/>
      <c r="KH38" s="20"/>
      <c r="KI38" s="20"/>
      <c r="KJ38" s="20"/>
      <c r="KK38" s="20"/>
      <c r="KL38" s="20"/>
      <c r="KM38" s="20"/>
      <c r="KN38" s="20"/>
      <c r="KO38" s="20"/>
      <c r="KP38" s="20"/>
      <c r="KQ38" s="20"/>
      <c r="KR38" s="20"/>
      <c r="KS38" s="20"/>
      <c r="KT38" s="20"/>
      <c r="KU38" s="20"/>
      <c r="KV38" s="20"/>
      <c r="KW38" s="20"/>
      <c r="KX38" s="20"/>
      <c r="KY38" s="20"/>
      <c r="KZ38" s="20"/>
      <c r="LA38" s="20"/>
      <c r="LB38" s="20"/>
      <c r="LC38" s="20"/>
      <c r="LD38" s="20"/>
      <c r="LE38" s="20"/>
      <c r="LF38" s="20"/>
      <c r="LG38" s="20"/>
      <c r="LH38" s="20"/>
      <c r="LI38" s="20"/>
      <c r="LJ38" s="20"/>
      <c r="LK38" s="20"/>
      <c r="LL38" s="20"/>
      <c r="LM38" s="20"/>
      <c r="LN38" s="20"/>
      <c r="LO38" s="20"/>
      <c r="LP38" s="20"/>
      <c r="LQ38" s="20"/>
      <c r="LR38" s="20"/>
      <c r="LS38" s="20"/>
      <c r="LT38" s="20"/>
      <c r="LU38" s="20"/>
      <c r="LV38" s="20"/>
      <c r="LW38" s="20"/>
      <c r="LX38" s="20"/>
      <c r="LY38" s="20"/>
      <c r="LZ38" s="20"/>
      <c r="MA38" s="20"/>
      <c r="MB38" s="20"/>
      <c r="MC38" s="20"/>
      <c r="MD38" s="20"/>
      <c r="ME38" s="20"/>
      <c r="MF38" s="20"/>
      <c r="MG38" s="20"/>
      <c r="MH38" s="20"/>
      <c r="MI38" s="20"/>
      <c r="MJ38" s="20"/>
      <c r="MK38" s="20"/>
      <c r="ML38" s="20"/>
      <c r="MM38" s="20"/>
      <c r="MN38" s="20"/>
      <c r="MO38" s="20"/>
      <c r="MP38" s="20"/>
      <c r="MQ38" s="20"/>
      <c r="MR38" s="20"/>
      <c r="MS38" s="20"/>
      <c r="MT38" s="20"/>
      <c r="MU38" s="20"/>
      <c r="MV38" s="20"/>
      <c r="MW38" s="20"/>
      <c r="MX38" s="20"/>
      <c r="MY38" s="20"/>
      <c r="MZ38" s="20"/>
      <c r="NA38" s="20"/>
      <c r="NB38" s="20"/>
      <c r="NC38" s="20"/>
      <c r="ND38" s="20"/>
      <c r="NE38" s="20"/>
      <c r="NF38" s="20"/>
      <c r="NG38" s="20"/>
      <c r="NH38" s="20"/>
      <c r="NI38" s="20"/>
      <c r="NJ38" s="20"/>
      <c r="NK38" s="20"/>
      <c r="NL38" s="20"/>
      <c r="NM38" s="20"/>
      <c r="NN38" s="20"/>
      <c r="NO38" s="20"/>
      <c r="NP38" s="20"/>
      <c r="NQ38" s="20"/>
      <c r="NR38" s="20"/>
      <c r="NS38" s="20"/>
      <c r="NT38" s="20"/>
      <c r="NU38" s="20"/>
      <c r="NV38" s="20"/>
      <c r="NW38" s="20"/>
      <c r="NX38" s="20"/>
      <c r="NY38" s="20"/>
      <c r="NZ38" s="20"/>
      <c r="OA38" s="20"/>
      <c r="OB38" s="20"/>
      <c r="OC38" s="20"/>
      <c r="OD38" s="20"/>
      <c r="OE38" s="20"/>
      <c r="OF38" s="20"/>
      <c r="OG38" s="20"/>
      <c r="OH38" s="20"/>
      <c r="OI38" s="20"/>
      <c r="OJ38" s="20"/>
      <c r="OK38" s="20"/>
      <c r="OL38" s="20"/>
      <c r="OM38" s="20"/>
      <c r="ON38" s="20"/>
      <c r="OO38" s="20"/>
      <c r="OP38" s="20"/>
      <c r="OQ38" s="20"/>
      <c r="OR38" s="20"/>
      <c r="OS38" s="20"/>
      <c r="OT38" s="20"/>
      <c r="OU38" s="20"/>
      <c r="OV38" s="20"/>
      <c r="OW38" s="20"/>
      <c r="OX38" s="20"/>
      <c r="OY38" s="20"/>
      <c r="OZ38" s="20"/>
      <c r="PA38" s="20"/>
      <c r="PB38" s="20"/>
      <c r="PC38" s="20"/>
      <c r="PD38" s="20"/>
      <c r="PE38" s="20"/>
      <c r="PF38" s="20"/>
      <c r="PG38" s="20"/>
      <c r="PH38" s="20"/>
      <c r="PI38" s="20"/>
      <c r="PJ38" s="20"/>
      <c r="PK38" s="20"/>
      <c r="PL38" s="20"/>
      <c r="PM38" s="20"/>
      <c r="PN38" s="20"/>
      <c r="PO38" s="20"/>
      <c r="PP38" s="20"/>
      <c r="PQ38" s="20"/>
      <c r="PR38" s="20"/>
      <c r="PS38" s="20"/>
      <c r="PT38" s="20"/>
      <c r="PU38" s="20"/>
      <c r="PV38" s="20"/>
      <c r="PW38" s="20"/>
      <c r="PX38" s="20"/>
      <c r="PY38" s="20"/>
      <c r="PZ38" s="20"/>
      <c r="QA38" s="20"/>
      <c r="QB38" s="20"/>
      <c r="QC38" s="20"/>
      <c r="QD38" s="20"/>
      <c r="QE38" s="20"/>
      <c r="QF38" s="20"/>
      <c r="QG38" s="20"/>
      <c r="QH38" s="20"/>
      <c r="QI38" s="20"/>
      <c r="QJ38" s="20"/>
      <c r="QK38" s="20"/>
      <c r="QL38" s="20"/>
      <c r="QM38" s="20"/>
      <c r="QN38" s="20"/>
      <c r="QO38" s="20"/>
      <c r="QP38" s="20"/>
      <c r="QQ38" s="20"/>
      <c r="QR38" s="20"/>
      <c r="QS38" s="20"/>
      <c r="QT38" s="20"/>
      <c r="QU38" s="20"/>
      <c r="QV38" s="20"/>
      <c r="QW38" s="20"/>
      <c r="QX38" s="20"/>
      <c r="QY38" s="20"/>
      <c r="QZ38" s="20"/>
      <c r="RA38" s="20"/>
      <c r="RB38" s="20"/>
      <c r="RC38" s="20"/>
      <c r="RD38" s="20"/>
      <c r="RE38" s="20"/>
      <c r="RF38" s="20"/>
      <c r="RG38" s="20"/>
      <c r="RH38" s="20"/>
      <c r="RI38" s="20"/>
      <c r="RJ38" s="20"/>
      <c r="RK38" s="20"/>
      <c r="RL38" s="20"/>
      <c r="RM38" s="20"/>
      <c r="RN38" s="20"/>
      <c r="RO38" s="20"/>
      <c r="RP38" s="20"/>
      <c r="RQ38" s="20"/>
      <c r="RR38" s="20"/>
      <c r="RS38" s="20"/>
      <c r="RT38" s="20"/>
      <c r="RU38" s="20"/>
      <c r="RV38" s="20"/>
      <c r="RW38" s="20"/>
      <c r="RX38" s="20"/>
      <c r="RY38" s="20"/>
      <c r="RZ38" s="20"/>
      <c r="SA38" s="20"/>
      <c r="SB38" s="20"/>
      <c r="SC38" s="20"/>
      <c r="SD38" s="20"/>
      <c r="SE38" s="20"/>
      <c r="SF38" s="20"/>
      <c r="SG38" s="20"/>
      <c r="SH38" s="20"/>
      <c r="SI38" s="20"/>
      <c r="SJ38" s="20"/>
      <c r="SK38" s="20"/>
      <c r="SL38" s="20"/>
      <c r="SM38" s="20"/>
      <c r="SN38" s="20"/>
      <c r="SO38" s="20"/>
      <c r="SP38" s="20"/>
      <c r="SQ38" s="20"/>
      <c r="SR38" s="20"/>
      <c r="SS38" s="20"/>
      <c r="ST38" s="20"/>
      <c r="SU38" s="20"/>
      <c r="SV38" s="20"/>
      <c r="SW38" s="20"/>
      <c r="SX38" s="20"/>
      <c r="SY38" s="20"/>
      <c r="SZ38" s="20"/>
      <c r="TA38" s="20"/>
      <c r="TB38" s="20"/>
      <c r="TC38" s="20"/>
      <c r="TD38" s="20"/>
      <c r="TE38" s="20"/>
      <c r="TF38" s="20"/>
      <c r="TG38" s="20"/>
      <c r="TH38" s="20"/>
      <c r="TI38" s="20"/>
      <c r="TJ38" s="20"/>
      <c r="TK38" s="20"/>
      <c r="TL38" s="20"/>
      <c r="TM38" s="20"/>
      <c r="TN38" s="20"/>
      <c r="TO38" s="20"/>
      <c r="TP38" s="20"/>
      <c r="TQ38" s="20"/>
      <c r="TR38" s="20"/>
      <c r="TS38" s="20"/>
      <c r="TT38" s="20"/>
      <c r="TU38" s="20"/>
      <c r="TV38" s="20"/>
      <c r="TW38" s="20"/>
      <c r="TX38" s="20"/>
      <c r="TY38" s="20"/>
      <c r="TZ38" s="20"/>
      <c r="UA38" s="20"/>
      <c r="UB38" s="20"/>
      <c r="UC38" s="20"/>
      <c r="UD38" s="20"/>
      <c r="UE38" s="20"/>
      <c r="UF38" s="20"/>
      <c r="UG38" s="20"/>
      <c r="UH38" s="20"/>
      <c r="UI38" s="20"/>
      <c r="UJ38" s="20"/>
      <c r="UK38" s="20"/>
      <c r="UL38" s="20"/>
      <c r="UM38" s="20"/>
      <c r="UN38" s="20"/>
      <c r="UO38" s="20"/>
      <c r="UP38" s="20"/>
      <c r="UQ38" s="20"/>
      <c r="UR38" s="20"/>
      <c r="US38" s="20"/>
      <c r="UT38" s="20"/>
      <c r="UU38" s="20"/>
      <c r="UV38" s="20"/>
      <c r="UW38" s="20"/>
      <c r="UX38" s="20"/>
      <c r="UY38" s="20"/>
      <c r="UZ38" s="20"/>
      <c r="VA38" s="20"/>
      <c r="VB38" s="20"/>
      <c r="VC38" s="20"/>
      <c r="VD38" s="20"/>
      <c r="VE38" s="20"/>
      <c r="VF38" s="20"/>
      <c r="VG38" s="20"/>
      <c r="VH38" s="20"/>
      <c r="VI38" s="20"/>
      <c r="VJ38" s="20"/>
      <c r="VK38" s="20"/>
      <c r="VL38" s="20"/>
      <c r="VM38" s="20"/>
      <c r="VN38" s="20"/>
      <c r="VO38" s="20"/>
      <c r="VP38" s="20"/>
      <c r="VQ38" s="20"/>
      <c r="VR38" s="20"/>
      <c r="VS38" s="20"/>
      <c r="VT38" s="20"/>
      <c r="VU38" s="20"/>
      <c r="VV38" s="20"/>
      <c r="VW38" s="20"/>
      <c r="VX38" s="20"/>
      <c r="VY38" s="20"/>
      <c r="VZ38" s="20"/>
      <c r="WA38" s="20"/>
      <c r="WB38" s="20"/>
      <c r="WC38" s="20"/>
      <c r="WD38" s="20"/>
      <c r="WE38" s="20"/>
      <c r="WF38" s="20"/>
      <c r="WG38" s="20"/>
      <c r="WH38" s="20"/>
      <c r="WI38" s="20"/>
      <c r="WJ38" s="20"/>
      <c r="WK38" s="20"/>
      <c r="WL38" s="20"/>
      <c r="WM38" s="20"/>
      <c r="WN38" s="20"/>
      <c r="WO38" s="20"/>
      <c r="WP38" s="20"/>
      <c r="WQ38" s="20"/>
      <c r="WR38" s="20"/>
      <c r="WS38" s="20"/>
      <c r="WT38" s="20"/>
      <c r="WU38" s="20"/>
      <c r="WV38" s="20"/>
      <c r="WW38" s="20"/>
      <c r="WX38" s="20"/>
      <c r="WY38" s="20"/>
      <c r="WZ38" s="20"/>
      <c r="XA38" s="20"/>
      <c r="XB38" s="20"/>
      <c r="XC38" s="20"/>
      <c r="XD38" s="20"/>
      <c r="XE38" s="20"/>
      <c r="XF38" s="20"/>
      <c r="XG38" s="20"/>
      <c r="XH38" s="20"/>
      <c r="XI38" s="20"/>
      <c r="XJ38" s="20"/>
      <c r="XK38" s="20"/>
      <c r="XL38" s="20"/>
      <c r="XM38" s="20"/>
      <c r="XN38" s="20"/>
      <c r="XO38" s="20"/>
      <c r="XP38" s="20"/>
      <c r="XQ38" s="20"/>
      <c r="XR38" s="20"/>
      <c r="XS38" s="20"/>
      <c r="XT38" s="20"/>
      <c r="XU38" s="20"/>
      <c r="XV38" s="20"/>
      <c r="XW38" s="20"/>
      <c r="XX38" s="20"/>
      <c r="XY38" s="20"/>
      <c r="XZ38" s="20"/>
      <c r="YA38" s="20"/>
      <c r="YB38" s="20"/>
      <c r="YC38" s="20"/>
      <c r="YD38" s="20"/>
      <c r="YE38" s="20"/>
      <c r="YF38" s="20"/>
      <c r="YG38" s="20"/>
      <c r="YH38" s="20"/>
      <c r="YI38" s="20"/>
      <c r="YJ38" s="20"/>
      <c r="YK38" s="20"/>
      <c r="YL38" s="20"/>
      <c r="YM38" s="20"/>
      <c r="YN38" s="20"/>
      <c r="YO38" s="20"/>
      <c r="YP38" s="20"/>
      <c r="YQ38" s="20"/>
      <c r="YR38" s="20"/>
      <c r="YS38" s="20"/>
      <c r="YT38" s="20"/>
      <c r="YU38" s="20"/>
    </row>
    <row r="39" spans="1:671" ht="18" customHeight="1" x14ac:dyDescent="0.25">
      <c r="A39" s="6">
        <v>31</v>
      </c>
      <c r="B39" t="s">
        <v>119</v>
      </c>
      <c r="C39" s="70" t="s">
        <v>114</v>
      </c>
      <c r="D39" s="70" t="s">
        <v>117</v>
      </c>
      <c r="E39" s="23" t="s">
        <v>58</v>
      </c>
      <c r="F39" s="23" t="s">
        <v>151</v>
      </c>
      <c r="G39" s="65">
        <v>44594</v>
      </c>
      <c r="H39" s="5" t="s">
        <v>79</v>
      </c>
      <c r="I39" s="52">
        <v>60000</v>
      </c>
      <c r="J39" s="52">
        <v>1722</v>
      </c>
      <c r="K39" s="52">
        <v>3486.68</v>
      </c>
      <c r="L39" s="52">
        <v>1824</v>
      </c>
      <c r="M39" s="52">
        <v>25</v>
      </c>
      <c r="N39" s="52">
        <f t="shared" si="0"/>
        <v>7057.68</v>
      </c>
      <c r="O39" s="52">
        <f t="shared" si="1"/>
        <v>52942.32</v>
      </c>
    </row>
    <row r="40" spans="1:671" ht="18" customHeight="1" x14ac:dyDescent="0.25">
      <c r="A40" s="6">
        <v>32</v>
      </c>
      <c r="B40" t="s">
        <v>87</v>
      </c>
      <c r="C40" s="70" t="s">
        <v>114</v>
      </c>
      <c r="D40" s="70" t="s">
        <v>200</v>
      </c>
      <c r="E40" s="3" t="s">
        <v>58</v>
      </c>
      <c r="F40" s="3" t="s">
        <v>151</v>
      </c>
      <c r="G40" s="63">
        <v>44562</v>
      </c>
      <c r="H40" s="5" t="s">
        <v>79</v>
      </c>
      <c r="I40" s="52">
        <v>40000</v>
      </c>
      <c r="J40" s="52">
        <v>1148</v>
      </c>
      <c r="K40" s="52">
        <v>885.3</v>
      </c>
      <c r="L40" s="52">
        <v>1216</v>
      </c>
      <c r="M40" s="52">
        <v>25</v>
      </c>
      <c r="N40" s="52">
        <f t="shared" si="0"/>
        <v>3274.3</v>
      </c>
      <c r="O40" s="52">
        <f t="shared" ref="O40" si="2">I40-N40</f>
        <v>36725.699999999997</v>
      </c>
    </row>
    <row r="41" spans="1:671" ht="19.5" customHeight="1" x14ac:dyDescent="0.25">
      <c r="A41" s="6">
        <v>33</v>
      </c>
      <c r="B41" t="s">
        <v>76</v>
      </c>
      <c r="C41" s="70" t="s">
        <v>75</v>
      </c>
      <c r="D41" s="70" t="s">
        <v>173</v>
      </c>
      <c r="E41" s="3" t="s">
        <v>57</v>
      </c>
      <c r="F41" s="3" t="s">
        <v>151</v>
      </c>
      <c r="G41" s="63">
        <v>44470</v>
      </c>
      <c r="H41" s="5" t="s">
        <v>79</v>
      </c>
      <c r="I41" s="52">
        <v>44000</v>
      </c>
      <c r="J41" s="52">
        <v>1262.8</v>
      </c>
      <c r="K41" s="52">
        <v>1007.19</v>
      </c>
      <c r="L41" s="52">
        <v>1337.6</v>
      </c>
      <c r="M41" s="52">
        <v>25</v>
      </c>
      <c r="N41" s="52">
        <f t="shared" si="0"/>
        <v>3632.5899999999997</v>
      </c>
      <c r="O41" s="52">
        <f t="shared" si="1"/>
        <v>40367.410000000003</v>
      </c>
    </row>
    <row r="42" spans="1:671" x14ac:dyDescent="0.25">
      <c r="A42" s="6">
        <v>34</v>
      </c>
      <c r="B42" t="s">
        <v>146</v>
      </c>
      <c r="C42" s="70" t="s">
        <v>145</v>
      </c>
      <c r="D42" s="70" t="s">
        <v>13</v>
      </c>
      <c r="E42" s="3" t="s">
        <v>58</v>
      </c>
      <c r="F42" s="3" t="s">
        <v>151</v>
      </c>
      <c r="G42" s="63">
        <v>44774</v>
      </c>
      <c r="H42" s="5" t="s">
        <v>79</v>
      </c>
      <c r="I42" s="52">
        <v>60000</v>
      </c>
      <c r="J42" s="52">
        <v>1722</v>
      </c>
      <c r="K42" s="52">
        <v>3486.68</v>
      </c>
      <c r="L42" s="52">
        <v>1824</v>
      </c>
      <c r="M42" s="52">
        <v>25</v>
      </c>
      <c r="N42" s="52">
        <f t="shared" si="0"/>
        <v>7057.68</v>
      </c>
      <c r="O42" s="52">
        <f t="shared" si="1"/>
        <v>52942.32</v>
      </c>
    </row>
    <row r="43" spans="1:671" x14ac:dyDescent="0.25">
      <c r="A43" s="6">
        <v>35</v>
      </c>
      <c r="B43" t="s">
        <v>71</v>
      </c>
      <c r="C43" s="70" t="s">
        <v>145</v>
      </c>
      <c r="D43" s="70" t="s">
        <v>208</v>
      </c>
      <c r="E43" s="2" t="s">
        <v>57</v>
      </c>
      <c r="F43" s="2" t="s">
        <v>151</v>
      </c>
      <c r="G43" s="63">
        <v>44621</v>
      </c>
      <c r="H43" s="37" t="s">
        <v>79</v>
      </c>
      <c r="I43" s="71">
        <v>60000</v>
      </c>
      <c r="J43" s="71">
        <v>1722</v>
      </c>
      <c r="K43" s="71">
        <v>3486.68</v>
      </c>
      <c r="L43" s="71">
        <v>1824</v>
      </c>
      <c r="M43" s="71">
        <v>815</v>
      </c>
      <c r="N43" s="52">
        <f t="shared" si="0"/>
        <v>7847.68</v>
      </c>
      <c r="O43" s="52">
        <f>I43-N43</f>
        <v>52152.32</v>
      </c>
    </row>
    <row r="44" spans="1:671" ht="15.75" x14ac:dyDescent="0.25">
      <c r="A44" s="6">
        <v>36</v>
      </c>
      <c r="B44" t="s">
        <v>209</v>
      </c>
      <c r="C44" s="70" t="s">
        <v>145</v>
      </c>
      <c r="D44" s="70" t="s">
        <v>210</v>
      </c>
      <c r="E44" s="3" t="s">
        <v>58</v>
      </c>
      <c r="F44" s="3" t="s">
        <v>151</v>
      </c>
      <c r="G44" s="63">
        <v>45231</v>
      </c>
      <c r="H44" s="37" t="s">
        <v>79</v>
      </c>
      <c r="I44" s="52">
        <v>100000</v>
      </c>
      <c r="J44" s="52">
        <v>2870</v>
      </c>
      <c r="K44" s="52">
        <v>12105.37</v>
      </c>
      <c r="L44" s="52">
        <v>3040</v>
      </c>
      <c r="M44" s="52">
        <v>175</v>
      </c>
      <c r="N44" s="52">
        <f t="shared" si="0"/>
        <v>18190.370000000003</v>
      </c>
      <c r="O44" s="52">
        <f>I44-N44</f>
        <v>81809.63</v>
      </c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20"/>
      <c r="BJ44" s="20"/>
      <c r="BK44" s="20"/>
      <c r="BL44" s="20"/>
      <c r="BM44" s="20"/>
      <c r="BN44" s="20"/>
      <c r="BO44" s="20"/>
      <c r="BP44" s="20"/>
      <c r="BQ44" s="20"/>
      <c r="BR44" s="20"/>
      <c r="BS44" s="20"/>
      <c r="BT44" s="20"/>
      <c r="BU44" s="20"/>
      <c r="BV44" s="20"/>
      <c r="BW44" s="20"/>
      <c r="BX44" s="20"/>
      <c r="BY44" s="20"/>
      <c r="BZ44" s="20"/>
      <c r="CA44" s="20"/>
      <c r="CB44" s="20"/>
      <c r="CC44" s="20"/>
      <c r="CD44" s="20"/>
      <c r="CE44" s="20"/>
      <c r="CF44" s="20"/>
      <c r="CG44" s="20"/>
      <c r="CH44" s="20"/>
      <c r="CI44" s="20"/>
      <c r="CJ44" s="20"/>
      <c r="CK44" s="20"/>
      <c r="CL44" s="20"/>
      <c r="CM44" s="20"/>
      <c r="CN44" s="20"/>
      <c r="CO44" s="20"/>
      <c r="CP44" s="20"/>
      <c r="CQ44" s="20"/>
      <c r="CR44" s="20"/>
      <c r="CS44" s="20"/>
      <c r="CT44" s="20"/>
      <c r="CU44" s="20"/>
      <c r="CV44" s="20"/>
      <c r="CW44" s="20"/>
      <c r="CX44" s="20"/>
      <c r="CY44" s="20"/>
      <c r="CZ44" s="20"/>
      <c r="DA44" s="20"/>
      <c r="DB44" s="20"/>
      <c r="DC44" s="20"/>
      <c r="DD44" s="20"/>
      <c r="DE44" s="20"/>
      <c r="DF44" s="20"/>
      <c r="DG44" s="20"/>
      <c r="DH44" s="20"/>
      <c r="DI44" s="20"/>
      <c r="DJ44" s="20"/>
      <c r="DK44" s="20"/>
      <c r="DL44" s="20"/>
      <c r="DM44" s="20"/>
      <c r="DN44" s="20"/>
      <c r="DO44" s="20"/>
      <c r="DP44" s="20"/>
      <c r="DQ44" s="20"/>
      <c r="DR44" s="20"/>
      <c r="DS44" s="20"/>
      <c r="DT44" s="20"/>
      <c r="DU44" s="20"/>
      <c r="DV44" s="20"/>
      <c r="DW44" s="20"/>
      <c r="DX44" s="20"/>
      <c r="DY44" s="20"/>
      <c r="DZ44" s="20"/>
      <c r="EA44" s="20"/>
      <c r="EB44" s="20"/>
      <c r="EC44" s="20"/>
      <c r="ED44" s="20"/>
      <c r="EE44" s="20"/>
      <c r="EF44" s="20"/>
      <c r="EG44" s="20"/>
      <c r="EH44" s="20"/>
      <c r="EI44" s="20"/>
      <c r="EJ44" s="20"/>
      <c r="EK44" s="20"/>
      <c r="EL44" s="20"/>
      <c r="EM44" s="20"/>
      <c r="EN44" s="20"/>
      <c r="EO44" s="20"/>
      <c r="EP44" s="20"/>
      <c r="EQ44" s="20"/>
      <c r="ER44" s="20"/>
      <c r="ES44" s="20"/>
      <c r="ET44" s="20"/>
      <c r="EU44" s="20"/>
      <c r="EV44" s="20"/>
      <c r="EW44" s="20"/>
      <c r="EX44" s="20"/>
      <c r="EY44" s="20"/>
      <c r="EZ44" s="20"/>
      <c r="FA44" s="20"/>
      <c r="FB44" s="20"/>
      <c r="FC44" s="20"/>
      <c r="FD44" s="20"/>
      <c r="FE44" s="20"/>
      <c r="FF44" s="20"/>
      <c r="FG44" s="20"/>
      <c r="FH44" s="20"/>
      <c r="FI44" s="20"/>
      <c r="FJ44" s="20"/>
      <c r="FK44" s="20"/>
      <c r="FL44" s="20"/>
      <c r="FM44" s="20"/>
      <c r="FN44" s="20"/>
      <c r="FO44" s="20"/>
      <c r="FP44" s="20"/>
      <c r="FQ44" s="20"/>
      <c r="FR44" s="20"/>
      <c r="FS44" s="20"/>
      <c r="FT44" s="20"/>
      <c r="FU44" s="20"/>
      <c r="FV44" s="20"/>
      <c r="FW44" s="20"/>
      <c r="FX44" s="20"/>
      <c r="FY44" s="20"/>
      <c r="FZ44" s="20"/>
      <c r="GA44" s="20"/>
      <c r="GB44" s="20"/>
      <c r="GC44" s="20"/>
      <c r="GD44" s="20"/>
      <c r="GE44" s="20"/>
      <c r="GF44" s="20"/>
      <c r="GG44" s="20"/>
      <c r="GH44" s="20"/>
      <c r="GI44" s="20"/>
      <c r="GJ44" s="20"/>
      <c r="GK44" s="20"/>
      <c r="GL44" s="20"/>
      <c r="GM44" s="20"/>
      <c r="GN44" s="20"/>
      <c r="GO44" s="20"/>
      <c r="GP44" s="20"/>
      <c r="GQ44" s="20"/>
      <c r="GR44" s="20"/>
      <c r="GS44" s="20"/>
      <c r="GT44" s="20"/>
      <c r="GU44" s="20"/>
      <c r="GV44" s="20"/>
      <c r="GW44" s="20"/>
      <c r="GX44" s="20"/>
      <c r="GY44" s="20"/>
      <c r="GZ44" s="20"/>
      <c r="HA44" s="20"/>
      <c r="HB44" s="20"/>
      <c r="HC44" s="20"/>
      <c r="HD44" s="20"/>
      <c r="HE44" s="20"/>
      <c r="HF44" s="20"/>
      <c r="HG44" s="20"/>
      <c r="HH44" s="20"/>
      <c r="HI44" s="20"/>
      <c r="HJ44" s="20"/>
      <c r="HK44" s="20"/>
      <c r="HL44" s="20"/>
      <c r="HM44" s="20"/>
      <c r="HN44" s="20"/>
      <c r="HO44" s="20"/>
      <c r="HP44" s="20"/>
      <c r="HQ44" s="20"/>
      <c r="HR44" s="20"/>
      <c r="HS44" s="20"/>
      <c r="HT44" s="20"/>
      <c r="HU44" s="20"/>
      <c r="HV44" s="20"/>
      <c r="HW44" s="20"/>
      <c r="HX44" s="20"/>
      <c r="HY44" s="20"/>
      <c r="HZ44" s="20"/>
      <c r="IA44" s="20"/>
      <c r="IB44" s="20"/>
      <c r="IC44" s="20"/>
    </row>
    <row r="45" spans="1:671" ht="15.75" x14ac:dyDescent="0.25">
      <c r="A45" s="6">
        <v>37</v>
      </c>
      <c r="B45" t="s">
        <v>25</v>
      </c>
      <c r="C45" s="70" t="s">
        <v>22</v>
      </c>
      <c r="D45" s="70" t="s">
        <v>23</v>
      </c>
      <c r="E45" s="8" t="s">
        <v>58</v>
      </c>
      <c r="F45" s="8" t="s">
        <v>151</v>
      </c>
      <c r="G45" s="64">
        <v>44283</v>
      </c>
      <c r="H45" s="31" t="s">
        <v>79</v>
      </c>
      <c r="I45" s="52">
        <v>165000</v>
      </c>
      <c r="J45" s="52">
        <v>4735.5</v>
      </c>
      <c r="K45" s="52">
        <v>27394.99</v>
      </c>
      <c r="L45" s="52">
        <v>5016</v>
      </c>
      <c r="M45" s="52">
        <v>12882.55</v>
      </c>
      <c r="N45" s="52">
        <f t="shared" si="0"/>
        <v>50029.040000000008</v>
      </c>
      <c r="O45" s="52">
        <f t="shared" si="1"/>
        <v>114970.95999999999</v>
      </c>
      <c r="AW45" s="20"/>
      <c r="AX45" s="20"/>
      <c r="AY45" s="20"/>
      <c r="AZ45" s="20"/>
      <c r="BA45" s="20"/>
      <c r="BB45" s="20"/>
      <c r="BC45" s="20"/>
      <c r="BD45" s="20"/>
      <c r="BE45" s="20"/>
      <c r="BF45" s="20"/>
      <c r="BG45" s="20"/>
      <c r="BH45" s="20"/>
      <c r="BI45" s="20"/>
      <c r="BJ45" s="20"/>
      <c r="BK45" s="20"/>
      <c r="BL45" s="20"/>
      <c r="BM45" s="20"/>
      <c r="BN45" s="20"/>
      <c r="BO45" s="20"/>
      <c r="BP45" s="20"/>
      <c r="BQ45" s="20"/>
      <c r="BR45" s="20"/>
      <c r="BS45" s="20"/>
      <c r="BT45" s="20"/>
      <c r="BU45" s="20"/>
      <c r="BV45" s="20"/>
      <c r="BW45" s="20"/>
      <c r="BX45" s="20"/>
      <c r="BY45" s="20"/>
      <c r="BZ45" s="20"/>
      <c r="CA45" s="20"/>
      <c r="CB45" s="20"/>
      <c r="CC45" s="20"/>
      <c r="CD45" s="20"/>
      <c r="CE45" s="20"/>
      <c r="CF45" s="20"/>
      <c r="CG45" s="20"/>
      <c r="CH45" s="20"/>
      <c r="CI45" s="20"/>
      <c r="CJ45" s="20"/>
      <c r="CK45" s="20"/>
      <c r="CL45" s="20"/>
      <c r="CM45" s="20"/>
      <c r="CN45" s="20"/>
      <c r="CO45" s="20"/>
      <c r="CP45" s="20"/>
      <c r="CQ45" s="20"/>
      <c r="CR45" s="20"/>
      <c r="CS45" s="20"/>
      <c r="CT45" s="20"/>
      <c r="CU45" s="20"/>
      <c r="CV45" s="20"/>
      <c r="CW45" s="20"/>
      <c r="CX45" s="20"/>
      <c r="CY45" s="20"/>
      <c r="CZ45" s="20"/>
      <c r="DA45" s="20"/>
      <c r="DB45" s="20"/>
      <c r="DC45" s="20"/>
      <c r="DD45" s="20"/>
      <c r="DE45" s="20"/>
      <c r="DF45" s="20"/>
      <c r="DG45" s="20"/>
      <c r="DH45" s="20"/>
      <c r="DI45" s="20"/>
      <c r="DJ45" s="20"/>
      <c r="DK45" s="20"/>
      <c r="DL45" s="20"/>
      <c r="DM45" s="20"/>
      <c r="DN45" s="20"/>
      <c r="DO45" s="20"/>
      <c r="DP45" s="20"/>
      <c r="DQ45" s="20"/>
      <c r="DR45" s="20"/>
      <c r="DS45" s="20"/>
      <c r="DT45" s="20"/>
      <c r="DU45" s="20"/>
      <c r="DV45" s="20"/>
      <c r="DW45" s="20"/>
      <c r="DX45" s="20"/>
      <c r="DY45" s="20"/>
      <c r="DZ45" s="20"/>
      <c r="EA45" s="20"/>
      <c r="EB45" s="20"/>
      <c r="EC45" s="20"/>
      <c r="ED45" s="20"/>
      <c r="EE45" s="20"/>
      <c r="EF45" s="20"/>
      <c r="EG45" s="20"/>
      <c r="EH45" s="20"/>
      <c r="EI45" s="20"/>
      <c r="EJ45" s="20"/>
      <c r="EK45" s="20"/>
      <c r="EL45" s="20"/>
      <c r="EM45" s="20"/>
      <c r="EN45" s="20"/>
      <c r="EO45" s="20"/>
      <c r="EP45" s="20"/>
      <c r="EQ45" s="20"/>
      <c r="ER45" s="20"/>
      <c r="ES45" s="20"/>
      <c r="ET45" s="20"/>
      <c r="EU45" s="20"/>
      <c r="EV45" s="20"/>
      <c r="EW45" s="20"/>
      <c r="EX45" s="20"/>
      <c r="EY45" s="20"/>
      <c r="EZ45" s="20"/>
      <c r="FA45" s="20"/>
      <c r="FB45" s="20"/>
      <c r="FC45" s="20"/>
      <c r="FD45" s="20"/>
      <c r="FE45" s="20"/>
      <c r="FF45" s="20"/>
      <c r="FG45" s="20"/>
      <c r="FH45" s="20"/>
      <c r="FI45" s="20"/>
      <c r="FJ45" s="20"/>
      <c r="FK45" s="20"/>
      <c r="FL45" s="20"/>
      <c r="FM45" s="20"/>
      <c r="FN45" s="20"/>
      <c r="FO45" s="20"/>
      <c r="FP45" s="20"/>
      <c r="FQ45" s="20"/>
      <c r="FR45" s="20"/>
      <c r="FS45" s="20"/>
      <c r="FT45" s="20"/>
      <c r="FU45" s="20"/>
      <c r="FV45" s="20"/>
      <c r="FW45" s="20"/>
      <c r="FX45" s="20"/>
      <c r="FY45" s="20"/>
      <c r="FZ45" s="20"/>
      <c r="GA45" s="20"/>
      <c r="GB45" s="20"/>
      <c r="GC45" s="20"/>
      <c r="GD45" s="20"/>
      <c r="GE45" s="20"/>
      <c r="GF45" s="20"/>
      <c r="GG45" s="20"/>
      <c r="GH45" s="20"/>
      <c r="GI45" s="20"/>
      <c r="GJ45" s="20"/>
      <c r="GK45" s="20"/>
      <c r="GL45" s="20"/>
      <c r="GM45" s="20"/>
      <c r="GN45" s="20"/>
      <c r="GO45" s="20"/>
      <c r="GP45" s="20"/>
      <c r="GQ45" s="20"/>
      <c r="GR45" s="20"/>
      <c r="GS45" s="20"/>
      <c r="GT45" s="20"/>
      <c r="GU45" s="20"/>
      <c r="GV45" s="20"/>
      <c r="GW45" s="20"/>
      <c r="GX45" s="20"/>
      <c r="GY45" s="20"/>
      <c r="GZ45" s="20"/>
      <c r="HA45" s="20"/>
      <c r="HB45" s="20"/>
      <c r="HC45" s="20"/>
      <c r="HD45" s="20"/>
      <c r="HE45" s="20"/>
      <c r="HF45" s="20"/>
      <c r="HG45" s="20"/>
      <c r="HH45" s="20"/>
      <c r="HI45" s="20"/>
      <c r="HJ45" s="20"/>
      <c r="HK45" s="20"/>
      <c r="HL45" s="20"/>
      <c r="HM45" s="20"/>
      <c r="HN45" s="20"/>
      <c r="HO45" s="20"/>
      <c r="HP45" s="20"/>
      <c r="HQ45" s="20"/>
      <c r="HR45" s="20"/>
      <c r="HS45" s="20"/>
      <c r="HT45" s="20"/>
      <c r="HU45" s="20"/>
      <c r="HV45" s="20"/>
      <c r="HW45" s="20"/>
      <c r="HX45" s="20"/>
      <c r="HY45" s="20"/>
      <c r="HZ45" s="20"/>
      <c r="IA45" s="20"/>
      <c r="IB45" s="20"/>
      <c r="IC45" s="20"/>
    </row>
    <row r="46" spans="1:671" ht="15.75" x14ac:dyDescent="0.25">
      <c r="A46" s="6">
        <v>38</v>
      </c>
      <c r="B46" t="s">
        <v>138</v>
      </c>
      <c r="C46" s="70" t="s">
        <v>52</v>
      </c>
      <c r="D46" s="70" t="s">
        <v>43</v>
      </c>
      <c r="E46" s="3" t="s">
        <v>58</v>
      </c>
      <c r="F46" s="3" t="s">
        <v>151</v>
      </c>
      <c r="G46" s="63">
        <v>44593</v>
      </c>
      <c r="H46" s="5" t="s">
        <v>79</v>
      </c>
      <c r="I46" s="53">
        <v>125000</v>
      </c>
      <c r="J46" s="41">
        <v>3587.5</v>
      </c>
      <c r="K46" s="53">
        <v>17985.990000000002</v>
      </c>
      <c r="L46" s="53">
        <v>3800</v>
      </c>
      <c r="M46" s="52">
        <v>175</v>
      </c>
      <c r="N46" s="52">
        <f t="shared" si="0"/>
        <v>25548.49</v>
      </c>
      <c r="O46" s="52">
        <f t="shared" si="1"/>
        <v>99451.51</v>
      </c>
      <c r="AW46" s="20"/>
      <c r="AX46" s="20"/>
      <c r="AY46" s="20"/>
      <c r="AZ46" s="20"/>
      <c r="BA46" s="20"/>
      <c r="BB46" s="20"/>
      <c r="BC46" s="20"/>
      <c r="BD46" s="20"/>
      <c r="BE46" s="20"/>
      <c r="BF46" s="20"/>
      <c r="BG46" s="20"/>
      <c r="BH46" s="20"/>
      <c r="BI46" s="20"/>
      <c r="BJ46" s="20"/>
      <c r="BK46" s="20"/>
      <c r="BL46" s="20"/>
      <c r="BM46" s="20"/>
      <c r="BN46" s="20"/>
      <c r="BO46" s="20"/>
      <c r="BP46" s="20"/>
      <c r="BQ46" s="20"/>
      <c r="BR46" s="20"/>
      <c r="BS46" s="20"/>
      <c r="BT46" s="20"/>
      <c r="BU46" s="20"/>
      <c r="BV46" s="20"/>
      <c r="BW46" s="20"/>
      <c r="BX46" s="20"/>
      <c r="BY46" s="20"/>
      <c r="BZ46" s="20"/>
      <c r="CA46" s="20"/>
      <c r="CB46" s="20"/>
      <c r="CC46" s="20"/>
      <c r="CD46" s="20"/>
      <c r="CE46" s="20"/>
      <c r="CF46" s="20"/>
      <c r="CG46" s="20"/>
      <c r="CH46" s="20"/>
      <c r="CI46" s="20"/>
      <c r="CJ46" s="20"/>
      <c r="CK46" s="20"/>
      <c r="CL46" s="20"/>
      <c r="CM46" s="20"/>
      <c r="CN46" s="20"/>
      <c r="CO46" s="20"/>
      <c r="CP46" s="20"/>
      <c r="CQ46" s="20"/>
      <c r="CR46" s="20"/>
      <c r="CS46" s="20"/>
      <c r="CT46" s="20"/>
      <c r="CU46" s="20"/>
      <c r="CV46" s="20"/>
      <c r="CW46" s="20"/>
      <c r="CX46" s="20"/>
      <c r="CY46" s="20"/>
      <c r="CZ46" s="20"/>
      <c r="DA46" s="20"/>
      <c r="DB46" s="20"/>
      <c r="DC46" s="20"/>
      <c r="DD46" s="20"/>
      <c r="DE46" s="20"/>
      <c r="DF46" s="20"/>
      <c r="DG46" s="20"/>
      <c r="DH46" s="20"/>
      <c r="DI46" s="20"/>
      <c r="DJ46" s="20"/>
      <c r="DK46" s="20"/>
      <c r="DL46" s="20"/>
      <c r="DM46" s="20"/>
      <c r="DN46" s="20"/>
      <c r="DO46" s="20"/>
      <c r="DP46" s="20"/>
      <c r="DQ46" s="20"/>
      <c r="DR46" s="20"/>
      <c r="DS46" s="20"/>
      <c r="DT46" s="20"/>
      <c r="DU46" s="20"/>
      <c r="DV46" s="20"/>
      <c r="DW46" s="20"/>
      <c r="DX46" s="20"/>
      <c r="DY46" s="20"/>
      <c r="DZ46" s="20"/>
      <c r="EA46" s="20"/>
      <c r="EB46" s="20"/>
      <c r="EC46" s="20"/>
      <c r="ED46" s="20"/>
      <c r="EE46" s="20"/>
      <c r="EF46" s="20"/>
      <c r="EG46" s="20"/>
      <c r="EH46" s="20"/>
      <c r="EI46" s="20"/>
      <c r="EJ46" s="20"/>
      <c r="EK46" s="20"/>
      <c r="EL46" s="20"/>
      <c r="EM46" s="20"/>
      <c r="EN46" s="20"/>
      <c r="EO46" s="20"/>
      <c r="EP46" s="20"/>
      <c r="EQ46" s="20"/>
      <c r="ER46" s="20"/>
      <c r="ES46" s="20"/>
      <c r="ET46" s="20"/>
      <c r="EU46" s="20"/>
      <c r="EV46" s="20"/>
      <c r="EW46" s="20"/>
      <c r="EX46" s="20"/>
      <c r="EY46" s="20"/>
      <c r="EZ46" s="20"/>
      <c r="FA46" s="20"/>
      <c r="FB46" s="20"/>
      <c r="FC46" s="20"/>
      <c r="FD46" s="20"/>
      <c r="FE46" s="20"/>
      <c r="FF46" s="20"/>
      <c r="FG46" s="20"/>
      <c r="FH46" s="20"/>
      <c r="FI46" s="20"/>
      <c r="FJ46" s="20"/>
      <c r="FK46" s="20"/>
      <c r="FL46" s="20"/>
      <c r="FM46" s="20"/>
      <c r="FN46" s="20"/>
      <c r="FO46" s="20"/>
      <c r="FP46" s="20"/>
      <c r="FQ46" s="20"/>
      <c r="FR46" s="20"/>
      <c r="FS46" s="20"/>
      <c r="FT46" s="20"/>
      <c r="FU46" s="20"/>
      <c r="FV46" s="20"/>
      <c r="FW46" s="20"/>
      <c r="FX46" s="20"/>
      <c r="FY46" s="20"/>
      <c r="FZ46" s="20"/>
      <c r="GA46" s="20"/>
      <c r="GB46" s="20"/>
      <c r="GC46" s="20"/>
      <c r="GD46" s="20"/>
      <c r="GE46" s="20"/>
      <c r="GF46" s="20"/>
      <c r="GG46" s="20"/>
      <c r="GH46" s="20"/>
      <c r="GI46" s="20"/>
      <c r="GJ46" s="20"/>
      <c r="GK46" s="20"/>
      <c r="GL46" s="20"/>
      <c r="GM46" s="20"/>
      <c r="GN46" s="20"/>
      <c r="GO46" s="20"/>
      <c r="GP46" s="20"/>
      <c r="GQ46" s="20"/>
      <c r="GR46" s="20"/>
      <c r="GS46" s="20"/>
      <c r="GT46" s="20"/>
      <c r="GU46" s="20"/>
      <c r="GV46" s="20"/>
      <c r="GW46" s="20"/>
      <c r="GX46" s="20"/>
      <c r="GY46" s="20"/>
      <c r="GZ46" s="20"/>
      <c r="HA46" s="20"/>
      <c r="HB46" s="20"/>
      <c r="HC46" s="20"/>
      <c r="HD46" s="20"/>
      <c r="HE46" s="20"/>
      <c r="HF46" s="20"/>
      <c r="HG46" s="20"/>
      <c r="HH46" s="20"/>
      <c r="HI46" s="20"/>
      <c r="HJ46" s="20"/>
      <c r="HK46" s="20"/>
      <c r="HL46" s="20"/>
      <c r="HM46" s="20"/>
      <c r="HN46" s="20"/>
      <c r="HO46" s="20"/>
      <c r="HP46" s="20"/>
      <c r="HQ46" s="20"/>
      <c r="HR46" s="20"/>
      <c r="HS46" s="20"/>
      <c r="HT46" s="20"/>
      <c r="HU46" s="20"/>
      <c r="HV46" s="20"/>
      <c r="HW46" s="20"/>
      <c r="HX46" s="20"/>
      <c r="HY46" s="20"/>
      <c r="HZ46" s="20"/>
      <c r="IA46" s="20"/>
      <c r="IB46" s="20"/>
      <c r="IC46" s="20"/>
    </row>
    <row r="47" spans="1:671" x14ac:dyDescent="0.25">
      <c r="A47" s="6">
        <v>39</v>
      </c>
      <c r="B47" t="s">
        <v>105</v>
      </c>
      <c r="C47" s="70" t="s">
        <v>104</v>
      </c>
      <c r="D47" s="70" t="s">
        <v>198</v>
      </c>
      <c r="E47" s="3" t="s">
        <v>58</v>
      </c>
      <c r="F47" s="3" t="s">
        <v>151</v>
      </c>
      <c r="G47" s="63">
        <v>44594</v>
      </c>
      <c r="H47" s="1" t="s">
        <v>79</v>
      </c>
      <c r="I47" s="52">
        <v>35000</v>
      </c>
      <c r="J47" s="52">
        <v>1004.5</v>
      </c>
      <c r="K47" s="52">
        <v>0</v>
      </c>
      <c r="L47" s="52">
        <v>1064</v>
      </c>
      <c r="M47" s="52">
        <v>3050</v>
      </c>
      <c r="N47" s="52">
        <f t="shared" si="0"/>
        <v>5118.5</v>
      </c>
      <c r="O47" s="52">
        <f t="shared" ref="O47:O50" si="3">I47-N47</f>
        <v>29881.5</v>
      </c>
      <c r="P47" s="16"/>
      <c r="Q47" s="16"/>
      <c r="R47" s="16"/>
      <c r="S47" s="16"/>
    </row>
    <row r="48" spans="1:671" s="24" customFormat="1" ht="15.75" x14ac:dyDescent="0.25">
      <c r="A48" s="6">
        <v>40</v>
      </c>
      <c r="B48" t="s">
        <v>106</v>
      </c>
      <c r="C48" s="70" t="s">
        <v>104</v>
      </c>
      <c r="D48" s="70" t="s">
        <v>199</v>
      </c>
      <c r="E48" s="3" t="s">
        <v>58</v>
      </c>
      <c r="F48" s="3" t="s">
        <v>151</v>
      </c>
      <c r="G48" s="63">
        <v>44594</v>
      </c>
      <c r="H48" s="1" t="s">
        <v>79</v>
      </c>
      <c r="I48" s="53">
        <v>30000</v>
      </c>
      <c r="J48" s="41">
        <v>861</v>
      </c>
      <c r="K48" s="53">
        <v>0</v>
      </c>
      <c r="L48" s="53">
        <v>912</v>
      </c>
      <c r="M48" s="52">
        <v>275</v>
      </c>
      <c r="N48" s="52">
        <f t="shared" si="0"/>
        <v>2048</v>
      </c>
      <c r="O48" s="52">
        <f t="shared" si="3"/>
        <v>27952</v>
      </c>
      <c r="P48"/>
      <c r="Q48"/>
      <c r="R48"/>
      <c r="S48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50"/>
      <c r="AX48" s="50"/>
      <c r="AY48" s="50"/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  <c r="BM48" s="50"/>
      <c r="BN48" s="50"/>
      <c r="BO48" s="50"/>
      <c r="BP48" s="50"/>
      <c r="BQ48" s="50"/>
      <c r="BR48" s="50"/>
      <c r="BS48" s="50"/>
      <c r="BT48" s="50"/>
      <c r="BU48" s="50"/>
      <c r="BV48" s="50"/>
      <c r="BW48" s="50"/>
      <c r="BX48" s="50"/>
      <c r="BY48" s="50"/>
      <c r="BZ48" s="50"/>
      <c r="CA48" s="50"/>
      <c r="CB48" s="50"/>
      <c r="CC48" s="50"/>
      <c r="CD48" s="50"/>
      <c r="CE48" s="50"/>
      <c r="CF48" s="50"/>
      <c r="CG48" s="50"/>
      <c r="CH48" s="50"/>
      <c r="CI48" s="50"/>
      <c r="CJ48" s="50"/>
      <c r="CK48" s="50"/>
      <c r="CL48" s="50"/>
      <c r="CM48" s="50"/>
      <c r="CN48" s="50"/>
      <c r="CO48" s="50"/>
      <c r="CP48" s="50"/>
      <c r="CQ48" s="50"/>
      <c r="CR48" s="50"/>
      <c r="CS48" s="50"/>
      <c r="CT48" s="50"/>
      <c r="CU48" s="50"/>
      <c r="CV48" s="50"/>
      <c r="CW48" s="50"/>
      <c r="CX48" s="50"/>
      <c r="CY48" s="50"/>
      <c r="CZ48" s="50"/>
      <c r="DA48" s="50"/>
      <c r="DB48" s="50"/>
      <c r="DC48" s="50"/>
      <c r="DD48" s="50"/>
      <c r="DE48" s="50"/>
      <c r="DF48" s="50"/>
      <c r="DG48" s="50"/>
      <c r="DH48" s="50"/>
      <c r="DI48" s="50"/>
      <c r="DJ48" s="50"/>
      <c r="DK48" s="50"/>
      <c r="DL48" s="50"/>
      <c r="DM48" s="50"/>
      <c r="DN48" s="50"/>
      <c r="DO48" s="50"/>
      <c r="DP48" s="50"/>
      <c r="DQ48" s="50"/>
      <c r="DR48" s="50"/>
      <c r="DS48" s="50"/>
      <c r="DT48" s="50"/>
      <c r="DU48" s="50"/>
      <c r="DV48" s="50"/>
      <c r="DW48" s="50"/>
      <c r="DX48" s="50"/>
      <c r="DY48" s="50"/>
      <c r="DZ48" s="50"/>
      <c r="EA48" s="50"/>
      <c r="EB48" s="50"/>
      <c r="EC48" s="50"/>
      <c r="ED48" s="50"/>
      <c r="EE48" s="50"/>
      <c r="EF48" s="50"/>
      <c r="EG48" s="50"/>
      <c r="EH48" s="50"/>
      <c r="EI48" s="50"/>
      <c r="EJ48" s="50"/>
      <c r="EK48" s="50"/>
      <c r="EL48" s="50"/>
      <c r="EM48" s="50"/>
      <c r="EN48" s="50"/>
      <c r="EO48" s="50"/>
      <c r="EP48" s="50"/>
      <c r="EQ48" s="50"/>
      <c r="ER48" s="50"/>
      <c r="ES48" s="50"/>
      <c r="ET48" s="50"/>
      <c r="EU48" s="50"/>
      <c r="EV48" s="50"/>
      <c r="EW48" s="50"/>
      <c r="EX48" s="50"/>
      <c r="EY48" s="50"/>
      <c r="EZ48" s="50"/>
      <c r="FA48" s="50"/>
      <c r="FB48" s="50"/>
      <c r="FC48" s="50"/>
      <c r="FD48" s="50"/>
      <c r="FE48" s="50"/>
      <c r="FF48" s="50"/>
      <c r="FG48" s="50"/>
      <c r="FH48" s="50"/>
      <c r="FI48" s="50"/>
      <c r="FJ48" s="50"/>
      <c r="FK48" s="50"/>
      <c r="FL48" s="50"/>
      <c r="FM48" s="50"/>
      <c r="FN48" s="50"/>
      <c r="FO48" s="50"/>
      <c r="FP48" s="50"/>
      <c r="FQ48" s="50"/>
      <c r="FR48" s="50"/>
      <c r="FS48" s="50"/>
      <c r="FT48" s="50"/>
      <c r="FU48" s="50"/>
      <c r="FV48" s="50"/>
      <c r="FW48" s="50"/>
      <c r="FX48" s="50"/>
      <c r="FY48" s="50"/>
      <c r="FZ48" s="50"/>
      <c r="GA48" s="50"/>
      <c r="GB48" s="50"/>
      <c r="GC48" s="50"/>
      <c r="GD48" s="50"/>
      <c r="GE48" s="50"/>
      <c r="GF48" s="50"/>
      <c r="GG48" s="50"/>
      <c r="GH48" s="50"/>
      <c r="GI48" s="50"/>
      <c r="GJ48" s="50"/>
      <c r="GK48" s="50"/>
      <c r="GL48" s="50"/>
      <c r="GM48" s="50"/>
      <c r="GN48" s="50"/>
      <c r="GO48" s="50"/>
      <c r="GP48" s="50"/>
      <c r="GQ48" s="50"/>
      <c r="GR48" s="50"/>
      <c r="GS48" s="50"/>
      <c r="GT48" s="50"/>
      <c r="GU48" s="50"/>
      <c r="GV48" s="50"/>
      <c r="GW48" s="50"/>
      <c r="GX48" s="50"/>
      <c r="GY48" s="50"/>
      <c r="GZ48" s="50"/>
      <c r="HA48" s="50"/>
      <c r="HB48" s="50"/>
      <c r="HC48" s="50"/>
      <c r="HD48" s="50"/>
      <c r="HE48" s="50"/>
      <c r="HF48" s="50"/>
      <c r="HG48" s="50"/>
      <c r="HH48" s="50"/>
      <c r="HI48" s="50"/>
      <c r="HJ48" s="50"/>
      <c r="HK48" s="50"/>
      <c r="HL48" s="50"/>
      <c r="HM48" s="50"/>
      <c r="HN48" s="50"/>
      <c r="HO48" s="50"/>
      <c r="HP48" s="50"/>
      <c r="HQ48" s="50"/>
      <c r="HR48" s="50"/>
      <c r="HS48" s="50"/>
      <c r="HT48" s="50"/>
      <c r="HU48" s="50"/>
      <c r="HV48" s="50"/>
      <c r="HW48" s="50"/>
      <c r="HX48" s="50"/>
      <c r="HY48" s="50"/>
      <c r="HZ48" s="50"/>
      <c r="IA48" s="50"/>
      <c r="IB48" s="50"/>
      <c r="IC48" s="50"/>
      <c r="ID48" s="15"/>
      <c r="IE48" s="15"/>
      <c r="IF48" s="15"/>
      <c r="IG48" s="15"/>
      <c r="IH48" s="15"/>
      <c r="II48" s="15"/>
      <c r="IJ48" s="15"/>
      <c r="IK48" s="15"/>
      <c r="IL48" s="15"/>
      <c r="IM48" s="15"/>
      <c r="IN48" s="15"/>
      <c r="IO48" s="15"/>
      <c r="IP48" s="15"/>
      <c r="IQ48" s="15"/>
      <c r="IR48" s="15"/>
      <c r="IS48" s="15"/>
      <c r="IT48" s="15"/>
      <c r="IU48" s="15"/>
      <c r="IV48" s="15"/>
      <c r="IW48" s="15"/>
      <c r="IX48" s="15"/>
      <c r="IY48" s="15"/>
      <c r="IZ48" s="15"/>
      <c r="JA48" s="15"/>
      <c r="JB48" s="15"/>
      <c r="JC48" s="15"/>
      <c r="JD48" s="15"/>
      <c r="JE48" s="15"/>
      <c r="JF48" s="15"/>
      <c r="JG48" s="15"/>
      <c r="JH48" s="15"/>
      <c r="JI48" s="15"/>
      <c r="JJ48" s="15"/>
      <c r="JK48" s="15"/>
      <c r="JL48" s="15"/>
      <c r="JM48" s="15"/>
      <c r="JN48" s="15"/>
      <c r="JO48" s="15"/>
      <c r="JP48" s="15"/>
      <c r="JQ48" s="15"/>
      <c r="JR48" s="15"/>
      <c r="JS48" s="15"/>
      <c r="JT48" s="15"/>
      <c r="JU48" s="15"/>
      <c r="JV48" s="15"/>
      <c r="JW48" s="15"/>
      <c r="JX48" s="15"/>
      <c r="JY48" s="15"/>
      <c r="JZ48" s="15"/>
      <c r="KA48" s="15"/>
      <c r="KB48" s="15"/>
      <c r="KC48" s="15"/>
      <c r="KD48" s="15"/>
      <c r="KE48" s="15"/>
      <c r="KF48" s="15"/>
      <c r="KG48" s="15"/>
      <c r="KH48" s="15"/>
      <c r="KI48" s="15"/>
      <c r="KJ48" s="15"/>
      <c r="KK48" s="15"/>
      <c r="KL48" s="15"/>
      <c r="KM48" s="15"/>
      <c r="KN48" s="15"/>
      <c r="KO48" s="15"/>
      <c r="KP48" s="15"/>
      <c r="KQ48" s="15"/>
      <c r="KR48" s="15"/>
      <c r="KS48" s="15"/>
      <c r="KT48" s="15"/>
      <c r="KU48" s="15"/>
      <c r="KV48" s="15"/>
      <c r="KW48" s="15"/>
      <c r="KX48" s="15"/>
      <c r="KY48" s="15"/>
      <c r="KZ48" s="15"/>
      <c r="LA48" s="15"/>
      <c r="LB48" s="15"/>
      <c r="LC48" s="15"/>
      <c r="LD48" s="15"/>
      <c r="LE48" s="15"/>
      <c r="LF48" s="15"/>
      <c r="LG48" s="15"/>
      <c r="LH48" s="15"/>
      <c r="LI48" s="15"/>
      <c r="LJ48" s="15"/>
      <c r="LK48" s="15"/>
      <c r="LL48" s="15"/>
      <c r="LM48" s="15"/>
      <c r="LN48" s="15"/>
      <c r="LO48" s="15"/>
      <c r="LP48" s="15"/>
      <c r="LQ48" s="15"/>
      <c r="LR48" s="15"/>
      <c r="LS48" s="15"/>
      <c r="LT48" s="15"/>
      <c r="LU48" s="15"/>
      <c r="LV48" s="15"/>
      <c r="LW48" s="15"/>
      <c r="LX48" s="15"/>
      <c r="LY48" s="15"/>
      <c r="LZ48" s="15"/>
      <c r="MA48" s="15"/>
      <c r="MB48" s="15"/>
      <c r="MC48" s="15"/>
      <c r="MD48" s="15"/>
      <c r="ME48" s="15"/>
      <c r="MF48" s="15"/>
      <c r="MG48" s="15"/>
      <c r="MH48" s="15"/>
      <c r="MI48" s="15"/>
      <c r="MJ48" s="15"/>
      <c r="MK48" s="15"/>
      <c r="ML48" s="15"/>
      <c r="MM48" s="15"/>
      <c r="MN48" s="15"/>
      <c r="MO48" s="15"/>
      <c r="MP48" s="15"/>
      <c r="MQ48" s="15"/>
      <c r="MR48" s="15"/>
      <c r="MS48" s="15"/>
      <c r="MT48" s="15"/>
      <c r="MU48" s="15"/>
      <c r="MV48" s="15"/>
      <c r="MW48" s="15"/>
      <c r="MX48" s="15"/>
      <c r="MY48" s="15"/>
      <c r="MZ48" s="15"/>
      <c r="NA48" s="15"/>
      <c r="NB48" s="15"/>
      <c r="NC48" s="15"/>
      <c r="ND48" s="15"/>
      <c r="NE48" s="15"/>
      <c r="NF48" s="15"/>
      <c r="NG48" s="15"/>
      <c r="NH48" s="15"/>
      <c r="NI48" s="15"/>
      <c r="NJ48" s="15"/>
      <c r="NK48" s="15"/>
      <c r="NL48" s="15"/>
      <c r="NM48" s="15"/>
      <c r="NN48" s="15"/>
      <c r="NO48" s="15"/>
      <c r="NP48" s="15"/>
      <c r="NQ48" s="15"/>
      <c r="NR48" s="15"/>
      <c r="NS48" s="15"/>
      <c r="NT48" s="15"/>
      <c r="NU48" s="15"/>
      <c r="NV48" s="15"/>
      <c r="NW48" s="15"/>
      <c r="NX48" s="15"/>
      <c r="NY48" s="15"/>
      <c r="NZ48" s="15"/>
      <c r="OA48" s="15"/>
      <c r="OB48" s="15"/>
      <c r="OC48" s="15"/>
      <c r="OD48" s="15"/>
      <c r="OE48" s="15"/>
      <c r="OF48" s="15"/>
      <c r="OG48" s="15"/>
      <c r="OH48" s="15"/>
      <c r="OI48" s="15"/>
      <c r="OJ48" s="15"/>
      <c r="OK48" s="15"/>
      <c r="OL48" s="15"/>
      <c r="OM48" s="15"/>
      <c r="ON48" s="15"/>
      <c r="OO48" s="15"/>
      <c r="OP48" s="15"/>
      <c r="OQ48" s="15"/>
      <c r="OR48" s="15"/>
      <c r="OS48" s="15"/>
      <c r="OT48" s="15"/>
      <c r="OU48" s="15"/>
      <c r="OV48" s="15"/>
      <c r="OW48" s="15"/>
      <c r="OX48" s="15"/>
      <c r="OY48" s="15"/>
      <c r="OZ48" s="15"/>
      <c r="PA48" s="15"/>
      <c r="PB48" s="15"/>
      <c r="PC48" s="15"/>
      <c r="PD48" s="15"/>
      <c r="PE48" s="15"/>
      <c r="PF48" s="15"/>
      <c r="PG48" s="15"/>
      <c r="PH48" s="15"/>
      <c r="PI48" s="15"/>
      <c r="PJ48" s="15"/>
      <c r="PK48" s="15"/>
      <c r="PL48" s="15"/>
      <c r="PM48" s="15"/>
      <c r="PN48" s="15"/>
      <c r="PO48" s="15"/>
      <c r="PP48" s="15"/>
      <c r="PQ48" s="15"/>
      <c r="PR48" s="15"/>
      <c r="PS48" s="15"/>
      <c r="PT48" s="15"/>
      <c r="PU48" s="15"/>
      <c r="PV48" s="15"/>
      <c r="PW48" s="15"/>
      <c r="PX48" s="15"/>
      <c r="PY48" s="15"/>
      <c r="PZ48" s="15"/>
      <c r="QA48" s="15"/>
      <c r="QB48" s="15"/>
      <c r="QC48" s="15"/>
      <c r="QD48" s="15"/>
      <c r="QE48" s="15"/>
      <c r="QF48" s="15"/>
      <c r="QG48" s="15"/>
      <c r="QH48" s="15"/>
      <c r="QI48" s="15"/>
      <c r="QJ48" s="15"/>
      <c r="QK48" s="15"/>
      <c r="QL48" s="15"/>
      <c r="QM48" s="15"/>
      <c r="QN48" s="15"/>
      <c r="QO48" s="15"/>
      <c r="QP48" s="15"/>
      <c r="QQ48" s="15"/>
      <c r="QR48" s="15"/>
      <c r="QS48" s="15"/>
      <c r="QT48" s="15"/>
      <c r="QU48" s="15"/>
      <c r="QV48" s="15"/>
      <c r="QW48" s="15"/>
      <c r="QX48" s="15"/>
      <c r="QY48" s="15"/>
      <c r="QZ48" s="15"/>
      <c r="RA48" s="15"/>
      <c r="RB48" s="15"/>
      <c r="RC48" s="15"/>
      <c r="RD48" s="15"/>
      <c r="RE48" s="15"/>
      <c r="RF48" s="15"/>
      <c r="RG48" s="15"/>
      <c r="RH48" s="15"/>
      <c r="RI48" s="15"/>
      <c r="RJ48" s="15"/>
      <c r="RK48" s="15"/>
      <c r="RL48" s="15"/>
      <c r="RM48" s="15"/>
      <c r="RN48" s="15"/>
      <c r="RO48" s="15"/>
      <c r="RP48" s="15"/>
      <c r="RQ48" s="15"/>
      <c r="RR48" s="15"/>
      <c r="RS48" s="15"/>
      <c r="RT48" s="15"/>
      <c r="RU48" s="15"/>
      <c r="RV48" s="15"/>
      <c r="RW48" s="15"/>
      <c r="RX48" s="15"/>
      <c r="RY48" s="15"/>
      <c r="RZ48" s="15"/>
      <c r="SA48" s="15"/>
      <c r="SB48" s="15"/>
      <c r="SC48" s="15"/>
      <c r="SD48" s="15"/>
      <c r="SE48" s="15"/>
      <c r="SF48" s="15"/>
      <c r="SG48" s="15"/>
      <c r="SH48" s="15"/>
      <c r="SI48" s="15"/>
      <c r="SJ48" s="15"/>
      <c r="SK48" s="15"/>
      <c r="SL48" s="15"/>
      <c r="SM48" s="15"/>
      <c r="SN48" s="15"/>
      <c r="SO48" s="15"/>
      <c r="SP48" s="15"/>
      <c r="SQ48" s="15"/>
      <c r="SR48" s="15"/>
      <c r="SS48" s="15"/>
      <c r="ST48" s="15"/>
      <c r="SU48" s="15"/>
      <c r="SV48" s="15"/>
      <c r="SW48" s="15"/>
      <c r="SX48" s="15"/>
      <c r="SY48" s="15"/>
      <c r="SZ48" s="15"/>
      <c r="TA48" s="15"/>
      <c r="TB48" s="15"/>
      <c r="TC48" s="15"/>
      <c r="TD48" s="15"/>
      <c r="TE48" s="15"/>
      <c r="TF48" s="15"/>
      <c r="TG48" s="15"/>
      <c r="TH48" s="15"/>
      <c r="TI48" s="15"/>
      <c r="TJ48" s="15"/>
      <c r="TK48" s="15"/>
      <c r="TL48" s="15"/>
      <c r="TM48" s="15"/>
      <c r="TN48" s="15"/>
      <c r="TO48" s="15"/>
      <c r="TP48" s="15"/>
      <c r="TQ48" s="15"/>
      <c r="TR48" s="15"/>
      <c r="TS48" s="15"/>
      <c r="TT48" s="15"/>
      <c r="TU48" s="15"/>
      <c r="TV48" s="15"/>
      <c r="TW48" s="15"/>
      <c r="TX48" s="15"/>
      <c r="TY48" s="15"/>
      <c r="TZ48" s="15"/>
    </row>
    <row r="49" spans="1:671" s="24" customFormat="1" ht="15.75" x14ac:dyDescent="0.25">
      <c r="A49" s="6">
        <v>41</v>
      </c>
      <c r="B49" t="s">
        <v>179</v>
      </c>
      <c r="C49" s="70" t="s">
        <v>104</v>
      </c>
      <c r="D49" s="70" t="s">
        <v>43</v>
      </c>
      <c r="E49" s="3" t="s">
        <v>57</v>
      </c>
      <c r="F49" s="3" t="s">
        <v>151</v>
      </c>
      <c r="G49" s="63">
        <v>44594</v>
      </c>
      <c r="H49" s="1" t="s">
        <v>79</v>
      </c>
      <c r="I49" s="52">
        <v>100000</v>
      </c>
      <c r="J49" s="52">
        <v>2870</v>
      </c>
      <c r="K49" s="52">
        <v>12105.37</v>
      </c>
      <c r="L49" s="52">
        <v>3040</v>
      </c>
      <c r="M49" s="52">
        <v>1675</v>
      </c>
      <c r="N49" s="52">
        <f t="shared" si="0"/>
        <v>19690.370000000003</v>
      </c>
      <c r="O49" s="52">
        <f t="shared" si="3"/>
        <v>80309.63</v>
      </c>
      <c r="P49"/>
      <c r="Q49"/>
      <c r="R49"/>
      <c r="S49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50"/>
      <c r="AX49" s="50"/>
      <c r="AY49" s="50"/>
      <c r="AZ49" s="50"/>
      <c r="BA49" s="50"/>
      <c r="BB49" s="50"/>
      <c r="BC49" s="50"/>
      <c r="BD49" s="50"/>
      <c r="BE49" s="50"/>
      <c r="BF49" s="50"/>
      <c r="BG49" s="50"/>
      <c r="BH49" s="50"/>
      <c r="BI49" s="50"/>
      <c r="BJ49" s="50"/>
      <c r="BK49" s="50"/>
      <c r="BL49" s="50"/>
      <c r="BM49" s="50"/>
      <c r="BN49" s="50"/>
      <c r="BO49" s="50"/>
      <c r="BP49" s="50"/>
      <c r="BQ49" s="50"/>
      <c r="BR49" s="50"/>
      <c r="BS49" s="50"/>
      <c r="BT49" s="50"/>
      <c r="BU49" s="50"/>
      <c r="BV49" s="50"/>
      <c r="BW49" s="50"/>
      <c r="BX49" s="50"/>
      <c r="BY49" s="50"/>
      <c r="BZ49" s="50"/>
      <c r="CA49" s="50"/>
      <c r="CB49" s="50"/>
      <c r="CC49" s="50"/>
      <c r="CD49" s="50"/>
      <c r="CE49" s="50"/>
      <c r="CF49" s="50"/>
      <c r="CG49" s="50"/>
      <c r="CH49" s="50"/>
      <c r="CI49" s="50"/>
      <c r="CJ49" s="50"/>
      <c r="CK49" s="50"/>
      <c r="CL49" s="50"/>
      <c r="CM49" s="50"/>
      <c r="CN49" s="50"/>
      <c r="CO49" s="50"/>
      <c r="CP49" s="50"/>
      <c r="CQ49" s="50"/>
      <c r="CR49" s="50"/>
      <c r="CS49" s="50"/>
      <c r="CT49" s="50"/>
      <c r="CU49" s="50"/>
      <c r="CV49" s="50"/>
      <c r="CW49" s="50"/>
      <c r="CX49" s="50"/>
      <c r="CY49" s="50"/>
      <c r="CZ49" s="50"/>
      <c r="DA49" s="50"/>
      <c r="DB49" s="50"/>
      <c r="DC49" s="50"/>
      <c r="DD49" s="50"/>
      <c r="DE49" s="50"/>
      <c r="DF49" s="50"/>
      <c r="DG49" s="50"/>
      <c r="DH49" s="50"/>
      <c r="DI49" s="50"/>
      <c r="DJ49" s="50"/>
      <c r="DK49" s="50"/>
      <c r="DL49" s="50"/>
      <c r="DM49" s="50"/>
      <c r="DN49" s="50"/>
      <c r="DO49" s="50"/>
      <c r="DP49" s="50"/>
      <c r="DQ49" s="50"/>
      <c r="DR49" s="50"/>
      <c r="DS49" s="50"/>
      <c r="DT49" s="50"/>
      <c r="DU49" s="50"/>
      <c r="DV49" s="50"/>
      <c r="DW49" s="50"/>
      <c r="DX49" s="50"/>
      <c r="DY49" s="50"/>
      <c r="DZ49" s="50"/>
      <c r="EA49" s="50"/>
      <c r="EB49" s="50"/>
      <c r="EC49" s="50"/>
      <c r="ED49" s="50"/>
      <c r="EE49" s="50"/>
      <c r="EF49" s="50"/>
      <c r="EG49" s="50"/>
      <c r="EH49" s="50"/>
      <c r="EI49" s="50"/>
      <c r="EJ49" s="50"/>
      <c r="EK49" s="50"/>
      <c r="EL49" s="50"/>
      <c r="EM49" s="50"/>
      <c r="EN49" s="50"/>
      <c r="EO49" s="50"/>
      <c r="EP49" s="50"/>
      <c r="EQ49" s="50"/>
      <c r="ER49" s="50"/>
      <c r="ES49" s="50"/>
      <c r="ET49" s="50"/>
      <c r="EU49" s="50"/>
      <c r="EV49" s="50"/>
      <c r="EW49" s="50"/>
      <c r="EX49" s="50"/>
      <c r="EY49" s="50"/>
      <c r="EZ49" s="50"/>
      <c r="FA49" s="50"/>
      <c r="FB49" s="50"/>
      <c r="FC49" s="50"/>
      <c r="FD49" s="50"/>
      <c r="FE49" s="50"/>
      <c r="FF49" s="50"/>
      <c r="FG49" s="50"/>
      <c r="FH49" s="50"/>
      <c r="FI49" s="50"/>
      <c r="FJ49" s="50"/>
      <c r="FK49" s="50"/>
      <c r="FL49" s="50"/>
      <c r="FM49" s="50"/>
      <c r="FN49" s="50"/>
      <c r="FO49" s="50"/>
      <c r="FP49" s="50"/>
      <c r="FQ49" s="50"/>
      <c r="FR49" s="50"/>
      <c r="FS49" s="50"/>
      <c r="FT49" s="50"/>
      <c r="FU49" s="50"/>
      <c r="FV49" s="50"/>
      <c r="FW49" s="50"/>
      <c r="FX49" s="50"/>
      <c r="FY49" s="50"/>
      <c r="FZ49" s="50"/>
      <c r="GA49" s="50"/>
      <c r="GB49" s="50"/>
      <c r="GC49" s="50"/>
      <c r="GD49" s="50"/>
      <c r="GE49" s="50"/>
      <c r="GF49" s="50"/>
      <c r="GG49" s="50"/>
      <c r="GH49" s="50"/>
      <c r="GI49" s="50"/>
      <c r="GJ49" s="50"/>
      <c r="GK49" s="50"/>
      <c r="GL49" s="50"/>
      <c r="GM49" s="50"/>
      <c r="GN49" s="50"/>
      <c r="GO49" s="50"/>
      <c r="GP49" s="50"/>
      <c r="GQ49" s="50"/>
      <c r="GR49" s="50"/>
      <c r="GS49" s="50"/>
      <c r="GT49" s="50"/>
      <c r="GU49" s="50"/>
      <c r="GV49" s="50"/>
      <c r="GW49" s="50"/>
      <c r="GX49" s="50"/>
      <c r="GY49" s="50"/>
      <c r="GZ49" s="50"/>
      <c r="HA49" s="50"/>
      <c r="HB49" s="50"/>
      <c r="HC49" s="50"/>
      <c r="HD49" s="50"/>
      <c r="HE49" s="50"/>
      <c r="HF49" s="50"/>
      <c r="HG49" s="50"/>
      <c r="HH49" s="50"/>
      <c r="HI49" s="50"/>
      <c r="HJ49" s="50"/>
      <c r="HK49" s="50"/>
      <c r="HL49" s="50"/>
      <c r="HM49" s="50"/>
      <c r="HN49" s="50"/>
      <c r="HO49" s="50"/>
      <c r="HP49" s="50"/>
      <c r="HQ49" s="50"/>
      <c r="HR49" s="50"/>
      <c r="HS49" s="50"/>
      <c r="HT49" s="50"/>
      <c r="HU49" s="50"/>
      <c r="HV49" s="50"/>
      <c r="HW49" s="50"/>
      <c r="HX49" s="50"/>
      <c r="HY49" s="50"/>
      <c r="HZ49" s="50"/>
      <c r="IA49" s="50"/>
      <c r="IB49" s="50"/>
      <c r="IC49" s="50"/>
      <c r="ID49" s="15"/>
      <c r="IE49" s="15"/>
      <c r="IF49" s="15"/>
      <c r="IG49" s="15"/>
      <c r="IH49" s="15"/>
      <c r="II49" s="15"/>
      <c r="IJ49" s="15"/>
      <c r="IK49" s="15"/>
      <c r="IL49" s="15"/>
      <c r="IM49" s="15"/>
      <c r="IN49" s="15"/>
      <c r="IO49" s="15"/>
      <c r="IP49" s="15"/>
      <c r="IQ49" s="15"/>
      <c r="IR49" s="15"/>
      <c r="IS49" s="15"/>
      <c r="IT49" s="15"/>
      <c r="IU49" s="15"/>
      <c r="IV49" s="15"/>
      <c r="IW49" s="15"/>
      <c r="IX49" s="15"/>
      <c r="IY49" s="15"/>
      <c r="IZ49" s="15"/>
      <c r="JA49" s="15"/>
      <c r="JB49" s="15"/>
      <c r="JC49" s="15"/>
      <c r="JD49" s="15"/>
      <c r="JE49" s="15"/>
      <c r="JF49" s="15"/>
      <c r="JG49" s="15"/>
      <c r="JH49" s="15"/>
      <c r="JI49" s="15"/>
      <c r="JJ49" s="15"/>
      <c r="JK49" s="15"/>
      <c r="JL49" s="15"/>
      <c r="JM49" s="15"/>
      <c r="JN49" s="15"/>
      <c r="JO49" s="15"/>
      <c r="JP49" s="15"/>
      <c r="JQ49" s="15"/>
      <c r="JR49" s="15"/>
      <c r="JS49" s="15"/>
      <c r="JT49" s="15"/>
      <c r="JU49" s="15"/>
      <c r="JV49" s="15"/>
      <c r="JW49" s="15"/>
      <c r="JX49" s="15"/>
      <c r="JY49" s="15"/>
      <c r="JZ49" s="15"/>
      <c r="KA49" s="15"/>
      <c r="KB49" s="15"/>
      <c r="KC49" s="15"/>
      <c r="KD49" s="15"/>
      <c r="KE49" s="15"/>
      <c r="KF49" s="15"/>
      <c r="KG49" s="15"/>
      <c r="KH49" s="15"/>
      <c r="KI49" s="15"/>
      <c r="KJ49" s="15"/>
      <c r="KK49" s="15"/>
      <c r="KL49" s="15"/>
      <c r="KM49" s="15"/>
      <c r="KN49" s="15"/>
      <c r="KO49" s="15"/>
      <c r="KP49" s="15"/>
      <c r="KQ49" s="15"/>
      <c r="KR49" s="15"/>
      <c r="KS49" s="15"/>
      <c r="KT49" s="15"/>
      <c r="KU49" s="15"/>
      <c r="KV49" s="15"/>
      <c r="KW49" s="15"/>
      <c r="KX49" s="15"/>
      <c r="KY49" s="15"/>
      <c r="KZ49" s="15"/>
      <c r="LA49" s="15"/>
      <c r="LB49" s="15"/>
      <c r="LC49" s="15"/>
      <c r="LD49" s="15"/>
      <c r="LE49" s="15"/>
      <c r="LF49" s="15"/>
      <c r="LG49" s="15"/>
      <c r="LH49" s="15"/>
      <c r="LI49" s="15"/>
      <c r="LJ49" s="15"/>
      <c r="LK49" s="15"/>
      <c r="LL49" s="15"/>
      <c r="LM49" s="15"/>
      <c r="LN49" s="15"/>
      <c r="LO49" s="15"/>
      <c r="LP49" s="15"/>
      <c r="LQ49" s="15"/>
      <c r="LR49" s="15"/>
      <c r="LS49" s="15"/>
      <c r="LT49" s="15"/>
      <c r="LU49" s="15"/>
      <c r="LV49" s="15"/>
      <c r="LW49" s="15"/>
      <c r="LX49" s="15"/>
      <c r="LY49" s="15"/>
      <c r="LZ49" s="15"/>
      <c r="MA49" s="15"/>
      <c r="MB49" s="15"/>
      <c r="MC49" s="15"/>
      <c r="MD49" s="15"/>
      <c r="ME49" s="15"/>
      <c r="MF49" s="15"/>
      <c r="MG49" s="15"/>
      <c r="MH49" s="15"/>
      <c r="MI49" s="15"/>
      <c r="MJ49" s="15"/>
      <c r="MK49" s="15"/>
      <c r="ML49" s="15"/>
      <c r="MM49" s="15"/>
      <c r="MN49" s="15"/>
      <c r="MO49" s="15"/>
      <c r="MP49" s="15"/>
      <c r="MQ49" s="15"/>
      <c r="MR49" s="15"/>
      <c r="MS49" s="15"/>
      <c r="MT49" s="15"/>
      <c r="MU49" s="15"/>
      <c r="MV49" s="15"/>
      <c r="MW49" s="15"/>
      <c r="MX49" s="15"/>
      <c r="MY49" s="15"/>
      <c r="MZ49" s="15"/>
      <c r="NA49" s="15"/>
      <c r="NB49" s="15"/>
      <c r="NC49" s="15"/>
      <c r="ND49" s="15"/>
      <c r="NE49" s="15"/>
      <c r="NF49" s="15"/>
      <c r="NG49" s="15"/>
      <c r="NH49" s="15"/>
      <c r="NI49" s="15"/>
      <c r="NJ49" s="15"/>
      <c r="NK49" s="15"/>
      <c r="NL49" s="15"/>
      <c r="NM49" s="15"/>
      <c r="NN49" s="15"/>
      <c r="NO49" s="15"/>
      <c r="NP49" s="15"/>
      <c r="NQ49" s="15"/>
      <c r="NR49" s="15"/>
      <c r="NS49" s="15"/>
      <c r="NT49" s="15"/>
      <c r="NU49" s="15"/>
      <c r="NV49" s="15"/>
      <c r="NW49" s="15"/>
      <c r="NX49" s="15"/>
      <c r="NY49" s="15"/>
      <c r="NZ49" s="15"/>
      <c r="OA49" s="15"/>
      <c r="OB49" s="15"/>
      <c r="OC49" s="15"/>
      <c r="OD49" s="15"/>
      <c r="OE49" s="15"/>
      <c r="OF49" s="15"/>
      <c r="OG49" s="15"/>
      <c r="OH49" s="15"/>
      <c r="OI49" s="15"/>
      <c r="OJ49" s="15"/>
      <c r="OK49" s="15"/>
      <c r="OL49" s="15"/>
      <c r="OM49" s="15"/>
      <c r="ON49" s="15"/>
      <c r="OO49" s="15"/>
      <c r="OP49" s="15"/>
      <c r="OQ49" s="15"/>
      <c r="OR49" s="15"/>
      <c r="OS49" s="15"/>
      <c r="OT49" s="15"/>
      <c r="OU49" s="15"/>
      <c r="OV49" s="15"/>
      <c r="OW49" s="15"/>
      <c r="OX49" s="15"/>
      <c r="OY49" s="15"/>
      <c r="OZ49" s="15"/>
      <c r="PA49" s="15"/>
      <c r="PB49" s="15"/>
      <c r="PC49" s="15"/>
      <c r="PD49" s="15"/>
      <c r="PE49" s="15"/>
      <c r="PF49" s="15"/>
      <c r="PG49" s="15"/>
      <c r="PH49" s="15"/>
      <c r="PI49" s="15"/>
      <c r="PJ49" s="15"/>
      <c r="PK49" s="15"/>
      <c r="PL49" s="15"/>
      <c r="PM49" s="15"/>
      <c r="PN49" s="15"/>
      <c r="PO49" s="15"/>
      <c r="PP49" s="15"/>
      <c r="PQ49" s="15"/>
      <c r="PR49" s="15"/>
      <c r="PS49" s="15"/>
      <c r="PT49" s="15"/>
      <c r="PU49" s="15"/>
      <c r="PV49" s="15"/>
      <c r="PW49" s="15"/>
      <c r="PX49" s="15"/>
      <c r="PY49" s="15"/>
      <c r="PZ49" s="15"/>
      <c r="QA49" s="15"/>
      <c r="QB49" s="15"/>
      <c r="QC49" s="15"/>
      <c r="QD49" s="15"/>
      <c r="QE49" s="15"/>
      <c r="QF49" s="15"/>
      <c r="QG49" s="15"/>
      <c r="QH49" s="15"/>
      <c r="QI49" s="15"/>
      <c r="QJ49" s="15"/>
      <c r="QK49" s="15"/>
      <c r="QL49" s="15"/>
      <c r="QM49" s="15"/>
      <c r="QN49" s="15"/>
      <c r="QO49" s="15"/>
      <c r="QP49" s="15"/>
      <c r="QQ49" s="15"/>
      <c r="QR49" s="15"/>
      <c r="QS49" s="15"/>
      <c r="QT49" s="15"/>
      <c r="QU49" s="15"/>
      <c r="QV49" s="15"/>
      <c r="QW49" s="15"/>
      <c r="QX49" s="15"/>
      <c r="QY49" s="15"/>
      <c r="QZ49" s="15"/>
      <c r="RA49" s="15"/>
      <c r="RB49" s="15"/>
      <c r="RC49" s="15"/>
      <c r="RD49" s="15"/>
      <c r="RE49" s="15"/>
      <c r="RF49" s="15"/>
      <c r="RG49" s="15"/>
      <c r="RH49" s="15"/>
      <c r="RI49" s="15"/>
      <c r="RJ49" s="15"/>
      <c r="RK49" s="15"/>
      <c r="RL49" s="15"/>
      <c r="RM49" s="15"/>
      <c r="RN49" s="15"/>
      <c r="RO49" s="15"/>
      <c r="RP49" s="15"/>
      <c r="RQ49" s="15"/>
      <c r="RR49" s="15"/>
      <c r="RS49" s="15"/>
      <c r="RT49" s="15"/>
      <c r="RU49" s="15"/>
      <c r="RV49" s="15"/>
      <c r="RW49" s="15"/>
      <c r="RX49" s="15"/>
      <c r="RY49" s="15"/>
      <c r="RZ49" s="15"/>
      <c r="SA49" s="15"/>
      <c r="SB49" s="15"/>
      <c r="SC49" s="15"/>
      <c r="SD49" s="15"/>
      <c r="SE49" s="15"/>
      <c r="SF49" s="15"/>
      <c r="SG49" s="15"/>
      <c r="SH49" s="15"/>
      <c r="SI49" s="15"/>
      <c r="SJ49" s="15"/>
      <c r="SK49" s="15"/>
      <c r="SL49" s="15"/>
      <c r="SM49" s="15"/>
      <c r="SN49" s="15"/>
      <c r="SO49" s="15"/>
      <c r="SP49" s="15"/>
      <c r="SQ49" s="15"/>
      <c r="SR49" s="15"/>
      <c r="SS49" s="15"/>
      <c r="ST49" s="15"/>
      <c r="SU49" s="15"/>
      <c r="SV49" s="15"/>
      <c r="SW49" s="15"/>
      <c r="SX49" s="15"/>
      <c r="SY49" s="15"/>
      <c r="SZ49" s="15"/>
      <c r="TA49" s="15"/>
      <c r="TB49" s="15"/>
      <c r="TC49" s="15"/>
      <c r="TD49" s="15"/>
      <c r="TE49" s="15"/>
      <c r="TF49" s="15"/>
      <c r="TG49" s="15"/>
      <c r="TH49" s="15"/>
      <c r="TI49" s="15"/>
      <c r="TJ49" s="15"/>
      <c r="TK49" s="15"/>
      <c r="TL49" s="15"/>
      <c r="TM49" s="15"/>
      <c r="TN49" s="15"/>
      <c r="TO49" s="15"/>
      <c r="TP49" s="15"/>
      <c r="TQ49" s="15"/>
      <c r="TR49" s="15"/>
      <c r="TS49" s="15"/>
      <c r="TT49" s="15"/>
      <c r="TU49" s="15"/>
      <c r="TV49" s="15"/>
      <c r="TW49" s="15"/>
      <c r="TX49" s="15"/>
      <c r="TY49" s="15"/>
      <c r="TZ49" s="15"/>
    </row>
    <row r="50" spans="1:671" s="24" customFormat="1" ht="15.75" x14ac:dyDescent="0.25">
      <c r="A50" s="6">
        <v>42</v>
      </c>
      <c r="B50" t="s">
        <v>103</v>
      </c>
      <c r="C50" s="70" t="s">
        <v>104</v>
      </c>
      <c r="D50" s="70" t="s">
        <v>198</v>
      </c>
      <c r="E50" s="3" t="s">
        <v>57</v>
      </c>
      <c r="F50" s="3" t="s">
        <v>151</v>
      </c>
      <c r="G50" s="63">
        <v>44593</v>
      </c>
      <c r="H50" s="5" t="s">
        <v>79</v>
      </c>
      <c r="I50" s="53">
        <v>35000</v>
      </c>
      <c r="J50" s="41">
        <v>1004.5</v>
      </c>
      <c r="K50" s="53">
        <v>0</v>
      </c>
      <c r="L50" s="53">
        <v>1064</v>
      </c>
      <c r="M50" s="52">
        <v>175</v>
      </c>
      <c r="N50" s="52">
        <f t="shared" si="0"/>
        <v>2243.5</v>
      </c>
      <c r="O50" s="52">
        <f t="shared" si="3"/>
        <v>32756.5</v>
      </c>
      <c r="P50"/>
      <c r="Q50"/>
      <c r="R50"/>
      <c r="S50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50"/>
      <c r="AX50" s="50"/>
      <c r="AY50" s="50"/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0"/>
      <c r="BP50" s="50"/>
      <c r="BQ50" s="50"/>
      <c r="BR50" s="50"/>
      <c r="BS50" s="50"/>
      <c r="BT50" s="50"/>
      <c r="BU50" s="50"/>
      <c r="BV50" s="50"/>
      <c r="BW50" s="50"/>
      <c r="BX50" s="50"/>
      <c r="BY50" s="50"/>
      <c r="BZ50" s="50"/>
      <c r="CA50" s="50"/>
      <c r="CB50" s="50"/>
      <c r="CC50" s="50"/>
      <c r="CD50" s="50"/>
      <c r="CE50" s="50"/>
      <c r="CF50" s="50"/>
      <c r="CG50" s="50"/>
      <c r="CH50" s="50"/>
      <c r="CI50" s="50"/>
      <c r="CJ50" s="50"/>
      <c r="CK50" s="50"/>
      <c r="CL50" s="50"/>
      <c r="CM50" s="50"/>
      <c r="CN50" s="50"/>
      <c r="CO50" s="50"/>
      <c r="CP50" s="50"/>
      <c r="CQ50" s="50"/>
      <c r="CR50" s="50"/>
      <c r="CS50" s="50"/>
      <c r="CT50" s="50"/>
      <c r="CU50" s="50"/>
      <c r="CV50" s="50"/>
      <c r="CW50" s="50"/>
      <c r="CX50" s="50"/>
      <c r="CY50" s="50"/>
      <c r="CZ50" s="50"/>
      <c r="DA50" s="50"/>
      <c r="DB50" s="50"/>
      <c r="DC50" s="50"/>
      <c r="DD50" s="50"/>
      <c r="DE50" s="50"/>
      <c r="DF50" s="50"/>
      <c r="DG50" s="50"/>
      <c r="DH50" s="50"/>
      <c r="DI50" s="50"/>
      <c r="DJ50" s="50"/>
      <c r="DK50" s="50"/>
      <c r="DL50" s="50"/>
      <c r="DM50" s="50"/>
      <c r="DN50" s="50"/>
      <c r="DO50" s="50"/>
      <c r="DP50" s="50"/>
      <c r="DQ50" s="50"/>
      <c r="DR50" s="50"/>
      <c r="DS50" s="50"/>
      <c r="DT50" s="50"/>
      <c r="DU50" s="50"/>
      <c r="DV50" s="50"/>
      <c r="DW50" s="50"/>
      <c r="DX50" s="50"/>
      <c r="DY50" s="50"/>
      <c r="DZ50" s="50"/>
      <c r="EA50" s="50"/>
      <c r="EB50" s="50"/>
      <c r="EC50" s="50"/>
      <c r="ED50" s="50"/>
      <c r="EE50" s="50"/>
      <c r="EF50" s="50"/>
      <c r="EG50" s="50"/>
      <c r="EH50" s="50"/>
      <c r="EI50" s="50"/>
      <c r="EJ50" s="50"/>
      <c r="EK50" s="50"/>
      <c r="EL50" s="50"/>
      <c r="EM50" s="50"/>
      <c r="EN50" s="50"/>
      <c r="EO50" s="50"/>
      <c r="EP50" s="50"/>
      <c r="EQ50" s="50"/>
      <c r="ER50" s="50"/>
      <c r="ES50" s="50"/>
      <c r="ET50" s="50"/>
      <c r="EU50" s="50"/>
      <c r="EV50" s="50"/>
      <c r="EW50" s="50"/>
      <c r="EX50" s="50"/>
      <c r="EY50" s="50"/>
      <c r="EZ50" s="50"/>
      <c r="FA50" s="50"/>
      <c r="FB50" s="50"/>
      <c r="FC50" s="50"/>
      <c r="FD50" s="50"/>
      <c r="FE50" s="50"/>
      <c r="FF50" s="50"/>
      <c r="FG50" s="50"/>
      <c r="FH50" s="50"/>
      <c r="FI50" s="50"/>
      <c r="FJ50" s="50"/>
      <c r="FK50" s="50"/>
      <c r="FL50" s="50"/>
      <c r="FM50" s="50"/>
      <c r="FN50" s="50"/>
      <c r="FO50" s="50"/>
      <c r="FP50" s="50"/>
      <c r="FQ50" s="50"/>
      <c r="FR50" s="50"/>
      <c r="FS50" s="50"/>
      <c r="FT50" s="50"/>
      <c r="FU50" s="50"/>
      <c r="FV50" s="50"/>
      <c r="FW50" s="50"/>
      <c r="FX50" s="50"/>
      <c r="FY50" s="50"/>
      <c r="FZ50" s="50"/>
      <c r="GA50" s="50"/>
      <c r="GB50" s="50"/>
      <c r="GC50" s="50"/>
      <c r="GD50" s="50"/>
      <c r="GE50" s="50"/>
      <c r="GF50" s="50"/>
      <c r="GG50" s="50"/>
      <c r="GH50" s="50"/>
      <c r="GI50" s="50"/>
      <c r="GJ50" s="50"/>
      <c r="GK50" s="50"/>
      <c r="GL50" s="50"/>
      <c r="GM50" s="50"/>
      <c r="GN50" s="50"/>
      <c r="GO50" s="50"/>
      <c r="GP50" s="50"/>
      <c r="GQ50" s="50"/>
      <c r="GR50" s="50"/>
      <c r="GS50" s="50"/>
      <c r="GT50" s="50"/>
      <c r="GU50" s="50"/>
      <c r="GV50" s="50"/>
      <c r="GW50" s="50"/>
      <c r="GX50" s="50"/>
      <c r="GY50" s="50"/>
      <c r="GZ50" s="50"/>
      <c r="HA50" s="50"/>
      <c r="HB50" s="50"/>
      <c r="HC50" s="50"/>
      <c r="HD50" s="50"/>
      <c r="HE50" s="50"/>
      <c r="HF50" s="50"/>
      <c r="HG50" s="50"/>
      <c r="HH50" s="50"/>
      <c r="HI50" s="50"/>
      <c r="HJ50" s="50"/>
      <c r="HK50" s="50"/>
      <c r="HL50" s="50"/>
      <c r="HM50" s="50"/>
      <c r="HN50" s="50"/>
      <c r="HO50" s="50"/>
      <c r="HP50" s="50"/>
      <c r="HQ50" s="50"/>
      <c r="HR50" s="50"/>
      <c r="HS50" s="50"/>
      <c r="HT50" s="50"/>
      <c r="HU50" s="50"/>
      <c r="HV50" s="50"/>
      <c r="HW50" s="50"/>
      <c r="HX50" s="50"/>
      <c r="HY50" s="50"/>
      <c r="HZ50" s="50"/>
      <c r="IA50" s="50"/>
      <c r="IB50" s="50"/>
      <c r="IC50" s="50"/>
      <c r="ID50" s="15"/>
      <c r="IE50" s="15"/>
      <c r="IF50" s="15"/>
      <c r="IG50" s="15"/>
      <c r="IH50" s="15"/>
      <c r="II50" s="15"/>
      <c r="IJ50" s="15"/>
      <c r="IK50" s="15"/>
      <c r="IL50" s="15"/>
      <c r="IM50" s="15"/>
      <c r="IN50" s="15"/>
      <c r="IO50" s="15"/>
      <c r="IP50" s="15"/>
      <c r="IQ50" s="15"/>
      <c r="IR50" s="15"/>
      <c r="IS50" s="15"/>
      <c r="IT50" s="15"/>
      <c r="IU50" s="15"/>
      <c r="IV50" s="15"/>
      <c r="IW50" s="15"/>
      <c r="IX50" s="15"/>
      <c r="IY50" s="15"/>
      <c r="IZ50" s="15"/>
      <c r="JA50" s="15"/>
      <c r="JB50" s="15"/>
      <c r="JC50" s="15"/>
      <c r="JD50" s="15"/>
      <c r="JE50" s="15"/>
      <c r="JF50" s="15"/>
      <c r="JG50" s="15"/>
      <c r="JH50" s="15"/>
      <c r="JI50" s="15"/>
      <c r="JJ50" s="15"/>
      <c r="JK50" s="15"/>
      <c r="JL50" s="15"/>
      <c r="JM50" s="15"/>
      <c r="JN50" s="15"/>
      <c r="JO50" s="15"/>
      <c r="JP50" s="15"/>
      <c r="JQ50" s="15"/>
      <c r="JR50" s="15"/>
      <c r="JS50" s="15"/>
      <c r="JT50" s="15"/>
      <c r="JU50" s="15"/>
      <c r="JV50" s="15"/>
      <c r="JW50" s="15"/>
      <c r="JX50" s="15"/>
      <c r="JY50" s="15"/>
      <c r="JZ50" s="15"/>
      <c r="KA50" s="15"/>
      <c r="KB50" s="15"/>
      <c r="KC50" s="15"/>
      <c r="KD50" s="15"/>
      <c r="KE50" s="15"/>
      <c r="KF50" s="15"/>
      <c r="KG50" s="15"/>
      <c r="KH50" s="15"/>
      <c r="KI50" s="15"/>
      <c r="KJ50" s="15"/>
      <c r="KK50" s="15"/>
      <c r="KL50" s="15"/>
      <c r="KM50" s="15"/>
      <c r="KN50" s="15"/>
      <c r="KO50" s="15"/>
      <c r="KP50" s="15"/>
      <c r="KQ50" s="15"/>
      <c r="KR50" s="15"/>
      <c r="KS50" s="15"/>
      <c r="KT50" s="15"/>
      <c r="KU50" s="15"/>
      <c r="KV50" s="15"/>
      <c r="KW50" s="15"/>
      <c r="KX50" s="15"/>
      <c r="KY50" s="15"/>
      <c r="KZ50" s="15"/>
      <c r="LA50" s="15"/>
      <c r="LB50" s="15"/>
      <c r="LC50" s="15"/>
      <c r="LD50" s="15"/>
      <c r="LE50" s="15"/>
      <c r="LF50" s="15"/>
      <c r="LG50" s="15"/>
      <c r="LH50" s="15"/>
      <c r="LI50" s="15"/>
      <c r="LJ50" s="15"/>
      <c r="LK50" s="15"/>
      <c r="LL50" s="15"/>
      <c r="LM50" s="15"/>
      <c r="LN50" s="15"/>
      <c r="LO50" s="15"/>
      <c r="LP50" s="15"/>
      <c r="LQ50" s="15"/>
      <c r="LR50" s="15"/>
      <c r="LS50" s="15"/>
      <c r="LT50" s="15"/>
      <c r="LU50" s="15"/>
      <c r="LV50" s="15"/>
      <c r="LW50" s="15"/>
      <c r="LX50" s="15"/>
      <c r="LY50" s="15"/>
      <c r="LZ50" s="15"/>
      <c r="MA50" s="15"/>
      <c r="MB50" s="15"/>
      <c r="MC50" s="15"/>
      <c r="MD50" s="15"/>
      <c r="ME50" s="15"/>
      <c r="MF50" s="15"/>
      <c r="MG50" s="15"/>
      <c r="MH50" s="15"/>
      <c r="MI50" s="15"/>
      <c r="MJ50" s="15"/>
      <c r="MK50" s="15"/>
      <c r="ML50" s="15"/>
      <c r="MM50" s="15"/>
      <c r="MN50" s="15"/>
      <c r="MO50" s="15"/>
      <c r="MP50" s="15"/>
      <c r="MQ50" s="15"/>
      <c r="MR50" s="15"/>
      <c r="MS50" s="15"/>
      <c r="MT50" s="15"/>
      <c r="MU50" s="15"/>
      <c r="MV50" s="15"/>
      <c r="MW50" s="15"/>
      <c r="MX50" s="15"/>
      <c r="MY50" s="15"/>
      <c r="MZ50" s="15"/>
      <c r="NA50" s="15"/>
      <c r="NB50" s="15"/>
      <c r="NC50" s="15"/>
      <c r="ND50" s="15"/>
      <c r="NE50" s="15"/>
      <c r="NF50" s="15"/>
      <c r="NG50" s="15"/>
      <c r="NH50" s="15"/>
      <c r="NI50" s="15"/>
      <c r="NJ50" s="15"/>
      <c r="NK50" s="15"/>
      <c r="NL50" s="15"/>
      <c r="NM50" s="15"/>
      <c r="NN50" s="15"/>
      <c r="NO50" s="15"/>
      <c r="NP50" s="15"/>
      <c r="NQ50" s="15"/>
      <c r="NR50" s="15"/>
      <c r="NS50" s="15"/>
      <c r="NT50" s="15"/>
      <c r="NU50" s="15"/>
      <c r="NV50" s="15"/>
      <c r="NW50" s="15"/>
      <c r="NX50" s="15"/>
      <c r="NY50" s="15"/>
      <c r="NZ50" s="15"/>
      <c r="OA50" s="15"/>
      <c r="OB50" s="15"/>
      <c r="OC50" s="15"/>
      <c r="OD50" s="15"/>
      <c r="OE50" s="15"/>
      <c r="OF50" s="15"/>
      <c r="OG50" s="15"/>
      <c r="OH50" s="15"/>
      <c r="OI50" s="15"/>
      <c r="OJ50" s="15"/>
      <c r="OK50" s="15"/>
      <c r="OL50" s="15"/>
      <c r="OM50" s="15"/>
      <c r="ON50" s="15"/>
      <c r="OO50" s="15"/>
      <c r="OP50" s="15"/>
      <c r="OQ50" s="15"/>
      <c r="OR50" s="15"/>
      <c r="OS50" s="15"/>
      <c r="OT50" s="15"/>
      <c r="OU50" s="15"/>
      <c r="OV50" s="15"/>
      <c r="OW50" s="15"/>
      <c r="OX50" s="15"/>
      <c r="OY50" s="15"/>
      <c r="OZ50" s="15"/>
      <c r="PA50" s="15"/>
      <c r="PB50" s="15"/>
      <c r="PC50" s="15"/>
      <c r="PD50" s="15"/>
      <c r="PE50" s="15"/>
      <c r="PF50" s="15"/>
      <c r="PG50" s="15"/>
      <c r="PH50" s="15"/>
      <c r="PI50" s="15"/>
      <c r="PJ50" s="15"/>
      <c r="PK50" s="15"/>
      <c r="PL50" s="15"/>
      <c r="PM50" s="15"/>
      <c r="PN50" s="15"/>
      <c r="PO50" s="15"/>
      <c r="PP50" s="15"/>
      <c r="PQ50" s="15"/>
      <c r="PR50" s="15"/>
      <c r="PS50" s="15"/>
      <c r="PT50" s="15"/>
      <c r="PU50" s="15"/>
      <c r="PV50" s="15"/>
      <c r="PW50" s="15"/>
      <c r="PX50" s="15"/>
      <c r="PY50" s="15"/>
      <c r="PZ50" s="15"/>
      <c r="QA50" s="15"/>
      <c r="QB50" s="15"/>
      <c r="QC50" s="15"/>
      <c r="QD50" s="15"/>
      <c r="QE50" s="15"/>
      <c r="QF50" s="15"/>
      <c r="QG50" s="15"/>
      <c r="QH50" s="15"/>
      <c r="QI50" s="15"/>
      <c r="QJ50" s="15"/>
      <c r="QK50" s="15"/>
      <c r="QL50" s="15"/>
      <c r="QM50" s="15"/>
      <c r="QN50" s="15"/>
      <c r="QO50" s="15"/>
      <c r="QP50" s="15"/>
      <c r="QQ50" s="15"/>
      <c r="QR50" s="15"/>
      <c r="QS50" s="15"/>
      <c r="QT50" s="15"/>
      <c r="QU50" s="15"/>
      <c r="QV50" s="15"/>
      <c r="QW50" s="15"/>
      <c r="QX50" s="15"/>
      <c r="QY50" s="15"/>
      <c r="QZ50" s="15"/>
      <c r="RA50" s="15"/>
      <c r="RB50" s="15"/>
      <c r="RC50" s="15"/>
      <c r="RD50" s="15"/>
      <c r="RE50" s="15"/>
      <c r="RF50" s="15"/>
      <c r="RG50" s="15"/>
      <c r="RH50" s="15"/>
      <c r="RI50" s="15"/>
      <c r="RJ50" s="15"/>
      <c r="RK50" s="15"/>
      <c r="RL50" s="15"/>
      <c r="RM50" s="15"/>
      <c r="RN50" s="15"/>
      <c r="RO50" s="15"/>
      <c r="RP50" s="15"/>
      <c r="RQ50" s="15"/>
      <c r="RR50" s="15"/>
      <c r="RS50" s="15"/>
      <c r="RT50" s="15"/>
      <c r="RU50" s="15"/>
      <c r="RV50" s="15"/>
      <c r="RW50" s="15"/>
      <c r="RX50" s="15"/>
      <c r="RY50" s="15"/>
      <c r="RZ50" s="15"/>
      <c r="SA50" s="15"/>
      <c r="SB50" s="15"/>
      <c r="SC50" s="15"/>
      <c r="SD50" s="15"/>
      <c r="SE50" s="15"/>
      <c r="SF50" s="15"/>
      <c r="SG50" s="15"/>
      <c r="SH50" s="15"/>
      <c r="SI50" s="15"/>
      <c r="SJ50" s="15"/>
      <c r="SK50" s="15"/>
      <c r="SL50" s="15"/>
      <c r="SM50" s="15"/>
      <c r="SN50" s="15"/>
      <c r="SO50" s="15"/>
      <c r="SP50" s="15"/>
      <c r="SQ50" s="15"/>
      <c r="SR50" s="15"/>
      <c r="SS50" s="15"/>
      <c r="ST50" s="15"/>
      <c r="SU50" s="15"/>
      <c r="SV50" s="15"/>
      <c r="SW50" s="15"/>
      <c r="SX50" s="15"/>
      <c r="SY50" s="15"/>
      <c r="SZ50" s="15"/>
      <c r="TA50" s="15"/>
      <c r="TB50" s="15"/>
      <c r="TC50" s="15"/>
      <c r="TD50" s="15"/>
      <c r="TE50" s="15"/>
      <c r="TF50" s="15"/>
      <c r="TG50" s="15"/>
      <c r="TH50" s="15"/>
      <c r="TI50" s="15"/>
      <c r="TJ50" s="15"/>
      <c r="TK50" s="15"/>
      <c r="TL50" s="15"/>
      <c r="TM50" s="15"/>
      <c r="TN50" s="15"/>
      <c r="TO50" s="15"/>
      <c r="TP50" s="15"/>
      <c r="TQ50" s="15"/>
      <c r="TR50" s="15"/>
      <c r="TS50" s="15"/>
      <c r="TT50" s="15"/>
      <c r="TU50" s="15"/>
      <c r="TV50" s="15"/>
      <c r="TW50" s="15"/>
      <c r="TX50" s="15"/>
      <c r="TY50" s="15"/>
      <c r="TZ50" s="15"/>
    </row>
    <row r="51" spans="1:671" s="24" customFormat="1" ht="15.75" x14ac:dyDescent="0.25">
      <c r="A51" s="6">
        <v>43</v>
      </c>
      <c r="B51" t="s">
        <v>132</v>
      </c>
      <c r="C51" s="70" t="s">
        <v>104</v>
      </c>
      <c r="D51" s="70" t="s">
        <v>199</v>
      </c>
      <c r="E51" s="3" t="s">
        <v>58</v>
      </c>
      <c r="F51" s="3" t="s">
        <v>151</v>
      </c>
      <c r="G51" s="63">
        <v>44682</v>
      </c>
      <c r="H51" s="5" t="s">
        <v>79</v>
      </c>
      <c r="I51" s="52">
        <v>30000</v>
      </c>
      <c r="J51" s="52">
        <v>861</v>
      </c>
      <c r="K51" s="52">
        <v>0</v>
      </c>
      <c r="L51" s="52">
        <v>912</v>
      </c>
      <c r="M51" s="52">
        <v>175</v>
      </c>
      <c r="N51" s="52">
        <f t="shared" si="0"/>
        <v>1948</v>
      </c>
      <c r="O51" s="52">
        <f t="shared" si="1"/>
        <v>28052</v>
      </c>
      <c r="P51"/>
      <c r="Q51"/>
      <c r="R51"/>
      <c r="S51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  <c r="BR51" s="50"/>
      <c r="BS51" s="50"/>
      <c r="BT51" s="50"/>
      <c r="BU51" s="50"/>
      <c r="BV51" s="50"/>
      <c r="BW51" s="50"/>
      <c r="BX51" s="50"/>
      <c r="BY51" s="50"/>
      <c r="BZ51" s="50"/>
      <c r="CA51" s="50"/>
      <c r="CB51" s="50"/>
      <c r="CC51" s="50"/>
      <c r="CD51" s="50"/>
      <c r="CE51" s="50"/>
      <c r="CF51" s="50"/>
      <c r="CG51" s="50"/>
      <c r="CH51" s="50"/>
      <c r="CI51" s="50"/>
      <c r="CJ51" s="50"/>
      <c r="CK51" s="50"/>
      <c r="CL51" s="50"/>
      <c r="CM51" s="50"/>
      <c r="CN51" s="50"/>
      <c r="CO51" s="50"/>
      <c r="CP51" s="50"/>
      <c r="CQ51" s="50"/>
      <c r="CR51" s="50"/>
      <c r="CS51" s="50"/>
      <c r="CT51" s="50"/>
      <c r="CU51" s="50"/>
      <c r="CV51" s="50"/>
      <c r="CW51" s="50"/>
      <c r="CX51" s="50"/>
      <c r="CY51" s="50"/>
      <c r="CZ51" s="50"/>
      <c r="DA51" s="50"/>
      <c r="DB51" s="50"/>
      <c r="DC51" s="50"/>
      <c r="DD51" s="50"/>
      <c r="DE51" s="50"/>
      <c r="DF51" s="50"/>
      <c r="DG51" s="50"/>
      <c r="DH51" s="50"/>
      <c r="DI51" s="50"/>
      <c r="DJ51" s="50"/>
      <c r="DK51" s="50"/>
      <c r="DL51" s="50"/>
      <c r="DM51" s="50"/>
      <c r="DN51" s="50"/>
      <c r="DO51" s="50"/>
      <c r="DP51" s="50"/>
      <c r="DQ51" s="50"/>
      <c r="DR51" s="50"/>
      <c r="DS51" s="50"/>
      <c r="DT51" s="50"/>
      <c r="DU51" s="50"/>
      <c r="DV51" s="50"/>
      <c r="DW51" s="50"/>
      <c r="DX51" s="50"/>
      <c r="DY51" s="50"/>
      <c r="DZ51" s="50"/>
      <c r="EA51" s="50"/>
      <c r="EB51" s="50"/>
      <c r="EC51" s="50"/>
      <c r="ED51" s="50"/>
      <c r="EE51" s="50"/>
      <c r="EF51" s="50"/>
      <c r="EG51" s="50"/>
      <c r="EH51" s="50"/>
      <c r="EI51" s="50"/>
      <c r="EJ51" s="50"/>
      <c r="EK51" s="50"/>
      <c r="EL51" s="50"/>
      <c r="EM51" s="50"/>
      <c r="EN51" s="50"/>
      <c r="EO51" s="50"/>
      <c r="EP51" s="50"/>
      <c r="EQ51" s="50"/>
      <c r="ER51" s="50"/>
      <c r="ES51" s="50"/>
      <c r="ET51" s="50"/>
      <c r="EU51" s="50"/>
      <c r="EV51" s="50"/>
      <c r="EW51" s="50"/>
      <c r="EX51" s="50"/>
      <c r="EY51" s="50"/>
      <c r="EZ51" s="50"/>
      <c r="FA51" s="50"/>
      <c r="FB51" s="50"/>
      <c r="FC51" s="50"/>
      <c r="FD51" s="50"/>
      <c r="FE51" s="50"/>
      <c r="FF51" s="50"/>
      <c r="FG51" s="50"/>
      <c r="FH51" s="50"/>
      <c r="FI51" s="50"/>
      <c r="FJ51" s="50"/>
      <c r="FK51" s="50"/>
      <c r="FL51" s="50"/>
      <c r="FM51" s="50"/>
      <c r="FN51" s="50"/>
      <c r="FO51" s="50"/>
      <c r="FP51" s="50"/>
      <c r="FQ51" s="50"/>
      <c r="FR51" s="50"/>
      <c r="FS51" s="50"/>
      <c r="FT51" s="50"/>
      <c r="FU51" s="50"/>
      <c r="FV51" s="50"/>
      <c r="FW51" s="50"/>
      <c r="FX51" s="50"/>
      <c r="FY51" s="50"/>
      <c r="FZ51" s="50"/>
      <c r="GA51" s="50"/>
      <c r="GB51" s="50"/>
      <c r="GC51" s="50"/>
      <c r="GD51" s="50"/>
      <c r="GE51" s="50"/>
      <c r="GF51" s="50"/>
      <c r="GG51" s="50"/>
      <c r="GH51" s="50"/>
      <c r="GI51" s="50"/>
      <c r="GJ51" s="50"/>
      <c r="GK51" s="50"/>
      <c r="GL51" s="50"/>
      <c r="GM51" s="50"/>
      <c r="GN51" s="50"/>
      <c r="GO51" s="50"/>
      <c r="GP51" s="50"/>
      <c r="GQ51" s="50"/>
      <c r="GR51" s="50"/>
      <c r="GS51" s="50"/>
      <c r="GT51" s="50"/>
      <c r="GU51" s="50"/>
      <c r="GV51" s="50"/>
      <c r="GW51" s="50"/>
      <c r="GX51" s="50"/>
      <c r="GY51" s="50"/>
      <c r="GZ51" s="50"/>
      <c r="HA51" s="50"/>
      <c r="HB51" s="50"/>
      <c r="HC51" s="50"/>
      <c r="HD51" s="50"/>
      <c r="HE51" s="50"/>
      <c r="HF51" s="50"/>
      <c r="HG51" s="50"/>
      <c r="HH51" s="50"/>
      <c r="HI51" s="50"/>
      <c r="HJ51" s="50"/>
      <c r="HK51" s="50"/>
      <c r="HL51" s="50"/>
      <c r="HM51" s="50"/>
      <c r="HN51" s="50"/>
      <c r="HO51" s="50"/>
      <c r="HP51" s="50"/>
      <c r="HQ51" s="50"/>
      <c r="HR51" s="50"/>
      <c r="HS51" s="50"/>
      <c r="HT51" s="50"/>
      <c r="HU51" s="50"/>
      <c r="HV51" s="50"/>
      <c r="HW51" s="50"/>
      <c r="HX51" s="50"/>
      <c r="HY51" s="50"/>
      <c r="HZ51" s="50"/>
      <c r="IA51" s="50"/>
      <c r="IB51" s="50"/>
      <c r="IC51" s="50"/>
      <c r="ID51" s="15"/>
      <c r="IE51" s="15"/>
      <c r="IF51" s="15"/>
      <c r="IG51" s="15"/>
      <c r="IH51" s="15"/>
      <c r="II51" s="15"/>
      <c r="IJ51" s="15"/>
      <c r="IK51" s="15"/>
      <c r="IL51" s="15"/>
      <c r="IM51" s="15"/>
      <c r="IN51" s="15"/>
      <c r="IO51" s="15"/>
      <c r="IP51" s="15"/>
      <c r="IQ51" s="15"/>
      <c r="IR51" s="15"/>
      <c r="IS51" s="15"/>
      <c r="IT51" s="15"/>
      <c r="IU51" s="15"/>
      <c r="IV51" s="15"/>
      <c r="IW51" s="15"/>
      <c r="IX51" s="15"/>
      <c r="IY51" s="15"/>
      <c r="IZ51" s="15"/>
      <c r="JA51" s="15"/>
      <c r="JB51" s="15"/>
      <c r="JC51" s="15"/>
      <c r="JD51" s="15"/>
      <c r="JE51" s="15"/>
      <c r="JF51" s="15"/>
      <c r="JG51" s="15"/>
      <c r="JH51" s="15"/>
      <c r="JI51" s="15"/>
      <c r="JJ51" s="15"/>
      <c r="JK51" s="15"/>
      <c r="JL51" s="15"/>
      <c r="JM51" s="15"/>
      <c r="JN51" s="15"/>
      <c r="JO51" s="15"/>
      <c r="JP51" s="15"/>
      <c r="JQ51" s="15"/>
      <c r="JR51" s="15"/>
      <c r="JS51" s="15"/>
      <c r="JT51" s="15"/>
      <c r="JU51" s="15"/>
      <c r="JV51" s="15"/>
      <c r="JW51" s="15"/>
      <c r="JX51" s="15"/>
      <c r="JY51" s="15"/>
      <c r="JZ51" s="15"/>
      <c r="KA51" s="15"/>
      <c r="KB51" s="15"/>
      <c r="KC51" s="15"/>
      <c r="KD51" s="15"/>
      <c r="KE51" s="15"/>
      <c r="KF51" s="15"/>
      <c r="KG51" s="15"/>
      <c r="KH51" s="15"/>
      <c r="KI51" s="15"/>
      <c r="KJ51" s="15"/>
      <c r="KK51" s="15"/>
      <c r="KL51" s="15"/>
      <c r="KM51" s="15"/>
      <c r="KN51" s="15"/>
      <c r="KO51" s="15"/>
      <c r="KP51" s="15"/>
      <c r="KQ51" s="15"/>
      <c r="KR51" s="15"/>
      <c r="KS51" s="15"/>
      <c r="KT51" s="15"/>
      <c r="KU51" s="15"/>
      <c r="KV51" s="15"/>
      <c r="KW51" s="15"/>
      <c r="KX51" s="15"/>
      <c r="KY51" s="15"/>
      <c r="KZ51" s="15"/>
      <c r="LA51" s="15"/>
      <c r="LB51" s="15"/>
      <c r="LC51" s="15"/>
      <c r="LD51" s="15"/>
      <c r="LE51" s="15"/>
      <c r="LF51" s="15"/>
      <c r="LG51" s="15"/>
      <c r="LH51" s="15"/>
      <c r="LI51" s="15"/>
      <c r="LJ51" s="15"/>
      <c r="LK51" s="15"/>
      <c r="LL51" s="15"/>
      <c r="LM51" s="15"/>
      <c r="LN51" s="15"/>
      <c r="LO51" s="15"/>
      <c r="LP51" s="15"/>
      <c r="LQ51" s="15"/>
      <c r="LR51" s="15"/>
      <c r="LS51" s="15"/>
      <c r="LT51" s="15"/>
      <c r="LU51" s="15"/>
      <c r="LV51" s="15"/>
      <c r="LW51" s="15"/>
      <c r="LX51" s="15"/>
      <c r="LY51" s="15"/>
      <c r="LZ51" s="15"/>
      <c r="MA51" s="15"/>
      <c r="MB51" s="15"/>
      <c r="MC51" s="15"/>
      <c r="MD51" s="15"/>
      <c r="ME51" s="15"/>
      <c r="MF51" s="15"/>
      <c r="MG51" s="15"/>
      <c r="MH51" s="15"/>
      <c r="MI51" s="15"/>
      <c r="MJ51" s="15"/>
      <c r="MK51" s="15"/>
      <c r="ML51" s="15"/>
      <c r="MM51" s="15"/>
      <c r="MN51" s="15"/>
      <c r="MO51" s="15"/>
      <c r="MP51" s="15"/>
      <c r="MQ51" s="15"/>
      <c r="MR51" s="15"/>
      <c r="MS51" s="15"/>
      <c r="MT51" s="15"/>
      <c r="MU51" s="15"/>
      <c r="MV51" s="15"/>
      <c r="MW51" s="15"/>
      <c r="MX51" s="15"/>
      <c r="MY51" s="15"/>
      <c r="MZ51" s="15"/>
      <c r="NA51" s="15"/>
      <c r="NB51" s="15"/>
      <c r="NC51" s="15"/>
      <c r="ND51" s="15"/>
      <c r="NE51" s="15"/>
      <c r="NF51" s="15"/>
      <c r="NG51" s="15"/>
      <c r="NH51" s="15"/>
      <c r="NI51" s="15"/>
      <c r="NJ51" s="15"/>
      <c r="NK51" s="15"/>
      <c r="NL51" s="15"/>
      <c r="NM51" s="15"/>
      <c r="NN51" s="15"/>
      <c r="NO51" s="15"/>
      <c r="NP51" s="15"/>
      <c r="NQ51" s="15"/>
      <c r="NR51" s="15"/>
      <c r="NS51" s="15"/>
      <c r="NT51" s="15"/>
      <c r="NU51" s="15"/>
      <c r="NV51" s="15"/>
      <c r="NW51" s="15"/>
      <c r="NX51" s="15"/>
      <c r="NY51" s="15"/>
      <c r="NZ51" s="15"/>
      <c r="OA51" s="15"/>
      <c r="OB51" s="15"/>
      <c r="OC51" s="15"/>
      <c r="OD51" s="15"/>
      <c r="OE51" s="15"/>
      <c r="OF51" s="15"/>
      <c r="OG51" s="15"/>
      <c r="OH51" s="15"/>
      <c r="OI51" s="15"/>
      <c r="OJ51" s="15"/>
      <c r="OK51" s="15"/>
      <c r="OL51" s="15"/>
      <c r="OM51" s="15"/>
      <c r="ON51" s="15"/>
      <c r="OO51" s="15"/>
      <c r="OP51" s="15"/>
      <c r="OQ51" s="15"/>
      <c r="OR51" s="15"/>
      <c r="OS51" s="15"/>
      <c r="OT51" s="15"/>
      <c r="OU51" s="15"/>
      <c r="OV51" s="15"/>
      <c r="OW51" s="15"/>
      <c r="OX51" s="15"/>
      <c r="OY51" s="15"/>
      <c r="OZ51" s="15"/>
      <c r="PA51" s="15"/>
      <c r="PB51" s="15"/>
      <c r="PC51" s="15"/>
      <c r="PD51" s="15"/>
      <c r="PE51" s="15"/>
      <c r="PF51" s="15"/>
      <c r="PG51" s="15"/>
      <c r="PH51" s="15"/>
      <c r="PI51" s="15"/>
      <c r="PJ51" s="15"/>
      <c r="PK51" s="15"/>
      <c r="PL51" s="15"/>
      <c r="PM51" s="15"/>
      <c r="PN51" s="15"/>
      <c r="PO51" s="15"/>
      <c r="PP51" s="15"/>
      <c r="PQ51" s="15"/>
      <c r="PR51" s="15"/>
      <c r="PS51" s="15"/>
      <c r="PT51" s="15"/>
      <c r="PU51" s="15"/>
      <c r="PV51" s="15"/>
      <c r="PW51" s="15"/>
      <c r="PX51" s="15"/>
      <c r="PY51" s="15"/>
      <c r="PZ51" s="15"/>
      <c r="QA51" s="15"/>
      <c r="QB51" s="15"/>
      <c r="QC51" s="15"/>
      <c r="QD51" s="15"/>
      <c r="QE51" s="15"/>
      <c r="QF51" s="15"/>
      <c r="QG51" s="15"/>
      <c r="QH51" s="15"/>
      <c r="QI51" s="15"/>
      <c r="QJ51" s="15"/>
      <c r="QK51" s="15"/>
      <c r="QL51" s="15"/>
      <c r="QM51" s="15"/>
      <c r="QN51" s="15"/>
      <c r="QO51" s="15"/>
      <c r="QP51" s="15"/>
      <c r="QQ51" s="15"/>
      <c r="QR51" s="15"/>
      <c r="QS51" s="15"/>
      <c r="QT51" s="15"/>
      <c r="QU51" s="15"/>
      <c r="QV51" s="15"/>
      <c r="QW51" s="15"/>
      <c r="QX51" s="15"/>
      <c r="QY51" s="15"/>
      <c r="QZ51" s="15"/>
      <c r="RA51" s="15"/>
      <c r="RB51" s="15"/>
      <c r="RC51" s="15"/>
      <c r="RD51" s="15"/>
      <c r="RE51" s="15"/>
      <c r="RF51" s="15"/>
      <c r="RG51" s="15"/>
      <c r="RH51" s="15"/>
      <c r="RI51" s="15"/>
      <c r="RJ51" s="15"/>
      <c r="RK51" s="15"/>
      <c r="RL51" s="15"/>
      <c r="RM51" s="15"/>
      <c r="RN51" s="15"/>
      <c r="RO51" s="15"/>
      <c r="RP51" s="15"/>
      <c r="RQ51" s="15"/>
      <c r="RR51" s="15"/>
      <c r="RS51" s="15"/>
      <c r="RT51" s="15"/>
      <c r="RU51" s="15"/>
      <c r="RV51" s="15"/>
      <c r="RW51" s="15"/>
      <c r="RX51" s="15"/>
      <c r="RY51" s="15"/>
      <c r="RZ51" s="15"/>
      <c r="SA51" s="15"/>
      <c r="SB51" s="15"/>
      <c r="SC51" s="15"/>
      <c r="SD51" s="15"/>
      <c r="SE51" s="15"/>
      <c r="SF51" s="15"/>
      <c r="SG51" s="15"/>
      <c r="SH51" s="15"/>
      <c r="SI51" s="15"/>
      <c r="SJ51" s="15"/>
      <c r="SK51" s="15"/>
      <c r="SL51" s="15"/>
      <c r="SM51" s="15"/>
      <c r="SN51" s="15"/>
      <c r="SO51" s="15"/>
      <c r="SP51" s="15"/>
      <c r="SQ51" s="15"/>
      <c r="SR51" s="15"/>
      <c r="SS51" s="15"/>
      <c r="ST51" s="15"/>
      <c r="SU51" s="15"/>
      <c r="SV51" s="15"/>
      <c r="SW51" s="15"/>
      <c r="SX51" s="15"/>
      <c r="SY51" s="15"/>
      <c r="SZ51" s="15"/>
      <c r="TA51" s="15"/>
      <c r="TB51" s="15"/>
      <c r="TC51" s="15"/>
      <c r="TD51" s="15"/>
      <c r="TE51" s="15"/>
      <c r="TF51" s="15"/>
      <c r="TG51" s="15"/>
      <c r="TH51" s="15"/>
      <c r="TI51" s="15"/>
      <c r="TJ51" s="15"/>
      <c r="TK51" s="15"/>
      <c r="TL51" s="15"/>
      <c r="TM51" s="15"/>
      <c r="TN51" s="15"/>
      <c r="TO51" s="15"/>
      <c r="TP51" s="15"/>
      <c r="TQ51" s="15"/>
      <c r="TR51" s="15"/>
      <c r="TS51" s="15"/>
      <c r="TT51" s="15"/>
      <c r="TU51" s="15"/>
      <c r="TV51" s="15"/>
      <c r="TW51" s="15"/>
      <c r="TX51" s="15"/>
      <c r="TY51" s="15"/>
      <c r="TZ51" s="15"/>
    </row>
    <row r="52" spans="1:671" s="24" customFormat="1" ht="15.75" x14ac:dyDescent="0.25">
      <c r="A52" s="6">
        <v>44</v>
      </c>
      <c r="B52" t="s">
        <v>147</v>
      </c>
      <c r="C52" s="70" t="s">
        <v>104</v>
      </c>
      <c r="D52" s="70" t="s">
        <v>198</v>
      </c>
      <c r="E52" s="3" t="s">
        <v>57</v>
      </c>
      <c r="F52" s="3" t="s">
        <v>151</v>
      </c>
      <c r="G52" s="63">
        <v>44774</v>
      </c>
      <c r="H52" s="5" t="s">
        <v>79</v>
      </c>
      <c r="I52" s="71">
        <v>35000</v>
      </c>
      <c r="J52" s="71">
        <v>1004.5</v>
      </c>
      <c r="K52" s="71">
        <v>0</v>
      </c>
      <c r="L52" s="71">
        <v>1064</v>
      </c>
      <c r="M52" s="52">
        <v>1762.38</v>
      </c>
      <c r="N52" s="52">
        <f t="shared" si="0"/>
        <v>3830.88</v>
      </c>
      <c r="O52" s="52">
        <f t="shared" si="1"/>
        <v>31169.119999999999</v>
      </c>
      <c r="P52"/>
      <c r="Q52"/>
      <c r="R52"/>
      <c r="S52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50"/>
      <c r="BQ52" s="50"/>
      <c r="BR52" s="50"/>
      <c r="BS52" s="50"/>
      <c r="BT52" s="50"/>
      <c r="BU52" s="50"/>
      <c r="BV52" s="50"/>
      <c r="BW52" s="50"/>
      <c r="BX52" s="50"/>
      <c r="BY52" s="50"/>
      <c r="BZ52" s="50"/>
      <c r="CA52" s="50"/>
      <c r="CB52" s="50"/>
      <c r="CC52" s="50"/>
      <c r="CD52" s="50"/>
      <c r="CE52" s="50"/>
      <c r="CF52" s="50"/>
      <c r="CG52" s="50"/>
      <c r="CH52" s="50"/>
      <c r="CI52" s="50"/>
      <c r="CJ52" s="50"/>
      <c r="CK52" s="50"/>
      <c r="CL52" s="50"/>
      <c r="CM52" s="50"/>
      <c r="CN52" s="50"/>
      <c r="CO52" s="50"/>
      <c r="CP52" s="50"/>
      <c r="CQ52" s="50"/>
      <c r="CR52" s="50"/>
      <c r="CS52" s="50"/>
      <c r="CT52" s="50"/>
      <c r="CU52" s="50"/>
      <c r="CV52" s="50"/>
      <c r="CW52" s="50"/>
      <c r="CX52" s="50"/>
      <c r="CY52" s="50"/>
      <c r="CZ52" s="50"/>
      <c r="DA52" s="50"/>
      <c r="DB52" s="50"/>
      <c r="DC52" s="50"/>
      <c r="DD52" s="50"/>
      <c r="DE52" s="50"/>
      <c r="DF52" s="50"/>
      <c r="DG52" s="50"/>
      <c r="DH52" s="50"/>
      <c r="DI52" s="50"/>
      <c r="DJ52" s="50"/>
      <c r="DK52" s="50"/>
      <c r="DL52" s="50"/>
      <c r="DM52" s="50"/>
      <c r="DN52" s="50"/>
      <c r="DO52" s="50"/>
      <c r="DP52" s="50"/>
      <c r="DQ52" s="50"/>
      <c r="DR52" s="50"/>
      <c r="DS52" s="50"/>
      <c r="DT52" s="50"/>
      <c r="DU52" s="50"/>
      <c r="DV52" s="50"/>
      <c r="DW52" s="50"/>
      <c r="DX52" s="50"/>
      <c r="DY52" s="50"/>
      <c r="DZ52" s="50"/>
      <c r="EA52" s="50"/>
      <c r="EB52" s="50"/>
      <c r="EC52" s="50"/>
      <c r="ED52" s="50"/>
      <c r="EE52" s="50"/>
      <c r="EF52" s="50"/>
      <c r="EG52" s="50"/>
      <c r="EH52" s="50"/>
      <c r="EI52" s="50"/>
      <c r="EJ52" s="50"/>
      <c r="EK52" s="50"/>
      <c r="EL52" s="50"/>
      <c r="EM52" s="50"/>
      <c r="EN52" s="50"/>
      <c r="EO52" s="50"/>
      <c r="EP52" s="50"/>
      <c r="EQ52" s="50"/>
      <c r="ER52" s="50"/>
      <c r="ES52" s="50"/>
      <c r="ET52" s="50"/>
      <c r="EU52" s="50"/>
      <c r="EV52" s="50"/>
      <c r="EW52" s="50"/>
      <c r="EX52" s="50"/>
      <c r="EY52" s="50"/>
      <c r="EZ52" s="50"/>
      <c r="FA52" s="50"/>
      <c r="FB52" s="50"/>
      <c r="FC52" s="50"/>
      <c r="FD52" s="50"/>
      <c r="FE52" s="50"/>
      <c r="FF52" s="50"/>
      <c r="FG52" s="50"/>
      <c r="FH52" s="50"/>
      <c r="FI52" s="50"/>
      <c r="FJ52" s="50"/>
      <c r="FK52" s="50"/>
      <c r="FL52" s="50"/>
      <c r="FM52" s="50"/>
      <c r="FN52" s="50"/>
      <c r="FO52" s="50"/>
      <c r="FP52" s="50"/>
      <c r="FQ52" s="50"/>
      <c r="FR52" s="50"/>
      <c r="FS52" s="50"/>
      <c r="FT52" s="50"/>
      <c r="FU52" s="50"/>
      <c r="FV52" s="50"/>
      <c r="FW52" s="50"/>
      <c r="FX52" s="50"/>
      <c r="FY52" s="50"/>
      <c r="FZ52" s="50"/>
      <c r="GA52" s="50"/>
      <c r="GB52" s="50"/>
      <c r="GC52" s="50"/>
      <c r="GD52" s="50"/>
      <c r="GE52" s="50"/>
      <c r="GF52" s="50"/>
      <c r="GG52" s="50"/>
      <c r="GH52" s="50"/>
      <c r="GI52" s="50"/>
      <c r="GJ52" s="50"/>
      <c r="GK52" s="50"/>
      <c r="GL52" s="50"/>
      <c r="GM52" s="50"/>
      <c r="GN52" s="50"/>
      <c r="GO52" s="50"/>
      <c r="GP52" s="50"/>
      <c r="GQ52" s="50"/>
      <c r="GR52" s="50"/>
      <c r="GS52" s="50"/>
      <c r="GT52" s="50"/>
      <c r="GU52" s="50"/>
      <c r="GV52" s="50"/>
      <c r="GW52" s="50"/>
      <c r="GX52" s="50"/>
      <c r="GY52" s="50"/>
      <c r="GZ52" s="50"/>
      <c r="HA52" s="50"/>
      <c r="HB52" s="50"/>
      <c r="HC52" s="50"/>
      <c r="HD52" s="50"/>
      <c r="HE52" s="50"/>
      <c r="HF52" s="50"/>
      <c r="HG52" s="50"/>
      <c r="HH52" s="50"/>
      <c r="HI52" s="50"/>
      <c r="HJ52" s="50"/>
      <c r="HK52" s="50"/>
      <c r="HL52" s="50"/>
      <c r="HM52" s="50"/>
      <c r="HN52" s="50"/>
      <c r="HO52" s="50"/>
      <c r="HP52" s="50"/>
      <c r="HQ52" s="50"/>
      <c r="HR52" s="50"/>
      <c r="HS52" s="50"/>
      <c r="HT52" s="50"/>
      <c r="HU52" s="50"/>
      <c r="HV52" s="50"/>
      <c r="HW52" s="50"/>
      <c r="HX52" s="50"/>
      <c r="HY52" s="50"/>
      <c r="HZ52" s="50"/>
      <c r="IA52" s="50"/>
      <c r="IB52" s="50"/>
      <c r="IC52" s="50"/>
      <c r="ID52" s="15"/>
      <c r="IE52" s="15"/>
      <c r="IF52" s="15"/>
      <c r="IG52" s="15"/>
      <c r="IH52" s="15"/>
      <c r="II52" s="15"/>
      <c r="IJ52" s="15"/>
      <c r="IK52" s="15"/>
      <c r="IL52" s="15"/>
      <c r="IM52" s="15"/>
      <c r="IN52" s="15"/>
      <c r="IO52" s="15"/>
      <c r="IP52" s="15"/>
      <c r="IQ52" s="15"/>
      <c r="IR52" s="15"/>
      <c r="IS52" s="15"/>
      <c r="IT52" s="15"/>
      <c r="IU52" s="15"/>
      <c r="IV52" s="15"/>
      <c r="IW52" s="15"/>
      <c r="IX52" s="15"/>
      <c r="IY52" s="15"/>
      <c r="IZ52" s="15"/>
      <c r="JA52" s="15"/>
      <c r="JB52" s="15"/>
      <c r="JC52" s="15"/>
      <c r="JD52" s="15"/>
      <c r="JE52" s="15"/>
      <c r="JF52" s="15"/>
      <c r="JG52" s="15"/>
      <c r="JH52" s="15"/>
      <c r="JI52" s="15"/>
      <c r="JJ52" s="15"/>
      <c r="JK52" s="15"/>
      <c r="JL52" s="15"/>
      <c r="JM52" s="15"/>
      <c r="JN52" s="15"/>
      <c r="JO52" s="15"/>
      <c r="JP52" s="15"/>
      <c r="JQ52" s="15"/>
      <c r="JR52" s="15"/>
      <c r="JS52" s="15"/>
      <c r="JT52" s="15"/>
      <c r="JU52" s="15"/>
      <c r="JV52" s="15"/>
      <c r="JW52" s="15"/>
      <c r="JX52" s="15"/>
      <c r="JY52" s="15"/>
      <c r="JZ52" s="15"/>
      <c r="KA52" s="15"/>
      <c r="KB52" s="15"/>
      <c r="KC52" s="15"/>
      <c r="KD52" s="15"/>
      <c r="KE52" s="15"/>
      <c r="KF52" s="15"/>
      <c r="KG52" s="15"/>
      <c r="KH52" s="15"/>
      <c r="KI52" s="15"/>
      <c r="KJ52" s="15"/>
      <c r="KK52" s="15"/>
      <c r="KL52" s="15"/>
      <c r="KM52" s="15"/>
      <c r="KN52" s="15"/>
      <c r="KO52" s="15"/>
      <c r="KP52" s="15"/>
      <c r="KQ52" s="15"/>
      <c r="KR52" s="15"/>
      <c r="KS52" s="15"/>
      <c r="KT52" s="15"/>
      <c r="KU52" s="15"/>
      <c r="KV52" s="15"/>
      <c r="KW52" s="15"/>
      <c r="KX52" s="15"/>
      <c r="KY52" s="15"/>
      <c r="KZ52" s="15"/>
      <c r="LA52" s="15"/>
      <c r="LB52" s="15"/>
      <c r="LC52" s="15"/>
      <c r="LD52" s="15"/>
      <c r="LE52" s="15"/>
      <c r="LF52" s="15"/>
      <c r="LG52" s="15"/>
      <c r="LH52" s="15"/>
      <c r="LI52" s="15"/>
      <c r="LJ52" s="15"/>
      <c r="LK52" s="15"/>
      <c r="LL52" s="15"/>
      <c r="LM52" s="15"/>
      <c r="LN52" s="15"/>
      <c r="LO52" s="15"/>
      <c r="LP52" s="15"/>
      <c r="LQ52" s="15"/>
      <c r="LR52" s="15"/>
      <c r="LS52" s="15"/>
      <c r="LT52" s="15"/>
      <c r="LU52" s="15"/>
      <c r="LV52" s="15"/>
      <c r="LW52" s="15"/>
      <c r="LX52" s="15"/>
      <c r="LY52" s="15"/>
      <c r="LZ52" s="15"/>
      <c r="MA52" s="15"/>
      <c r="MB52" s="15"/>
      <c r="MC52" s="15"/>
      <c r="MD52" s="15"/>
      <c r="ME52" s="15"/>
      <c r="MF52" s="15"/>
      <c r="MG52" s="15"/>
      <c r="MH52" s="15"/>
      <c r="MI52" s="15"/>
      <c r="MJ52" s="15"/>
      <c r="MK52" s="15"/>
      <c r="ML52" s="15"/>
      <c r="MM52" s="15"/>
      <c r="MN52" s="15"/>
      <c r="MO52" s="15"/>
      <c r="MP52" s="15"/>
      <c r="MQ52" s="15"/>
      <c r="MR52" s="15"/>
      <c r="MS52" s="15"/>
      <c r="MT52" s="15"/>
      <c r="MU52" s="15"/>
      <c r="MV52" s="15"/>
      <c r="MW52" s="15"/>
      <c r="MX52" s="15"/>
      <c r="MY52" s="15"/>
      <c r="MZ52" s="15"/>
      <c r="NA52" s="15"/>
      <c r="NB52" s="15"/>
      <c r="NC52" s="15"/>
      <c r="ND52" s="15"/>
      <c r="NE52" s="15"/>
      <c r="NF52" s="15"/>
      <c r="NG52" s="15"/>
      <c r="NH52" s="15"/>
      <c r="NI52" s="15"/>
      <c r="NJ52" s="15"/>
      <c r="NK52" s="15"/>
      <c r="NL52" s="15"/>
      <c r="NM52" s="15"/>
      <c r="NN52" s="15"/>
      <c r="NO52" s="15"/>
      <c r="NP52" s="15"/>
      <c r="NQ52" s="15"/>
      <c r="NR52" s="15"/>
      <c r="NS52" s="15"/>
      <c r="NT52" s="15"/>
      <c r="NU52" s="15"/>
      <c r="NV52" s="15"/>
      <c r="NW52" s="15"/>
      <c r="NX52" s="15"/>
      <c r="NY52" s="15"/>
      <c r="NZ52" s="15"/>
      <c r="OA52" s="15"/>
      <c r="OB52" s="15"/>
      <c r="OC52" s="15"/>
      <c r="OD52" s="15"/>
      <c r="OE52" s="15"/>
      <c r="OF52" s="15"/>
      <c r="OG52" s="15"/>
      <c r="OH52" s="15"/>
      <c r="OI52" s="15"/>
      <c r="OJ52" s="15"/>
      <c r="OK52" s="15"/>
      <c r="OL52" s="15"/>
      <c r="OM52" s="15"/>
      <c r="ON52" s="15"/>
      <c r="OO52" s="15"/>
      <c r="OP52" s="15"/>
      <c r="OQ52" s="15"/>
      <c r="OR52" s="15"/>
      <c r="OS52" s="15"/>
      <c r="OT52" s="15"/>
      <c r="OU52" s="15"/>
      <c r="OV52" s="15"/>
      <c r="OW52" s="15"/>
      <c r="OX52" s="15"/>
      <c r="OY52" s="15"/>
      <c r="OZ52" s="15"/>
      <c r="PA52" s="15"/>
      <c r="PB52" s="15"/>
      <c r="PC52" s="15"/>
      <c r="PD52" s="15"/>
      <c r="PE52" s="15"/>
      <c r="PF52" s="15"/>
      <c r="PG52" s="15"/>
      <c r="PH52" s="15"/>
      <c r="PI52" s="15"/>
      <c r="PJ52" s="15"/>
      <c r="PK52" s="15"/>
      <c r="PL52" s="15"/>
      <c r="PM52" s="15"/>
      <c r="PN52" s="15"/>
      <c r="PO52" s="15"/>
      <c r="PP52" s="15"/>
      <c r="PQ52" s="15"/>
      <c r="PR52" s="15"/>
      <c r="PS52" s="15"/>
      <c r="PT52" s="15"/>
      <c r="PU52" s="15"/>
      <c r="PV52" s="15"/>
      <c r="PW52" s="15"/>
      <c r="PX52" s="15"/>
      <c r="PY52" s="15"/>
      <c r="PZ52" s="15"/>
      <c r="QA52" s="15"/>
      <c r="QB52" s="15"/>
      <c r="QC52" s="15"/>
      <c r="QD52" s="15"/>
      <c r="QE52" s="15"/>
      <c r="QF52" s="15"/>
      <c r="QG52" s="15"/>
      <c r="QH52" s="15"/>
      <c r="QI52" s="15"/>
      <c r="QJ52" s="15"/>
      <c r="QK52" s="15"/>
      <c r="QL52" s="15"/>
      <c r="QM52" s="15"/>
      <c r="QN52" s="15"/>
      <c r="QO52" s="15"/>
      <c r="QP52" s="15"/>
      <c r="QQ52" s="15"/>
      <c r="QR52" s="15"/>
      <c r="QS52" s="15"/>
      <c r="QT52" s="15"/>
      <c r="QU52" s="15"/>
      <c r="QV52" s="15"/>
      <c r="QW52" s="15"/>
      <c r="QX52" s="15"/>
      <c r="QY52" s="15"/>
      <c r="QZ52" s="15"/>
      <c r="RA52" s="15"/>
      <c r="RB52" s="15"/>
      <c r="RC52" s="15"/>
      <c r="RD52" s="15"/>
      <c r="RE52" s="15"/>
      <c r="RF52" s="15"/>
      <c r="RG52" s="15"/>
      <c r="RH52" s="15"/>
      <c r="RI52" s="15"/>
      <c r="RJ52" s="15"/>
      <c r="RK52" s="15"/>
      <c r="RL52" s="15"/>
      <c r="RM52" s="15"/>
      <c r="RN52" s="15"/>
      <c r="RO52" s="15"/>
      <c r="RP52" s="15"/>
      <c r="RQ52" s="15"/>
      <c r="RR52" s="15"/>
      <c r="RS52" s="15"/>
      <c r="RT52" s="15"/>
      <c r="RU52" s="15"/>
      <c r="RV52" s="15"/>
      <c r="RW52" s="15"/>
      <c r="RX52" s="15"/>
      <c r="RY52" s="15"/>
      <c r="RZ52" s="15"/>
      <c r="SA52" s="15"/>
      <c r="SB52" s="15"/>
      <c r="SC52" s="15"/>
      <c r="SD52" s="15"/>
      <c r="SE52" s="15"/>
      <c r="SF52" s="15"/>
      <c r="SG52" s="15"/>
      <c r="SH52" s="15"/>
      <c r="SI52" s="15"/>
      <c r="SJ52" s="15"/>
      <c r="SK52" s="15"/>
      <c r="SL52" s="15"/>
      <c r="SM52" s="15"/>
      <c r="SN52" s="15"/>
      <c r="SO52" s="15"/>
      <c r="SP52" s="15"/>
      <c r="SQ52" s="15"/>
      <c r="SR52" s="15"/>
      <c r="SS52" s="15"/>
      <c r="ST52" s="15"/>
      <c r="SU52" s="15"/>
      <c r="SV52" s="15"/>
      <c r="SW52" s="15"/>
      <c r="SX52" s="15"/>
      <c r="SY52" s="15"/>
      <c r="SZ52" s="15"/>
      <c r="TA52" s="15"/>
      <c r="TB52" s="15"/>
      <c r="TC52" s="15"/>
      <c r="TD52" s="15"/>
      <c r="TE52" s="15"/>
      <c r="TF52" s="15"/>
      <c r="TG52" s="15"/>
      <c r="TH52" s="15"/>
      <c r="TI52" s="15"/>
      <c r="TJ52" s="15"/>
      <c r="TK52" s="15"/>
      <c r="TL52" s="15"/>
      <c r="TM52" s="15"/>
      <c r="TN52" s="15"/>
      <c r="TO52" s="15"/>
      <c r="TP52" s="15"/>
      <c r="TQ52" s="15"/>
      <c r="TR52" s="15"/>
      <c r="TS52" s="15"/>
      <c r="TT52" s="15"/>
      <c r="TU52" s="15"/>
      <c r="TV52" s="15"/>
      <c r="TW52" s="15"/>
      <c r="TX52" s="15"/>
      <c r="TY52" s="15"/>
      <c r="TZ52" s="15"/>
    </row>
    <row r="53" spans="1:671" s="17" customFormat="1" ht="18" customHeight="1" x14ac:dyDescent="0.25">
      <c r="A53" s="6">
        <v>45</v>
      </c>
      <c r="B53" t="s">
        <v>34</v>
      </c>
      <c r="C53" s="70" t="s">
        <v>53</v>
      </c>
      <c r="D53" s="70" t="s">
        <v>203</v>
      </c>
      <c r="E53" s="8" t="s">
        <v>58</v>
      </c>
      <c r="F53" s="8" t="s">
        <v>151</v>
      </c>
      <c r="G53" s="64">
        <v>44197</v>
      </c>
      <c r="H53" s="31" t="s">
        <v>79</v>
      </c>
      <c r="I53" s="56">
        <v>50000</v>
      </c>
      <c r="J53" s="56">
        <v>1435</v>
      </c>
      <c r="K53" s="56">
        <v>1854</v>
      </c>
      <c r="L53" s="56">
        <v>1520</v>
      </c>
      <c r="M53" s="52">
        <v>7257.68</v>
      </c>
      <c r="N53" s="52">
        <f t="shared" si="0"/>
        <v>12066.68</v>
      </c>
      <c r="O53" s="52">
        <f>I53-N53</f>
        <v>37933.32</v>
      </c>
      <c r="P53"/>
      <c r="Q53"/>
      <c r="R53"/>
      <c r="S53"/>
      <c r="ID53" s="28"/>
      <c r="IE53" s="28"/>
    </row>
    <row r="54" spans="1:671" ht="15.75" x14ac:dyDescent="0.25">
      <c r="A54" s="6">
        <v>46</v>
      </c>
      <c r="B54" t="s">
        <v>99</v>
      </c>
      <c r="C54" s="70" t="s">
        <v>204</v>
      </c>
      <c r="D54" s="70" t="s">
        <v>166</v>
      </c>
      <c r="E54" s="3" t="s">
        <v>58</v>
      </c>
      <c r="F54" s="3" t="s">
        <v>151</v>
      </c>
      <c r="G54" s="63">
        <v>44593</v>
      </c>
      <c r="H54" s="5" t="s">
        <v>79</v>
      </c>
      <c r="I54" s="52">
        <v>46000</v>
      </c>
      <c r="J54" s="52">
        <v>1320.2</v>
      </c>
      <c r="K54" s="52">
        <v>1289.46</v>
      </c>
      <c r="L54" s="52">
        <v>1398.4</v>
      </c>
      <c r="M54" s="52">
        <v>1235</v>
      </c>
      <c r="N54" s="52">
        <f t="shared" si="0"/>
        <v>5243.0599999999995</v>
      </c>
      <c r="O54" s="52">
        <f t="shared" ref="O54" si="4">I54-N54</f>
        <v>40756.94</v>
      </c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8"/>
      <c r="BT54" s="28"/>
      <c r="BU54" s="28"/>
      <c r="BV54" s="20"/>
      <c r="BW54" s="20"/>
      <c r="BX54" s="20"/>
      <c r="BY54" s="20"/>
      <c r="BZ54" s="20"/>
      <c r="CA54" s="20"/>
      <c r="CB54" s="20"/>
      <c r="CC54" s="20"/>
      <c r="CD54" s="20"/>
      <c r="CE54" s="20"/>
      <c r="CF54" s="20"/>
      <c r="CG54" s="20"/>
      <c r="CH54" s="20"/>
      <c r="CI54" s="20"/>
      <c r="CJ54" s="20"/>
      <c r="CK54" s="20"/>
      <c r="CL54" s="20"/>
      <c r="CM54" s="20"/>
      <c r="CN54" s="20"/>
      <c r="CO54" s="20"/>
      <c r="CP54" s="20"/>
      <c r="CQ54" s="20"/>
      <c r="CR54" s="20"/>
      <c r="CS54" s="20"/>
      <c r="CT54" s="20"/>
      <c r="CU54" s="20"/>
      <c r="CV54" s="20"/>
      <c r="CW54" s="20"/>
      <c r="CX54" s="20"/>
      <c r="CY54" s="20"/>
      <c r="CZ54" s="20"/>
      <c r="DA54" s="20"/>
      <c r="DB54" s="20"/>
      <c r="DC54" s="20"/>
      <c r="DD54" s="20"/>
      <c r="DE54" s="20"/>
      <c r="DF54" s="20"/>
      <c r="DG54" s="20"/>
      <c r="DH54" s="20"/>
      <c r="DI54" s="20"/>
      <c r="DJ54" s="20"/>
      <c r="DK54" s="20"/>
      <c r="DL54" s="20"/>
      <c r="DM54" s="20"/>
      <c r="DN54" s="20"/>
      <c r="DO54" s="20"/>
      <c r="DP54" s="20"/>
      <c r="DQ54" s="20"/>
      <c r="DR54" s="20"/>
      <c r="DS54" s="20"/>
      <c r="DT54" s="20"/>
      <c r="DU54" s="20"/>
      <c r="DV54" s="20"/>
      <c r="DW54" s="20"/>
      <c r="DX54" s="20"/>
      <c r="DY54" s="20"/>
      <c r="DZ54" s="20"/>
      <c r="EA54" s="20"/>
      <c r="EB54" s="20"/>
      <c r="EC54" s="20"/>
      <c r="ED54" s="20"/>
      <c r="EE54" s="20"/>
      <c r="EF54" s="20"/>
      <c r="EG54" s="20"/>
      <c r="EH54" s="20"/>
      <c r="EI54" s="20"/>
      <c r="EJ54" s="20"/>
      <c r="EK54" s="20"/>
      <c r="EL54" s="20"/>
      <c r="EM54" s="20"/>
      <c r="EN54" s="20"/>
      <c r="EO54" s="20"/>
      <c r="EP54" s="20"/>
      <c r="EQ54" s="20"/>
      <c r="ER54" s="20"/>
      <c r="ES54" s="20"/>
      <c r="ET54" s="20"/>
      <c r="EU54" s="20"/>
      <c r="EV54" s="20"/>
      <c r="EW54" s="20"/>
      <c r="EX54" s="20"/>
      <c r="EY54" s="20"/>
      <c r="EZ54" s="20"/>
      <c r="FA54" s="20"/>
      <c r="FB54" s="20"/>
      <c r="FC54" s="20"/>
      <c r="FD54" s="20"/>
      <c r="FE54" s="20"/>
      <c r="FF54" s="20"/>
      <c r="FG54" s="20"/>
      <c r="FH54" s="20"/>
      <c r="FI54" s="20"/>
      <c r="FJ54" s="20"/>
      <c r="FK54" s="20"/>
      <c r="FL54" s="20"/>
      <c r="FM54" s="20"/>
      <c r="FN54" s="20"/>
      <c r="FO54" s="20"/>
      <c r="FP54" s="20"/>
      <c r="FQ54" s="20"/>
      <c r="FR54" s="20"/>
      <c r="FS54" s="20"/>
      <c r="FT54" s="20"/>
      <c r="FU54" s="20"/>
      <c r="FV54" s="20"/>
      <c r="FW54" s="20"/>
      <c r="FX54" s="20"/>
      <c r="FY54" s="20"/>
      <c r="FZ54" s="20"/>
      <c r="GA54" s="20"/>
      <c r="GB54" s="20"/>
      <c r="GC54" s="20"/>
      <c r="GD54" s="20"/>
      <c r="GE54" s="20"/>
      <c r="GF54" s="20"/>
      <c r="GG54" s="20"/>
      <c r="GH54" s="20"/>
      <c r="GI54" s="20"/>
      <c r="GJ54" s="20"/>
      <c r="GK54" s="20"/>
      <c r="GL54" s="20"/>
      <c r="GM54" s="20"/>
      <c r="GN54" s="20"/>
      <c r="GO54" s="20"/>
      <c r="GP54" s="20"/>
      <c r="GQ54" s="20"/>
      <c r="GR54" s="20"/>
      <c r="GS54" s="20"/>
      <c r="GT54" s="20"/>
      <c r="GU54" s="20"/>
      <c r="GV54" s="20"/>
      <c r="GW54" s="20"/>
      <c r="GX54" s="20"/>
      <c r="GY54" s="20"/>
      <c r="GZ54" s="20"/>
      <c r="HA54" s="20"/>
      <c r="HB54" s="20"/>
      <c r="HC54" s="20"/>
      <c r="HD54" s="20"/>
      <c r="HE54" s="20"/>
      <c r="HF54" s="20"/>
      <c r="HG54" s="20"/>
      <c r="HH54" s="20"/>
      <c r="HI54" s="20"/>
      <c r="HJ54" s="20"/>
      <c r="HK54" s="20"/>
      <c r="HL54" s="20"/>
      <c r="HM54" s="20"/>
      <c r="HN54" s="20"/>
      <c r="HO54" s="20"/>
      <c r="HP54" s="20"/>
      <c r="HQ54" s="20"/>
      <c r="HR54" s="20"/>
      <c r="HS54" s="20"/>
      <c r="HT54" s="20"/>
      <c r="HU54" s="20"/>
      <c r="HV54" s="20"/>
      <c r="HW54" s="20"/>
      <c r="HX54" s="20"/>
      <c r="HY54" s="20"/>
      <c r="HZ54" s="20"/>
      <c r="IA54" s="20"/>
      <c r="IB54" s="20"/>
      <c r="IC54" s="20"/>
    </row>
    <row r="55" spans="1:671" ht="15.75" x14ac:dyDescent="0.25">
      <c r="A55" s="6">
        <v>47</v>
      </c>
      <c r="B55" t="s">
        <v>120</v>
      </c>
      <c r="C55" s="70" t="s">
        <v>53</v>
      </c>
      <c r="D55" s="70" t="s">
        <v>13</v>
      </c>
      <c r="E55" s="3" t="s">
        <v>58</v>
      </c>
      <c r="F55" s="3" t="s">
        <v>151</v>
      </c>
      <c r="G55" s="63">
        <v>44470</v>
      </c>
      <c r="H55" s="5" t="s">
        <v>79</v>
      </c>
      <c r="I55" s="52">
        <v>46000</v>
      </c>
      <c r="J55" s="52">
        <v>1320.2</v>
      </c>
      <c r="K55" s="52">
        <v>1289.46</v>
      </c>
      <c r="L55" s="52">
        <v>1398.4</v>
      </c>
      <c r="M55" s="52">
        <v>25</v>
      </c>
      <c r="N55" s="52">
        <f t="shared" si="0"/>
        <v>4033.06</v>
      </c>
      <c r="O55" s="52">
        <f t="shared" ref="O55:O67" si="5">I55-N55</f>
        <v>41966.94</v>
      </c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  <c r="BO55" s="28"/>
      <c r="BP55" s="28"/>
      <c r="BQ55" s="28"/>
      <c r="BR55" s="28"/>
      <c r="BS55" s="28"/>
      <c r="BT55" s="28"/>
      <c r="BU55" s="28"/>
      <c r="BV55" s="20"/>
      <c r="BW55" s="20"/>
      <c r="BX55" s="20"/>
      <c r="BY55" s="20"/>
      <c r="BZ55" s="20"/>
      <c r="CA55" s="20"/>
      <c r="CB55" s="20"/>
      <c r="CC55" s="20"/>
      <c r="CD55" s="20"/>
      <c r="CE55" s="20"/>
      <c r="CF55" s="20"/>
      <c r="CG55" s="20"/>
      <c r="CH55" s="20"/>
      <c r="CI55" s="20"/>
      <c r="CJ55" s="20"/>
      <c r="CK55" s="20"/>
      <c r="CL55" s="20"/>
      <c r="CM55" s="20"/>
      <c r="CN55" s="20"/>
      <c r="CO55" s="20"/>
      <c r="CP55" s="20"/>
      <c r="CQ55" s="20"/>
      <c r="CR55" s="20"/>
      <c r="CS55" s="20"/>
      <c r="CT55" s="20"/>
      <c r="CU55" s="20"/>
      <c r="CV55" s="20"/>
      <c r="CW55" s="20"/>
      <c r="CX55" s="20"/>
      <c r="CY55" s="20"/>
      <c r="CZ55" s="20"/>
      <c r="DA55" s="20"/>
      <c r="DB55" s="20"/>
      <c r="DC55" s="20"/>
      <c r="DD55" s="20"/>
      <c r="DE55" s="20"/>
      <c r="DF55" s="20"/>
      <c r="DG55" s="20"/>
      <c r="DH55" s="20"/>
      <c r="DI55" s="20"/>
      <c r="DJ55" s="20"/>
      <c r="DK55" s="20"/>
      <c r="DL55" s="20"/>
      <c r="DM55" s="20"/>
      <c r="DN55" s="20"/>
      <c r="DO55" s="20"/>
      <c r="DP55" s="20"/>
      <c r="DQ55" s="20"/>
      <c r="DR55" s="20"/>
      <c r="DS55" s="20"/>
      <c r="DT55" s="20"/>
      <c r="DU55" s="20"/>
      <c r="DV55" s="20"/>
      <c r="DW55" s="20"/>
      <c r="DX55" s="20"/>
      <c r="DY55" s="20"/>
      <c r="DZ55" s="20"/>
      <c r="EA55" s="20"/>
      <c r="EB55" s="20"/>
      <c r="EC55" s="20"/>
      <c r="ED55" s="20"/>
      <c r="EE55" s="20"/>
      <c r="EF55" s="20"/>
      <c r="EG55" s="20"/>
      <c r="EH55" s="20"/>
      <c r="EI55" s="20"/>
      <c r="EJ55" s="20"/>
      <c r="EK55" s="20"/>
      <c r="EL55" s="20"/>
      <c r="EM55" s="20"/>
      <c r="EN55" s="20"/>
      <c r="EO55" s="20"/>
      <c r="EP55" s="20"/>
      <c r="EQ55" s="20"/>
      <c r="ER55" s="20"/>
      <c r="ES55" s="20"/>
      <c r="ET55" s="20"/>
      <c r="EU55" s="20"/>
      <c r="EV55" s="20"/>
      <c r="EW55" s="20"/>
      <c r="EX55" s="20"/>
      <c r="EY55" s="20"/>
      <c r="EZ55" s="20"/>
      <c r="FA55" s="20"/>
      <c r="FB55" s="20"/>
      <c r="FC55" s="20"/>
      <c r="FD55" s="20"/>
      <c r="FE55" s="20"/>
      <c r="FF55" s="20"/>
      <c r="FG55" s="20"/>
      <c r="FH55" s="20"/>
      <c r="FI55" s="20"/>
      <c r="FJ55" s="20"/>
      <c r="FK55" s="20"/>
      <c r="FL55" s="20"/>
      <c r="FM55" s="20"/>
      <c r="FN55" s="20"/>
      <c r="FO55" s="20"/>
      <c r="FP55" s="20"/>
      <c r="FQ55" s="20"/>
      <c r="FR55" s="20"/>
      <c r="FS55" s="20"/>
      <c r="FT55" s="20"/>
      <c r="FU55" s="20"/>
      <c r="FV55" s="20"/>
      <c r="FW55" s="20"/>
      <c r="FX55" s="20"/>
      <c r="FY55" s="20"/>
      <c r="FZ55" s="20"/>
      <c r="GA55" s="20"/>
      <c r="GB55" s="20"/>
      <c r="GC55" s="20"/>
      <c r="GD55" s="20"/>
      <c r="GE55" s="20"/>
      <c r="GF55" s="20"/>
      <c r="GG55" s="20"/>
      <c r="GH55" s="20"/>
      <c r="GI55" s="20"/>
      <c r="GJ55" s="20"/>
      <c r="GK55" s="20"/>
      <c r="GL55" s="20"/>
      <c r="GM55" s="20"/>
      <c r="GN55" s="20"/>
      <c r="GO55" s="20"/>
      <c r="GP55" s="20"/>
      <c r="GQ55" s="20"/>
      <c r="GR55" s="20"/>
      <c r="GS55" s="20"/>
      <c r="GT55" s="20"/>
      <c r="GU55" s="20"/>
      <c r="GV55" s="20"/>
      <c r="GW55" s="20"/>
      <c r="GX55" s="20"/>
      <c r="GY55" s="20"/>
      <c r="GZ55" s="20"/>
      <c r="HA55" s="20"/>
      <c r="HB55" s="20"/>
      <c r="HC55" s="20"/>
      <c r="HD55" s="20"/>
      <c r="HE55" s="20"/>
      <c r="HF55" s="20"/>
      <c r="HG55" s="20"/>
      <c r="HH55" s="20"/>
      <c r="HI55" s="20"/>
      <c r="HJ55" s="20"/>
      <c r="HK55" s="20"/>
      <c r="HL55" s="20"/>
      <c r="HM55" s="20"/>
      <c r="HN55" s="20"/>
      <c r="HO55" s="20"/>
      <c r="HP55" s="20"/>
      <c r="HQ55" s="20"/>
      <c r="HR55" s="20"/>
      <c r="HS55" s="20"/>
      <c r="HT55" s="20"/>
      <c r="HU55" s="20"/>
      <c r="HV55" s="20"/>
      <c r="HW55" s="20"/>
      <c r="HX55" s="20"/>
      <c r="HY55" s="20"/>
      <c r="HZ55" s="20"/>
      <c r="IA55" s="20"/>
      <c r="IB55" s="20"/>
      <c r="IC55" s="20"/>
    </row>
    <row r="56" spans="1:671" ht="15.75" x14ac:dyDescent="0.25">
      <c r="A56" s="6">
        <v>48</v>
      </c>
      <c r="B56" t="s">
        <v>80</v>
      </c>
      <c r="C56" s="70" t="s">
        <v>54</v>
      </c>
      <c r="D56" s="70" t="s">
        <v>211</v>
      </c>
      <c r="E56" s="3" t="s">
        <v>58</v>
      </c>
      <c r="F56" s="3" t="s">
        <v>151</v>
      </c>
      <c r="G56" s="63">
        <v>44470</v>
      </c>
      <c r="H56" s="5" t="s">
        <v>79</v>
      </c>
      <c r="I56" s="52">
        <v>35000</v>
      </c>
      <c r="J56" s="52">
        <v>1004.5</v>
      </c>
      <c r="K56" s="53">
        <v>0</v>
      </c>
      <c r="L56" s="52">
        <v>1064</v>
      </c>
      <c r="M56" s="52">
        <v>25</v>
      </c>
      <c r="N56" s="52">
        <f t="shared" si="0"/>
        <v>2093.5</v>
      </c>
      <c r="O56" s="52">
        <f t="shared" ref="O56" si="6">I56-N56</f>
        <v>32906.5</v>
      </c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  <c r="BO56" s="28"/>
      <c r="BP56" s="28"/>
      <c r="BQ56" s="28"/>
      <c r="BR56" s="28"/>
      <c r="BS56" s="28"/>
      <c r="BT56" s="28"/>
      <c r="BU56" s="28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  <c r="CV56" s="20"/>
      <c r="CW56" s="20"/>
      <c r="CX56" s="20"/>
      <c r="CY56" s="20"/>
      <c r="CZ56" s="20"/>
      <c r="DA56" s="20"/>
      <c r="DB56" s="20"/>
      <c r="DC56" s="20"/>
      <c r="DD56" s="20"/>
      <c r="DE56" s="20"/>
      <c r="DF56" s="20"/>
      <c r="DG56" s="20"/>
      <c r="DH56" s="20"/>
      <c r="DI56" s="20"/>
      <c r="DJ56" s="20"/>
      <c r="DK56" s="20"/>
      <c r="DL56" s="20"/>
      <c r="DM56" s="20"/>
      <c r="DN56" s="20"/>
      <c r="DO56" s="20"/>
      <c r="DP56" s="20"/>
      <c r="DQ56" s="20"/>
      <c r="DR56" s="20"/>
      <c r="DS56" s="20"/>
      <c r="DT56" s="20"/>
      <c r="DU56" s="20"/>
      <c r="DV56" s="20"/>
      <c r="DW56" s="20"/>
      <c r="DX56" s="20"/>
      <c r="DY56" s="20"/>
      <c r="DZ56" s="20"/>
      <c r="EA56" s="20"/>
      <c r="EB56" s="20"/>
      <c r="EC56" s="20"/>
      <c r="ED56" s="20"/>
      <c r="EE56" s="20"/>
      <c r="EF56" s="20"/>
      <c r="EG56" s="20"/>
      <c r="EH56" s="20"/>
      <c r="EI56" s="20"/>
      <c r="EJ56" s="20"/>
      <c r="EK56" s="20"/>
      <c r="EL56" s="20"/>
      <c r="EM56" s="20"/>
      <c r="EN56" s="20"/>
      <c r="EO56" s="20"/>
      <c r="EP56" s="20"/>
      <c r="EQ56" s="20"/>
      <c r="ER56" s="20"/>
      <c r="ES56" s="20"/>
      <c r="ET56" s="20"/>
      <c r="EU56" s="20"/>
      <c r="EV56" s="20"/>
      <c r="EW56" s="20"/>
      <c r="EX56" s="20"/>
      <c r="EY56" s="20"/>
      <c r="EZ56" s="20"/>
      <c r="FA56" s="20"/>
      <c r="FB56" s="20"/>
      <c r="FC56" s="20"/>
      <c r="FD56" s="20"/>
      <c r="FE56" s="20"/>
      <c r="FF56" s="20"/>
      <c r="FG56" s="20"/>
      <c r="FH56" s="20"/>
      <c r="FI56" s="20"/>
      <c r="FJ56" s="20"/>
      <c r="FK56" s="20"/>
      <c r="FL56" s="20"/>
      <c r="FM56" s="20"/>
      <c r="FN56" s="20"/>
      <c r="FO56" s="20"/>
      <c r="FP56" s="20"/>
      <c r="FQ56" s="20"/>
      <c r="FR56" s="20"/>
      <c r="FS56" s="20"/>
      <c r="FT56" s="20"/>
      <c r="FU56" s="20"/>
      <c r="FV56" s="20"/>
      <c r="FW56" s="20"/>
      <c r="FX56" s="20"/>
      <c r="FY56" s="20"/>
      <c r="FZ56" s="20"/>
      <c r="GA56" s="20"/>
      <c r="GB56" s="20"/>
      <c r="GC56" s="20"/>
      <c r="GD56" s="20"/>
      <c r="GE56" s="20"/>
      <c r="GF56" s="20"/>
      <c r="GG56" s="20"/>
      <c r="GH56" s="20"/>
      <c r="GI56" s="20"/>
      <c r="GJ56" s="20"/>
      <c r="GK56" s="20"/>
      <c r="GL56" s="20"/>
      <c r="GM56" s="20"/>
      <c r="GN56" s="20"/>
      <c r="GO56" s="20"/>
      <c r="GP56" s="20"/>
      <c r="GQ56" s="20"/>
      <c r="GR56" s="20"/>
      <c r="GS56" s="20"/>
      <c r="GT56" s="20"/>
      <c r="GU56" s="20"/>
      <c r="GV56" s="20"/>
      <c r="GW56" s="20"/>
      <c r="GX56" s="20"/>
      <c r="GY56" s="20"/>
      <c r="GZ56" s="20"/>
      <c r="HA56" s="20"/>
      <c r="HB56" s="20"/>
      <c r="HC56" s="20"/>
      <c r="HD56" s="20"/>
      <c r="HE56" s="20"/>
      <c r="HF56" s="20"/>
      <c r="HG56" s="20"/>
      <c r="HH56" s="20"/>
      <c r="HI56" s="20"/>
      <c r="HJ56" s="20"/>
      <c r="HK56" s="20"/>
      <c r="HL56" s="20"/>
      <c r="HM56" s="20"/>
      <c r="HN56" s="20"/>
      <c r="HO56" s="20"/>
      <c r="HP56" s="20"/>
      <c r="HQ56" s="20"/>
      <c r="HR56" s="20"/>
      <c r="HS56" s="20"/>
      <c r="HT56" s="20"/>
      <c r="HU56" s="20"/>
      <c r="HV56" s="20"/>
      <c r="HW56" s="20"/>
      <c r="HX56" s="20"/>
      <c r="HY56" s="20"/>
      <c r="HZ56" s="20"/>
      <c r="IA56" s="20"/>
      <c r="IB56" s="20"/>
      <c r="IC56" s="20"/>
    </row>
    <row r="57" spans="1:671" ht="15.75" x14ac:dyDescent="0.25">
      <c r="A57" s="6">
        <v>49</v>
      </c>
      <c r="B57" t="s">
        <v>121</v>
      </c>
      <c r="C57" s="70" t="s">
        <v>54</v>
      </c>
      <c r="D57" s="70" t="s">
        <v>43</v>
      </c>
      <c r="E57" s="3" t="s">
        <v>58</v>
      </c>
      <c r="F57" s="3" t="s">
        <v>151</v>
      </c>
      <c r="G57" s="63">
        <v>44276</v>
      </c>
      <c r="H57" s="5" t="s">
        <v>79</v>
      </c>
      <c r="I57" s="41">
        <v>100000</v>
      </c>
      <c r="J57" s="41">
        <f>I57*0.0287</f>
        <v>2870</v>
      </c>
      <c r="K57" s="52">
        <v>24210.74</v>
      </c>
      <c r="L57" s="52">
        <v>3040</v>
      </c>
      <c r="M57" s="52">
        <v>25</v>
      </c>
      <c r="N57" s="52">
        <f t="shared" si="0"/>
        <v>30145.74</v>
      </c>
      <c r="O57" s="52">
        <f t="shared" si="5"/>
        <v>69854.259999999995</v>
      </c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  <c r="BO57" s="28"/>
      <c r="BP57" s="28"/>
      <c r="BQ57" s="28"/>
      <c r="BR57" s="28"/>
      <c r="BS57" s="28"/>
      <c r="BT57" s="28"/>
      <c r="BU57" s="28"/>
      <c r="BV57" s="20"/>
      <c r="BW57" s="20"/>
      <c r="BX57" s="20"/>
      <c r="BY57" s="20"/>
      <c r="BZ57" s="20"/>
      <c r="CA57" s="20"/>
      <c r="CB57" s="20"/>
      <c r="CC57" s="20"/>
      <c r="CD57" s="20"/>
      <c r="CE57" s="20"/>
      <c r="CF57" s="20"/>
      <c r="CG57" s="20"/>
      <c r="CH57" s="20"/>
      <c r="CI57" s="20"/>
      <c r="CJ57" s="20"/>
      <c r="CK57" s="20"/>
      <c r="CL57" s="20"/>
      <c r="CM57" s="20"/>
      <c r="CN57" s="20"/>
      <c r="CO57" s="20"/>
      <c r="CP57" s="20"/>
      <c r="CQ57" s="20"/>
      <c r="CR57" s="20"/>
      <c r="CS57" s="20"/>
      <c r="CT57" s="20"/>
      <c r="CU57" s="20"/>
      <c r="CV57" s="20"/>
      <c r="CW57" s="20"/>
      <c r="CX57" s="20"/>
      <c r="CY57" s="20"/>
      <c r="CZ57" s="20"/>
      <c r="DA57" s="20"/>
      <c r="DB57" s="20"/>
      <c r="DC57" s="20"/>
      <c r="DD57" s="20"/>
      <c r="DE57" s="20"/>
      <c r="DF57" s="20"/>
      <c r="DG57" s="20"/>
      <c r="DH57" s="20"/>
      <c r="DI57" s="20"/>
      <c r="DJ57" s="20"/>
      <c r="DK57" s="20"/>
      <c r="DL57" s="20"/>
      <c r="DM57" s="20"/>
      <c r="DN57" s="20"/>
      <c r="DO57" s="20"/>
      <c r="DP57" s="20"/>
      <c r="DQ57" s="20"/>
      <c r="DR57" s="20"/>
      <c r="DS57" s="20"/>
      <c r="DT57" s="20"/>
      <c r="DU57" s="20"/>
      <c r="DV57" s="20"/>
      <c r="DW57" s="20"/>
      <c r="DX57" s="20"/>
      <c r="DY57" s="20"/>
      <c r="DZ57" s="20"/>
      <c r="EA57" s="20"/>
      <c r="EB57" s="20"/>
      <c r="EC57" s="20"/>
      <c r="ED57" s="20"/>
      <c r="EE57" s="20"/>
      <c r="EF57" s="20"/>
      <c r="EG57" s="20"/>
      <c r="EH57" s="20"/>
      <c r="EI57" s="20"/>
      <c r="EJ57" s="20"/>
      <c r="EK57" s="20"/>
      <c r="EL57" s="20"/>
      <c r="EM57" s="20"/>
      <c r="EN57" s="20"/>
      <c r="EO57" s="20"/>
      <c r="EP57" s="20"/>
      <c r="EQ57" s="20"/>
      <c r="ER57" s="20"/>
      <c r="ES57" s="20"/>
      <c r="ET57" s="20"/>
      <c r="EU57" s="20"/>
      <c r="EV57" s="20"/>
      <c r="EW57" s="20"/>
      <c r="EX57" s="20"/>
      <c r="EY57" s="20"/>
      <c r="EZ57" s="20"/>
      <c r="FA57" s="20"/>
      <c r="FB57" s="20"/>
      <c r="FC57" s="20"/>
      <c r="FD57" s="20"/>
      <c r="FE57" s="20"/>
      <c r="FF57" s="20"/>
      <c r="FG57" s="20"/>
      <c r="FH57" s="20"/>
      <c r="FI57" s="20"/>
      <c r="FJ57" s="20"/>
      <c r="FK57" s="20"/>
      <c r="FL57" s="20"/>
      <c r="FM57" s="20"/>
      <c r="FN57" s="20"/>
      <c r="FO57" s="20"/>
      <c r="FP57" s="20"/>
      <c r="FQ57" s="20"/>
      <c r="FR57" s="20"/>
      <c r="FS57" s="20"/>
      <c r="FT57" s="20"/>
      <c r="FU57" s="20"/>
      <c r="FV57" s="20"/>
      <c r="FW57" s="20"/>
      <c r="FX57" s="20"/>
      <c r="FY57" s="20"/>
      <c r="FZ57" s="20"/>
      <c r="GA57" s="20"/>
      <c r="GB57" s="20"/>
      <c r="GC57" s="20"/>
      <c r="GD57" s="20"/>
      <c r="GE57" s="20"/>
      <c r="GF57" s="20"/>
      <c r="GG57" s="20"/>
      <c r="GH57" s="20"/>
      <c r="GI57" s="20"/>
      <c r="GJ57" s="20"/>
      <c r="GK57" s="20"/>
      <c r="GL57" s="20"/>
      <c r="GM57" s="20"/>
      <c r="GN57" s="20"/>
      <c r="GO57" s="20"/>
      <c r="GP57" s="20"/>
      <c r="GQ57" s="20"/>
      <c r="GR57" s="20"/>
      <c r="GS57" s="20"/>
      <c r="GT57" s="20"/>
      <c r="GU57" s="20"/>
      <c r="GV57" s="20"/>
      <c r="GW57" s="20"/>
      <c r="GX57" s="20"/>
      <c r="GY57" s="20"/>
      <c r="GZ57" s="20"/>
      <c r="HA57" s="20"/>
      <c r="HB57" s="20"/>
      <c r="HC57" s="20"/>
      <c r="HD57" s="20"/>
      <c r="HE57" s="20"/>
      <c r="HF57" s="20"/>
      <c r="HG57" s="20"/>
      <c r="HH57" s="20"/>
      <c r="HI57" s="20"/>
      <c r="HJ57" s="20"/>
      <c r="HK57" s="20"/>
      <c r="HL57" s="20"/>
      <c r="HM57" s="20"/>
      <c r="HN57" s="20"/>
      <c r="HO57" s="20"/>
      <c r="HP57" s="20"/>
      <c r="HQ57" s="20"/>
      <c r="HR57" s="20"/>
      <c r="HS57" s="20"/>
      <c r="HT57" s="20"/>
      <c r="HU57" s="20"/>
      <c r="HV57" s="20"/>
      <c r="HW57" s="20"/>
      <c r="HX57" s="20"/>
      <c r="HY57" s="20"/>
      <c r="HZ57" s="20"/>
      <c r="IA57" s="20"/>
      <c r="IB57" s="20"/>
      <c r="IC57" s="20"/>
    </row>
    <row r="58" spans="1:671" ht="15.75" x14ac:dyDescent="0.25">
      <c r="A58" s="6">
        <v>50</v>
      </c>
      <c r="B58" t="s">
        <v>65</v>
      </c>
      <c r="C58" s="70" t="s">
        <v>64</v>
      </c>
      <c r="D58" s="70" t="s">
        <v>196</v>
      </c>
      <c r="E58" s="3" t="s">
        <v>57</v>
      </c>
      <c r="F58" s="3" t="s">
        <v>151</v>
      </c>
      <c r="G58" s="63">
        <v>44348</v>
      </c>
      <c r="H58" s="5" t="s">
        <v>79</v>
      </c>
      <c r="I58" s="71">
        <v>46000</v>
      </c>
      <c r="J58" s="71">
        <v>1320.2</v>
      </c>
      <c r="K58" s="71">
        <v>1289.46</v>
      </c>
      <c r="L58" s="71">
        <v>1398.4</v>
      </c>
      <c r="M58" s="71">
        <v>451</v>
      </c>
      <c r="N58" s="52">
        <f t="shared" si="0"/>
        <v>4459.0599999999995</v>
      </c>
      <c r="O58" s="52">
        <f t="shared" si="5"/>
        <v>41540.94</v>
      </c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28"/>
      <c r="BL58" s="28"/>
      <c r="BM58" s="28"/>
      <c r="BN58" s="28"/>
      <c r="BO58" s="28"/>
      <c r="BP58" s="28"/>
      <c r="BQ58" s="28"/>
      <c r="BR58" s="28"/>
      <c r="BS58" s="28"/>
      <c r="BT58" s="28"/>
      <c r="BU58" s="28"/>
      <c r="BV58" s="20"/>
      <c r="BW58" s="20"/>
      <c r="BX58" s="20"/>
      <c r="BY58" s="20"/>
      <c r="BZ58" s="20"/>
      <c r="CA58" s="20"/>
      <c r="CB58" s="20"/>
      <c r="CC58" s="20"/>
      <c r="CD58" s="20"/>
      <c r="CE58" s="20"/>
      <c r="CF58" s="20"/>
      <c r="CG58" s="20"/>
      <c r="CH58" s="20"/>
      <c r="CI58" s="20"/>
      <c r="CJ58" s="20"/>
      <c r="CK58" s="20"/>
      <c r="CL58" s="20"/>
      <c r="CM58" s="20"/>
      <c r="CN58" s="20"/>
      <c r="CO58" s="20"/>
      <c r="CP58" s="20"/>
      <c r="CQ58" s="20"/>
      <c r="CR58" s="20"/>
      <c r="CS58" s="20"/>
      <c r="CT58" s="20"/>
      <c r="CU58" s="20"/>
      <c r="CV58" s="20"/>
      <c r="CW58" s="20"/>
      <c r="CX58" s="20"/>
      <c r="CY58" s="20"/>
      <c r="CZ58" s="20"/>
      <c r="DA58" s="20"/>
      <c r="DB58" s="20"/>
      <c r="DC58" s="20"/>
      <c r="DD58" s="20"/>
      <c r="DE58" s="20"/>
      <c r="DF58" s="20"/>
      <c r="DG58" s="20"/>
      <c r="DH58" s="20"/>
      <c r="DI58" s="20"/>
      <c r="DJ58" s="20"/>
      <c r="DK58" s="20"/>
      <c r="DL58" s="20"/>
      <c r="DM58" s="20"/>
      <c r="DN58" s="20"/>
      <c r="DO58" s="20"/>
      <c r="DP58" s="20"/>
      <c r="DQ58" s="20"/>
      <c r="DR58" s="20"/>
      <c r="DS58" s="20"/>
      <c r="DT58" s="20"/>
      <c r="DU58" s="20"/>
      <c r="DV58" s="20"/>
      <c r="DW58" s="20"/>
      <c r="DX58" s="20"/>
      <c r="DY58" s="20"/>
      <c r="DZ58" s="20"/>
      <c r="EA58" s="20"/>
      <c r="EB58" s="20"/>
      <c r="EC58" s="20"/>
      <c r="ED58" s="20"/>
      <c r="EE58" s="20"/>
      <c r="EF58" s="20"/>
      <c r="EG58" s="20"/>
      <c r="EH58" s="20"/>
      <c r="EI58" s="20"/>
      <c r="EJ58" s="20"/>
      <c r="EK58" s="20"/>
      <c r="EL58" s="20"/>
      <c r="EM58" s="20"/>
      <c r="EN58" s="20"/>
      <c r="EO58" s="20"/>
      <c r="EP58" s="20"/>
      <c r="EQ58" s="20"/>
      <c r="ER58" s="20"/>
      <c r="ES58" s="20"/>
      <c r="ET58" s="20"/>
      <c r="EU58" s="20"/>
      <c r="EV58" s="20"/>
      <c r="EW58" s="20"/>
      <c r="EX58" s="20"/>
      <c r="EY58" s="20"/>
      <c r="EZ58" s="20"/>
      <c r="FA58" s="20"/>
      <c r="FB58" s="20"/>
      <c r="FC58" s="20"/>
      <c r="FD58" s="20"/>
      <c r="FE58" s="20"/>
      <c r="FF58" s="20"/>
      <c r="FG58" s="20"/>
      <c r="FH58" s="20"/>
      <c r="FI58" s="20"/>
      <c r="FJ58" s="20"/>
      <c r="FK58" s="20"/>
      <c r="FL58" s="20"/>
      <c r="FM58" s="20"/>
      <c r="FN58" s="20"/>
      <c r="FO58" s="20"/>
      <c r="FP58" s="20"/>
      <c r="FQ58" s="20"/>
      <c r="FR58" s="20"/>
      <c r="FS58" s="20"/>
      <c r="FT58" s="20"/>
      <c r="FU58" s="20"/>
      <c r="FV58" s="20"/>
      <c r="FW58" s="20"/>
      <c r="FX58" s="20"/>
      <c r="FY58" s="20"/>
      <c r="FZ58" s="20"/>
      <c r="GA58" s="20"/>
      <c r="GB58" s="20"/>
      <c r="GC58" s="20"/>
      <c r="GD58" s="20"/>
      <c r="GE58" s="20"/>
      <c r="GF58" s="20"/>
      <c r="GG58" s="20"/>
      <c r="GH58" s="20"/>
      <c r="GI58" s="20"/>
      <c r="GJ58" s="20"/>
      <c r="GK58" s="20"/>
      <c r="GL58" s="20"/>
      <c r="GM58" s="20"/>
      <c r="GN58" s="20"/>
      <c r="GO58" s="20"/>
      <c r="GP58" s="20"/>
      <c r="GQ58" s="20"/>
      <c r="GR58" s="20"/>
      <c r="GS58" s="20"/>
      <c r="GT58" s="20"/>
      <c r="GU58" s="20"/>
      <c r="GV58" s="20"/>
      <c r="GW58" s="20"/>
      <c r="GX58" s="20"/>
      <c r="GY58" s="20"/>
      <c r="GZ58" s="20"/>
      <c r="HA58" s="20"/>
      <c r="HB58" s="20"/>
      <c r="HC58" s="20"/>
      <c r="HD58" s="20"/>
      <c r="HE58" s="20"/>
      <c r="HF58" s="20"/>
      <c r="HG58" s="20"/>
      <c r="HH58" s="20"/>
      <c r="HI58" s="20"/>
      <c r="HJ58" s="20"/>
      <c r="HK58" s="20"/>
      <c r="HL58" s="20"/>
      <c r="HM58" s="20"/>
      <c r="HN58" s="20"/>
      <c r="HO58" s="20"/>
      <c r="HP58" s="20"/>
      <c r="HQ58" s="20"/>
      <c r="HR58" s="20"/>
      <c r="HS58" s="20"/>
      <c r="HT58" s="20"/>
      <c r="HU58" s="20"/>
      <c r="HV58" s="20"/>
      <c r="HW58" s="20"/>
      <c r="HX58" s="20"/>
      <c r="HY58" s="20"/>
      <c r="HZ58" s="20"/>
      <c r="IA58" s="20"/>
      <c r="IB58" s="20"/>
      <c r="IC58" s="20"/>
    </row>
    <row r="59" spans="1:671" ht="19.5" customHeight="1" x14ac:dyDescent="0.25">
      <c r="A59" s="6">
        <v>51</v>
      </c>
      <c r="B59" t="s">
        <v>148</v>
      </c>
      <c r="C59" s="70" t="s">
        <v>122</v>
      </c>
      <c r="D59" s="70" t="s">
        <v>197</v>
      </c>
      <c r="E59" s="8" t="s">
        <v>58</v>
      </c>
      <c r="F59" s="8" t="s">
        <v>151</v>
      </c>
      <c r="G59" s="64">
        <v>44774</v>
      </c>
      <c r="H59" s="7" t="s">
        <v>79</v>
      </c>
      <c r="I59" s="52">
        <v>40000</v>
      </c>
      <c r="J59" s="52">
        <v>1148</v>
      </c>
      <c r="K59" s="52">
        <v>442.65</v>
      </c>
      <c r="L59" s="52">
        <v>1216</v>
      </c>
      <c r="M59" s="41">
        <v>125</v>
      </c>
      <c r="N59" s="52">
        <f t="shared" si="0"/>
        <v>2931.65</v>
      </c>
      <c r="O59" s="52">
        <f t="shared" si="5"/>
        <v>37068.35</v>
      </c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IF59" s="20"/>
      <c r="IG59" s="20"/>
      <c r="IH59" s="20"/>
      <c r="II59" s="20"/>
      <c r="IJ59" s="20"/>
      <c r="IK59" s="20"/>
      <c r="IL59" s="20"/>
      <c r="IM59" s="20"/>
      <c r="IN59" s="20"/>
      <c r="IO59" s="20"/>
      <c r="IP59" s="20"/>
      <c r="IQ59" s="20"/>
      <c r="IR59" s="20"/>
      <c r="IS59" s="20"/>
      <c r="IT59" s="20"/>
      <c r="IU59" s="20"/>
      <c r="IV59" s="20"/>
      <c r="IW59" s="20"/>
      <c r="IX59" s="20"/>
      <c r="IY59" s="20"/>
      <c r="IZ59" s="20"/>
      <c r="JA59" s="20"/>
      <c r="JB59" s="20"/>
      <c r="JC59" s="20"/>
      <c r="JD59" s="20"/>
      <c r="JE59" s="20"/>
      <c r="JF59" s="20"/>
      <c r="JG59" s="20"/>
      <c r="JH59" s="20"/>
      <c r="JI59" s="20"/>
      <c r="JJ59" s="20"/>
      <c r="JK59" s="20"/>
      <c r="JL59" s="20"/>
      <c r="JM59" s="20"/>
      <c r="JN59" s="20"/>
      <c r="JO59" s="20"/>
      <c r="JP59" s="20"/>
      <c r="JQ59" s="20"/>
      <c r="JR59" s="20"/>
      <c r="JS59" s="20"/>
      <c r="JT59" s="20"/>
      <c r="JU59" s="20"/>
      <c r="JV59" s="20"/>
      <c r="JW59" s="20"/>
      <c r="JX59" s="20"/>
      <c r="JY59" s="20"/>
      <c r="JZ59" s="20"/>
      <c r="KA59" s="20"/>
      <c r="KB59" s="20"/>
      <c r="KC59" s="20"/>
      <c r="KD59" s="20"/>
      <c r="KE59" s="20"/>
      <c r="KF59" s="20"/>
      <c r="KG59" s="20"/>
      <c r="KH59" s="20"/>
      <c r="KI59" s="20"/>
      <c r="KJ59" s="20"/>
      <c r="KK59" s="20"/>
      <c r="KL59" s="20"/>
      <c r="KM59" s="20"/>
      <c r="KN59" s="20"/>
      <c r="KO59" s="20"/>
      <c r="KP59" s="20"/>
      <c r="KQ59" s="20"/>
      <c r="KR59" s="20"/>
      <c r="KS59" s="20"/>
      <c r="KT59" s="20"/>
      <c r="KU59" s="20"/>
      <c r="KV59" s="20"/>
      <c r="KW59" s="20"/>
      <c r="KX59" s="20"/>
      <c r="KY59" s="20"/>
      <c r="KZ59" s="20"/>
      <c r="LA59" s="20"/>
      <c r="LB59" s="20"/>
      <c r="LC59" s="20"/>
      <c r="LD59" s="20"/>
      <c r="LE59" s="20"/>
      <c r="LF59" s="20"/>
      <c r="LG59" s="20"/>
      <c r="LH59" s="20"/>
      <c r="LI59" s="20"/>
      <c r="LJ59" s="20"/>
      <c r="LK59" s="20"/>
      <c r="LL59" s="20"/>
      <c r="LM59" s="20"/>
      <c r="LN59" s="20"/>
      <c r="LO59" s="20"/>
      <c r="LP59" s="20"/>
      <c r="LQ59" s="20"/>
      <c r="LR59" s="20"/>
      <c r="LS59" s="20"/>
      <c r="LT59" s="20"/>
      <c r="LU59" s="20"/>
      <c r="LV59" s="20"/>
      <c r="LW59" s="20"/>
      <c r="LX59" s="20"/>
      <c r="LY59" s="20"/>
      <c r="LZ59" s="20"/>
      <c r="MA59" s="20"/>
      <c r="MB59" s="20"/>
      <c r="MC59" s="20"/>
      <c r="MD59" s="20"/>
      <c r="ME59" s="20"/>
      <c r="MF59" s="20"/>
      <c r="MG59" s="20"/>
      <c r="MH59" s="20"/>
      <c r="MI59" s="20"/>
      <c r="MJ59" s="20"/>
      <c r="MK59" s="20"/>
      <c r="ML59" s="20"/>
      <c r="MM59" s="20"/>
      <c r="MN59" s="20"/>
      <c r="MO59" s="20"/>
      <c r="MP59" s="20"/>
      <c r="MQ59" s="20"/>
      <c r="MR59" s="20"/>
      <c r="MS59" s="20"/>
      <c r="MT59" s="20"/>
      <c r="MU59" s="20"/>
      <c r="MV59" s="20"/>
      <c r="MW59" s="20"/>
      <c r="MX59" s="20"/>
      <c r="MY59" s="20"/>
      <c r="MZ59" s="20"/>
      <c r="NA59" s="20"/>
      <c r="NB59" s="20"/>
      <c r="NC59" s="20"/>
      <c r="ND59" s="20"/>
      <c r="NE59" s="20"/>
      <c r="NF59" s="20"/>
      <c r="NG59" s="20"/>
      <c r="NH59" s="20"/>
      <c r="NI59" s="20"/>
      <c r="NJ59" s="20"/>
      <c r="NK59" s="20"/>
      <c r="NL59" s="20"/>
      <c r="NM59" s="20"/>
      <c r="NN59" s="20"/>
      <c r="NO59" s="20"/>
      <c r="NP59" s="20"/>
      <c r="NQ59" s="20"/>
      <c r="NR59" s="20"/>
      <c r="NS59" s="20"/>
      <c r="NT59" s="20"/>
      <c r="NU59" s="20"/>
      <c r="NV59" s="20"/>
      <c r="NW59" s="20"/>
      <c r="NX59" s="20"/>
      <c r="NY59" s="20"/>
      <c r="NZ59" s="20"/>
      <c r="OA59" s="20"/>
      <c r="OB59" s="20"/>
      <c r="OC59" s="20"/>
      <c r="OD59" s="20"/>
      <c r="OE59" s="20"/>
      <c r="OF59" s="20"/>
      <c r="OG59" s="20"/>
      <c r="OH59" s="20"/>
      <c r="OI59" s="20"/>
      <c r="OJ59" s="20"/>
      <c r="OK59" s="20"/>
      <c r="OL59" s="20"/>
      <c r="OM59" s="20"/>
      <c r="ON59" s="20"/>
      <c r="OO59" s="20"/>
      <c r="OP59" s="20"/>
      <c r="OQ59" s="20"/>
      <c r="OR59" s="20"/>
      <c r="OS59" s="20"/>
      <c r="OT59" s="20"/>
      <c r="OU59" s="20"/>
      <c r="OV59" s="20"/>
      <c r="OW59" s="20"/>
      <c r="OX59" s="20"/>
      <c r="OY59" s="20"/>
      <c r="OZ59" s="20"/>
      <c r="PA59" s="20"/>
      <c r="PB59" s="20"/>
      <c r="PC59" s="20"/>
      <c r="PD59" s="20"/>
      <c r="PE59" s="20"/>
      <c r="PF59" s="20"/>
      <c r="PG59" s="20"/>
      <c r="PH59" s="20"/>
      <c r="PI59" s="20"/>
      <c r="PJ59" s="20"/>
      <c r="PK59" s="20"/>
      <c r="PL59" s="20"/>
      <c r="PM59" s="20"/>
      <c r="PN59" s="20"/>
      <c r="PO59" s="20"/>
      <c r="PP59" s="20"/>
      <c r="PQ59" s="20"/>
      <c r="PR59" s="20"/>
      <c r="PS59" s="20"/>
      <c r="PT59" s="20"/>
      <c r="PU59" s="20"/>
      <c r="PV59" s="20"/>
      <c r="PW59" s="20"/>
      <c r="PX59" s="20"/>
      <c r="PY59" s="20"/>
      <c r="PZ59" s="20"/>
      <c r="QA59" s="20"/>
      <c r="QB59" s="20"/>
      <c r="QC59" s="20"/>
      <c r="QD59" s="20"/>
      <c r="QE59" s="20"/>
      <c r="QF59" s="20"/>
      <c r="QG59" s="20"/>
      <c r="QH59" s="20"/>
      <c r="QI59" s="20"/>
      <c r="QJ59" s="20"/>
      <c r="QK59" s="20"/>
      <c r="QL59" s="20"/>
      <c r="QM59" s="20"/>
      <c r="QN59" s="20"/>
      <c r="QO59" s="20"/>
      <c r="QP59" s="20"/>
      <c r="QQ59" s="20"/>
      <c r="QR59" s="20"/>
      <c r="QS59" s="20"/>
      <c r="QT59" s="20"/>
      <c r="QU59" s="20"/>
      <c r="QV59" s="20"/>
      <c r="QW59" s="20"/>
      <c r="QX59" s="20"/>
      <c r="QY59" s="20"/>
      <c r="QZ59" s="20"/>
      <c r="RA59" s="20"/>
      <c r="RB59" s="20"/>
      <c r="RC59" s="20"/>
      <c r="RD59" s="20"/>
      <c r="RE59" s="20"/>
      <c r="RF59" s="20"/>
      <c r="RG59" s="20"/>
      <c r="RH59" s="20"/>
      <c r="RI59" s="20"/>
      <c r="RJ59" s="20"/>
      <c r="RK59" s="20"/>
      <c r="RL59" s="20"/>
      <c r="RM59" s="20"/>
      <c r="RN59" s="20"/>
      <c r="RO59" s="20"/>
      <c r="RP59" s="20"/>
      <c r="RQ59" s="20"/>
      <c r="RR59" s="20"/>
      <c r="RS59" s="20"/>
      <c r="RT59" s="20"/>
      <c r="RU59" s="20"/>
      <c r="RV59" s="20"/>
      <c r="RW59" s="20"/>
      <c r="RX59" s="20"/>
      <c r="RY59" s="20"/>
      <c r="RZ59" s="20"/>
      <c r="SA59" s="20"/>
      <c r="SB59" s="20"/>
      <c r="SC59" s="20"/>
      <c r="SD59" s="20"/>
      <c r="SE59" s="20"/>
      <c r="SF59" s="20"/>
      <c r="SG59" s="20"/>
      <c r="SH59" s="20"/>
      <c r="SI59" s="20"/>
      <c r="SJ59" s="20"/>
      <c r="SK59" s="20"/>
      <c r="SL59" s="20"/>
      <c r="SM59" s="20"/>
      <c r="SN59" s="20"/>
      <c r="SO59" s="20"/>
      <c r="SP59" s="20"/>
      <c r="SQ59" s="20"/>
      <c r="SR59" s="20"/>
      <c r="SS59" s="20"/>
      <c r="ST59" s="20"/>
      <c r="SU59" s="20"/>
      <c r="SV59" s="20"/>
      <c r="SW59" s="20"/>
      <c r="SX59" s="20"/>
      <c r="SY59" s="20"/>
      <c r="SZ59" s="20"/>
      <c r="TA59" s="20"/>
      <c r="TB59" s="20"/>
      <c r="TC59" s="20"/>
      <c r="TD59" s="20"/>
      <c r="TE59" s="20"/>
      <c r="TF59" s="20"/>
      <c r="TG59" s="20"/>
      <c r="TH59" s="20"/>
      <c r="TI59" s="20"/>
      <c r="TJ59" s="20"/>
      <c r="TK59" s="20"/>
      <c r="TL59" s="20"/>
      <c r="TM59" s="20"/>
      <c r="TN59" s="20"/>
      <c r="TO59" s="20"/>
      <c r="TP59" s="20"/>
      <c r="TQ59" s="20"/>
      <c r="TR59" s="20"/>
      <c r="TS59" s="20"/>
      <c r="TT59" s="20"/>
      <c r="TU59" s="20"/>
      <c r="TV59" s="20"/>
      <c r="TW59" s="20"/>
      <c r="TX59" s="20"/>
      <c r="TY59" s="20"/>
      <c r="TZ59" s="20"/>
      <c r="UA59" s="20"/>
      <c r="UB59" s="20"/>
      <c r="UC59" s="20"/>
      <c r="UD59" s="20"/>
      <c r="UE59" s="20"/>
      <c r="UF59" s="20"/>
      <c r="UG59" s="20"/>
      <c r="UH59" s="20"/>
      <c r="UI59" s="20"/>
      <c r="UJ59" s="20"/>
      <c r="UK59" s="20"/>
      <c r="UL59" s="20"/>
      <c r="UM59" s="20"/>
      <c r="UN59" s="20"/>
      <c r="UO59" s="20"/>
      <c r="UP59" s="20"/>
      <c r="UQ59" s="20"/>
      <c r="UR59" s="20"/>
      <c r="US59" s="20"/>
      <c r="UT59" s="20"/>
      <c r="UU59" s="20"/>
      <c r="UV59" s="20"/>
      <c r="UW59" s="20"/>
      <c r="UX59" s="20"/>
      <c r="UY59" s="20"/>
      <c r="UZ59" s="20"/>
      <c r="VA59" s="20"/>
      <c r="VB59" s="20"/>
      <c r="VC59" s="20"/>
      <c r="VD59" s="20"/>
      <c r="VE59" s="20"/>
      <c r="VF59" s="20"/>
      <c r="VG59" s="20"/>
      <c r="VH59" s="20"/>
      <c r="VI59" s="20"/>
      <c r="VJ59" s="20"/>
      <c r="VK59" s="20"/>
      <c r="VL59" s="20"/>
      <c r="VM59" s="20"/>
      <c r="VN59" s="20"/>
      <c r="VO59" s="20"/>
      <c r="VP59" s="20"/>
      <c r="VQ59" s="20"/>
      <c r="VR59" s="20"/>
      <c r="VS59" s="20"/>
      <c r="VT59" s="20"/>
      <c r="VU59" s="20"/>
      <c r="VV59" s="20"/>
      <c r="VW59" s="20"/>
      <c r="VX59" s="20"/>
      <c r="VY59" s="20"/>
      <c r="VZ59" s="20"/>
      <c r="WA59" s="20"/>
      <c r="WB59" s="20"/>
      <c r="WC59" s="20"/>
      <c r="WD59" s="20"/>
      <c r="WE59" s="20"/>
      <c r="WF59" s="20"/>
      <c r="WG59" s="20"/>
      <c r="WH59" s="20"/>
      <c r="WI59" s="20"/>
      <c r="WJ59" s="20"/>
      <c r="WK59" s="20"/>
      <c r="WL59" s="20"/>
      <c r="WM59" s="20"/>
      <c r="WN59" s="20"/>
      <c r="WO59" s="20"/>
      <c r="WP59" s="20"/>
      <c r="WQ59" s="20"/>
      <c r="WR59" s="20"/>
      <c r="WS59" s="20"/>
      <c r="WT59" s="20"/>
      <c r="WU59" s="20"/>
      <c r="WV59" s="20"/>
      <c r="WW59" s="20"/>
      <c r="WX59" s="20"/>
      <c r="WY59" s="20"/>
      <c r="WZ59" s="20"/>
      <c r="XA59" s="20"/>
      <c r="XB59" s="20"/>
      <c r="XC59" s="20"/>
      <c r="XD59" s="20"/>
      <c r="XE59" s="20"/>
      <c r="XF59" s="20"/>
      <c r="XG59" s="20"/>
      <c r="XH59" s="20"/>
      <c r="XI59" s="20"/>
      <c r="XJ59" s="20"/>
      <c r="XK59" s="20"/>
      <c r="XL59" s="20"/>
      <c r="XM59" s="20"/>
      <c r="XN59" s="20"/>
      <c r="XO59" s="20"/>
      <c r="XP59" s="20"/>
      <c r="XQ59" s="20"/>
      <c r="XR59" s="20"/>
      <c r="XS59" s="20"/>
      <c r="XT59" s="20"/>
      <c r="XU59" s="20"/>
      <c r="XV59" s="20"/>
      <c r="XW59" s="20"/>
      <c r="XX59" s="20"/>
      <c r="XY59" s="20"/>
      <c r="XZ59" s="20"/>
      <c r="YA59" s="20"/>
      <c r="YB59" s="20"/>
      <c r="YC59" s="20"/>
      <c r="YD59" s="20"/>
      <c r="YE59" s="20"/>
      <c r="YF59" s="20"/>
      <c r="YG59" s="20"/>
      <c r="YH59" s="20"/>
      <c r="YI59" s="20"/>
      <c r="YJ59" s="20"/>
      <c r="YK59" s="20"/>
      <c r="YL59" s="20"/>
      <c r="YM59" s="20"/>
      <c r="YN59" s="20"/>
      <c r="YO59" s="20"/>
      <c r="YP59" s="20"/>
      <c r="YQ59" s="20"/>
      <c r="YR59" s="20"/>
      <c r="YS59" s="20"/>
      <c r="YT59" s="20"/>
      <c r="YU59" s="20"/>
    </row>
    <row r="60" spans="1:671" ht="19.5" customHeight="1" x14ac:dyDescent="0.25">
      <c r="A60" s="6">
        <v>52</v>
      </c>
      <c r="B60" t="s">
        <v>123</v>
      </c>
      <c r="C60" s="70" t="s">
        <v>122</v>
      </c>
      <c r="D60" s="70" t="s">
        <v>124</v>
      </c>
      <c r="E60" s="8" t="s">
        <v>58</v>
      </c>
      <c r="F60" s="8" t="s">
        <v>151</v>
      </c>
      <c r="G60" s="64">
        <v>44621</v>
      </c>
      <c r="H60" s="5" t="s">
        <v>79</v>
      </c>
      <c r="I60" s="52">
        <v>46000</v>
      </c>
      <c r="J60" s="52">
        <v>1320.2</v>
      </c>
      <c r="K60" s="52">
        <v>1289.46</v>
      </c>
      <c r="L60" s="52">
        <v>1398.4</v>
      </c>
      <c r="M60" s="52">
        <v>25</v>
      </c>
      <c r="N60" s="52">
        <f t="shared" si="0"/>
        <v>4033.06</v>
      </c>
      <c r="O60" s="52">
        <f t="shared" si="5"/>
        <v>41966.94</v>
      </c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IF60" s="20"/>
      <c r="IG60" s="20"/>
      <c r="IH60" s="20"/>
      <c r="II60" s="20"/>
      <c r="IJ60" s="20"/>
      <c r="IK60" s="20"/>
      <c r="IL60" s="20"/>
      <c r="IM60" s="20"/>
      <c r="IN60" s="20"/>
      <c r="IO60" s="20"/>
      <c r="IP60" s="20"/>
      <c r="IQ60" s="20"/>
      <c r="IR60" s="20"/>
      <c r="IS60" s="20"/>
      <c r="IT60" s="20"/>
      <c r="IU60" s="20"/>
      <c r="IV60" s="20"/>
      <c r="IW60" s="20"/>
      <c r="IX60" s="20"/>
      <c r="IY60" s="20"/>
      <c r="IZ60" s="20"/>
      <c r="JA60" s="20"/>
      <c r="JB60" s="20"/>
      <c r="JC60" s="20"/>
      <c r="JD60" s="20"/>
      <c r="JE60" s="20"/>
      <c r="JF60" s="20"/>
      <c r="JG60" s="20"/>
      <c r="JH60" s="20"/>
      <c r="JI60" s="20"/>
      <c r="JJ60" s="20"/>
      <c r="JK60" s="20"/>
      <c r="JL60" s="20"/>
      <c r="JM60" s="20"/>
      <c r="JN60" s="20"/>
      <c r="JO60" s="20"/>
      <c r="JP60" s="20"/>
      <c r="JQ60" s="20"/>
      <c r="JR60" s="20"/>
      <c r="JS60" s="20"/>
      <c r="JT60" s="20"/>
      <c r="JU60" s="20"/>
      <c r="JV60" s="20"/>
      <c r="JW60" s="20"/>
      <c r="JX60" s="20"/>
      <c r="JY60" s="20"/>
      <c r="JZ60" s="20"/>
      <c r="KA60" s="20"/>
      <c r="KB60" s="20"/>
      <c r="KC60" s="20"/>
      <c r="KD60" s="20"/>
      <c r="KE60" s="20"/>
      <c r="KF60" s="20"/>
      <c r="KG60" s="20"/>
      <c r="KH60" s="20"/>
      <c r="KI60" s="20"/>
      <c r="KJ60" s="20"/>
      <c r="KK60" s="20"/>
      <c r="KL60" s="20"/>
      <c r="KM60" s="20"/>
      <c r="KN60" s="20"/>
      <c r="KO60" s="20"/>
      <c r="KP60" s="20"/>
      <c r="KQ60" s="20"/>
      <c r="KR60" s="20"/>
      <c r="KS60" s="20"/>
      <c r="KT60" s="20"/>
      <c r="KU60" s="20"/>
      <c r="KV60" s="20"/>
      <c r="KW60" s="20"/>
      <c r="KX60" s="20"/>
      <c r="KY60" s="20"/>
      <c r="KZ60" s="20"/>
      <c r="LA60" s="20"/>
      <c r="LB60" s="20"/>
      <c r="LC60" s="20"/>
      <c r="LD60" s="20"/>
      <c r="LE60" s="20"/>
      <c r="LF60" s="20"/>
      <c r="LG60" s="20"/>
      <c r="LH60" s="20"/>
      <c r="LI60" s="20"/>
      <c r="LJ60" s="20"/>
      <c r="LK60" s="20"/>
      <c r="LL60" s="20"/>
      <c r="LM60" s="20"/>
      <c r="LN60" s="20"/>
      <c r="LO60" s="20"/>
      <c r="LP60" s="20"/>
      <c r="LQ60" s="20"/>
      <c r="LR60" s="20"/>
      <c r="LS60" s="20"/>
      <c r="LT60" s="20"/>
      <c r="LU60" s="20"/>
      <c r="LV60" s="20"/>
      <c r="LW60" s="20"/>
      <c r="LX60" s="20"/>
      <c r="LY60" s="20"/>
      <c r="LZ60" s="20"/>
      <c r="MA60" s="20"/>
      <c r="MB60" s="20"/>
      <c r="MC60" s="20"/>
      <c r="MD60" s="20"/>
      <c r="ME60" s="20"/>
      <c r="MF60" s="20"/>
      <c r="MG60" s="20"/>
      <c r="MH60" s="20"/>
      <c r="MI60" s="20"/>
      <c r="MJ60" s="20"/>
      <c r="MK60" s="20"/>
      <c r="ML60" s="20"/>
      <c r="MM60" s="20"/>
      <c r="MN60" s="20"/>
      <c r="MO60" s="20"/>
      <c r="MP60" s="20"/>
      <c r="MQ60" s="20"/>
      <c r="MR60" s="20"/>
      <c r="MS60" s="20"/>
      <c r="MT60" s="20"/>
      <c r="MU60" s="20"/>
      <c r="MV60" s="20"/>
      <c r="MW60" s="20"/>
      <c r="MX60" s="20"/>
      <c r="MY60" s="20"/>
      <c r="MZ60" s="20"/>
      <c r="NA60" s="20"/>
      <c r="NB60" s="20"/>
      <c r="NC60" s="20"/>
      <c r="ND60" s="20"/>
      <c r="NE60" s="20"/>
      <c r="NF60" s="20"/>
      <c r="NG60" s="20"/>
      <c r="NH60" s="20"/>
      <c r="NI60" s="20"/>
      <c r="NJ60" s="20"/>
      <c r="NK60" s="20"/>
      <c r="NL60" s="20"/>
      <c r="NM60" s="20"/>
      <c r="NN60" s="20"/>
      <c r="NO60" s="20"/>
      <c r="NP60" s="20"/>
      <c r="NQ60" s="20"/>
      <c r="NR60" s="20"/>
      <c r="NS60" s="20"/>
      <c r="NT60" s="20"/>
      <c r="NU60" s="20"/>
      <c r="NV60" s="20"/>
      <c r="NW60" s="20"/>
      <c r="NX60" s="20"/>
      <c r="NY60" s="20"/>
      <c r="NZ60" s="20"/>
      <c r="OA60" s="20"/>
      <c r="OB60" s="20"/>
      <c r="OC60" s="20"/>
      <c r="OD60" s="20"/>
      <c r="OE60" s="20"/>
      <c r="OF60" s="20"/>
      <c r="OG60" s="20"/>
      <c r="OH60" s="20"/>
      <c r="OI60" s="20"/>
      <c r="OJ60" s="20"/>
      <c r="OK60" s="20"/>
      <c r="OL60" s="20"/>
      <c r="OM60" s="20"/>
      <c r="ON60" s="20"/>
      <c r="OO60" s="20"/>
      <c r="OP60" s="20"/>
      <c r="OQ60" s="20"/>
      <c r="OR60" s="20"/>
      <c r="OS60" s="20"/>
      <c r="OT60" s="20"/>
      <c r="OU60" s="20"/>
      <c r="OV60" s="20"/>
      <c r="OW60" s="20"/>
      <c r="OX60" s="20"/>
      <c r="OY60" s="20"/>
      <c r="OZ60" s="20"/>
      <c r="PA60" s="20"/>
      <c r="PB60" s="20"/>
      <c r="PC60" s="20"/>
      <c r="PD60" s="20"/>
      <c r="PE60" s="20"/>
      <c r="PF60" s="20"/>
      <c r="PG60" s="20"/>
      <c r="PH60" s="20"/>
      <c r="PI60" s="20"/>
      <c r="PJ60" s="20"/>
      <c r="PK60" s="20"/>
      <c r="PL60" s="20"/>
      <c r="PM60" s="20"/>
      <c r="PN60" s="20"/>
      <c r="PO60" s="20"/>
      <c r="PP60" s="20"/>
      <c r="PQ60" s="20"/>
      <c r="PR60" s="20"/>
      <c r="PS60" s="20"/>
      <c r="PT60" s="20"/>
      <c r="PU60" s="20"/>
      <c r="PV60" s="20"/>
      <c r="PW60" s="20"/>
      <c r="PX60" s="20"/>
      <c r="PY60" s="20"/>
      <c r="PZ60" s="20"/>
      <c r="QA60" s="20"/>
      <c r="QB60" s="20"/>
      <c r="QC60" s="20"/>
      <c r="QD60" s="20"/>
      <c r="QE60" s="20"/>
      <c r="QF60" s="20"/>
      <c r="QG60" s="20"/>
      <c r="QH60" s="20"/>
      <c r="QI60" s="20"/>
      <c r="QJ60" s="20"/>
      <c r="QK60" s="20"/>
      <c r="QL60" s="20"/>
      <c r="QM60" s="20"/>
      <c r="QN60" s="20"/>
      <c r="QO60" s="20"/>
      <c r="QP60" s="20"/>
      <c r="QQ60" s="20"/>
      <c r="QR60" s="20"/>
      <c r="QS60" s="20"/>
      <c r="QT60" s="20"/>
      <c r="QU60" s="20"/>
      <c r="QV60" s="20"/>
      <c r="QW60" s="20"/>
      <c r="QX60" s="20"/>
      <c r="QY60" s="20"/>
      <c r="QZ60" s="20"/>
      <c r="RA60" s="20"/>
      <c r="RB60" s="20"/>
      <c r="RC60" s="20"/>
      <c r="RD60" s="20"/>
      <c r="RE60" s="20"/>
      <c r="RF60" s="20"/>
      <c r="RG60" s="20"/>
      <c r="RH60" s="20"/>
      <c r="RI60" s="20"/>
      <c r="RJ60" s="20"/>
      <c r="RK60" s="20"/>
      <c r="RL60" s="20"/>
      <c r="RM60" s="20"/>
      <c r="RN60" s="20"/>
      <c r="RO60" s="20"/>
      <c r="RP60" s="20"/>
      <c r="RQ60" s="20"/>
      <c r="RR60" s="20"/>
      <c r="RS60" s="20"/>
      <c r="RT60" s="20"/>
      <c r="RU60" s="20"/>
      <c r="RV60" s="20"/>
      <c r="RW60" s="20"/>
      <c r="RX60" s="20"/>
      <c r="RY60" s="20"/>
      <c r="RZ60" s="20"/>
      <c r="SA60" s="20"/>
      <c r="SB60" s="20"/>
      <c r="SC60" s="20"/>
      <c r="SD60" s="20"/>
      <c r="SE60" s="20"/>
      <c r="SF60" s="20"/>
      <c r="SG60" s="20"/>
      <c r="SH60" s="20"/>
      <c r="SI60" s="20"/>
      <c r="SJ60" s="20"/>
      <c r="SK60" s="20"/>
      <c r="SL60" s="20"/>
      <c r="SM60" s="20"/>
      <c r="SN60" s="20"/>
      <c r="SO60" s="20"/>
      <c r="SP60" s="20"/>
      <c r="SQ60" s="20"/>
      <c r="SR60" s="20"/>
      <c r="SS60" s="20"/>
      <c r="ST60" s="20"/>
      <c r="SU60" s="20"/>
      <c r="SV60" s="20"/>
      <c r="SW60" s="20"/>
      <c r="SX60" s="20"/>
      <c r="SY60" s="20"/>
      <c r="SZ60" s="20"/>
      <c r="TA60" s="20"/>
      <c r="TB60" s="20"/>
      <c r="TC60" s="20"/>
      <c r="TD60" s="20"/>
      <c r="TE60" s="20"/>
      <c r="TF60" s="20"/>
      <c r="TG60" s="20"/>
      <c r="TH60" s="20"/>
      <c r="TI60" s="20"/>
      <c r="TJ60" s="20"/>
      <c r="TK60" s="20"/>
      <c r="TL60" s="20"/>
      <c r="TM60" s="20"/>
      <c r="TN60" s="20"/>
      <c r="TO60" s="20"/>
      <c r="TP60" s="20"/>
      <c r="TQ60" s="20"/>
      <c r="TR60" s="20"/>
      <c r="TS60" s="20"/>
      <c r="TT60" s="20"/>
      <c r="TU60" s="20"/>
      <c r="TV60" s="20"/>
      <c r="TW60" s="20"/>
      <c r="TX60" s="20"/>
      <c r="TY60" s="20"/>
      <c r="TZ60" s="20"/>
      <c r="UA60" s="20"/>
      <c r="UB60" s="20"/>
      <c r="UC60" s="20"/>
      <c r="UD60" s="20"/>
      <c r="UE60" s="20"/>
      <c r="UF60" s="20"/>
      <c r="UG60" s="20"/>
      <c r="UH60" s="20"/>
      <c r="UI60" s="20"/>
      <c r="UJ60" s="20"/>
      <c r="UK60" s="20"/>
      <c r="UL60" s="20"/>
      <c r="UM60" s="20"/>
      <c r="UN60" s="20"/>
      <c r="UO60" s="20"/>
      <c r="UP60" s="20"/>
      <c r="UQ60" s="20"/>
      <c r="UR60" s="20"/>
      <c r="US60" s="20"/>
      <c r="UT60" s="20"/>
      <c r="UU60" s="20"/>
      <c r="UV60" s="20"/>
      <c r="UW60" s="20"/>
      <c r="UX60" s="20"/>
      <c r="UY60" s="20"/>
      <c r="UZ60" s="20"/>
      <c r="VA60" s="20"/>
      <c r="VB60" s="20"/>
      <c r="VC60" s="20"/>
      <c r="VD60" s="20"/>
      <c r="VE60" s="20"/>
      <c r="VF60" s="20"/>
      <c r="VG60" s="20"/>
      <c r="VH60" s="20"/>
      <c r="VI60" s="20"/>
      <c r="VJ60" s="20"/>
      <c r="VK60" s="20"/>
      <c r="VL60" s="20"/>
      <c r="VM60" s="20"/>
      <c r="VN60" s="20"/>
      <c r="VO60" s="20"/>
      <c r="VP60" s="20"/>
      <c r="VQ60" s="20"/>
      <c r="VR60" s="20"/>
      <c r="VS60" s="20"/>
      <c r="VT60" s="20"/>
      <c r="VU60" s="20"/>
      <c r="VV60" s="20"/>
      <c r="VW60" s="20"/>
      <c r="VX60" s="20"/>
      <c r="VY60" s="20"/>
      <c r="VZ60" s="20"/>
      <c r="WA60" s="20"/>
      <c r="WB60" s="20"/>
      <c r="WC60" s="20"/>
      <c r="WD60" s="20"/>
      <c r="WE60" s="20"/>
      <c r="WF60" s="20"/>
      <c r="WG60" s="20"/>
      <c r="WH60" s="20"/>
      <c r="WI60" s="20"/>
      <c r="WJ60" s="20"/>
      <c r="WK60" s="20"/>
      <c r="WL60" s="20"/>
      <c r="WM60" s="20"/>
      <c r="WN60" s="20"/>
      <c r="WO60" s="20"/>
      <c r="WP60" s="20"/>
      <c r="WQ60" s="20"/>
      <c r="WR60" s="20"/>
      <c r="WS60" s="20"/>
      <c r="WT60" s="20"/>
      <c r="WU60" s="20"/>
      <c r="WV60" s="20"/>
      <c r="WW60" s="20"/>
      <c r="WX60" s="20"/>
      <c r="WY60" s="20"/>
      <c r="WZ60" s="20"/>
      <c r="XA60" s="20"/>
      <c r="XB60" s="20"/>
      <c r="XC60" s="20"/>
      <c r="XD60" s="20"/>
      <c r="XE60" s="20"/>
      <c r="XF60" s="20"/>
      <c r="XG60" s="20"/>
      <c r="XH60" s="20"/>
      <c r="XI60" s="20"/>
      <c r="XJ60" s="20"/>
      <c r="XK60" s="20"/>
      <c r="XL60" s="20"/>
      <c r="XM60" s="20"/>
      <c r="XN60" s="20"/>
      <c r="XO60" s="20"/>
      <c r="XP60" s="20"/>
      <c r="XQ60" s="20"/>
      <c r="XR60" s="20"/>
      <c r="XS60" s="20"/>
      <c r="XT60" s="20"/>
      <c r="XU60" s="20"/>
      <c r="XV60" s="20"/>
      <c r="XW60" s="20"/>
      <c r="XX60" s="20"/>
      <c r="XY60" s="20"/>
      <c r="XZ60" s="20"/>
      <c r="YA60" s="20"/>
      <c r="YB60" s="20"/>
      <c r="YC60" s="20"/>
      <c r="YD60" s="20"/>
      <c r="YE60" s="20"/>
      <c r="YF60" s="20"/>
      <c r="YG60" s="20"/>
      <c r="YH60" s="20"/>
      <c r="YI60" s="20"/>
      <c r="YJ60" s="20"/>
      <c r="YK60" s="20"/>
      <c r="YL60" s="20"/>
      <c r="YM60" s="20"/>
      <c r="YN60" s="20"/>
      <c r="YO60" s="20"/>
      <c r="YP60" s="20"/>
      <c r="YQ60" s="20"/>
      <c r="YR60" s="20"/>
      <c r="YS60" s="20"/>
      <c r="YT60" s="20"/>
      <c r="YU60" s="20"/>
    </row>
    <row r="61" spans="1:671" ht="19.5" customHeight="1" x14ac:dyDescent="0.25">
      <c r="A61" s="6">
        <v>53</v>
      </c>
      <c r="B61" t="s">
        <v>63</v>
      </c>
      <c r="C61" s="70" t="s">
        <v>159</v>
      </c>
      <c r="D61" s="70" t="s">
        <v>66</v>
      </c>
      <c r="E61" s="8" t="s">
        <v>58</v>
      </c>
      <c r="F61" s="8" t="s">
        <v>151</v>
      </c>
      <c r="G61" s="64">
        <v>44287</v>
      </c>
      <c r="H61" s="5" t="s">
        <v>79</v>
      </c>
      <c r="I61" s="71">
        <v>86000</v>
      </c>
      <c r="J61" s="71">
        <v>2468.1999999999998</v>
      </c>
      <c r="K61" s="71">
        <v>8812.2199999999993</v>
      </c>
      <c r="L61" s="71">
        <v>2614.4</v>
      </c>
      <c r="M61" s="71">
        <v>1465</v>
      </c>
      <c r="N61" s="52">
        <f t="shared" si="0"/>
        <v>15359.819999999998</v>
      </c>
      <c r="O61" s="52">
        <f t="shared" si="5"/>
        <v>70640.180000000008</v>
      </c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IF61" s="20"/>
      <c r="IG61" s="20"/>
      <c r="IH61" s="20"/>
      <c r="II61" s="20"/>
      <c r="IJ61" s="20"/>
      <c r="IK61" s="20"/>
      <c r="IL61" s="20"/>
      <c r="IM61" s="20"/>
      <c r="IN61" s="20"/>
      <c r="IO61" s="20"/>
      <c r="IP61" s="20"/>
      <c r="IQ61" s="20"/>
      <c r="IR61" s="20"/>
      <c r="IS61" s="20"/>
      <c r="IT61" s="20"/>
      <c r="IU61" s="20"/>
      <c r="IV61" s="20"/>
      <c r="IW61" s="20"/>
      <c r="IX61" s="20"/>
      <c r="IY61" s="20"/>
      <c r="IZ61" s="20"/>
      <c r="JA61" s="20"/>
      <c r="JB61" s="20"/>
      <c r="JC61" s="20"/>
      <c r="JD61" s="20"/>
      <c r="JE61" s="20"/>
      <c r="JF61" s="20"/>
      <c r="JG61" s="20"/>
      <c r="JH61" s="20"/>
      <c r="JI61" s="20"/>
      <c r="JJ61" s="20"/>
      <c r="JK61" s="20"/>
      <c r="JL61" s="20"/>
      <c r="JM61" s="20"/>
      <c r="JN61" s="20"/>
      <c r="JO61" s="20"/>
      <c r="JP61" s="20"/>
      <c r="JQ61" s="20"/>
      <c r="JR61" s="20"/>
      <c r="JS61" s="20"/>
      <c r="JT61" s="20"/>
      <c r="JU61" s="20"/>
      <c r="JV61" s="20"/>
      <c r="JW61" s="20"/>
      <c r="JX61" s="20"/>
      <c r="JY61" s="20"/>
      <c r="JZ61" s="20"/>
      <c r="KA61" s="20"/>
      <c r="KB61" s="20"/>
      <c r="KC61" s="20"/>
      <c r="KD61" s="20"/>
      <c r="KE61" s="20"/>
      <c r="KF61" s="20"/>
      <c r="KG61" s="20"/>
      <c r="KH61" s="20"/>
      <c r="KI61" s="20"/>
      <c r="KJ61" s="20"/>
      <c r="KK61" s="20"/>
      <c r="KL61" s="20"/>
      <c r="KM61" s="20"/>
      <c r="KN61" s="20"/>
      <c r="KO61" s="20"/>
      <c r="KP61" s="20"/>
      <c r="KQ61" s="20"/>
      <c r="KR61" s="20"/>
      <c r="KS61" s="20"/>
      <c r="KT61" s="20"/>
      <c r="KU61" s="20"/>
      <c r="KV61" s="20"/>
      <c r="KW61" s="20"/>
      <c r="KX61" s="20"/>
      <c r="KY61" s="20"/>
      <c r="KZ61" s="20"/>
      <c r="LA61" s="20"/>
      <c r="LB61" s="20"/>
      <c r="LC61" s="20"/>
      <c r="LD61" s="20"/>
      <c r="LE61" s="20"/>
      <c r="LF61" s="20"/>
      <c r="LG61" s="20"/>
      <c r="LH61" s="20"/>
      <c r="LI61" s="20"/>
      <c r="LJ61" s="20"/>
      <c r="LK61" s="20"/>
      <c r="LL61" s="20"/>
      <c r="LM61" s="20"/>
      <c r="LN61" s="20"/>
      <c r="LO61" s="20"/>
      <c r="LP61" s="20"/>
      <c r="LQ61" s="20"/>
      <c r="LR61" s="20"/>
      <c r="LS61" s="20"/>
      <c r="LT61" s="20"/>
      <c r="LU61" s="20"/>
      <c r="LV61" s="20"/>
      <c r="LW61" s="20"/>
      <c r="LX61" s="20"/>
      <c r="LY61" s="20"/>
      <c r="LZ61" s="20"/>
      <c r="MA61" s="20"/>
      <c r="MB61" s="20"/>
      <c r="MC61" s="20"/>
      <c r="MD61" s="20"/>
      <c r="ME61" s="20"/>
      <c r="MF61" s="20"/>
      <c r="MG61" s="20"/>
      <c r="MH61" s="20"/>
      <c r="MI61" s="20"/>
      <c r="MJ61" s="20"/>
      <c r="MK61" s="20"/>
      <c r="ML61" s="20"/>
      <c r="MM61" s="20"/>
      <c r="MN61" s="20"/>
      <c r="MO61" s="20"/>
      <c r="MP61" s="20"/>
      <c r="MQ61" s="20"/>
      <c r="MR61" s="20"/>
      <c r="MS61" s="20"/>
      <c r="MT61" s="20"/>
      <c r="MU61" s="20"/>
      <c r="MV61" s="20"/>
      <c r="MW61" s="20"/>
      <c r="MX61" s="20"/>
      <c r="MY61" s="20"/>
      <c r="MZ61" s="20"/>
      <c r="NA61" s="20"/>
      <c r="NB61" s="20"/>
      <c r="NC61" s="20"/>
      <c r="ND61" s="20"/>
      <c r="NE61" s="20"/>
      <c r="NF61" s="20"/>
      <c r="NG61" s="20"/>
      <c r="NH61" s="20"/>
      <c r="NI61" s="20"/>
      <c r="NJ61" s="20"/>
      <c r="NK61" s="20"/>
      <c r="NL61" s="20"/>
      <c r="NM61" s="20"/>
      <c r="NN61" s="20"/>
      <c r="NO61" s="20"/>
      <c r="NP61" s="20"/>
      <c r="NQ61" s="20"/>
      <c r="NR61" s="20"/>
      <c r="NS61" s="20"/>
      <c r="NT61" s="20"/>
      <c r="NU61" s="20"/>
      <c r="NV61" s="20"/>
      <c r="NW61" s="20"/>
      <c r="NX61" s="20"/>
      <c r="NY61" s="20"/>
      <c r="NZ61" s="20"/>
      <c r="OA61" s="20"/>
      <c r="OB61" s="20"/>
      <c r="OC61" s="20"/>
      <c r="OD61" s="20"/>
      <c r="OE61" s="20"/>
      <c r="OF61" s="20"/>
      <c r="OG61" s="20"/>
      <c r="OH61" s="20"/>
      <c r="OI61" s="20"/>
      <c r="OJ61" s="20"/>
      <c r="OK61" s="20"/>
      <c r="OL61" s="20"/>
      <c r="OM61" s="20"/>
      <c r="ON61" s="20"/>
      <c r="OO61" s="20"/>
      <c r="OP61" s="20"/>
      <c r="OQ61" s="20"/>
      <c r="OR61" s="20"/>
      <c r="OS61" s="20"/>
      <c r="OT61" s="20"/>
      <c r="OU61" s="20"/>
      <c r="OV61" s="20"/>
      <c r="OW61" s="20"/>
      <c r="OX61" s="20"/>
      <c r="OY61" s="20"/>
      <c r="OZ61" s="20"/>
      <c r="PA61" s="20"/>
      <c r="PB61" s="20"/>
      <c r="PC61" s="20"/>
      <c r="PD61" s="20"/>
      <c r="PE61" s="20"/>
      <c r="PF61" s="20"/>
      <c r="PG61" s="20"/>
      <c r="PH61" s="20"/>
      <c r="PI61" s="20"/>
      <c r="PJ61" s="20"/>
      <c r="PK61" s="20"/>
      <c r="PL61" s="20"/>
      <c r="PM61" s="20"/>
      <c r="PN61" s="20"/>
      <c r="PO61" s="20"/>
      <c r="PP61" s="20"/>
      <c r="PQ61" s="20"/>
      <c r="PR61" s="20"/>
      <c r="PS61" s="20"/>
      <c r="PT61" s="20"/>
      <c r="PU61" s="20"/>
      <c r="PV61" s="20"/>
      <c r="PW61" s="20"/>
      <c r="PX61" s="20"/>
      <c r="PY61" s="20"/>
      <c r="PZ61" s="20"/>
      <c r="QA61" s="20"/>
      <c r="QB61" s="20"/>
      <c r="QC61" s="20"/>
      <c r="QD61" s="20"/>
      <c r="QE61" s="20"/>
      <c r="QF61" s="20"/>
      <c r="QG61" s="20"/>
      <c r="QH61" s="20"/>
      <c r="QI61" s="20"/>
      <c r="QJ61" s="20"/>
      <c r="QK61" s="20"/>
      <c r="QL61" s="20"/>
      <c r="QM61" s="20"/>
      <c r="QN61" s="20"/>
      <c r="QO61" s="20"/>
      <c r="QP61" s="20"/>
      <c r="QQ61" s="20"/>
      <c r="QR61" s="20"/>
      <c r="QS61" s="20"/>
      <c r="QT61" s="20"/>
      <c r="QU61" s="20"/>
      <c r="QV61" s="20"/>
      <c r="QW61" s="20"/>
      <c r="QX61" s="20"/>
      <c r="QY61" s="20"/>
      <c r="QZ61" s="20"/>
      <c r="RA61" s="20"/>
      <c r="RB61" s="20"/>
      <c r="RC61" s="20"/>
      <c r="RD61" s="20"/>
      <c r="RE61" s="20"/>
      <c r="RF61" s="20"/>
      <c r="RG61" s="20"/>
      <c r="RH61" s="20"/>
      <c r="RI61" s="20"/>
      <c r="RJ61" s="20"/>
      <c r="RK61" s="20"/>
      <c r="RL61" s="20"/>
      <c r="RM61" s="20"/>
      <c r="RN61" s="20"/>
      <c r="RO61" s="20"/>
      <c r="RP61" s="20"/>
      <c r="RQ61" s="20"/>
      <c r="RR61" s="20"/>
      <c r="RS61" s="20"/>
      <c r="RT61" s="20"/>
      <c r="RU61" s="20"/>
      <c r="RV61" s="20"/>
      <c r="RW61" s="20"/>
      <c r="RX61" s="20"/>
      <c r="RY61" s="20"/>
      <c r="RZ61" s="20"/>
      <c r="SA61" s="20"/>
      <c r="SB61" s="20"/>
      <c r="SC61" s="20"/>
      <c r="SD61" s="20"/>
      <c r="SE61" s="20"/>
      <c r="SF61" s="20"/>
      <c r="SG61" s="20"/>
      <c r="SH61" s="20"/>
      <c r="SI61" s="20"/>
      <c r="SJ61" s="20"/>
      <c r="SK61" s="20"/>
      <c r="SL61" s="20"/>
      <c r="SM61" s="20"/>
      <c r="SN61" s="20"/>
      <c r="SO61" s="20"/>
      <c r="SP61" s="20"/>
      <c r="SQ61" s="20"/>
      <c r="SR61" s="20"/>
      <c r="SS61" s="20"/>
      <c r="ST61" s="20"/>
      <c r="SU61" s="20"/>
      <c r="SV61" s="20"/>
      <c r="SW61" s="20"/>
      <c r="SX61" s="20"/>
      <c r="SY61" s="20"/>
      <c r="SZ61" s="20"/>
      <c r="TA61" s="20"/>
      <c r="TB61" s="20"/>
      <c r="TC61" s="20"/>
      <c r="TD61" s="20"/>
      <c r="TE61" s="20"/>
      <c r="TF61" s="20"/>
      <c r="TG61" s="20"/>
      <c r="TH61" s="20"/>
      <c r="TI61" s="20"/>
      <c r="TJ61" s="20"/>
      <c r="TK61" s="20"/>
      <c r="TL61" s="20"/>
      <c r="TM61" s="20"/>
      <c r="TN61" s="20"/>
      <c r="TO61" s="20"/>
      <c r="TP61" s="20"/>
      <c r="TQ61" s="20"/>
      <c r="TR61" s="20"/>
      <c r="TS61" s="20"/>
      <c r="TT61" s="20"/>
      <c r="TU61" s="20"/>
      <c r="TV61" s="20"/>
      <c r="TW61" s="20"/>
      <c r="TX61" s="20"/>
      <c r="TY61" s="20"/>
      <c r="TZ61" s="20"/>
      <c r="UA61" s="20"/>
      <c r="UB61" s="20"/>
      <c r="UC61" s="20"/>
      <c r="UD61" s="20"/>
      <c r="UE61" s="20"/>
      <c r="UF61" s="20"/>
      <c r="UG61" s="20"/>
      <c r="UH61" s="20"/>
      <c r="UI61" s="20"/>
      <c r="UJ61" s="20"/>
      <c r="UK61" s="20"/>
      <c r="UL61" s="20"/>
      <c r="UM61" s="20"/>
      <c r="UN61" s="20"/>
      <c r="UO61" s="20"/>
      <c r="UP61" s="20"/>
      <c r="UQ61" s="20"/>
      <c r="UR61" s="20"/>
      <c r="US61" s="20"/>
      <c r="UT61" s="20"/>
      <c r="UU61" s="20"/>
      <c r="UV61" s="20"/>
      <c r="UW61" s="20"/>
      <c r="UX61" s="20"/>
      <c r="UY61" s="20"/>
      <c r="UZ61" s="20"/>
      <c r="VA61" s="20"/>
      <c r="VB61" s="20"/>
      <c r="VC61" s="20"/>
      <c r="VD61" s="20"/>
      <c r="VE61" s="20"/>
      <c r="VF61" s="20"/>
      <c r="VG61" s="20"/>
      <c r="VH61" s="20"/>
      <c r="VI61" s="20"/>
      <c r="VJ61" s="20"/>
      <c r="VK61" s="20"/>
      <c r="VL61" s="20"/>
      <c r="VM61" s="20"/>
      <c r="VN61" s="20"/>
      <c r="VO61" s="20"/>
      <c r="VP61" s="20"/>
      <c r="VQ61" s="20"/>
      <c r="VR61" s="20"/>
      <c r="VS61" s="20"/>
      <c r="VT61" s="20"/>
      <c r="VU61" s="20"/>
      <c r="VV61" s="20"/>
      <c r="VW61" s="20"/>
      <c r="VX61" s="20"/>
      <c r="VY61" s="20"/>
      <c r="VZ61" s="20"/>
      <c r="WA61" s="20"/>
      <c r="WB61" s="20"/>
      <c r="WC61" s="20"/>
      <c r="WD61" s="20"/>
      <c r="WE61" s="20"/>
      <c r="WF61" s="20"/>
      <c r="WG61" s="20"/>
      <c r="WH61" s="20"/>
      <c r="WI61" s="20"/>
      <c r="WJ61" s="20"/>
      <c r="WK61" s="20"/>
      <c r="WL61" s="20"/>
      <c r="WM61" s="20"/>
      <c r="WN61" s="20"/>
      <c r="WO61" s="20"/>
      <c r="WP61" s="20"/>
      <c r="WQ61" s="20"/>
      <c r="WR61" s="20"/>
      <c r="WS61" s="20"/>
      <c r="WT61" s="20"/>
      <c r="WU61" s="20"/>
      <c r="WV61" s="20"/>
      <c r="WW61" s="20"/>
      <c r="WX61" s="20"/>
      <c r="WY61" s="20"/>
      <c r="WZ61" s="20"/>
      <c r="XA61" s="20"/>
      <c r="XB61" s="20"/>
      <c r="XC61" s="20"/>
      <c r="XD61" s="20"/>
      <c r="XE61" s="20"/>
      <c r="XF61" s="20"/>
      <c r="XG61" s="20"/>
      <c r="XH61" s="20"/>
      <c r="XI61" s="20"/>
      <c r="XJ61" s="20"/>
      <c r="XK61" s="20"/>
      <c r="XL61" s="20"/>
      <c r="XM61" s="20"/>
      <c r="XN61" s="20"/>
      <c r="XO61" s="20"/>
      <c r="XP61" s="20"/>
      <c r="XQ61" s="20"/>
      <c r="XR61" s="20"/>
      <c r="XS61" s="20"/>
      <c r="XT61" s="20"/>
      <c r="XU61" s="20"/>
      <c r="XV61" s="20"/>
      <c r="XW61" s="20"/>
      <c r="XX61" s="20"/>
      <c r="XY61" s="20"/>
      <c r="XZ61" s="20"/>
      <c r="YA61" s="20"/>
      <c r="YB61" s="20"/>
      <c r="YC61" s="20"/>
      <c r="YD61" s="20"/>
      <c r="YE61" s="20"/>
      <c r="YF61" s="20"/>
      <c r="YG61" s="20"/>
      <c r="YH61" s="20"/>
      <c r="YI61" s="20"/>
      <c r="YJ61" s="20"/>
      <c r="YK61" s="20"/>
      <c r="YL61" s="20"/>
      <c r="YM61" s="20"/>
      <c r="YN61" s="20"/>
      <c r="YO61" s="20"/>
      <c r="YP61" s="20"/>
      <c r="YQ61" s="20"/>
      <c r="YR61" s="20"/>
      <c r="YS61" s="20"/>
      <c r="YT61" s="20"/>
      <c r="YU61" s="20"/>
    </row>
    <row r="62" spans="1:671" x14ac:dyDescent="0.25">
      <c r="A62" s="6">
        <v>54</v>
      </c>
      <c r="B62" t="s">
        <v>133</v>
      </c>
      <c r="C62" s="70" t="s">
        <v>159</v>
      </c>
      <c r="D62" s="70" t="s">
        <v>139</v>
      </c>
      <c r="E62" s="8" t="s">
        <v>58</v>
      </c>
      <c r="F62" s="8" t="s">
        <v>151</v>
      </c>
      <c r="G62" s="64">
        <v>44682</v>
      </c>
      <c r="H62" s="5" t="s">
        <v>79</v>
      </c>
      <c r="I62" s="71">
        <v>76000</v>
      </c>
      <c r="J62" s="71">
        <v>2181.1999999999998</v>
      </c>
      <c r="K62" s="71">
        <v>6497.56</v>
      </c>
      <c r="L62" s="71">
        <v>2310.4</v>
      </c>
      <c r="M62" s="71">
        <v>1695</v>
      </c>
      <c r="N62" s="52">
        <f t="shared" si="0"/>
        <v>12684.16</v>
      </c>
      <c r="O62" s="52">
        <f t="shared" si="5"/>
        <v>63315.839999999997</v>
      </c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</row>
    <row r="63" spans="1:671" x14ac:dyDescent="0.25">
      <c r="A63" s="6">
        <v>55</v>
      </c>
      <c r="B63" t="s">
        <v>136</v>
      </c>
      <c r="C63" s="70" t="s">
        <v>206</v>
      </c>
      <c r="D63" s="70" t="s">
        <v>184</v>
      </c>
      <c r="E63" s="8" t="s">
        <v>57</v>
      </c>
      <c r="F63" s="8" t="s">
        <v>151</v>
      </c>
      <c r="G63" s="64">
        <v>44197</v>
      </c>
      <c r="H63" s="32" t="s">
        <v>79</v>
      </c>
      <c r="I63" s="71">
        <v>65000</v>
      </c>
      <c r="J63" s="71">
        <v>1865.5</v>
      </c>
      <c r="K63" s="71">
        <v>4427.58</v>
      </c>
      <c r="L63" s="71">
        <v>1976</v>
      </c>
      <c r="M63" s="71">
        <v>25</v>
      </c>
      <c r="N63" s="52">
        <f t="shared" si="0"/>
        <v>8294.08</v>
      </c>
      <c r="O63" s="52">
        <f t="shared" ref="O63" si="7">I63-N63</f>
        <v>56705.919999999998</v>
      </c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  <c r="BW63" s="17"/>
      <c r="BX63" s="17"/>
      <c r="BY63" s="17"/>
      <c r="BZ63" s="17"/>
      <c r="CA63" s="17"/>
      <c r="CB63" s="17"/>
      <c r="CC63" s="17"/>
      <c r="CD63" s="17"/>
      <c r="CE63" s="17"/>
      <c r="CF63" s="17"/>
      <c r="CG63" s="17"/>
      <c r="CH63" s="17"/>
      <c r="CI63" s="17"/>
      <c r="CJ63" s="17"/>
      <c r="CK63" s="17"/>
      <c r="CL63" s="17"/>
      <c r="CM63" s="17"/>
      <c r="CN63" s="17"/>
      <c r="CO63" s="17"/>
      <c r="CP63" s="17"/>
      <c r="CQ63" s="17"/>
      <c r="CR63" s="17"/>
      <c r="CS63" s="17"/>
      <c r="CT63" s="17"/>
      <c r="CU63" s="17"/>
      <c r="CV63" s="17"/>
      <c r="CW63" s="17"/>
      <c r="CX63" s="17"/>
      <c r="CY63" s="17"/>
      <c r="CZ63" s="17"/>
      <c r="DA63" s="17"/>
      <c r="DB63" s="17"/>
      <c r="DC63" s="17"/>
      <c r="DD63" s="17"/>
      <c r="DE63" s="17"/>
      <c r="DF63" s="17"/>
      <c r="DG63" s="17"/>
      <c r="DH63" s="17"/>
      <c r="DI63" s="17"/>
      <c r="DJ63" s="17"/>
      <c r="DK63" s="17"/>
      <c r="DL63" s="17"/>
      <c r="DM63" s="17"/>
      <c r="DN63" s="17"/>
      <c r="DO63" s="17"/>
      <c r="DP63" s="17"/>
      <c r="DQ63" s="17"/>
      <c r="DR63" s="17"/>
      <c r="DS63" s="17"/>
      <c r="DT63" s="17"/>
      <c r="DU63" s="17"/>
      <c r="DV63" s="17"/>
      <c r="DW63" s="17"/>
      <c r="DX63" s="17"/>
      <c r="DY63" s="17"/>
      <c r="DZ63" s="17"/>
      <c r="EA63" s="17"/>
      <c r="EB63" s="17"/>
      <c r="EC63" s="17"/>
      <c r="ED63" s="17"/>
      <c r="EE63" s="17"/>
      <c r="EF63" s="17"/>
      <c r="EG63" s="17"/>
      <c r="EH63" s="17"/>
      <c r="EI63" s="17"/>
    </row>
    <row r="64" spans="1:671" x14ac:dyDescent="0.25">
      <c r="A64" s="6">
        <v>56</v>
      </c>
      <c r="B64" t="s">
        <v>137</v>
      </c>
      <c r="C64" s="70" t="s">
        <v>207</v>
      </c>
      <c r="D64" s="70" t="s">
        <v>183</v>
      </c>
      <c r="E64" s="8" t="s">
        <v>58</v>
      </c>
      <c r="F64" s="8" t="s">
        <v>151</v>
      </c>
      <c r="G64" s="64">
        <v>44652</v>
      </c>
      <c r="H64" s="32" t="s">
        <v>79</v>
      </c>
      <c r="I64" s="52">
        <v>65000</v>
      </c>
      <c r="J64" s="55">
        <v>1865.5</v>
      </c>
      <c r="K64" s="52">
        <v>8855.16</v>
      </c>
      <c r="L64" s="52">
        <v>1976</v>
      </c>
      <c r="M64" s="52">
        <v>25</v>
      </c>
      <c r="N64" s="52">
        <f t="shared" si="0"/>
        <v>12721.66</v>
      </c>
      <c r="O64" s="52">
        <f t="shared" ref="O64:O65" si="8">I64-N64</f>
        <v>52278.34</v>
      </c>
      <c r="P64" s="17"/>
      <c r="Q64" s="17"/>
      <c r="R64" s="17"/>
      <c r="S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C64" s="17"/>
      <c r="CD64" s="17"/>
      <c r="CE64" s="17"/>
      <c r="CF64" s="17"/>
      <c r="CG64" s="17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  <c r="CU64" s="17"/>
      <c r="CV64" s="17"/>
      <c r="CW64" s="17"/>
      <c r="CX64" s="17"/>
      <c r="CY64" s="17"/>
      <c r="CZ64" s="17"/>
      <c r="DA64" s="17"/>
      <c r="DB64" s="17"/>
      <c r="DC64" s="17"/>
      <c r="DD64" s="17"/>
      <c r="DE64" s="17"/>
      <c r="DF64" s="17"/>
      <c r="DG64" s="17"/>
      <c r="DH64" s="17"/>
      <c r="DI64" s="17"/>
      <c r="DJ64" s="17"/>
      <c r="DK64" s="17"/>
      <c r="DL64" s="17"/>
      <c r="DM64" s="17"/>
      <c r="DN64" s="17"/>
      <c r="DO64" s="17"/>
      <c r="DP64" s="17"/>
      <c r="DQ64" s="17"/>
      <c r="DR64" s="17"/>
      <c r="DS64" s="17"/>
      <c r="DT64" s="17"/>
      <c r="DU64" s="17"/>
      <c r="DV64" s="17"/>
      <c r="DW64" s="17"/>
      <c r="DX64" s="17"/>
      <c r="DY64" s="17"/>
      <c r="DZ64" s="17"/>
      <c r="EA64" s="17"/>
      <c r="EB64" s="17"/>
      <c r="EC64" s="17"/>
      <c r="ED64" s="17"/>
      <c r="EE64" s="17"/>
      <c r="EF64" s="17"/>
      <c r="EG64" s="17"/>
      <c r="EH64" s="17"/>
      <c r="EI64" s="17"/>
    </row>
    <row r="65" spans="1:671" x14ac:dyDescent="0.25">
      <c r="A65" s="6">
        <v>57</v>
      </c>
      <c r="B65" t="s">
        <v>36</v>
      </c>
      <c r="C65" s="70" t="s">
        <v>207</v>
      </c>
      <c r="D65" s="70" t="s">
        <v>185</v>
      </c>
      <c r="E65" s="3" t="s">
        <v>57</v>
      </c>
      <c r="F65" s="3" t="s">
        <v>151</v>
      </c>
      <c r="G65" s="63">
        <v>44197</v>
      </c>
      <c r="H65" s="5" t="s">
        <v>79</v>
      </c>
      <c r="I65" s="52">
        <v>66000</v>
      </c>
      <c r="J65" s="52">
        <v>1894.2</v>
      </c>
      <c r="K65" s="52">
        <v>4615.76</v>
      </c>
      <c r="L65" s="52">
        <v>2006.4</v>
      </c>
      <c r="M65" s="52">
        <v>25</v>
      </c>
      <c r="N65" s="52">
        <f t="shared" si="0"/>
        <v>8541.36</v>
      </c>
      <c r="O65" s="52">
        <f t="shared" si="8"/>
        <v>57458.64</v>
      </c>
      <c r="P65" s="17"/>
      <c r="Q65" s="17"/>
      <c r="R65" s="17"/>
      <c r="S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  <c r="CA65" s="17"/>
      <c r="CB65" s="17"/>
      <c r="CC65" s="17"/>
      <c r="CD65" s="17"/>
      <c r="CE65" s="17"/>
      <c r="CF65" s="17"/>
      <c r="CG65" s="17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  <c r="CU65" s="17"/>
      <c r="CV65" s="17"/>
      <c r="CW65" s="17"/>
      <c r="CX65" s="17"/>
      <c r="CY65" s="17"/>
      <c r="CZ65" s="17"/>
      <c r="DA65" s="17"/>
      <c r="DB65" s="17"/>
      <c r="DC65" s="17"/>
      <c r="DD65" s="17"/>
      <c r="DE65" s="17"/>
      <c r="DF65" s="17"/>
      <c r="DG65" s="17"/>
      <c r="DH65" s="17"/>
      <c r="DI65" s="17"/>
      <c r="DJ65" s="17"/>
      <c r="DK65" s="17"/>
      <c r="DL65" s="17"/>
      <c r="DM65" s="17"/>
      <c r="DN65" s="17"/>
      <c r="DO65" s="17"/>
      <c r="DP65" s="17"/>
      <c r="DQ65" s="17"/>
      <c r="DR65" s="17"/>
      <c r="DS65" s="17"/>
      <c r="DT65" s="17"/>
      <c r="DU65" s="17"/>
      <c r="DV65" s="17"/>
      <c r="DW65" s="17"/>
      <c r="DX65" s="17"/>
      <c r="DY65" s="17"/>
      <c r="DZ65" s="17"/>
      <c r="EA65" s="17"/>
      <c r="EB65" s="17"/>
      <c r="EC65" s="17"/>
      <c r="ED65" s="17"/>
      <c r="EE65" s="17"/>
      <c r="EF65" s="17"/>
      <c r="EG65" s="17"/>
      <c r="EH65" s="17"/>
      <c r="EI65" s="17"/>
    </row>
    <row r="66" spans="1:671" x14ac:dyDescent="0.25">
      <c r="A66" s="6">
        <v>58</v>
      </c>
      <c r="B66" t="s">
        <v>40</v>
      </c>
      <c r="C66" s="70" t="s">
        <v>207</v>
      </c>
      <c r="D66" s="70" t="s">
        <v>183</v>
      </c>
      <c r="E66" s="3" t="s">
        <v>57</v>
      </c>
      <c r="F66" s="3" t="s">
        <v>151</v>
      </c>
      <c r="G66" s="63">
        <v>44197</v>
      </c>
      <c r="H66" s="5" t="s">
        <v>79</v>
      </c>
      <c r="I66" s="52">
        <v>57000</v>
      </c>
      <c r="J66" s="52">
        <v>1635.9</v>
      </c>
      <c r="K66" s="52">
        <v>2922.14</v>
      </c>
      <c r="L66" s="52">
        <v>1732.8</v>
      </c>
      <c r="M66" s="52">
        <v>275</v>
      </c>
      <c r="N66" s="52">
        <f t="shared" si="0"/>
        <v>6565.84</v>
      </c>
      <c r="O66" s="52">
        <f t="shared" si="5"/>
        <v>50434.16</v>
      </c>
      <c r="P66" s="17"/>
      <c r="Q66" s="17"/>
      <c r="R66" s="17"/>
      <c r="S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  <c r="CA66" s="17"/>
      <c r="CB66" s="17"/>
      <c r="CC66" s="17"/>
      <c r="CD66" s="17"/>
      <c r="CE66" s="17"/>
      <c r="CF66" s="17"/>
      <c r="CG66" s="17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  <c r="CZ66" s="17"/>
      <c r="DA66" s="17"/>
      <c r="DB66" s="17"/>
      <c r="DC66" s="17"/>
      <c r="DD66" s="17"/>
      <c r="DE66" s="17"/>
      <c r="DF66" s="17"/>
      <c r="DG66" s="17"/>
      <c r="DH66" s="17"/>
      <c r="DI66" s="17"/>
      <c r="DJ66" s="17"/>
      <c r="DK66" s="17"/>
      <c r="DL66" s="17"/>
      <c r="DM66" s="17"/>
      <c r="DN66" s="17"/>
      <c r="DO66" s="17"/>
      <c r="DP66" s="17"/>
      <c r="DQ66" s="17"/>
      <c r="DR66" s="17"/>
      <c r="DS66" s="17"/>
      <c r="DT66" s="17"/>
      <c r="DU66" s="17"/>
      <c r="DV66" s="17"/>
      <c r="DW66" s="17"/>
      <c r="DX66" s="17"/>
      <c r="DY66" s="17"/>
      <c r="DZ66" s="17"/>
      <c r="EA66" s="17"/>
      <c r="EB66" s="17"/>
      <c r="EC66" s="17"/>
      <c r="ED66" s="17"/>
      <c r="EE66" s="17"/>
      <c r="EF66" s="17"/>
      <c r="EG66" s="17"/>
      <c r="EH66" s="17"/>
      <c r="EI66" s="17"/>
    </row>
    <row r="67" spans="1:671" x14ac:dyDescent="0.25">
      <c r="A67" s="6">
        <v>59</v>
      </c>
      <c r="B67" t="s">
        <v>37</v>
      </c>
      <c r="C67" s="70" t="s">
        <v>207</v>
      </c>
      <c r="D67" s="70" t="s">
        <v>186</v>
      </c>
      <c r="E67" s="3" t="s">
        <v>58</v>
      </c>
      <c r="F67" s="3" t="s">
        <v>151</v>
      </c>
      <c r="G67" s="63">
        <v>44197</v>
      </c>
      <c r="H67" s="5" t="s">
        <v>79</v>
      </c>
      <c r="I67" s="71">
        <v>57000</v>
      </c>
      <c r="J67" s="71">
        <v>1635.9</v>
      </c>
      <c r="K67" s="71">
        <v>2604.66</v>
      </c>
      <c r="L67" s="71">
        <v>1732.8</v>
      </c>
      <c r="M67" s="71">
        <v>1612.38</v>
      </c>
      <c r="N67" s="52">
        <f t="shared" si="0"/>
        <v>7585.74</v>
      </c>
      <c r="O67" s="52">
        <f t="shared" si="5"/>
        <v>49414.26</v>
      </c>
      <c r="P67" s="17"/>
      <c r="Q67" s="17"/>
      <c r="R67" s="17"/>
      <c r="S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B67" s="17"/>
      <c r="EC67" s="17"/>
      <c r="ED67" s="17"/>
      <c r="EE67" s="17"/>
      <c r="EF67" s="17"/>
      <c r="EG67" s="17"/>
      <c r="EH67" s="17"/>
      <c r="EI67" s="17"/>
    </row>
    <row r="68" spans="1:671" x14ac:dyDescent="0.25">
      <c r="A68" s="6">
        <v>60</v>
      </c>
      <c r="B68" t="s">
        <v>39</v>
      </c>
      <c r="C68" s="70" t="s">
        <v>207</v>
      </c>
      <c r="D68" s="70" t="s">
        <v>186</v>
      </c>
      <c r="E68" s="3" t="s">
        <v>57</v>
      </c>
      <c r="F68" s="3" t="s">
        <v>151</v>
      </c>
      <c r="G68" s="63">
        <v>44197</v>
      </c>
      <c r="H68" s="5" t="s">
        <v>79</v>
      </c>
      <c r="I68" s="71">
        <v>57000</v>
      </c>
      <c r="J68" s="71">
        <v>1635.9</v>
      </c>
      <c r="K68" s="71">
        <v>2604.66</v>
      </c>
      <c r="L68" s="71">
        <v>1732.8</v>
      </c>
      <c r="M68" s="52">
        <v>1862.38</v>
      </c>
      <c r="N68" s="52">
        <f t="shared" si="0"/>
        <v>7835.74</v>
      </c>
      <c r="O68" s="52">
        <f t="shared" ref="O68:O91" si="9">I68-N68</f>
        <v>49164.26</v>
      </c>
      <c r="P68" s="17"/>
      <c r="Q68" s="17"/>
      <c r="R68" s="17"/>
      <c r="S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7"/>
      <c r="EC68" s="17"/>
      <c r="ED68" s="17"/>
      <c r="EE68" s="17"/>
      <c r="EF68" s="17"/>
      <c r="EG68" s="17"/>
      <c r="EH68" s="17"/>
      <c r="EI68" s="17"/>
    </row>
    <row r="69" spans="1:671" x14ac:dyDescent="0.25">
      <c r="A69" s="6">
        <v>61</v>
      </c>
      <c r="B69" t="s">
        <v>135</v>
      </c>
      <c r="C69" s="70" t="s">
        <v>207</v>
      </c>
      <c r="D69" s="70" t="s">
        <v>183</v>
      </c>
      <c r="E69" s="8" t="s">
        <v>58</v>
      </c>
      <c r="F69" s="8" t="s">
        <v>151</v>
      </c>
      <c r="G69" s="64">
        <v>44682</v>
      </c>
      <c r="H69" s="5" t="s">
        <v>79</v>
      </c>
      <c r="I69" s="52">
        <v>60000</v>
      </c>
      <c r="J69" s="41">
        <v>1722</v>
      </c>
      <c r="K69" s="53">
        <v>3486.68</v>
      </c>
      <c r="L69" s="53">
        <v>1824</v>
      </c>
      <c r="M69" s="52">
        <v>175</v>
      </c>
      <c r="N69" s="52">
        <f t="shared" si="0"/>
        <v>7207.68</v>
      </c>
      <c r="O69" s="52">
        <f t="shared" si="9"/>
        <v>52792.32</v>
      </c>
      <c r="P69" s="17"/>
      <c r="Q69" s="17"/>
      <c r="R69" s="17"/>
      <c r="S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  <c r="CA69" s="17"/>
      <c r="CB69" s="17"/>
      <c r="CC69" s="17"/>
      <c r="CD69" s="17"/>
      <c r="CE69" s="17"/>
      <c r="CF69" s="17"/>
      <c r="CG69" s="17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  <c r="CU69" s="17"/>
      <c r="CV69" s="17"/>
      <c r="CW69" s="17"/>
      <c r="CX69" s="17"/>
      <c r="CY69" s="17"/>
      <c r="CZ69" s="17"/>
      <c r="DA69" s="17"/>
      <c r="DB69" s="17"/>
      <c r="DC69" s="17"/>
      <c r="DD69" s="17"/>
      <c r="DE69" s="17"/>
      <c r="DF69" s="17"/>
      <c r="DG69" s="17"/>
      <c r="DH69" s="17"/>
      <c r="DI69" s="17"/>
      <c r="DJ69" s="17"/>
      <c r="DK69" s="17"/>
      <c r="DL69" s="17"/>
      <c r="DM69" s="17"/>
      <c r="DN69" s="17"/>
      <c r="DO69" s="17"/>
      <c r="DP69" s="17"/>
      <c r="DQ69" s="17"/>
      <c r="DR69" s="17"/>
      <c r="DS69" s="17"/>
      <c r="DT69" s="17"/>
      <c r="DU69" s="17"/>
      <c r="DV69" s="17"/>
      <c r="DW69" s="17"/>
      <c r="DX69" s="17"/>
      <c r="DY69" s="17"/>
      <c r="DZ69" s="17"/>
      <c r="EA69" s="17"/>
      <c r="EB69" s="17"/>
      <c r="EC69" s="17"/>
      <c r="ED69" s="17"/>
      <c r="EE69" s="17"/>
      <c r="EF69" s="17"/>
      <c r="EG69" s="17"/>
      <c r="EH69" s="17"/>
      <c r="EI69" s="17"/>
    </row>
    <row r="70" spans="1:671" x14ac:dyDescent="0.25">
      <c r="A70" s="6">
        <v>62</v>
      </c>
      <c r="B70" t="s">
        <v>141</v>
      </c>
      <c r="C70" s="70" t="s">
        <v>207</v>
      </c>
      <c r="D70" s="70" t="s">
        <v>183</v>
      </c>
      <c r="E70" s="8" t="s">
        <v>58</v>
      </c>
      <c r="F70" s="8" t="s">
        <v>151</v>
      </c>
      <c r="G70" s="64">
        <v>44682</v>
      </c>
      <c r="H70" s="32" t="s">
        <v>79</v>
      </c>
      <c r="I70" s="52">
        <v>60000</v>
      </c>
      <c r="J70" s="55">
        <v>1722</v>
      </c>
      <c r="K70" s="54">
        <v>3486.68</v>
      </c>
      <c r="L70" s="54">
        <v>1824</v>
      </c>
      <c r="M70" s="54">
        <v>25</v>
      </c>
      <c r="N70" s="52">
        <f t="shared" si="0"/>
        <v>7057.68</v>
      </c>
      <c r="O70" s="52">
        <f t="shared" ref="O70:O75" si="10">I70-N70</f>
        <v>52942.32</v>
      </c>
      <c r="P70" s="17"/>
      <c r="Q70" s="17"/>
      <c r="R70" s="17"/>
      <c r="S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  <c r="CU70" s="17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7"/>
      <c r="DG70" s="17"/>
      <c r="DH70" s="17"/>
      <c r="DI70" s="17"/>
      <c r="DJ70" s="17"/>
      <c r="DK70" s="17"/>
      <c r="DL70" s="17"/>
      <c r="DM70" s="17"/>
      <c r="DN70" s="17"/>
      <c r="DO70" s="17"/>
      <c r="DP70" s="17"/>
      <c r="DQ70" s="17"/>
      <c r="DR70" s="17"/>
      <c r="DS70" s="17"/>
      <c r="DT70" s="17"/>
      <c r="DU70" s="17"/>
      <c r="DV70" s="17"/>
      <c r="DW70" s="17"/>
      <c r="DX70" s="17"/>
      <c r="DY70" s="17"/>
      <c r="DZ70" s="17"/>
      <c r="EA70" s="17"/>
      <c r="EB70" s="17"/>
      <c r="EC70" s="17"/>
      <c r="ED70" s="17"/>
      <c r="EE70" s="17"/>
      <c r="EF70" s="17"/>
      <c r="EG70" s="17"/>
      <c r="EH70" s="17"/>
      <c r="EI70" s="17"/>
    </row>
    <row r="71" spans="1:671" ht="18" customHeight="1" x14ac:dyDescent="0.25">
      <c r="A71" s="6">
        <v>63</v>
      </c>
      <c r="B71" t="s">
        <v>91</v>
      </c>
      <c r="C71" s="70" t="s">
        <v>51</v>
      </c>
      <c r="D71" s="70" t="s">
        <v>170</v>
      </c>
      <c r="E71" s="3" t="s">
        <v>58</v>
      </c>
      <c r="F71" s="3" t="s">
        <v>151</v>
      </c>
      <c r="G71" s="63">
        <v>44197</v>
      </c>
      <c r="H71" s="5" t="s">
        <v>79</v>
      </c>
      <c r="I71" s="71">
        <v>57000</v>
      </c>
      <c r="J71" s="71">
        <v>1635.9</v>
      </c>
      <c r="K71" s="71">
        <v>2922.14</v>
      </c>
      <c r="L71" s="71">
        <v>1732.8</v>
      </c>
      <c r="M71" s="71">
        <v>25</v>
      </c>
      <c r="N71" s="52">
        <f t="shared" si="0"/>
        <v>6315.84</v>
      </c>
      <c r="O71" s="52">
        <f t="shared" si="10"/>
        <v>50684.160000000003</v>
      </c>
      <c r="P71" s="17"/>
      <c r="Q71" s="17"/>
      <c r="R71" s="17"/>
      <c r="S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  <c r="BM71" s="17"/>
      <c r="BN71" s="17"/>
      <c r="BO71" s="17"/>
      <c r="BP71" s="17"/>
      <c r="BQ71" s="17"/>
      <c r="BR71" s="17"/>
      <c r="BS71" s="17"/>
      <c r="BT71" s="17"/>
      <c r="BU71" s="17"/>
      <c r="ID71" s="20"/>
      <c r="IE71" s="20"/>
    </row>
    <row r="72" spans="1:671" s="17" customFormat="1" x14ac:dyDescent="0.25">
      <c r="A72" s="6">
        <v>64</v>
      </c>
      <c r="B72" t="s">
        <v>92</v>
      </c>
      <c r="C72" s="70" t="s">
        <v>51</v>
      </c>
      <c r="D72" s="70" t="s">
        <v>188</v>
      </c>
      <c r="E72" s="3" t="s">
        <v>57</v>
      </c>
      <c r="F72" s="3" t="s">
        <v>151</v>
      </c>
      <c r="G72" s="63">
        <v>44562</v>
      </c>
      <c r="H72" s="5" t="s">
        <v>79</v>
      </c>
      <c r="I72" s="71">
        <v>45000</v>
      </c>
      <c r="J72" s="71">
        <v>1291.5</v>
      </c>
      <c r="K72" s="71">
        <v>1148.33</v>
      </c>
      <c r="L72" s="71">
        <v>1368</v>
      </c>
      <c r="M72" s="52">
        <v>175</v>
      </c>
      <c r="N72" s="52">
        <f t="shared" si="0"/>
        <v>3982.83</v>
      </c>
      <c r="O72" s="52">
        <f t="shared" si="10"/>
        <v>41017.17</v>
      </c>
      <c r="P72"/>
      <c r="Q72"/>
      <c r="R72"/>
      <c r="S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  <c r="OK72"/>
      <c r="OL72"/>
      <c r="OM72"/>
      <c r="ON72"/>
      <c r="OO72"/>
      <c r="OP72"/>
      <c r="OQ72"/>
      <c r="OR72"/>
      <c r="OS72"/>
      <c r="OT72"/>
      <c r="OU72"/>
      <c r="OV72"/>
      <c r="OW72"/>
      <c r="OX72"/>
      <c r="OY72"/>
      <c r="OZ72"/>
      <c r="PA72"/>
      <c r="PB72"/>
      <c r="PC72"/>
      <c r="PD72"/>
      <c r="PE72"/>
      <c r="PF72"/>
      <c r="PG72"/>
      <c r="PH72"/>
      <c r="PI72"/>
      <c r="PJ72"/>
      <c r="PK72"/>
      <c r="PL72"/>
      <c r="PM72"/>
      <c r="PN72"/>
      <c r="PO72"/>
      <c r="PP72"/>
      <c r="PQ72"/>
      <c r="PR72"/>
      <c r="PS72"/>
      <c r="PT72"/>
      <c r="PU72"/>
      <c r="PV72"/>
      <c r="PW72"/>
      <c r="PX72"/>
      <c r="PY72"/>
      <c r="PZ72"/>
      <c r="QA72"/>
      <c r="QB72"/>
      <c r="QC72"/>
      <c r="QD72"/>
      <c r="QE72"/>
      <c r="QF72"/>
      <c r="QG72"/>
      <c r="QH72"/>
      <c r="QI72"/>
      <c r="QJ72"/>
      <c r="QK72"/>
      <c r="QL72"/>
      <c r="QM72"/>
      <c r="QN72"/>
      <c r="QO72"/>
      <c r="QP72"/>
      <c r="QQ72"/>
      <c r="QR72"/>
      <c r="QS72"/>
      <c r="QT72"/>
      <c r="QU72"/>
      <c r="QV72"/>
      <c r="QW72"/>
      <c r="QX72"/>
      <c r="QY72"/>
      <c r="QZ72"/>
      <c r="RA72"/>
      <c r="RB72"/>
      <c r="RC72"/>
      <c r="RD72"/>
      <c r="RE72"/>
      <c r="RF72"/>
      <c r="RG72"/>
      <c r="RH72"/>
      <c r="RI72"/>
      <c r="RJ72"/>
      <c r="RK72"/>
      <c r="RL72"/>
      <c r="RM72"/>
      <c r="RN72"/>
      <c r="RO72"/>
      <c r="RP72"/>
      <c r="RQ72"/>
      <c r="RR72"/>
      <c r="RS72"/>
      <c r="RT72"/>
      <c r="RU72"/>
      <c r="RV72"/>
      <c r="RW72"/>
      <c r="RX72"/>
      <c r="RY72"/>
      <c r="RZ72"/>
      <c r="SA72"/>
      <c r="SB72"/>
      <c r="SC72"/>
      <c r="SD72"/>
      <c r="SE72"/>
      <c r="SF72"/>
      <c r="SG72"/>
      <c r="SH72"/>
      <c r="SI72"/>
      <c r="SJ72"/>
      <c r="SK72"/>
      <c r="SL72"/>
      <c r="SM72"/>
      <c r="SN72"/>
      <c r="SO72"/>
      <c r="SP72"/>
      <c r="SQ72"/>
      <c r="SR72"/>
      <c r="SS72"/>
      <c r="ST72"/>
      <c r="SU72"/>
      <c r="SV72"/>
      <c r="SW72"/>
      <c r="SX72"/>
      <c r="SY72"/>
      <c r="SZ72"/>
      <c r="TA72"/>
      <c r="TB72"/>
      <c r="TC72"/>
      <c r="TD72"/>
      <c r="TE72"/>
      <c r="TF72"/>
      <c r="TG72"/>
      <c r="TH72"/>
      <c r="TI72"/>
      <c r="TJ72"/>
      <c r="TK72"/>
      <c r="TL72"/>
      <c r="TM72"/>
      <c r="TN72"/>
      <c r="TO72"/>
      <c r="TP72"/>
      <c r="TQ72"/>
      <c r="TR72"/>
      <c r="TS72"/>
      <c r="TT72"/>
      <c r="TU72"/>
      <c r="TV72"/>
      <c r="TW72"/>
      <c r="TX72"/>
      <c r="TY72"/>
      <c r="TZ72"/>
    </row>
    <row r="73" spans="1:671" s="17" customFormat="1" ht="15.75" customHeight="1" x14ac:dyDescent="0.25">
      <c r="A73" s="6">
        <v>65</v>
      </c>
      <c r="B73" t="s">
        <v>134</v>
      </c>
      <c r="C73" s="70" t="s">
        <v>51</v>
      </c>
      <c r="D73" s="70" t="s">
        <v>124</v>
      </c>
      <c r="E73" s="3" t="s">
        <v>57</v>
      </c>
      <c r="F73" s="3" t="s">
        <v>151</v>
      </c>
      <c r="G73" s="63">
        <v>44682</v>
      </c>
      <c r="H73" s="5" t="s">
        <v>79</v>
      </c>
      <c r="I73" s="71">
        <v>55000</v>
      </c>
      <c r="J73" s="71">
        <v>1578.5</v>
      </c>
      <c r="K73" s="71">
        <v>2559.6799999999998</v>
      </c>
      <c r="L73" s="71">
        <v>1672</v>
      </c>
      <c r="M73" s="52">
        <v>175</v>
      </c>
      <c r="N73" s="52">
        <f t="shared" si="0"/>
        <v>5985.18</v>
      </c>
      <c r="O73" s="52">
        <f t="shared" si="10"/>
        <v>49014.82</v>
      </c>
      <c r="P73"/>
      <c r="Q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 s="20"/>
      <c r="IE73" s="20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  <c r="TY73"/>
      <c r="TZ73"/>
      <c r="UA73"/>
      <c r="UB73"/>
      <c r="UC73"/>
      <c r="UD73"/>
      <c r="UE73"/>
      <c r="UF73"/>
      <c r="UG73"/>
      <c r="UH73"/>
      <c r="UI73"/>
      <c r="UJ73"/>
      <c r="UK73"/>
      <c r="UL73"/>
      <c r="UM73"/>
      <c r="UN73"/>
      <c r="UO73"/>
      <c r="UP73"/>
      <c r="UQ73"/>
      <c r="UR73"/>
      <c r="US73"/>
      <c r="UT73"/>
      <c r="UU73"/>
      <c r="UV73"/>
      <c r="UW73"/>
      <c r="UX73"/>
      <c r="UY73"/>
      <c r="UZ73"/>
      <c r="VA73"/>
      <c r="VB73"/>
      <c r="VC73"/>
      <c r="VD73"/>
      <c r="VE73"/>
      <c r="VF73"/>
      <c r="VG73"/>
      <c r="VH73"/>
      <c r="VI73"/>
      <c r="VJ73"/>
      <c r="VK73"/>
      <c r="VL73"/>
      <c r="VM73"/>
      <c r="VN73"/>
      <c r="VO73"/>
      <c r="VP73"/>
      <c r="VQ73"/>
      <c r="VR73"/>
      <c r="VS73"/>
      <c r="VT73"/>
      <c r="VU73"/>
      <c r="VV73"/>
      <c r="VW73"/>
      <c r="VX73"/>
      <c r="VY73"/>
      <c r="VZ73"/>
      <c r="WA73"/>
      <c r="WB73"/>
      <c r="WC73"/>
      <c r="WD73"/>
      <c r="WE73"/>
      <c r="WF73"/>
      <c r="WG73"/>
      <c r="WH73"/>
      <c r="WI73"/>
      <c r="WJ73"/>
      <c r="WK73"/>
      <c r="WL73"/>
      <c r="WM73"/>
      <c r="WN73"/>
      <c r="WO73"/>
      <c r="WP73"/>
      <c r="WQ73"/>
      <c r="WR73"/>
      <c r="WS73"/>
      <c r="WT73"/>
      <c r="WU73"/>
      <c r="WV73"/>
      <c r="WW73"/>
      <c r="WX73"/>
      <c r="WY73"/>
      <c r="WZ73"/>
      <c r="XA73"/>
      <c r="XB73"/>
      <c r="XC73"/>
      <c r="XD73"/>
      <c r="XE73"/>
      <c r="XF73"/>
      <c r="XG73"/>
      <c r="XH73"/>
      <c r="XI73"/>
      <c r="XJ73"/>
      <c r="XK73"/>
      <c r="XL73"/>
      <c r="XM73"/>
      <c r="XN73"/>
      <c r="XO73"/>
      <c r="XP73"/>
      <c r="XQ73"/>
      <c r="XR73"/>
      <c r="XS73"/>
      <c r="XT73"/>
      <c r="XU73"/>
      <c r="XV73"/>
      <c r="XW73"/>
      <c r="XX73"/>
      <c r="XY73"/>
      <c r="XZ73"/>
      <c r="YA73"/>
      <c r="YB73"/>
      <c r="YC73"/>
      <c r="YD73"/>
      <c r="YE73"/>
      <c r="YF73"/>
      <c r="YG73"/>
      <c r="YH73"/>
      <c r="YI73"/>
      <c r="YJ73"/>
      <c r="YK73"/>
      <c r="YL73"/>
      <c r="YM73"/>
      <c r="YN73"/>
      <c r="YO73"/>
      <c r="YP73"/>
      <c r="YQ73"/>
      <c r="YR73"/>
      <c r="YS73"/>
      <c r="YT73"/>
      <c r="YU73"/>
    </row>
    <row r="74" spans="1:671" x14ac:dyDescent="0.25">
      <c r="A74" s="6">
        <v>66</v>
      </c>
      <c r="B74" t="s">
        <v>88</v>
      </c>
      <c r="C74" s="70" t="s">
        <v>205</v>
      </c>
      <c r="D74" s="70" t="s">
        <v>170</v>
      </c>
      <c r="E74" s="8" t="s">
        <v>57</v>
      </c>
      <c r="F74" s="8" t="s">
        <v>151</v>
      </c>
      <c r="G74" s="64">
        <v>44197</v>
      </c>
      <c r="H74" s="5" t="s">
        <v>79</v>
      </c>
      <c r="I74" s="71">
        <v>57000</v>
      </c>
      <c r="J74" s="71">
        <v>1635.9</v>
      </c>
      <c r="K74" s="71">
        <v>2604.66</v>
      </c>
      <c r="L74" s="71">
        <v>1732.8</v>
      </c>
      <c r="M74" s="52">
        <v>9262.2900000000009</v>
      </c>
      <c r="N74" s="52">
        <f t="shared" ref="N74:N100" si="11">J74+K74+L74+M74</f>
        <v>15235.650000000001</v>
      </c>
      <c r="O74" s="52">
        <f t="shared" si="10"/>
        <v>41764.35</v>
      </c>
      <c r="P74" s="17"/>
      <c r="Q74" s="17"/>
      <c r="R74" s="17"/>
      <c r="S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</row>
    <row r="75" spans="1:671" s="17" customFormat="1" ht="15.75" customHeight="1" x14ac:dyDescent="0.25">
      <c r="A75" s="6">
        <v>67</v>
      </c>
      <c r="B75" t="s">
        <v>38</v>
      </c>
      <c r="C75" s="70" t="s">
        <v>51</v>
      </c>
      <c r="D75" s="70" t="s">
        <v>187</v>
      </c>
      <c r="E75" s="3" t="s">
        <v>58</v>
      </c>
      <c r="F75" s="3" t="s">
        <v>151</v>
      </c>
      <c r="G75" s="63">
        <v>44197</v>
      </c>
      <c r="H75" s="5" t="s">
        <v>79</v>
      </c>
      <c r="I75" s="52">
        <v>86000</v>
      </c>
      <c r="J75" s="52">
        <v>2468.1999999999998</v>
      </c>
      <c r="K75" s="52">
        <v>8812.2199999999993</v>
      </c>
      <c r="L75" s="52">
        <v>2614.4</v>
      </c>
      <c r="M75" s="52">
        <v>25</v>
      </c>
      <c r="N75" s="52">
        <f t="shared" si="11"/>
        <v>13919.819999999998</v>
      </c>
      <c r="O75" s="52">
        <f t="shared" si="10"/>
        <v>72080.180000000008</v>
      </c>
      <c r="ID75" s="28"/>
      <c r="IE75" s="28"/>
    </row>
    <row r="76" spans="1:671" s="17" customFormat="1" ht="15.75" customHeight="1" x14ac:dyDescent="0.25">
      <c r="A76" s="6">
        <v>68</v>
      </c>
      <c r="B76" t="s">
        <v>93</v>
      </c>
      <c r="C76" s="70" t="s">
        <v>51</v>
      </c>
      <c r="D76" s="70" t="s">
        <v>188</v>
      </c>
      <c r="E76" s="3" t="s">
        <v>57</v>
      </c>
      <c r="F76" s="3" t="s">
        <v>151</v>
      </c>
      <c r="G76" s="63">
        <v>44866</v>
      </c>
      <c r="H76" s="5" t="s">
        <v>79</v>
      </c>
      <c r="I76" s="71">
        <v>45000</v>
      </c>
      <c r="J76" s="71">
        <v>1291.5</v>
      </c>
      <c r="K76" s="71">
        <v>910.22</v>
      </c>
      <c r="L76" s="71">
        <v>1368</v>
      </c>
      <c r="M76" s="71">
        <v>1762.38</v>
      </c>
      <c r="N76" s="52">
        <f t="shared" si="11"/>
        <v>5332.1</v>
      </c>
      <c r="O76" s="74">
        <f t="shared" ref="O76" si="12">I76-N76</f>
        <v>39667.9</v>
      </c>
      <c r="ID76" s="28"/>
      <c r="IE76" s="28"/>
    </row>
    <row r="77" spans="1:671" s="17" customFormat="1" ht="15.75" customHeight="1" x14ac:dyDescent="0.25">
      <c r="A77" s="6">
        <v>69</v>
      </c>
      <c r="B77" t="s">
        <v>180</v>
      </c>
      <c r="C77" s="70" t="s">
        <v>143</v>
      </c>
      <c r="D77" s="70" t="s">
        <v>23</v>
      </c>
      <c r="E77" s="8" t="s">
        <v>58</v>
      </c>
      <c r="F77" s="8" t="s">
        <v>151</v>
      </c>
      <c r="G77" s="64">
        <v>44593</v>
      </c>
      <c r="H77" s="36" t="s">
        <v>79</v>
      </c>
      <c r="I77" s="71">
        <v>165000</v>
      </c>
      <c r="J77" s="71">
        <v>4735.5</v>
      </c>
      <c r="K77" s="71">
        <v>26998.15</v>
      </c>
      <c r="L77" s="71">
        <v>5016</v>
      </c>
      <c r="M77" s="52">
        <v>1612.38</v>
      </c>
      <c r="N77" s="52">
        <f t="shared" si="11"/>
        <v>38362.03</v>
      </c>
      <c r="O77" s="52">
        <f>I77-N77</f>
        <v>126637.97</v>
      </c>
      <c r="P77"/>
      <c r="Q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 s="20"/>
      <c r="IE77" s="20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  <c r="YT77"/>
      <c r="YU77"/>
    </row>
    <row r="78" spans="1:671" ht="18" customHeight="1" x14ac:dyDescent="0.25">
      <c r="A78" s="6">
        <v>70</v>
      </c>
      <c r="B78" t="s">
        <v>96</v>
      </c>
      <c r="C78" s="70" t="s">
        <v>35</v>
      </c>
      <c r="D78" s="70" t="s">
        <v>215</v>
      </c>
      <c r="E78" s="23" t="s">
        <v>58</v>
      </c>
      <c r="F78" s="23" t="s">
        <v>151</v>
      </c>
      <c r="G78" s="65">
        <v>44593</v>
      </c>
      <c r="H78" s="5" t="s">
        <v>79</v>
      </c>
      <c r="I78" s="71">
        <v>70000</v>
      </c>
      <c r="J78" s="71">
        <v>2009</v>
      </c>
      <c r="K78" s="71">
        <v>5368.48</v>
      </c>
      <c r="L78" s="71">
        <v>2128</v>
      </c>
      <c r="M78" s="71">
        <v>1525</v>
      </c>
      <c r="N78" s="52">
        <f t="shared" si="11"/>
        <v>11030.48</v>
      </c>
      <c r="O78" s="52">
        <f t="shared" ref="O78:O79" si="13">I78-N78</f>
        <v>58969.520000000004</v>
      </c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C78" s="17"/>
      <c r="CD78" s="17"/>
      <c r="CE78" s="17"/>
      <c r="CF78" s="17"/>
      <c r="CG78" s="17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  <c r="CU78" s="17"/>
      <c r="CV78" s="17"/>
      <c r="CW78" s="17"/>
      <c r="CX78" s="17"/>
      <c r="CY78" s="17"/>
      <c r="CZ78" s="17"/>
      <c r="DA78" s="17"/>
      <c r="DB78" s="17"/>
      <c r="DC78" s="17"/>
      <c r="DD78" s="17"/>
      <c r="DE78" s="17"/>
      <c r="DF78" s="17"/>
      <c r="DG78" s="17"/>
      <c r="DH78" s="17"/>
      <c r="DI78" s="17"/>
      <c r="DJ78" s="17"/>
      <c r="DK78" s="17"/>
      <c r="DL78" s="17"/>
      <c r="DM78" s="17"/>
      <c r="DN78" s="17"/>
      <c r="DO78" s="17"/>
      <c r="DP78" s="17"/>
      <c r="DQ78" s="17"/>
      <c r="DR78" s="17"/>
      <c r="DS78" s="17"/>
      <c r="DT78" s="17"/>
      <c r="DU78" s="17"/>
      <c r="DV78" s="17"/>
      <c r="DW78" s="17"/>
      <c r="DX78" s="17"/>
      <c r="DY78" s="17"/>
      <c r="DZ78" s="17"/>
      <c r="EA78" s="17"/>
      <c r="EB78" s="17"/>
      <c r="EC78" s="17"/>
      <c r="ED78" s="17"/>
      <c r="EE78" s="17"/>
      <c r="EF78" s="17"/>
      <c r="EG78" s="17"/>
      <c r="EH78" s="17"/>
      <c r="EI78" s="17"/>
      <c r="ID78" s="20"/>
      <c r="IE78" s="20"/>
    </row>
    <row r="79" spans="1:671" x14ac:dyDescent="0.25">
      <c r="A79" s="6">
        <v>71</v>
      </c>
      <c r="B79" t="s">
        <v>97</v>
      </c>
      <c r="C79" s="70" t="s">
        <v>35</v>
      </c>
      <c r="D79" s="70" t="s">
        <v>98</v>
      </c>
      <c r="E79" s="23" t="s">
        <v>58</v>
      </c>
      <c r="F79" s="23" t="s">
        <v>151</v>
      </c>
      <c r="G79" s="65">
        <v>44594</v>
      </c>
      <c r="H79" s="5" t="s">
        <v>79</v>
      </c>
      <c r="I79" s="71">
        <v>45000</v>
      </c>
      <c r="J79" s="71">
        <v>1291.5</v>
      </c>
      <c r="K79" s="71">
        <v>1148.33</v>
      </c>
      <c r="L79" s="71">
        <v>1368</v>
      </c>
      <c r="M79" s="71">
        <v>25</v>
      </c>
      <c r="N79" s="52">
        <f t="shared" si="11"/>
        <v>3832.83</v>
      </c>
      <c r="O79" s="52">
        <f t="shared" si="13"/>
        <v>41167.17</v>
      </c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  <c r="CA79" s="17"/>
      <c r="CB79" s="17"/>
      <c r="CC79" s="17"/>
      <c r="CD79" s="17"/>
      <c r="CE79" s="17"/>
      <c r="CF79" s="17"/>
      <c r="CG79" s="17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  <c r="CU79" s="17"/>
      <c r="CV79" s="17"/>
      <c r="CW79" s="17"/>
      <c r="CX79" s="17"/>
      <c r="CY79" s="17"/>
      <c r="CZ79" s="17"/>
      <c r="DA79" s="17"/>
      <c r="DB79" s="17"/>
      <c r="DC79" s="17"/>
      <c r="DD79" s="17"/>
      <c r="DE79" s="17"/>
      <c r="DF79" s="17"/>
      <c r="DG79" s="17"/>
      <c r="DH79" s="17"/>
      <c r="DI79" s="17"/>
      <c r="DJ79" s="17"/>
      <c r="DK79" s="17"/>
      <c r="DL79" s="17"/>
      <c r="DM79" s="17"/>
      <c r="DN79" s="17"/>
      <c r="DO79" s="17"/>
      <c r="DP79" s="17"/>
      <c r="DQ79" s="17"/>
      <c r="DR79" s="17"/>
      <c r="DS79" s="17"/>
      <c r="DT79" s="17"/>
      <c r="DU79" s="17"/>
      <c r="DV79" s="17"/>
      <c r="DW79" s="17"/>
      <c r="DX79" s="17"/>
      <c r="DY79" s="17"/>
      <c r="DZ79" s="17"/>
      <c r="EA79" s="17"/>
      <c r="EB79" s="17"/>
      <c r="EC79" s="17"/>
      <c r="ED79" s="17"/>
      <c r="EE79" s="17"/>
      <c r="EF79" s="17"/>
      <c r="EG79" s="17"/>
      <c r="EH79" s="17"/>
      <c r="EI79" s="17"/>
    </row>
    <row r="80" spans="1:671" x14ac:dyDescent="0.25">
      <c r="A80" s="6">
        <v>72</v>
      </c>
      <c r="B80" t="s">
        <v>78</v>
      </c>
      <c r="C80" s="70" t="s">
        <v>168</v>
      </c>
      <c r="D80" s="70" t="s">
        <v>43</v>
      </c>
      <c r="E80" s="8" t="s">
        <v>57</v>
      </c>
      <c r="F80" s="8" t="s">
        <v>151</v>
      </c>
      <c r="G80" s="64">
        <v>44593</v>
      </c>
      <c r="H80" s="32" t="s">
        <v>79</v>
      </c>
      <c r="I80" s="71">
        <v>100000</v>
      </c>
      <c r="J80" s="71">
        <v>2870</v>
      </c>
      <c r="K80" s="71">
        <v>11708.52</v>
      </c>
      <c r="L80" s="71">
        <v>3040</v>
      </c>
      <c r="M80" s="71">
        <v>1612.38</v>
      </c>
      <c r="N80" s="52">
        <f t="shared" si="11"/>
        <v>19230.900000000001</v>
      </c>
      <c r="O80" s="52">
        <f t="shared" si="9"/>
        <v>80769.100000000006</v>
      </c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  <c r="BW80" s="17"/>
      <c r="BX80" s="17"/>
      <c r="BY80" s="17"/>
      <c r="BZ80" s="17"/>
      <c r="CA80" s="17"/>
      <c r="CB80" s="17"/>
      <c r="CC80" s="17"/>
      <c r="CD80" s="17"/>
      <c r="CE80" s="17"/>
      <c r="CF80" s="17"/>
      <c r="CG80" s="17"/>
      <c r="CH80" s="17"/>
      <c r="CI80" s="17"/>
      <c r="CJ80" s="17"/>
      <c r="CK80" s="17"/>
      <c r="CL80" s="17"/>
      <c r="CM80" s="17"/>
      <c r="CN80" s="17"/>
      <c r="CO80" s="17"/>
      <c r="CP80" s="17"/>
      <c r="CQ80" s="17"/>
      <c r="CR80" s="17"/>
      <c r="CS80" s="17"/>
      <c r="CT80" s="17"/>
      <c r="CU80" s="17"/>
      <c r="CV80" s="17"/>
      <c r="CW80" s="17"/>
      <c r="CX80" s="17"/>
      <c r="CY80" s="17"/>
      <c r="CZ80" s="17"/>
      <c r="DA80" s="17"/>
      <c r="DB80" s="17"/>
      <c r="DC80" s="17"/>
      <c r="DD80" s="17"/>
      <c r="DE80" s="17"/>
      <c r="DF80" s="17"/>
      <c r="DG80" s="17"/>
      <c r="DH80" s="17"/>
      <c r="DI80" s="17"/>
      <c r="DJ80" s="17"/>
      <c r="DK80" s="17"/>
      <c r="DL80" s="17"/>
      <c r="DM80" s="17"/>
      <c r="DN80" s="17"/>
      <c r="DO80" s="17"/>
      <c r="DP80" s="17"/>
      <c r="DQ80" s="17"/>
      <c r="DR80" s="17"/>
      <c r="DS80" s="17"/>
      <c r="DT80" s="17"/>
      <c r="DU80" s="17"/>
      <c r="DV80" s="17"/>
      <c r="DW80" s="17"/>
      <c r="DX80" s="17"/>
      <c r="DY80" s="17"/>
      <c r="DZ80" s="17"/>
      <c r="EA80" s="17"/>
      <c r="EB80" s="17"/>
      <c r="EC80" s="17"/>
      <c r="ED80" s="17"/>
      <c r="EE80" s="17"/>
      <c r="EF80" s="17"/>
      <c r="EG80" s="17"/>
      <c r="EH80" s="17"/>
      <c r="EI80" s="17"/>
    </row>
    <row r="81" spans="1:367" s="17" customFormat="1" x14ac:dyDescent="0.25">
      <c r="A81" s="6">
        <v>73</v>
      </c>
      <c r="B81" t="s">
        <v>108</v>
      </c>
      <c r="C81" s="70" t="s">
        <v>107</v>
      </c>
      <c r="D81" s="70" t="s">
        <v>192</v>
      </c>
      <c r="E81" s="8" t="s">
        <v>57</v>
      </c>
      <c r="F81" s="8" t="s">
        <v>151</v>
      </c>
      <c r="G81" s="64">
        <v>44593</v>
      </c>
      <c r="H81" s="7" t="s">
        <v>79</v>
      </c>
      <c r="I81" s="71">
        <v>101000</v>
      </c>
      <c r="J81" s="71">
        <v>2898.7</v>
      </c>
      <c r="K81" s="71">
        <v>12340.59</v>
      </c>
      <c r="L81" s="71">
        <v>3070.4</v>
      </c>
      <c r="M81" s="71">
        <v>25</v>
      </c>
      <c r="N81" s="52">
        <f t="shared" si="11"/>
        <v>18334.690000000002</v>
      </c>
      <c r="O81" s="52">
        <f t="shared" si="9"/>
        <v>82665.31</v>
      </c>
      <c r="P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  <c r="IU81"/>
      <c r="IV81"/>
      <c r="IW81"/>
      <c r="IX81"/>
      <c r="IY81"/>
      <c r="IZ81"/>
      <c r="JA81"/>
      <c r="JB81"/>
      <c r="JC81"/>
      <c r="JD81"/>
      <c r="JE81"/>
      <c r="JF81"/>
      <c r="JG81"/>
      <c r="JH81"/>
      <c r="JI81"/>
      <c r="JJ81"/>
      <c r="JK81"/>
      <c r="JL81"/>
      <c r="JM81"/>
      <c r="JN81"/>
      <c r="JO81"/>
      <c r="JP81"/>
      <c r="JQ81"/>
      <c r="JR81"/>
      <c r="JS81"/>
      <c r="JT81"/>
      <c r="JU81"/>
      <c r="JV81"/>
      <c r="JW81"/>
      <c r="JX81"/>
      <c r="JY81"/>
      <c r="JZ81"/>
      <c r="KA81"/>
      <c r="KB81"/>
      <c r="KC81"/>
      <c r="KD81"/>
      <c r="KE81"/>
      <c r="KF81"/>
      <c r="KG81"/>
      <c r="KH81"/>
      <c r="KI81"/>
      <c r="KJ81"/>
      <c r="KK81"/>
      <c r="KL81"/>
      <c r="KM81"/>
      <c r="KN81"/>
      <c r="KO81"/>
      <c r="KP81"/>
      <c r="KQ81"/>
      <c r="KR81"/>
      <c r="KS81"/>
      <c r="KT81"/>
      <c r="KU81"/>
      <c r="KV81"/>
      <c r="KW81"/>
      <c r="KX81"/>
      <c r="KY81"/>
      <c r="KZ81"/>
      <c r="LA81"/>
      <c r="LB81"/>
      <c r="LC81"/>
      <c r="LD81"/>
      <c r="LE81"/>
      <c r="LF81"/>
      <c r="LG81"/>
      <c r="LH81"/>
      <c r="LI81"/>
      <c r="LJ81"/>
      <c r="LK81"/>
      <c r="LL81"/>
      <c r="LM81"/>
      <c r="LN81"/>
      <c r="LO81"/>
      <c r="LP81"/>
      <c r="LQ81"/>
      <c r="LR81"/>
      <c r="LS81"/>
      <c r="LT81"/>
      <c r="LU81"/>
      <c r="LV81"/>
      <c r="LW81"/>
      <c r="LX81"/>
      <c r="LY81"/>
      <c r="LZ81"/>
      <c r="MA81"/>
      <c r="MB81"/>
      <c r="MC81"/>
      <c r="MD81"/>
      <c r="ME81"/>
      <c r="MF81"/>
      <c r="MG81"/>
      <c r="MH81"/>
      <c r="MI81"/>
      <c r="MJ81"/>
      <c r="MK81"/>
      <c r="ML81"/>
      <c r="MM81"/>
      <c r="MN81"/>
      <c r="MO81"/>
      <c r="MP81"/>
      <c r="MQ81"/>
      <c r="MR81"/>
      <c r="MS81"/>
      <c r="MT81"/>
      <c r="MU81"/>
      <c r="MV81"/>
      <c r="MW81"/>
      <c r="MX81"/>
      <c r="MY81"/>
      <c r="MZ81"/>
      <c r="NA81"/>
      <c r="NB81"/>
      <c r="NC81"/>
    </row>
    <row r="82" spans="1:367" x14ac:dyDescent="0.25">
      <c r="A82" s="6">
        <v>74</v>
      </c>
      <c r="B82" t="s">
        <v>129</v>
      </c>
      <c r="C82" s="70" t="s">
        <v>107</v>
      </c>
      <c r="D82" s="70" t="s">
        <v>193</v>
      </c>
      <c r="E82" s="8" t="s">
        <v>58</v>
      </c>
      <c r="F82" s="8" t="s">
        <v>151</v>
      </c>
      <c r="G82" s="64">
        <v>44652</v>
      </c>
      <c r="H82" s="7" t="s">
        <v>79</v>
      </c>
      <c r="I82" s="54">
        <v>60000</v>
      </c>
      <c r="J82" s="55">
        <v>1722</v>
      </c>
      <c r="K82" s="52">
        <v>3486.68</v>
      </c>
      <c r="L82" s="54">
        <v>1824</v>
      </c>
      <c r="M82" s="54">
        <v>25</v>
      </c>
      <c r="N82" s="52">
        <f t="shared" si="11"/>
        <v>7057.68</v>
      </c>
      <c r="O82" s="52">
        <f t="shared" si="9"/>
        <v>52942.32</v>
      </c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  <c r="CA82" s="17"/>
      <c r="CB82" s="17"/>
      <c r="CC82" s="17"/>
      <c r="CD82" s="17"/>
      <c r="CE82" s="17"/>
      <c r="CF82" s="17"/>
      <c r="CG82" s="17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  <c r="CU82" s="17"/>
      <c r="CV82" s="17"/>
      <c r="CW82" s="17"/>
      <c r="CX82" s="17"/>
      <c r="CY82" s="17"/>
      <c r="CZ82" s="17"/>
      <c r="DA82" s="17"/>
      <c r="DB82" s="17"/>
      <c r="DC82" s="17"/>
      <c r="DD82" s="17"/>
      <c r="DE82" s="17"/>
      <c r="DF82" s="17"/>
      <c r="DG82" s="17"/>
      <c r="DH82" s="17"/>
      <c r="DI82" s="17"/>
      <c r="DJ82" s="17"/>
      <c r="DK82" s="17"/>
      <c r="DL82" s="17"/>
      <c r="DM82" s="17"/>
      <c r="DN82" s="17"/>
      <c r="DO82" s="17"/>
      <c r="DP82" s="17"/>
      <c r="DQ82" s="17"/>
      <c r="DR82" s="17"/>
      <c r="DS82" s="17"/>
      <c r="DT82" s="17"/>
      <c r="DU82" s="17"/>
      <c r="DV82" s="17"/>
      <c r="DW82" s="17"/>
      <c r="DX82" s="17"/>
      <c r="DY82" s="17"/>
      <c r="DZ82" s="17"/>
      <c r="EA82" s="17"/>
      <c r="EB82" s="17"/>
      <c r="EC82" s="17"/>
      <c r="ED82" s="17"/>
      <c r="EE82" s="17"/>
      <c r="EF82" s="17"/>
      <c r="EG82" s="17"/>
      <c r="EH82" s="17"/>
      <c r="EI82" s="17"/>
    </row>
    <row r="83" spans="1:367" x14ac:dyDescent="0.25">
      <c r="A83" s="6">
        <v>75</v>
      </c>
      <c r="B83" t="s">
        <v>182</v>
      </c>
      <c r="C83" s="70" t="s">
        <v>107</v>
      </c>
      <c r="D83" s="70" t="s">
        <v>193</v>
      </c>
      <c r="E83" s="8" t="s">
        <v>57</v>
      </c>
      <c r="F83" s="8" t="s">
        <v>151</v>
      </c>
      <c r="G83" s="64">
        <v>44805</v>
      </c>
      <c r="H83" s="7" t="s">
        <v>79</v>
      </c>
      <c r="I83" s="54">
        <v>50000</v>
      </c>
      <c r="J83" s="55">
        <v>1435</v>
      </c>
      <c r="K83" s="52">
        <v>1854</v>
      </c>
      <c r="L83" s="54">
        <v>1520</v>
      </c>
      <c r="M83" s="52">
        <v>175</v>
      </c>
      <c r="N83" s="52">
        <f>J83+K83+L83+M83</f>
        <v>4984</v>
      </c>
      <c r="O83" s="52">
        <f t="shared" si="9"/>
        <v>45016</v>
      </c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C83" s="17"/>
      <c r="CD83" s="17"/>
      <c r="CE83" s="17"/>
      <c r="CF83" s="17"/>
      <c r="CG83" s="17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  <c r="CU83" s="17"/>
      <c r="CV83" s="17"/>
      <c r="CW83" s="17"/>
      <c r="CX83" s="17"/>
      <c r="CY83" s="17"/>
      <c r="CZ83" s="17"/>
      <c r="DA83" s="17"/>
      <c r="DB83" s="17"/>
      <c r="DC83" s="17"/>
      <c r="DD83" s="17"/>
      <c r="DE83" s="17"/>
      <c r="DF83" s="17"/>
      <c r="DG83" s="17"/>
      <c r="DH83" s="17"/>
      <c r="DI83" s="17"/>
      <c r="DJ83" s="17"/>
      <c r="DK83" s="17"/>
      <c r="DL83" s="17"/>
      <c r="DM83" s="17"/>
      <c r="DN83" s="17"/>
      <c r="DO83" s="17"/>
      <c r="DP83" s="17"/>
      <c r="DQ83" s="17"/>
      <c r="DR83" s="17"/>
      <c r="DS83" s="17"/>
      <c r="DT83" s="17"/>
      <c r="DU83" s="17"/>
      <c r="DV83" s="17"/>
      <c r="DW83" s="17"/>
      <c r="DX83" s="17"/>
      <c r="DY83" s="17"/>
      <c r="DZ83" s="17"/>
      <c r="EA83" s="17"/>
      <c r="EB83" s="17"/>
      <c r="EC83" s="17"/>
      <c r="ED83" s="17"/>
      <c r="EE83" s="17"/>
      <c r="EF83" s="17"/>
      <c r="EG83" s="17"/>
      <c r="EH83" s="17"/>
      <c r="EI83" s="17"/>
    </row>
    <row r="84" spans="1:367" x14ac:dyDescent="0.25">
      <c r="A84" s="6">
        <v>76</v>
      </c>
      <c r="B84" t="s">
        <v>153</v>
      </c>
      <c r="C84" s="70" t="s">
        <v>107</v>
      </c>
      <c r="D84" s="70" t="s">
        <v>193</v>
      </c>
      <c r="E84" s="8" t="s">
        <v>57</v>
      </c>
      <c r="F84" s="8" t="s">
        <v>151</v>
      </c>
      <c r="G84" s="64">
        <v>44713</v>
      </c>
      <c r="H84" s="7" t="s">
        <v>79</v>
      </c>
      <c r="I84" s="71">
        <v>60000</v>
      </c>
      <c r="J84" s="71">
        <v>1722</v>
      </c>
      <c r="K84" s="71">
        <v>3486.68</v>
      </c>
      <c r="L84" s="71">
        <v>1824</v>
      </c>
      <c r="M84" s="71">
        <v>25</v>
      </c>
      <c r="N84" s="52">
        <f t="shared" si="11"/>
        <v>7057.68</v>
      </c>
      <c r="O84" s="52">
        <f t="shared" si="9"/>
        <v>52942.32</v>
      </c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  <c r="CA84" s="17"/>
      <c r="CB84" s="17"/>
      <c r="CC84" s="17"/>
      <c r="CD84" s="17"/>
      <c r="CE84" s="17"/>
      <c r="CF84" s="17"/>
      <c r="CG84" s="17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  <c r="CU84" s="17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7"/>
      <c r="DG84" s="17"/>
      <c r="DH84" s="17"/>
      <c r="DI84" s="17"/>
      <c r="DJ84" s="17"/>
      <c r="DK84" s="17"/>
      <c r="DL84" s="17"/>
      <c r="DM84" s="17"/>
      <c r="DN84" s="17"/>
      <c r="DO84" s="17"/>
      <c r="DP84" s="17"/>
      <c r="DQ84" s="17"/>
      <c r="DR84" s="17"/>
      <c r="DS84" s="17"/>
      <c r="DT84" s="17"/>
      <c r="DU84" s="17"/>
      <c r="DV84" s="17"/>
      <c r="DW84" s="17"/>
      <c r="DX84" s="17"/>
      <c r="DY84" s="17"/>
      <c r="DZ84" s="17"/>
      <c r="EA84" s="17"/>
      <c r="EB84" s="17"/>
      <c r="EC84" s="17"/>
      <c r="ED84" s="17"/>
      <c r="EE84" s="17"/>
      <c r="EF84" s="17"/>
      <c r="EG84" s="17"/>
      <c r="EH84" s="17"/>
      <c r="EI84" s="17"/>
    </row>
    <row r="85" spans="1:367" x14ac:dyDescent="0.25">
      <c r="A85" s="6">
        <v>77</v>
      </c>
      <c r="B85" t="s">
        <v>130</v>
      </c>
      <c r="C85" s="70" t="s">
        <v>126</v>
      </c>
      <c r="D85" s="70" t="s">
        <v>43</v>
      </c>
      <c r="E85" s="30" t="s">
        <v>58</v>
      </c>
      <c r="F85" s="30" t="s">
        <v>151</v>
      </c>
      <c r="G85" s="66">
        <v>44662</v>
      </c>
      <c r="H85" s="31" t="s">
        <v>79</v>
      </c>
      <c r="I85" s="52">
        <v>115000</v>
      </c>
      <c r="J85" s="52">
        <v>3300.5</v>
      </c>
      <c r="K85" s="52">
        <v>15633.74</v>
      </c>
      <c r="L85" s="38">
        <v>3496</v>
      </c>
      <c r="M85" s="52">
        <v>175</v>
      </c>
      <c r="N85" s="52">
        <f t="shared" si="11"/>
        <v>22605.239999999998</v>
      </c>
      <c r="O85" s="52">
        <f t="shared" si="9"/>
        <v>92394.760000000009</v>
      </c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</row>
    <row r="86" spans="1:367" x14ac:dyDescent="0.25">
      <c r="A86" s="6">
        <v>78</v>
      </c>
      <c r="B86" t="s">
        <v>77</v>
      </c>
      <c r="C86" s="70" t="s">
        <v>125</v>
      </c>
      <c r="D86" s="70" t="s">
        <v>43</v>
      </c>
      <c r="E86" s="26" t="s">
        <v>58</v>
      </c>
      <c r="F86" s="26" t="s">
        <v>151</v>
      </c>
      <c r="G86" s="67">
        <v>44470</v>
      </c>
      <c r="H86" s="5" t="s">
        <v>79</v>
      </c>
      <c r="I86" s="71">
        <v>89500</v>
      </c>
      <c r="J86" s="71">
        <v>2568.65</v>
      </c>
      <c r="K86" s="71">
        <v>9635.51</v>
      </c>
      <c r="L86" s="71">
        <v>2720.8</v>
      </c>
      <c r="M86" s="71">
        <v>175</v>
      </c>
      <c r="N86" s="52">
        <f t="shared" si="11"/>
        <v>15099.96</v>
      </c>
      <c r="O86" s="52">
        <f t="shared" si="9"/>
        <v>74400.040000000008</v>
      </c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C86" s="17"/>
      <c r="CD86" s="17"/>
      <c r="CE86" s="17"/>
      <c r="CF86" s="17"/>
      <c r="CG86" s="17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  <c r="CU86" s="17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7"/>
      <c r="DG86" s="17"/>
      <c r="DH86" s="17"/>
      <c r="DI86" s="17"/>
      <c r="DJ86" s="17"/>
      <c r="DK86" s="17"/>
      <c r="DL86" s="17"/>
      <c r="DM86" s="17"/>
      <c r="DN86" s="17"/>
      <c r="DO86" s="17"/>
      <c r="DP86" s="17"/>
      <c r="DQ86" s="17"/>
      <c r="DR86" s="17"/>
      <c r="DS86" s="17"/>
      <c r="DT86" s="17"/>
      <c r="DU86" s="17"/>
      <c r="DV86" s="17"/>
      <c r="DW86" s="17"/>
      <c r="DX86" s="17"/>
      <c r="DY86" s="17"/>
      <c r="DZ86" s="17"/>
      <c r="EA86" s="17"/>
      <c r="EB86" s="17"/>
      <c r="EC86" s="17"/>
      <c r="ED86" s="17"/>
      <c r="EE86" s="17"/>
      <c r="EF86" s="17"/>
      <c r="EG86" s="17"/>
      <c r="EH86" s="17"/>
      <c r="EI86" s="17"/>
    </row>
    <row r="87" spans="1:367" s="17" customFormat="1" x14ac:dyDescent="0.25">
      <c r="A87" s="6">
        <v>79</v>
      </c>
      <c r="B87" t="s">
        <v>160</v>
      </c>
      <c r="C87" s="70" t="s">
        <v>125</v>
      </c>
      <c r="D87" s="70" t="s">
        <v>190</v>
      </c>
      <c r="E87" s="26" t="s">
        <v>57</v>
      </c>
      <c r="F87" s="26" t="s">
        <v>151</v>
      </c>
      <c r="G87" s="67">
        <v>44593</v>
      </c>
      <c r="H87" s="5" t="s">
        <v>79</v>
      </c>
      <c r="I87" s="71">
        <v>35000</v>
      </c>
      <c r="J87" s="71">
        <v>1004.5</v>
      </c>
      <c r="K87" s="71">
        <v>0</v>
      </c>
      <c r="L87" s="71">
        <v>1064</v>
      </c>
      <c r="M87" s="71">
        <v>25</v>
      </c>
      <c r="N87" s="52">
        <f>J87+K87+L87+M87</f>
        <v>2093.5</v>
      </c>
      <c r="O87" s="52">
        <f t="shared" si="9"/>
        <v>32906.5</v>
      </c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</row>
    <row r="88" spans="1:367" s="17" customFormat="1" x14ac:dyDescent="0.25">
      <c r="A88" s="6">
        <v>80</v>
      </c>
      <c r="B88" t="s">
        <v>109</v>
      </c>
      <c r="C88" s="70" t="s">
        <v>125</v>
      </c>
      <c r="D88" s="70" t="s">
        <v>191</v>
      </c>
      <c r="E88" s="26" t="s">
        <v>57</v>
      </c>
      <c r="F88" s="26" t="s">
        <v>151</v>
      </c>
      <c r="G88" s="67">
        <v>44593</v>
      </c>
      <c r="H88" s="5" t="s">
        <v>79</v>
      </c>
      <c r="I88" s="71">
        <v>50000</v>
      </c>
      <c r="J88" s="71">
        <v>1435</v>
      </c>
      <c r="K88" s="71">
        <v>1854</v>
      </c>
      <c r="L88" s="71">
        <v>1520</v>
      </c>
      <c r="M88" s="71">
        <v>3175</v>
      </c>
      <c r="N88" s="52">
        <f t="shared" si="11"/>
        <v>7984</v>
      </c>
      <c r="O88" s="52">
        <f t="shared" si="9"/>
        <v>42016</v>
      </c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</row>
    <row r="89" spans="1:367" s="17" customFormat="1" x14ac:dyDescent="0.25">
      <c r="A89" s="6">
        <v>81</v>
      </c>
      <c r="B89" t="s">
        <v>110</v>
      </c>
      <c r="C89" s="70" t="s">
        <v>125</v>
      </c>
      <c r="D89" s="70" t="s">
        <v>190</v>
      </c>
      <c r="E89" s="26" t="s">
        <v>58</v>
      </c>
      <c r="F89" s="26" t="s">
        <v>151</v>
      </c>
      <c r="G89" s="67">
        <v>44593</v>
      </c>
      <c r="H89" s="5" t="s">
        <v>79</v>
      </c>
      <c r="I89" s="71">
        <v>35000</v>
      </c>
      <c r="J89" s="71">
        <v>1004.5</v>
      </c>
      <c r="K89" s="71">
        <v>0</v>
      </c>
      <c r="L89" s="71">
        <v>1064</v>
      </c>
      <c r="M89" s="71">
        <v>175</v>
      </c>
      <c r="N89" s="52">
        <f t="shared" si="11"/>
        <v>2243.5</v>
      </c>
      <c r="O89" s="52">
        <f t="shared" si="9"/>
        <v>32756.5</v>
      </c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</row>
    <row r="90" spans="1:367" s="17" customFormat="1" ht="13.5" customHeight="1" x14ac:dyDescent="0.25">
      <c r="A90" s="6">
        <v>82</v>
      </c>
      <c r="B90" t="s">
        <v>111</v>
      </c>
      <c r="C90" s="70" t="s">
        <v>125</v>
      </c>
      <c r="D90" s="70" t="s">
        <v>190</v>
      </c>
      <c r="E90" s="26" t="s">
        <v>57</v>
      </c>
      <c r="F90" s="26" t="s">
        <v>151</v>
      </c>
      <c r="G90" s="67">
        <v>44593</v>
      </c>
      <c r="H90" s="5" t="s">
        <v>79</v>
      </c>
      <c r="I90" s="71">
        <v>35000</v>
      </c>
      <c r="J90" s="71">
        <v>1004.5</v>
      </c>
      <c r="K90" s="71">
        <v>0</v>
      </c>
      <c r="L90" s="71">
        <v>1064</v>
      </c>
      <c r="M90" s="71">
        <v>175</v>
      </c>
      <c r="N90" s="52">
        <f t="shared" si="11"/>
        <v>2243.5</v>
      </c>
      <c r="O90" s="52">
        <f t="shared" si="9"/>
        <v>32756.5</v>
      </c>
      <c r="P90" s="16"/>
      <c r="Q90" s="16"/>
      <c r="R90" s="16"/>
      <c r="S90" s="16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</row>
    <row r="91" spans="1:367" s="17" customFormat="1" ht="13.5" customHeight="1" x14ac:dyDescent="0.25">
      <c r="A91" s="6">
        <v>83</v>
      </c>
      <c r="B91" t="s">
        <v>131</v>
      </c>
      <c r="C91" s="70" t="s">
        <v>125</v>
      </c>
      <c r="D91" s="70" t="s">
        <v>190</v>
      </c>
      <c r="E91" s="26" t="s">
        <v>58</v>
      </c>
      <c r="F91" s="26" t="s">
        <v>151</v>
      </c>
      <c r="G91" s="67">
        <v>44627</v>
      </c>
      <c r="H91" s="5" t="s">
        <v>79</v>
      </c>
      <c r="I91" s="71">
        <v>35000</v>
      </c>
      <c r="J91" s="71">
        <v>1004.5</v>
      </c>
      <c r="K91" s="71">
        <v>0</v>
      </c>
      <c r="L91" s="71">
        <v>1064</v>
      </c>
      <c r="M91" s="71">
        <v>175</v>
      </c>
      <c r="N91" s="52">
        <f t="shared" si="11"/>
        <v>2243.5</v>
      </c>
      <c r="O91" s="52">
        <f t="shared" si="9"/>
        <v>32756.5</v>
      </c>
      <c r="P91" s="16"/>
      <c r="Q91" s="16"/>
      <c r="R91" s="16"/>
      <c r="S91" s="16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</row>
    <row r="92" spans="1:367" s="17" customFormat="1" ht="13.5" customHeight="1" x14ac:dyDescent="0.25">
      <c r="A92" s="6">
        <v>84</v>
      </c>
      <c r="B92" t="s">
        <v>161</v>
      </c>
      <c r="C92" s="70" t="s">
        <v>152</v>
      </c>
      <c r="D92" s="70" t="s">
        <v>189</v>
      </c>
      <c r="E92" s="30" t="s">
        <v>57</v>
      </c>
      <c r="F92" s="30" t="s">
        <v>151</v>
      </c>
      <c r="G92" s="68">
        <v>44819</v>
      </c>
      <c r="H92" s="49" t="s">
        <v>79</v>
      </c>
      <c r="I92" s="71">
        <v>50000</v>
      </c>
      <c r="J92" s="71">
        <v>1435</v>
      </c>
      <c r="K92" s="71">
        <v>1854</v>
      </c>
      <c r="L92" s="71">
        <v>1520</v>
      </c>
      <c r="M92" s="71">
        <v>175</v>
      </c>
      <c r="N92" s="52">
        <f t="shared" si="11"/>
        <v>4984</v>
      </c>
      <c r="O92" s="52">
        <f>I92-N92</f>
        <v>45016</v>
      </c>
      <c r="P92" s="16"/>
      <c r="Q92" s="16"/>
      <c r="R92" s="16"/>
      <c r="S92" s="16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</row>
    <row r="93" spans="1:367" s="17" customFormat="1" ht="13.5" customHeight="1" x14ac:dyDescent="0.25">
      <c r="A93" s="6">
        <v>85</v>
      </c>
      <c r="B93" t="s">
        <v>127</v>
      </c>
      <c r="C93" s="70" t="s">
        <v>152</v>
      </c>
      <c r="D93" s="70" t="s">
        <v>189</v>
      </c>
      <c r="E93" s="30" t="s">
        <v>57</v>
      </c>
      <c r="F93" s="30" t="s">
        <v>151</v>
      </c>
      <c r="G93" s="66">
        <v>44470</v>
      </c>
      <c r="H93" s="31" t="s">
        <v>79</v>
      </c>
      <c r="I93" s="71">
        <v>60000</v>
      </c>
      <c r="J93" s="71">
        <v>1722</v>
      </c>
      <c r="K93" s="52">
        <v>3486.68</v>
      </c>
      <c r="L93" s="52">
        <v>1824</v>
      </c>
      <c r="M93" s="52">
        <v>25</v>
      </c>
      <c r="N93" s="52">
        <f t="shared" si="11"/>
        <v>7057.68</v>
      </c>
      <c r="O93" s="52">
        <f t="shared" ref="O93" si="14">I93-N93</f>
        <v>52942.32</v>
      </c>
      <c r="P93" s="16"/>
      <c r="Q93" s="16"/>
      <c r="R93" s="16"/>
      <c r="S93" s="16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</row>
    <row r="94" spans="1:367" s="17" customFormat="1" ht="13.5" customHeight="1" x14ac:dyDescent="0.25">
      <c r="A94" s="6">
        <v>86</v>
      </c>
      <c r="B94" t="s">
        <v>128</v>
      </c>
      <c r="C94" s="70" t="s">
        <v>152</v>
      </c>
      <c r="D94" s="70" t="s">
        <v>189</v>
      </c>
      <c r="E94" s="30" t="s">
        <v>58</v>
      </c>
      <c r="F94" s="30" t="s">
        <v>151</v>
      </c>
      <c r="G94" s="66">
        <v>44593</v>
      </c>
      <c r="H94" s="31" t="s">
        <v>79</v>
      </c>
      <c r="I94" s="71">
        <v>76000</v>
      </c>
      <c r="J94" s="71">
        <v>2181.1999999999998</v>
      </c>
      <c r="K94" s="71">
        <v>6497.56</v>
      </c>
      <c r="L94" s="71">
        <v>2310.4</v>
      </c>
      <c r="M94" s="71">
        <v>175</v>
      </c>
      <c r="N94" s="52">
        <f t="shared" si="11"/>
        <v>11164.16</v>
      </c>
      <c r="O94" s="52">
        <f t="shared" ref="O94" si="15">I94-N94</f>
        <v>64835.839999999997</v>
      </c>
      <c r="P94" s="16"/>
      <c r="Q94" s="16"/>
      <c r="R94" s="16"/>
      <c r="S94" s="16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</row>
    <row r="95" spans="1:367" s="17" customFormat="1" ht="13.5" customHeight="1" x14ac:dyDescent="0.25">
      <c r="A95" s="6">
        <v>87</v>
      </c>
      <c r="B95" t="s">
        <v>212</v>
      </c>
      <c r="C95" s="70" t="s">
        <v>152</v>
      </c>
      <c r="D95" s="70" t="s">
        <v>43</v>
      </c>
      <c r="E95" s="30" t="s">
        <v>57</v>
      </c>
      <c r="F95" s="30" t="s">
        <v>151</v>
      </c>
      <c r="G95" s="66">
        <v>44719</v>
      </c>
      <c r="H95" s="31" t="s">
        <v>79</v>
      </c>
      <c r="I95" s="71">
        <v>89500</v>
      </c>
      <c r="J95" s="71">
        <v>2568.65</v>
      </c>
      <c r="K95" s="71">
        <v>9635.51</v>
      </c>
      <c r="L95" s="71">
        <v>2720.8</v>
      </c>
      <c r="M95" s="71">
        <v>175</v>
      </c>
      <c r="N95" s="52">
        <f t="shared" si="11"/>
        <v>15099.96</v>
      </c>
      <c r="O95" s="52">
        <f t="shared" ref="O95:O100" si="16">I95-N95</f>
        <v>74400.040000000008</v>
      </c>
      <c r="P95" s="16"/>
      <c r="Q95" s="16"/>
      <c r="R95" s="16"/>
      <c r="S95" s="16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  <c r="GH95"/>
      <c r="GI95"/>
      <c r="GJ95"/>
      <c r="GK95"/>
      <c r="GL95"/>
      <c r="GM95"/>
      <c r="GN95"/>
      <c r="GO95"/>
      <c r="GP95"/>
      <c r="GQ95"/>
      <c r="GR95"/>
      <c r="GS95"/>
      <c r="GT95"/>
      <c r="GU95"/>
      <c r="GV95"/>
      <c r="GW95"/>
      <c r="GX95"/>
      <c r="GY95"/>
      <c r="GZ95"/>
      <c r="HA95"/>
      <c r="HB95"/>
      <c r="HC95"/>
      <c r="HD95"/>
      <c r="HE95"/>
      <c r="HF95"/>
      <c r="HG95"/>
      <c r="HH95"/>
      <c r="HI95"/>
      <c r="HJ95"/>
      <c r="HK95"/>
      <c r="HL95"/>
      <c r="HM95"/>
      <c r="HN95"/>
      <c r="HO95"/>
      <c r="HP95"/>
      <c r="HQ95"/>
      <c r="HR95"/>
      <c r="HS95"/>
      <c r="HT95"/>
      <c r="HU95"/>
      <c r="HV95"/>
      <c r="HW95"/>
      <c r="HX95"/>
      <c r="HY95"/>
      <c r="HZ95"/>
      <c r="IA95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  <c r="IU95"/>
      <c r="IV95"/>
      <c r="IW95"/>
      <c r="IX95"/>
      <c r="IY95"/>
      <c r="IZ95"/>
      <c r="JA95"/>
      <c r="JB95"/>
      <c r="JC95"/>
      <c r="JD95"/>
      <c r="JE95"/>
      <c r="JF95"/>
      <c r="JG95"/>
      <c r="JH95"/>
      <c r="JI95"/>
      <c r="JJ95"/>
      <c r="JK95"/>
      <c r="JL95"/>
      <c r="JM95"/>
      <c r="JN95"/>
      <c r="JO95"/>
      <c r="JP95"/>
      <c r="JQ95"/>
      <c r="JR95"/>
      <c r="JS95"/>
      <c r="JT95"/>
      <c r="JU95"/>
      <c r="JV95"/>
      <c r="JW95"/>
      <c r="JX95"/>
      <c r="JY95"/>
      <c r="JZ95"/>
      <c r="KA95"/>
      <c r="KB95"/>
      <c r="KC95"/>
      <c r="KD95"/>
      <c r="KE95"/>
      <c r="KF95"/>
      <c r="KG95"/>
      <c r="KH95"/>
      <c r="KI95"/>
      <c r="KJ95"/>
      <c r="KK95"/>
      <c r="KL95"/>
      <c r="KM95"/>
      <c r="KN95"/>
      <c r="KO95"/>
      <c r="KP95"/>
      <c r="KQ95"/>
      <c r="KR95"/>
      <c r="KS95"/>
      <c r="KT95"/>
      <c r="KU95"/>
      <c r="KV95"/>
      <c r="KW95"/>
      <c r="KX95"/>
      <c r="KY95"/>
      <c r="KZ95"/>
      <c r="LA95"/>
      <c r="LB95"/>
      <c r="LC95"/>
      <c r="LD95"/>
      <c r="LE95"/>
      <c r="LF95"/>
      <c r="LG95"/>
      <c r="LH95"/>
      <c r="LI95"/>
      <c r="LJ95"/>
      <c r="LK95"/>
      <c r="LL95"/>
      <c r="LM95"/>
      <c r="LN95"/>
      <c r="LO95"/>
      <c r="LP95"/>
      <c r="LQ95"/>
      <c r="LR95"/>
      <c r="LS95"/>
      <c r="LT95"/>
      <c r="LU95"/>
      <c r="LV95"/>
      <c r="LW95"/>
      <c r="LX95"/>
      <c r="LY95"/>
      <c r="LZ95"/>
      <c r="MA95"/>
      <c r="MB95"/>
      <c r="MC95"/>
      <c r="MD95"/>
      <c r="ME95"/>
      <c r="MF95"/>
      <c r="MG95"/>
      <c r="MH95"/>
      <c r="MI95"/>
      <c r="MJ95"/>
      <c r="MK95"/>
      <c r="ML95"/>
      <c r="MM95"/>
      <c r="MN95"/>
      <c r="MO95"/>
      <c r="MP95"/>
      <c r="MQ95"/>
      <c r="MR95"/>
      <c r="MS95"/>
      <c r="MT95"/>
      <c r="MU95"/>
      <c r="MV95"/>
      <c r="MW95"/>
      <c r="MX95"/>
      <c r="MY95"/>
      <c r="MZ95"/>
      <c r="NA95"/>
      <c r="NB95"/>
      <c r="NC95"/>
    </row>
    <row r="96" spans="1:367" s="24" customFormat="1" x14ac:dyDescent="0.25">
      <c r="A96" s="6">
        <v>88</v>
      </c>
      <c r="B96" t="s">
        <v>32</v>
      </c>
      <c r="C96" s="70" t="s">
        <v>144</v>
      </c>
      <c r="D96" s="70" t="s">
        <v>43</v>
      </c>
      <c r="E96" s="3" t="s">
        <v>58</v>
      </c>
      <c r="F96" s="3" t="s">
        <v>151</v>
      </c>
      <c r="G96" s="63">
        <v>44276</v>
      </c>
      <c r="H96" s="5" t="s">
        <v>79</v>
      </c>
      <c r="I96" s="52">
        <v>89500</v>
      </c>
      <c r="J96" s="52">
        <v>2568.65</v>
      </c>
      <c r="K96" s="52">
        <v>9635.51</v>
      </c>
      <c r="L96" s="52">
        <v>2720.8</v>
      </c>
      <c r="M96" s="52">
        <v>565</v>
      </c>
      <c r="N96" s="52">
        <f t="shared" si="11"/>
        <v>15489.96</v>
      </c>
      <c r="O96" s="52">
        <f t="shared" si="16"/>
        <v>74010.040000000008</v>
      </c>
      <c r="P96" s="35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  <c r="AZ96" s="16"/>
      <c r="BA96" s="16"/>
      <c r="BB96" s="16"/>
      <c r="BC96" s="16"/>
      <c r="BD96" s="16"/>
      <c r="BE96" s="16"/>
      <c r="BF96" s="16"/>
      <c r="BG96" s="16"/>
      <c r="BH96" s="16"/>
      <c r="BI96" s="16"/>
      <c r="BJ96" s="16"/>
      <c r="BK96" s="16"/>
      <c r="BL96" s="16"/>
      <c r="BM96" s="16"/>
      <c r="BN96" s="16"/>
      <c r="BO96" s="16"/>
      <c r="BP96" s="16"/>
      <c r="BQ96" s="16"/>
      <c r="BR96" s="16"/>
      <c r="BS96" s="16"/>
      <c r="BT96" s="16"/>
      <c r="BU96" s="16"/>
      <c r="BV96" s="16"/>
      <c r="BW96" s="16"/>
      <c r="BX96" s="16"/>
      <c r="BY96" s="16"/>
      <c r="BZ96" s="16"/>
      <c r="CA96" s="16"/>
      <c r="CB96" s="16"/>
      <c r="CC96" s="16"/>
      <c r="CD96" s="16"/>
      <c r="CE96" s="16"/>
      <c r="CF96" s="16"/>
      <c r="CG96" s="16"/>
      <c r="CH96" s="16"/>
      <c r="CI96" s="16"/>
      <c r="CJ96" s="16"/>
      <c r="CK96" s="16"/>
      <c r="CL96" s="16"/>
      <c r="CM96" s="16"/>
      <c r="CN96" s="16"/>
      <c r="CO96" s="16"/>
      <c r="CP96" s="16"/>
      <c r="CQ96" s="16"/>
      <c r="CR96" s="16"/>
      <c r="CS96" s="16"/>
      <c r="CT96" s="16"/>
      <c r="CU96" s="16"/>
      <c r="CV96" s="16"/>
      <c r="CW96" s="16"/>
      <c r="CX96" s="16"/>
      <c r="CY96" s="16"/>
      <c r="CZ96" s="16"/>
      <c r="DA96" s="16"/>
      <c r="DB96" s="16"/>
      <c r="DC96" s="16"/>
      <c r="DD96" s="16"/>
      <c r="DE96" s="16"/>
      <c r="DF96" s="16"/>
      <c r="DG96" s="16"/>
      <c r="DH96" s="16"/>
      <c r="DI96" s="16"/>
      <c r="DJ96" s="16"/>
      <c r="DK96" s="16"/>
      <c r="DL96" s="16"/>
      <c r="DM96" s="16"/>
      <c r="DN96" s="16"/>
      <c r="DO96" s="16"/>
      <c r="DP96" s="16"/>
      <c r="DQ96" s="16"/>
      <c r="DR96" s="16"/>
      <c r="DS96" s="16"/>
      <c r="DT96" s="16"/>
      <c r="DU96" s="16"/>
      <c r="DV96" s="16"/>
      <c r="DW96" s="16"/>
      <c r="DX96" s="16"/>
      <c r="DY96" s="16"/>
      <c r="DZ96" s="16"/>
      <c r="EA96" s="16"/>
      <c r="EB96" s="16"/>
      <c r="EC96" s="16"/>
      <c r="ED96" s="16"/>
      <c r="EE96" s="16"/>
      <c r="EF96" s="16"/>
      <c r="EG96" s="16"/>
      <c r="EH96" s="16"/>
      <c r="EI96" s="16"/>
      <c r="EJ96" s="15"/>
      <c r="EK96" s="15"/>
      <c r="EL96" s="15"/>
      <c r="EM96" s="15"/>
      <c r="EN96" s="15"/>
      <c r="EO96" s="15"/>
      <c r="EP96" s="15"/>
      <c r="EQ96" s="15"/>
      <c r="ER96" s="15"/>
      <c r="ES96" s="15"/>
      <c r="ET96" s="15"/>
      <c r="EU96" s="15"/>
      <c r="EV96" s="15"/>
      <c r="EW96" s="15"/>
      <c r="EX96" s="15"/>
      <c r="EY96" s="15"/>
      <c r="EZ96" s="15"/>
      <c r="FA96" s="15"/>
      <c r="FB96" s="15"/>
      <c r="FC96" s="15"/>
      <c r="FD96" s="15"/>
      <c r="FE96" s="15"/>
      <c r="FF96" s="15"/>
      <c r="FG96" s="15"/>
      <c r="FH96" s="15"/>
      <c r="FI96" s="15"/>
      <c r="FJ96" s="15"/>
      <c r="FK96" s="15"/>
      <c r="FL96" s="15"/>
      <c r="FM96" s="15"/>
      <c r="FN96" s="15"/>
      <c r="FO96" s="15"/>
      <c r="FP96" s="15"/>
      <c r="FQ96" s="15"/>
      <c r="FR96" s="15"/>
      <c r="FS96" s="15"/>
      <c r="FT96" s="15"/>
      <c r="FU96" s="15"/>
      <c r="FV96" s="15"/>
      <c r="FW96" s="15"/>
      <c r="FX96" s="15"/>
      <c r="FY96" s="15"/>
      <c r="FZ96" s="15"/>
      <c r="GA96" s="15"/>
      <c r="GB96" s="15"/>
      <c r="GC96" s="15"/>
      <c r="GD96" s="15"/>
      <c r="GE96" s="15"/>
      <c r="GF96" s="15"/>
      <c r="GG96" s="15"/>
      <c r="GH96" s="15"/>
      <c r="GI96" s="15"/>
      <c r="GJ96" s="15"/>
      <c r="GK96" s="15"/>
      <c r="GL96" s="15"/>
      <c r="GM96" s="15"/>
      <c r="GN96" s="15"/>
      <c r="GO96" s="15"/>
      <c r="GP96" s="15"/>
      <c r="GQ96" s="15"/>
      <c r="GR96" s="15"/>
      <c r="GS96" s="15"/>
      <c r="GT96" s="15"/>
      <c r="GU96" s="15"/>
      <c r="GV96" s="15"/>
      <c r="GW96" s="15"/>
      <c r="GX96" s="15"/>
      <c r="GY96" s="15"/>
      <c r="GZ96" s="15"/>
      <c r="HA96" s="15"/>
      <c r="HB96" s="15"/>
      <c r="HC96" s="15"/>
      <c r="HD96" s="15"/>
      <c r="HE96" s="15"/>
      <c r="HF96" s="15"/>
      <c r="HG96" s="15"/>
      <c r="HH96" s="15"/>
      <c r="HI96" s="15"/>
      <c r="HJ96" s="15"/>
      <c r="HK96" s="15"/>
      <c r="HL96" s="15"/>
      <c r="HM96" s="15"/>
      <c r="HN96" s="15"/>
      <c r="HO96" s="15"/>
      <c r="HP96" s="15"/>
      <c r="HQ96" s="15"/>
      <c r="HR96" s="15"/>
      <c r="HS96" s="15"/>
      <c r="HT96" s="15"/>
      <c r="HU96" s="15"/>
      <c r="HV96" s="15"/>
      <c r="HW96" s="15"/>
      <c r="HX96" s="15"/>
      <c r="HY96" s="15"/>
      <c r="HZ96" s="15"/>
      <c r="IA96" s="15"/>
      <c r="IB96" s="15"/>
      <c r="IC96" s="15"/>
      <c r="ID96" s="15"/>
      <c r="IE96" s="15"/>
      <c r="IF96" s="15"/>
      <c r="IG96" s="15"/>
      <c r="IH96" s="15"/>
      <c r="II96" s="15"/>
      <c r="IJ96" s="15"/>
      <c r="IK96" s="15"/>
      <c r="IL96" s="15"/>
      <c r="IM96" s="15"/>
      <c r="IN96" s="15"/>
      <c r="IO96" s="15"/>
      <c r="IP96" s="15"/>
      <c r="IQ96" s="15"/>
      <c r="IR96" s="15"/>
      <c r="IS96" s="15"/>
      <c r="IT96" s="15"/>
      <c r="IU96" s="15"/>
      <c r="IV96" s="15"/>
      <c r="IW96" s="15"/>
      <c r="IX96" s="15"/>
      <c r="IY96" s="15"/>
      <c r="IZ96" s="15"/>
      <c r="JA96" s="15"/>
      <c r="JB96" s="15"/>
      <c r="JC96" s="15"/>
      <c r="JD96" s="15"/>
      <c r="JE96" s="15"/>
      <c r="JF96" s="15"/>
      <c r="JG96" s="15"/>
      <c r="JH96" s="15"/>
      <c r="JI96" s="15"/>
      <c r="JJ96" s="15"/>
      <c r="JK96" s="15"/>
      <c r="JL96" s="15"/>
      <c r="JM96" s="15"/>
      <c r="JN96" s="15"/>
      <c r="JO96" s="15"/>
      <c r="JP96" s="15"/>
      <c r="JQ96" s="15"/>
      <c r="JR96" s="15"/>
      <c r="JS96" s="15"/>
      <c r="JT96" s="15"/>
      <c r="JU96" s="15"/>
      <c r="JV96" s="15"/>
      <c r="JW96" s="15"/>
      <c r="JX96" s="15"/>
      <c r="JY96" s="15"/>
      <c r="JZ96" s="15"/>
      <c r="KA96" s="15"/>
      <c r="KB96" s="15"/>
      <c r="KC96" s="15"/>
      <c r="KD96" s="15"/>
      <c r="KE96" s="15"/>
      <c r="KF96" s="15"/>
      <c r="KG96" s="15"/>
      <c r="KH96" s="15"/>
      <c r="KI96" s="15"/>
      <c r="KJ96" s="15"/>
      <c r="KK96" s="15"/>
      <c r="KL96" s="15"/>
      <c r="KM96" s="15"/>
      <c r="KN96" s="15"/>
      <c r="KO96" s="15"/>
      <c r="KP96" s="15"/>
      <c r="KQ96" s="15"/>
      <c r="KR96" s="15"/>
      <c r="KS96" s="15"/>
      <c r="KT96" s="15"/>
      <c r="KU96" s="15"/>
      <c r="KV96" s="15"/>
      <c r="KW96" s="15"/>
      <c r="KX96" s="15"/>
      <c r="KY96" s="15"/>
      <c r="KZ96" s="15"/>
      <c r="LA96" s="15"/>
      <c r="LB96" s="15"/>
      <c r="LC96" s="15"/>
      <c r="LD96" s="15"/>
      <c r="LE96" s="15"/>
      <c r="LF96" s="15"/>
      <c r="LG96" s="15"/>
      <c r="LH96" s="15"/>
      <c r="LI96" s="15"/>
      <c r="LJ96" s="15"/>
      <c r="LK96" s="15"/>
      <c r="LL96" s="15"/>
      <c r="LM96" s="15"/>
      <c r="LN96" s="15"/>
      <c r="LO96" s="15"/>
      <c r="LP96" s="15"/>
      <c r="LQ96" s="15"/>
      <c r="LR96" s="15"/>
      <c r="LS96" s="15"/>
      <c r="LT96" s="15"/>
      <c r="LU96" s="15"/>
      <c r="LV96" s="15"/>
      <c r="LW96" s="15"/>
      <c r="LX96" s="15"/>
      <c r="LY96" s="15"/>
      <c r="LZ96" s="15"/>
      <c r="MA96" s="15"/>
      <c r="MB96" s="15"/>
      <c r="MC96" s="15"/>
      <c r="MD96" s="15"/>
      <c r="ME96" s="15"/>
      <c r="MF96" s="15"/>
      <c r="MG96" s="15"/>
      <c r="MH96" s="15"/>
      <c r="MI96" s="15"/>
      <c r="MJ96" s="15"/>
      <c r="MK96" s="15"/>
      <c r="ML96" s="15"/>
      <c r="MM96" s="15"/>
      <c r="MN96" s="15"/>
      <c r="MO96" s="15"/>
      <c r="MP96" s="15"/>
      <c r="MQ96" s="15"/>
      <c r="MR96" s="15"/>
      <c r="MS96" s="15"/>
      <c r="MT96" s="15"/>
      <c r="MU96" s="15"/>
      <c r="MV96" s="15"/>
      <c r="MW96" s="15"/>
      <c r="MX96" s="15"/>
      <c r="MY96" s="15"/>
      <c r="MZ96" s="15"/>
      <c r="NA96" s="15"/>
      <c r="NB96" s="15"/>
      <c r="NC96" s="15"/>
    </row>
    <row r="97" spans="1:671" s="16" customFormat="1" x14ac:dyDescent="0.25">
      <c r="A97" s="6">
        <v>89</v>
      </c>
      <c r="B97" t="s">
        <v>163</v>
      </c>
      <c r="C97" s="70" t="s">
        <v>144</v>
      </c>
      <c r="D97" s="70" t="s">
        <v>216</v>
      </c>
      <c r="E97" s="3" t="s">
        <v>58</v>
      </c>
      <c r="F97" s="3" t="s">
        <v>151</v>
      </c>
      <c r="G97" s="63">
        <v>44593</v>
      </c>
      <c r="H97" s="2" t="s">
        <v>79</v>
      </c>
      <c r="I97" s="52">
        <v>26700</v>
      </c>
      <c r="J97" s="52">
        <v>766.29</v>
      </c>
      <c r="K97" s="52">
        <v>0</v>
      </c>
      <c r="L97" s="52">
        <v>811.68</v>
      </c>
      <c r="M97" s="52">
        <v>25</v>
      </c>
      <c r="N97" s="52">
        <f t="shared" si="11"/>
        <v>1602.9699999999998</v>
      </c>
      <c r="O97" s="52">
        <f t="shared" si="16"/>
        <v>25097.03</v>
      </c>
      <c r="P97" s="35"/>
      <c r="Q97" s="35"/>
      <c r="R97" s="35"/>
      <c r="S97" s="35"/>
      <c r="EJ97" s="15"/>
      <c r="EK97" s="15"/>
      <c r="EL97" s="15"/>
      <c r="EM97" s="15"/>
      <c r="EN97" s="15"/>
      <c r="EO97" s="15"/>
      <c r="EP97" s="15"/>
      <c r="EQ97" s="15"/>
      <c r="ER97" s="15"/>
      <c r="ES97" s="15"/>
      <c r="ET97" s="15"/>
      <c r="EU97" s="15"/>
      <c r="EV97" s="15"/>
      <c r="EW97" s="15"/>
      <c r="EX97" s="15"/>
      <c r="EY97" s="15"/>
      <c r="EZ97" s="15"/>
      <c r="FA97" s="15"/>
      <c r="FB97" s="15"/>
      <c r="FC97" s="15"/>
      <c r="FD97" s="15"/>
      <c r="FE97" s="15"/>
      <c r="FF97" s="15"/>
      <c r="FG97" s="15"/>
      <c r="FH97" s="15"/>
      <c r="FI97" s="15"/>
      <c r="FJ97" s="15"/>
      <c r="FK97" s="15"/>
      <c r="FL97" s="15"/>
      <c r="FM97" s="15"/>
      <c r="FN97" s="15"/>
      <c r="FO97" s="15"/>
      <c r="FP97" s="15"/>
      <c r="FQ97" s="15"/>
      <c r="FR97" s="15"/>
      <c r="FS97" s="15"/>
      <c r="FT97" s="15"/>
      <c r="FU97" s="15"/>
      <c r="FV97" s="15"/>
      <c r="FW97" s="15"/>
      <c r="FX97" s="15"/>
      <c r="FY97" s="15"/>
      <c r="FZ97" s="15"/>
      <c r="GA97" s="15"/>
      <c r="GB97" s="15"/>
      <c r="GC97" s="15"/>
      <c r="GD97" s="15"/>
      <c r="GE97" s="15"/>
      <c r="GF97" s="15"/>
      <c r="GG97" s="15"/>
      <c r="GH97" s="15"/>
      <c r="GI97" s="15"/>
      <c r="GJ97" s="15"/>
      <c r="GK97" s="15"/>
      <c r="GL97" s="15"/>
      <c r="GM97" s="15"/>
      <c r="GN97" s="15"/>
      <c r="GO97" s="15"/>
      <c r="GP97" s="15"/>
      <c r="GQ97" s="15"/>
      <c r="GR97" s="15"/>
      <c r="GS97" s="15"/>
      <c r="GT97" s="15"/>
      <c r="GU97" s="15"/>
      <c r="GV97" s="15"/>
      <c r="GW97" s="15"/>
      <c r="GX97" s="15"/>
      <c r="GY97" s="15"/>
      <c r="GZ97" s="15"/>
      <c r="HA97" s="15"/>
      <c r="HB97" s="15"/>
      <c r="HC97" s="15"/>
      <c r="HD97" s="15"/>
      <c r="HE97" s="15"/>
      <c r="HF97" s="15"/>
      <c r="HG97" s="15"/>
      <c r="HH97" s="15"/>
      <c r="HI97" s="15"/>
      <c r="HJ97" s="15"/>
      <c r="HK97" s="15"/>
      <c r="HL97" s="15"/>
      <c r="HM97" s="15"/>
      <c r="HN97" s="15"/>
      <c r="HO97" s="15"/>
      <c r="HP97" s="15"/>
      <c r="HQ97" s="15"/>
      <c r="HR97" s="15"/>
      <c r="HS97" s="15"/>
      <c r="HT97" s="15"/>
      <c r="HU97" s="15"/>
      <c r="HV97" s="15"/>
      <c r="HW97" s="15"/>
      <c r="HX97" s="15"/>
      <c r="HY97" s="15"/>
      <c r="HZ97" s="15"/>
      <c r="IA97" s="15"/>
      <c r="IB97" s="15"/>
      <c r="IC97" s="15"/>
      <c r="ID97" s="15"/>
      <c r="IE97" s="15"/>
      <c r="IF97" s="15"/>
      <c r="IG97" s="15"/>
      <c r="IH97" s="15"/>
      <c r="II97" s="15"/>
      <c r="IJ97" s="15"/>
      <c r="IK97" s="15"/>
      <c r="IL97" s="15"/>
      <c r="IM97" s="15"/>
      <c r="IN97" s="15"/>
      <c r="IO97" s="15"/>
      <c r="IP97" s="15"/>
      <c r="IQ97" s="15"/>
      <c r="IR97" s="15"/>
      <c r="IS97" s="15"/>
      <c r="IT97" s="15"/>
      <c r="IU97" s="15"/>
      <c r="IV97" s="15"/>
      <c r="IW97" s="15"/>
      <c r="IX97" s="15"/>
      <c r="IY97" s="15"/>
      <c r="IZ97" s="15"/>
      <c r="JA97" s="15"/>
      <c r="JB97" s="15"/>
      <c r="JC97" s="15"/>
      <c r="JD97" s="15"/>
      <c r="JE97" s="15"/>
      <c r="JF97" s="15"/>
      <c r="JG97" s="15"/>
      <c r="JH97" s="15"/>
      <c r="JI97" s="15"/>
      <c r="JJ97" s="15"/>
      <c r="JK97" s="15"/>
      <c r="JL97" s="15"/>
      <c r="JM97" s="15"/>
      <c r="JN97" s="15"/>
      <c r="JO97" s="15"/>
      <c r="JP97" s="15"/>
      <c r="JQ97" s="15"/>
      <c r="JR97" s="15"/>
      <c r="JS97" s="15"/>
      <c r="JT97" s="15"/>
      <c r="JU97" s="15"/>
      <c r="JV97" s="15"/>
      <c r="JW97" s="15"/>
      <c r="JX97" s="15"/>
      <c r="JY97" s="15"/>
      <c r="JZ97" s="15"/>
      <c r="KA97" s="15"/>
      <c r="KB97" s="15"/>
      <c r="KC97" s="15"/>
      <c r="KD97" s="15"/>
      <c r="KE97" s="15"/>
      <c r="KF97" s="15"/>
      <c r="KG97" s="15"/>
      <c r="KH97" s="15"/>
      <c r="KI97" s="15"/>
      <c r="KJ97" s="15"/>
      <c r="KK97" s="15"/>
      <c r="KL97" s="15"/>
      <c r="KM97" s="15"/>
      <c r="KN97" s="15"/>
      <c r="KO97" s="15"/>
      <c r="KP97" s="15"/>
      <c r="KQ97" s="15"/>
      <c r="KR97" s="15"/>
      <c r="KS97" s="15"/>
      <c r="KT97" s="15"/>
      <c r="KU97" s="15"/>
      <c r="KV97" s="15"/>
      <c r="KW97" s="15"/>
      <c r="KX97" s="15"/>
      <c r="KY97" s="15"/>
      <c r="KZ97" s="15"/>
      <c r="LA97" s="15"/>
      <c r="LB97" s="15"/>
      <c r="LC97" s="15"/>
      <c r="LD97" s="15"/>
      <c r="LE97" s="15"/>
      <c r="LF97" s="15"/>
      <c r="LG97" s="15"/>
      <c r="LH97" s="15"/>
      <c r="LI97" s="15"/>
      <c r="LJ97" s="15"/>
      <c r="LK97" s="15"/>
      <c r="LL97" s="15"/>
      <c r="LM97" s="15"/>
      <c r="LN97" s="15"/>
      <c r="LO97" s="15"/>
      <c r="LP97" s="15"/>
      <c r="LQ97" s="15"/>
      <c r="LR97" s="15"/>
      <c r="LS97" s="15"/>
      <c r="LT97" s="15"/>
      <c r="LU97" s="15"/>
      <c r="LV97" s="15"/>
      <c r="LW97" s="15"/>
      <c r="LX97" s="15"/>
      <c r="LY97" s="15"/>
      <c r="LZ97" s="15"/>
      <c r="MA97" s="15"/>
      <c r="MB97" s="15"/>
      <c r="MC97" s="15"/>
      <c r="MD97" s="15"/>
      <c r="ME97" s="15"/>
      <c r="MF97" s="15"/>
      <c r="MG97" s="15"/>
      <c r="MH97" s="15"/>
      <c r="MI97" s="15"/>
      <c r="MJ97" s="15"/>
      <c r="MK97" s="15"/>
      <c r="ML97" s="15"/>
      <c r="MM97" s="15"/>
      <c r="MN97" s="15"/>
      <c r="MO97" s="15"/>
      <c r="MP97" s="15"/>
      <c r="MQ97" s="15"/>
      <c r="MR97" s="15"/>
      <c r="MS97" s="15"/>
      <c r="MT97" s="15"/>
      <c r="MU97" s="15"/>
      <c r="MV97" s="15"/>
      <c r="MW97" s="15"/>
      <c r="MX97" s="15"/>
      <c r="MY97" s="15"/>
      <c r="MZ97" s="15"/>
      <c r="NA97" s="15"/>
      <c r="NB97" s="15"/>
      <c r="NC97" s="15"/>
    </row>
    <row r="98" spans="1:671" s="16" customFormat="1" x14ac:dyDescent="0.25">
      <c r="A98" s="6">
        <v>90</v>
      </c>
      <c r="B98" t="s">
        <v>21</v>
      </c>
      <c r="C98" s="70" t="s">
        <v>45</v>
      </c>
      <c r="D98" s="70" t="s">
        <v>43</v>
      </c>
      <c r="E98" s="3" t="s">
        <v>58</v>
      </c>
      <c r="F98" s="3" t="s">
        <v>151</v>
      </c>
      <c r="G98" s="63">
        <v>44279</v>
      </c>
      <c r="H98" s="5" t="s">
        <v>79</v>
      </c>
      <c r="I98" s="52">
        <v>133000</v>
      </c>
      <c r="J98" s="52">
        <v>3817.1</v>
      </c>
      <c r="K98" s="52">
        <v>19867.79</v>
      </c>
      <c r="L98" s="52">
        <v>4043.2</v>
      </c>
      <c r="M98" s="52">
        <v>25</v>
      </c>
      <c r="N98" s="52">
        <f t="shared" si="11"/>
        <v>27753.09</v>
      </c>
      <c r="O98" s="52">
        <f t="shared" si="16"/>
        <v>105246.91</v>
      </c>
      <c r="P98"/>
      <c r="Q98" s="35"/>
      <c r="R98" s="35"/>
      <c r="S98" s="35"/>
      <c r="EJ98" s="15"/>
      <c r="EK98" s="15"/>
      <c r="EL98" s="15"/>
      <c r="EM98" s="15"/>
      <c r="EN98" s="15"/>
      <c r="EO98" s="15"/>
      <c r="EP98" s="15"/>
      <c r="EQ98" s="15"/>
      <c r="ER98" s="15"/>
      <c r="ES98" s="15"/>
      <c r="ET98" s="15"/>
      <c r="EU98" s="15"/>
      <c r="EV98" s="15"/>
      <c r="EW98" s="15"/>
      <c r="EX98" s="15"/>
      <c r="EY98" s="15"/>
      <c r="EZ98" s="15"/>
      <c r="FA98" s="15"/>
      <c r="FB98" s="15"/>
      <c r="FC98" s="15"/>
      <c r="FD98" s="15"/>
      <c r="FE98" s="15"/>
      <c r="FF98" s="15"/>
      <c r="FG98" s="15"/>
      <c r="FH98" s="15"/>
      <c r="FI98" s="15"/>
      <c r="FJ98" s="15"/>
      <c r="FK98" s="15"/>
      <c r="FL98" s="15"/>
      <c r="FM98" s="15"/>
      <c r="FN98" s="15"/>
      <c r="FO98" s="15"/>
      <c r="FP98" s="15"/>
      <c r="FQ98" s="15"/>
      <c r="FR98" s="15"/>
      <c r="FS98" s="15"/>
      <c r="FT98" s="15"/>
      <c r="FU98" s="15"/>
      <c r="FV98" s="15"/>
      <c r="FW98" s="15"/>
      <c r="FX98" s="15"/>
      <c r="FY98" s="15"/>
      <c r="FZ98" s="15"/>
      <c r="GA98" s="15"/>
      <c r="GB98" s="15"/>
      <c r="GC98" s="15"/>
      <c r="GD98" s="15"/>
      <c r="GE98" s="15"/>
      <c r="GF98" s="15"/>
      <c r="GG98" s="15"/>
      <c r="GH98" s="15"/>
      <c r="GI98" s="15"/>
      <c r="GJ98" s="15"/>
      <c r="GK98" s="15"/>
      <c r="GL98" s="15"/>
      <c r="GM98" s="15"/>
      <c r="GN98" s="15"/>
      <c r="GO98" s="15"/>
      <c r="GP98" s="15"/>
      <c r="GQ98" s="15"/>
      <c r="GR98" s="15"/>
      <c r="GS98" s="15"/>
      <c r="GT98" s="15"/>
      <c r="GU98" s="15"/>
      <c r="GV98" s="15"/>
      <c r="GW98" s="15"/>
      <c r="GX98" s="15"/>
      <c r="GY98" s="15"/>
      <c r="GZ98" s="15"/>
      <c r="HA98" s="15"/>
      <c r="HB98" s="15"/>
      <c r="HC98" s="15"/>
      <c r="HD98" s="15"/>
      <c r="HE98" s="15"/>
      <c r="HF98" s="15"/>
      <c r="HG98" s="15"/>
      <c r="HH98" s="15"/>
      <c r="HI98" s="15"/>
      <c r="HJ98" s="15"/>
      <c r="HK98" s="15"/>
      <c r="HL98" s="15"/>
      <c r="HM98" s="15"/>
      <c r="HN98" s="15"/>
      <c r="HO98" s="15"/>
      <c r="HP98" s="15"/>
      <c r="HQ98" s="15"/>
      <c r="HR98" s="15"/>
      <c r="HS98" s="15"/>
      <c r="HT98" s="15"/>
      <c r="HU98" s="15"/>
      <c r="HV98" s="15"/>
      <c r="HW98" s="15"/>
      <c r="HX98" s="15"/>
      <c r="HY98" s="15"/>
      <c r="HZ98" s="15"/>
      <c r="IA98" s="15"/>
      <c r="IB98" s="15"/>
      <c r="IC98" s="15"/>
      <c r="ID98" s="15"/>
      <c r="IE98" s="15"/>
      <c r="IF98" s="15"/>
      <c r="IG98" s="15"/>
      <c r="IH98" s="15"/>
      <c r="II98" s="15"/>
      <c r="IJ98" s="15"/>
      <c r="IK98" s="15"/>
      <c r="IL98" s="15"/>
      <c r="IM98" s="15"/>
      <c r="IN98" s="15"/>
      <c r="IO98" s="15"/>
      <c r="IP98" s="15"/>
      <c r="IQ98" s="15"/>
      <c r="IR98" s="15"/>
      <c r="IS98" s="15"/>
      <c r="IT98" s="15"/>
      <c r="IU98" s="15"/>
      <c r="IV98" s="15"/>
      <c r="IW98" s="15"/>
      <c r="IX98" s="15"/>
      <c r="IY98" s="15"/>
      <c r="IZ98" s="15"/>
      <c r="JA98" s="15"/>
      <c r="JB98" s="15"/>
      <c r="JC98" s="15"/>
      <c r="JD98" s="15"/>
      <c r="JE98" s="15"/>
      <c r="JF98" s="15"/>
      <c r="JG98" s="15"/>
      <c r="JH98" s="15"/>
      <c r="JI98" s="15"/>
      <c r="JJ98" s="15"/>
      <c r="JK98" s="15"/>
      <c r="JL98" s="15"/>
      <c r="JM98" s="15"/>
      <c r="JN98" s="15"/>
      <c r="JO98" s="15"/>
      <c r="JP98" s="15"/>
      <c r="JQ98" s="15"/>
      <c r="JR98" s="15"/>
      <c r="JS98" s="15"/>
      <c r="JT98" s="15"/>
      <c r="JU98" s="15"/>
      <c r="JV98" s="15"/>
      <c r="JW98" s="15"/>
      <c r="JX98" s="15"/>
      <c r="JY98" s="15"/>
      <c r="JZ98" s="15"/>
      <c r="KA98" s="15"/>
      <c r="KB98" s="15"/>
      <c r="KC98" s="15"/>
      <c r="KD98" s="15"/>
      <c r="KE98" s="15"/>
      <c r="KF98" s="15"/>
      <c r="KG98" s="15"/>
      <c r="KH98" s="15"/>
      <c r="KI98" s="15"/>
      <c r="KJ98" s="15"/>
      <c r="KK98" s="15"/>
      <c r="KL98" s="15"/>
      <c r="KM98" s="15"/>
      <c r="KN98" s="15"/>
      <c r="KO98" s="15"/>
      <c r="KP98" s="15"/>
      <c r="KQ98" s="15"/>
      <c r="KR98" s="15"/>
      <c r="KS98" s="15"/>
      <c r="KT98" s="15"/>
      <c r="KU98" s="15"/>
      <c r="KV98" s="15"/>
      <c r="KW98" s="15"/>
      <c r="KX98" s="15"/>
      <c r="KY98" s="15"/>
      <c r="KZ98" s="15"/>
      <c r="LA98" s="15"/>
      <c r="LB98" s="15"/>
      <c r="LC98" s="15"/>
      <c r="LD98" s="15"/>
      <c r="LE98" s="15"/>
      <c r="LF98" s="15"/>
      <c r="LG98" s="15"/>
      <c r="LH98" s="15"/>
      <c r="LI98" s="15"/>
      <c r="LJ98" s="15"/>
      <c r="LK98" s="15"/>
      <c r="LL98" s="15"/>
      <c r="LM98" s="15"/>
      <c r="LN98" s="15"/>
      <c r="LO98" s="15"/>
      <c r="LP98" s="15"/>
      <c r="LQ98" s="15"/>
      <c r="LR98" s="15"/>
      <c r="LS98" s="15"/>
      <c r="LT98" s="15"/>
      <c r="LU98" s="15"/>
      <c r="LV98" s="15"/>
      <c r="LW98" s="15"/>
      <c r="LX98" s="15"/>
      <c r="LY98" s="15"/>
      <c r="LZ98" s="15"/>
      <c r="MA98" s="15"/>
      <c r="MB98" s="15"/>
      <c r="MC98" s="15"/>
      <c r="MD98" s="15"/>
      <c r="ME98" s="15"/>
      <c r="MF98" s="15"/>
      <c r="MG98" s="15"/>
      <c r="MH98" s="15"/>
      <c r="MI98" s="15"/>
      <c r="MJ98" s="15"/>
      <c r="MK98" s="15"/>
      <c r="ML98" s="15"/>
      <c r="MM98" s="15"/>
      <c r="MN98" s="15"/>
      <c r="MO98" s="15"/>
      <c r="MP98" s="15"/>
      <c r="MQ98" s="15"/>
      <c r="MR98" s="15"/>
      <c r="MS98" s="15"/>
      <c r="MT98" s="15"/>
      <c r="MU98" s="15"/>
      <c r="MV98" s="15"/>
      <c r="MW98" s="15"/>
      <c r="MX98" s="15"/>
      <c r="MY98" s="15"/>
      <c r="MZ98" s="15"/>
      <c r="NA98" s="15"/>
      <c r="NB98" s="15"/>
      <c r="NC98" s="15"/>
    </row>
    <row r="99" spans="1:671" s="16" customFormat="1" x14ac:dyDescent="0.25">
      <c r="A99" s="6">
        <v>91</v>
      </c>
      <c r="B99" t="s">
        <v>95</v>
      </c>
      <c r="C99" s="70" t="s">
        <v>45</v>
      </c>
      <c r="D99" s="70" t="s">
        <v>94</v>
      </c>
      <c r="E99" s="3" t="s">
        <v>58</v>
      </c>
      <c r="F99" s="3" t="s">
        <v>151</v>
      </c>
      <c r="G99" s="63">
        <v>44593</v>
      </c>
      <c r="H99" s="5" t="s">
        <v>79</v>
      </c>
      <c r="I99" s="52">
        <v>85000</v>
      </c>
      <c r="J99" s="52">
        <v>2439.5</v>
      </c>
      <c r="K99" s="52">
        <v>8576.99</v>
      </c>
      <c r="L99" s="52">
        <v>2584</v>
      </c>
      <c r="M99" s="52">
        <v>175</v>
      </c>
      <c r="N99" s="52">
        <f t="shared" si="11"/>
        <v>13775.49</v>
      </c>
      <c r="O99" s="52">
        <f t="shared" si="16"/>
        <v>71224.509999999995</v>
      </c>
      <c r="Q99" s="17"/>
      <c r="R99" s="17"/>
      <c r="S99" s="17"/>
      <c r="EJ99" s="15"/>
      <c r="EK99" s="15"/>
      <c r="EL99" s="15"/>
      <c r="EM99" s="15"/>
      <c r="EN99" s="15"/>
      <c r="EO99" s="15"/>
      <c r="EP99" s="15"/>
      <c r="EQ99" s="15"/>
      <c r="ER99" s="15"/>
      <c r="ES99" s="15"/>
      <c r="ET99" s="15"/>
      <c r="EU99" s="15"/>
      <c r="EV99" s="15"/>
      <c r="EW99" s="15"/>
      <c r="EX99" s="15"/>
      <c r="EY99" s="15"/>
      <c r="EZ99" s="15"/>
      <c r="FA99" s="15"/>
      <c r="FB99" s="15"/>
      <c r="FC99" s="15"/>
      <c r="FD99" s="15"/>
      <c r="FE99" s="15"/>
      <c r="FF99" s="15"/>
      <c r="FG99" s="15"/>
      <c r="FH99" s="15"/>
      <c r="FI99" s="15"/>
      <c r="FJ99" s="15"/>
      <c r="FK99" s="15"/>
      <c r="FL99" s="15"/>
      <c r="FM99" s="15"/>
      <c r="FN99" s="15"/>
      <c r="FO99" s="15"/>
      <c r="FP99" s="15"/>
      <c r="FQ99" s="15"/>
      <c r="FR99" s="15"/>
      <c r="FS99" s="15"/>
      <c r="FT99" s="15"/>
      <c r="FU99" s="15"/>
      <c r="FV99" s="15"/>
      <c r="FW99" s="15"/>
      <c r="FX99" s="15"/>
      <c r="FY99" s="15"/>
      <c r="FZ99" s="15"/>
      <c r="GA99" s="15"/>
      <c r="GB99" s="15"/>
      <c r="GC99" s="15"/>
      <c r="GD99" s="15"/>
      <c r="GE99" s="15"/>
      <c r="GF99" s="15"/>
      <c r="GG99" s="15"/>
      <c r="GH99" s="15"/>
      <c r="GI99" s="15"/>
      <c r="GJ99" s="15"/>
      <c r="GK99" s="15"/>
      <c r="GL99" s="15"/>
      <c r="GM99" s="15"/>
      <c r="GN99" s="15"/>
      <c r="GO99" s="15"/>
      <c r="GP99" s="15"/>
      <c r="GQ99" s="15"/>
      <c r="GR99" s="15"/>
      <c r="GS99" s="15"/>
      <c r="GT99" s="15"/>
      <c r="GU99" s="15"/>
      <c r="GV99" s="15"/>
      <c r="GW99" s="15"/>
      <c r="GX99" s="15"/>
      <c r="GY99" s="15"/>
      <c r="GZ99" s="15"/>
      <c r="HA99" s="15"/>
      <c r="HB99" s="15"/>
      <c r="HC99" s="15"/>
      <c r="HD99" s="15"/>
      <c r="HE99" s="15"/>
      <c r="HF99" s="15"/>
      <c r="HG99" s="15"/>
      <c r="HH99" s="15"/>
      <c r="HI99" s="15"/>
      <c r="HJ99" s="15"/>
      <c r="HK99" s="15"/>
      <c r="HL99" s="15"/>
      <c r="HM99" s="15"/>
      <c r="HN99" s="15"/>
      <c r="HO99" s="15"/>
      <c r="HP99" s="15"/>
      <c r="HQ99" s="15"/>
      <c r="HR99" s="15"/>
      <c r="HS99" s="15"/>
      <c r="HT99" s="15"/>
      <c r="HU99" s="15"/>
      <c r="HV99" s="15"/>
      <c r="HW99" s="15"/>
      <c r="HX99" s="15"/>
      <c r="HY99" s="15"/>
      <c r="HZ99" s="15"/>
      <c r="IA99" s="15"/>
      <c r="IB99" s="15"/>
      <c r="IC99" s="15"/>
      <c r="ID99" s="15"/>
      <c r="IE99" s="15"/>
      <c r="IF99" s="15"/>
      <c r="IG99" s="15"/>
      <c r="IH99" s="15"/>
      <c r="II99" s="15"/>
      <c r="IJ99" s="15"/>
      <c r="IK99" s="15"/>
      <c r="IL99" s="15"/>
      <c r="IM99" s="15"/>
      <c r="IN99" s="15"/>
      <c r="IO99" s="15"/>
      <c r="IP99" s="15"/>
      <c r="IQ99" s="15"/>
      <c r="IR99" s="15"/>
      <c r="IS99" s="15"/>
      <c r="IT99" s="15"/>
      <c r="IU99" s="15"/>
      <c r="IV99" s="15"/>
      <c r="IW99" s="15"/>
      <c r="IX99" s="15"/>
      <c r="IY99" s="15"/>
      <c r="IZ99" s="15"/>
      <c r="JA99" s="15"/>
      <c r="JB99" s="15"/>
      <c r="JC99" s="15"/>
      <c r="JD99" s="15"/>
      <c r="JE99" s="15"/>
      <c r="JF99" s="15"/>
      <c r="JG99" s="15"/>
      <c r="JH99" s="15"/>
      <c r="JI99" s="15"/>
      <c r="JJ99" s="15"/>
      <c r="JK99" s="15"/>
      <c r="JL99" s="15"/>
      <c r="JM99" s="15"/>
      <c r="JN99" s="15"/>
      <c r="JO99" s="15"/>
      <c r="JP99" s="15"/>
      <c r="JQ99" s="15"/>
      <c r="JR99" s="15"/>
      <c r="JS99" s="15"/>
      <c r="JT99" s="15"/>
      <c r="JU99" s="15"/>
      <c r="JV99" s="15"/>
      <c r="JW99" s="15"/>
      <c r="JX99" s="15"/>
      <c r="JY99" s="15"/>
      <c r="JZ99" s="15"/>
      <c r="KA99" s="15"/>
      <c r="KB99" s="15"/>
      <c r="KC99" s="15"/>
      <c r="KD99" s="15"/>
      <c r="KE99" s="15"/>
      <c r="KF99" s="15"/>
      <c r="KG99" s="15"/>
      <c r="KH99" s="15"/>
      <c r="KI99" s="15"/>
      <c r="KJ99" s="15"/>
      <c r="KK99" s="15"/>
      <c r="KL99" s="15"/>
      <c r="KM99" s="15"/>
      <c r="KN99" s="15"/>
      <c r="KO99" s="15"/>
      <c r="KP99" s="15"/>
      <c r="KQ99" s="15"/>
      <c r="KR99" s="15"/>
      <c r="KS99" s="15"/>
      <c r="KT99" s="15"/>
      <c r="KU99" s="15"/>
      <c r="KV99" s="15"/>
      <c r="KW99" s="15"/>
      <c r="KX99" s="15"/>
      <c r="KY99" s="15"/>
      <c r="KZ99" s="15"/>
      <c r="LA99" s="15"/>
      <c r="LB99" s="15"/>
      <c r="LC99" s="15"/>
      <c r="LD99" s="15"/>
      <c r="LE99" s="15"/>
      <c r="LF99" s="15"/>
      <c r="LG99" s="15"/>
      <c r="LH99" s="15"/>
      <c r="LI99" s="15"/>
      <c r="LJ99" s="15"/>
      <c r="LK99" s="15"/>
      <c r="LL99" s="15"/>
      <c r="LM99" s="15"/>
      <c r="LN99" s="15"/>
      <c r="LO99" s="15"/>
      <c r="LP99" s="15"/>
      <c r="LQ99" s="15"/>
      <c r="LR99" s="15"/>
      <c r="LS99" s="15"/>
      <c r="LT99" s="15"/>
      <c r="LU99" s="15"/>
      <c r="LV99" s="15"/>
      <c r="LW99" s="15"/>
      <c r="LX99" s="15"/>
      <c r="LY99" s="15"/>
      <c r="LZ99" s="15"/>
      <c r="MA99" s="15"/>
      <c r="MB99" s="15"/>
      <c r="MC99" s="15"/>
      <c r="MD99" s="15"/>
      <c r="ME99" s="15"/>
      <c r="MF99" s="15"/>
      <c r="MG99" s="15"/>
      <c r="MH99" s="15"/>
      <c r="MI99" s="15"/>
      <c r="MJ99" s="15"/>
      <c r="MK99" s="15"/>
      <c r="ML99" s="15"/>
      <c r="MM99" s="15"/>
      <c r="MN99" s="15"/>
      <c r="MO99" s="15"/>
      <c r="MP99" s="15"/>
      <c r="MQ99" s="15"/>
      <c r="MR99" s="15"/>
      <c r="MS99" s="15"/>
      <c r="MT99" s="15"/>
      <c r="MU99" s="15"/>
      <c r="MV99" s="15"/>
      <c r="MW99" s="15"/>
      <c r="MX99" s="15"/>
      <c r="MY99" s="15"/>
      <c r="MZ99" s="15"/>
      <c r="NA99" s="15"/>
      <c r="NB99" s="15"/>
      <c r="NC99" s="15"/>
    </row>
    <row r="100" spans="1:671" s="35" customFormat="1" x14ac:dyDescent="0.25">
      <c r="A100" s="6">
        <v>92</v>
      </c>
      <c r="B100" t="s">
        <v>181</v>
      </c>
      <c r="C100" s="70" t="s">
        <v>45</v>
      </c>
      <c r="D100" s="70" t="s">
        <v>13</v>
      </c>
      <c r="E100" s="3" t="s">
        <v>58</v>
      </c>
      <c r="F100" s="3" t="s">
        <v>151</v>
      </c>
      <c r="G100" s="63">
        <v>44594</v>
      </c>
      <c r="H100" s="5" t="s">
        <v>79</v>
      </c>
      <c r="I100" s="52">
        <v>60000</v>
      </c>
      <c r="J100" s="52">
        <v>1722</v>
      </c>
      <c r="K100" s="52">
        <v>3486.68</v>
      </c>
      <c r="L100" s="52">
        <v>1824</v>
      </c>
      <c r="M100" s="52">
        <v>25</v>
      </c>
      <c r="N100" s="52">
        <f t="shared" si="11"/>
        <v>7057.68</v>
      </c>
      <c r="O100" s="52">
        <f t="shared" si="16"/>
        <v>52942.32</v>
      </c>
      <c r="P100" s="16"/>
      <c r="Q100" s="16"/>
      <c r="R100" s="16"/>
      <c r="S100" s="16"/>
      <c r="EJ100" s="51"/>
      <c r="EK100" s="51"/>
      <c r="EL100" s="51"/>
      <c r="EM100" s="51"/>
      <c r="EN100" s="51"/>
      <c r="EO100" s="51"/>
      <c r="EP100" s="51"/>
      <c r="EQ100" s="51"/>
      <c r="ER100" s="51"/>
      <c r="ES100" s="51"/>
      <c r="ET100" s="51"/>
      <c r="EU100" s="51"/>
      <c r="EV100" s="51"/>
      <c r="EW100" s="51"/>
      <c r="EX100" s="51"/>
      <c r="EY100" s="51"/>
      <c r="EZ100" s="51"/>
      <c r="FA100" s="51"/>
      <c r="FB100" s="51"/>
      <c r="FC100" s="51"/>
      <c r="FD100" s="51"/>
      <c r="FE100" s="51"/>
      <c r="FF100" s="51"/>
      <c r="FG100" s="51"/>
      <c r="FH100" s="51"/>
      <c r="FI100" s="51"/>
      <c r="FJ100" s="51"/>
      <c r="FK100" s="51"/>
      <c r="FL100" s="51"/>
      <c r="FM100" s="51"/>
      <c r="FN100" s="51"/>
      <c r="FO100" s="51"/>
      <c r="FP100" s="51"/>
      <c r="FQ100" s="51"/>
      <c r="FR100" s="51"/>
      <c r="FS100" s="51"/>
      <c r="FT100" s="51"/>
      <c r="FU100" s="51"/>
      <c r="FV100" s="51"/>
      <c r="FW100" s="51"/>
      <c r="FX100" s="51"/>
      <c r="FY100" s="51"/>
      <c r="FZ100" s="51"/>
      <c r="GA100" s="51"/>
      <c r="GB100" s="51"/>
      <c r="GC100" s="51"/>
      <c r="GD100" s="51"/>
      <c r="GE100" s="51"/>
      <c r="GF100" s="51"/>
      <c r="GG100" s="51"/>
      <c r="GH100" s="51"/>
      <c r="GI100" s="51"/>
      <c r="GJ100" s="51"/>
      <c r="GK100" s="51"/>
      <c r="GL100" s="51"/>
      <c r="GM100" s="51"/>
      <c r="GN100" s="51"/>
      <c r="GO100" s="51"/>
      <c r="GP100" s="51"/>
      <c r="GQ100" s="51"/>
      <c r="GR100" s="51"/>
      <c r="GS100" s="51"/>
      <c r="GT100" s="51"/>
      <c r="GU100" s="51"/>
      <c r="GV100" s="51"/>
      <c r="GW100" s="51"/>
      <c r="GX100" s="51"/>
      <c r="GY100" s="51"/>
      <c r="GZ100" s="51"/>
      <c r="HA100" s="51"/>
      <c r="HB100" s="51"/>
      <c r="HC100" s="51"/>
      <c r="HD100" s="51"/>
      <c r="HE100" s="51"/>
      <c r="HF100" s="51"/>
      <c r="HG100" s="51"/>
      <c r="HH100" s="51"/>
      <c r="HI100" s="51"/>
      <c r="HJ100" s="51"/>
      <c r="HK100" s="51"/>
      <c r="HL100" s="51"/>
      <c r="HM100" s="51"/>
      <c r="HN100" s="51"/>
      <c r="HO100" s="51"/>
      <c r="HP100" s="51"/>
      <c r="HQ100" s="51"/>
      <c r="HR100" s="51"/>
      <c r="HS100" s="51"/>
      <c r="HT100" s="51"/>
      <c r="HU100" s="51"/>
      <c r="HV100" s="51"/>
      <c r="HW100" s="51"/>
      <c r="HX100" s="51"/>
      <c r="HY100" s="51"/>
      <c r="HZ100" s="51"/>
      <c r="IA100" s="51"/>
      <c r="IB100" s="51"/>
      <c r="IC100" s="51"/>
      <c r="ID100" s="51"/>
      <c r="IE100" s="51"/>
      <c r="IF100" s="51"/>
      <c r="IG100" s="51"/>
      <c r="IH100" s="51"/>
      <c r="II100" s="51"/>
      <c r="IJ100" s="51"/>
      <c r="IK100" s="51"/>
      <c r="IL100" s="51"/>
      <c r="IM100" s="51"/>
      <c r="IN100" s="51"/>
      <c r="IO100" s="51"/>
      <c r="IP100" s="51"/>
      <c r="IQ100" s="51"/>
      <c r="IR100" s="51"/>
      <c r="IS100" s="51"/>
      <c r="IT100" s="51"/>
      <c r="IU100" s="51"/>
      <c r="IV100" s="51"/>
      <c r="IW100" s="51"/>
      <c r="IX100" s="51"/>
      <c r="IY100" s="51"/>
      <c r="IZ100" s="51"/>
      <c r="JA100" s="51"/>
      <c r="JB100" s="51"/>
      <c r="JC100" s="51"/>
      <c r="JD100" s="51"/>
      <c r="JE100" s="51"/>
      <c r="JF100" s="51"/>
      <c r="JG100" s="51"/>
      <c r="JH100" s="51"/>
      <c r="JI100" s="51"/>
      <c r="JJ100" s="51"/>
      <c r="JK100" s="51"/>
      <c r="JL100" s="51"/>
      <c r="JM100" s="51"/>
      <c r="JN100" s="51"/>
      <c r="JO100" s="51"/>
      <c r="JP100" s="51"/>
      <c r="JQ100" s="51"/>
      <c r="JR100" s="51"/>
      <c r="JS100" s="51"/>
      <c r="JT100" s="51"/>
      <c r="JU100" s="51"/>
      <c r="JV100" s="51"/>
      <c r="JW100" s="51"/>
      <c r="JX100" s="51"/>
      <c r="JY100" s="51"/>
      <c r="JZ100" s="51"/>
      <c r="KA100" s="51"/>
      <c r="KB100" s="51"/>
      <c r="KC100" s="51"/>
      <c r="KD100" s="51"/>
      <c r="KE100" s="51"/>
      <c r="KF100" s="51"/>
      <c r="KG100" s="51"/>
      <c r="KH100" s="51"/>
      <c r="KI100" s="51"/>
      <c r="KJ100" s="51"/>
      <c r="KK100" s="51"/>
      <c r="KL100" s="51"/>
      <c r="KM100" s="51"/>
      <c r="KN100" s="51"/>
      <c r="KO100" s="51"/>
      <c r="KP100" s="51"/>
      <c r="KQ100" s="51"/>
      <c r="KR100" s="51"/>
      <c r="KS100" s="51"/>
      <c r="KT100" s="51"/>
      <c r="KU100" s="51"/>
      <c r="KV100" s="51"/>
      <c r="KW100" s="51"/>
      <c r="KX100" s="51"/>
      <c r="KY100" s="51"/>
      <c r="KZ100" s="51"/>
      <c r="LA100" s="51"/>
      <c r="LB100" s="51"/>
      <c r="LC100" s="51"/>
      <c r="LD100" s="51"/>
      <c r="LE100" s="51"/>
      <c r="LF100" s="51"/>
      <c r="LG100" s="51"/>
      <c r="LH100" s="51"/>
      <c r="LI100" s="51"/>
      <c r="LJ100" s="51"/>
      <c r="LK100" s="51"/>
      <c r="LL100" s="51"/>
      <c r="LM100" s="51"/>
      <c r="LN100" s="51"/>
      <c r="LO100" s="51"/>
      <c r="LP100" s="51"/>
      <c r="LQ100" s="51"/>
      <c r="LR100" s="51"/>
      <c r="LS100" s="51"/>
      <c r="LT100" s="51"/>
      <c r="LU100" s="51"/>
      <c r="LV100" s="51"/>
      <c r="LW100" s="51"/>
      <c r="LX100" s="51"/>
      <c r="LY100" s="51"/>
      <c r="LZ100" s="51"/>
      <c r="MA100" s="51"/>
      <c r="MB100" s="51"/>
      <c r="MC100" s="51"/>
      <c r="MD100" s="51"/>
      <c r="ME100" s="51"/>
      <c r="MF100" s="51"/>
      <c r="MG100" s="51"/>
      <c r="MH100" s="51"/>
      <c r="MI100" s="51"/>
      <c r="MJ100" s="51"/>
      <c r="MK100" s="51"/>
      <c r="ML100" s="51"/>
      <c r="MM100" s="51"/>
      <c r="MN100" s="51"/>
      <c r="MO100" s="51"/>
      <c r="MP100" s="51"/>
      <c r="MQ100" s="51"/>
      <c r="MR100" s="51"/>
      <c r="MS100" s="51"/>
      <c r="MT100" s="51"/>
      <c r="MU100" s="51"/>
      <c r="MV100" s="51"/>
      <c r="MW100" s="51"/>
      <c r="MX100" s="51"/>
      <c r="MY100" s="51"/>
      <c r="MZ100" s="51"/>
      <c r="NA100" s="51"/>
      <c r="NB100" s="51"/>
      <c r="NC100" s="51"/>
    </row>
    <row r="101" spans="1:671" ht="15.75" x14ac:dyDescent="0.25">
      <c r="A101" s="6"/>
      <c r="B101" s="33" t="s">
        <v>214</v>
      </c>
      <c r="C101" s="33"/>
      <c r="D101" s="34"/>
      <c r="E101" s="9"/>
      <c r="F101" s="9"/>
      <c r="G101" s="9"/>
      <c r="H101" s="9"/>
      <c r="I101" s="42">
        <f t="shared" ref="I101:M101" si="17">SUM(I9:I100)</f>
        <v>6248200</v>
      </c>
      <c r="J101" s="42">
        <f t="shared" si="17"/>
        <v>179323.34</v>
      </c>
      <c r="K101" s="42">
        <f t="shared" si="17"/>
        <v>573598.14</v>
      </c>
      <c r="L101" s="42">
        <f t="shared" si="17"/>
        <v>189945.27999999994</v>
      </c>
      <c r="M101" s="42">
        <f t="shared" si="17"/>
        <v>151804.55000000005</v>
      </c>
      <c r="N101" s="42">
        <f>SUM(N9:N100)</f>
        <v>1094671.3100000003</v>
      </c>
      <c r="O101" s="42">
        <f>SUM(O9:O100)</f>
        <v>5153528.6899999995</v>
      </c>
      <c r="P101" s="75"/>
      <c r="Q101" s="16"/>
      <c r="R101" s="16"/>
      <c r="S101" s="16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  <c r="AM101" s="17"/>
      <c r="AN101" s="17"/>
      <c r="AO101" s="17"/>
      <c r="AP101" s="17"/>
      <c r="AQ101" s="17"/>
      <c r="AR101" s="17"/>
      <c r="AS101" s="17"/>
      <c r="AT101" s="17"/>
      <c r="AU101" s="17"/>
      <c r="AV101" s="17"/>
      <c r="AW101" s="17"/>
      <c r="AX101" s="17"/>
      <c r="AY101" s="17"/>
      <c r="AZ101" s="17"/>
      <c r="BA101" s="17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R101" s="17"/>
      <c r="BS101" s="17"/>
      <c r="BT101" s="17"/>
      <c r="BU101" s="17"/>
      <c r="BV101" s="17"/>
      <c r="BW101" s="17"/>
      <c r="BX101" s="17"/>
      <c r="BY101" s="17"/>
      <c r="BZ101" s="17"/>
      <c r="CA101" s="17"/>
      <c r="CB101" s="17"/>
      <c r="CC101" s="17"/>
      <c r="CD101" s="17"/>
      <c r="CE101" s="17"/>
      <c r="CF101" s="17"/>
      <c r="CG101" s="17"/>
      <c r="CH101" s="17"/>
      <c r="CI101" s="17"/>
      <c r="CJ101" s="17"/>
      <c r="CK101" s="17"/>
      <c r="CL101" s="17"/>
      <c r="CM101" s="17"/>
      <c r="CN101" s="17"/>
      <c r="CO101" s="17"/>
      <c r="CP101" s="17"/>
      <c r="CQ101" s="17"/>
      <c r="CR101" s="17"/>
      <c r="CS101" s="17"/>
      <c r="CT101" s="17"/>
      <c r="CU101" s="17"/>
      <c r="CV101" s="17"/>
      <c r="CW101" s="17"/>
      <c r="CX101" s="17"/>
      <c r="CY101" s="17"/>
      <c r="CZ101" s="17"/>
      <c r="DA101" s="17"/>
      <c r="DB101" s="17"/>
      <c r="DC101" s="17"/>
      <c r="DD101" s="17"/>
      <c r="DE101" s="17"/>
      <c r="DF101" s="17"/>
      <c r="DG101" s="17"/>
      <c r="DH101" s="17"/>
      <c r="DI101" s="17"/>
      <c r="DJ101" s="17"/>
      <c r="DK101" s="17"/>
      <c r="DL101" s="17"/>
      <c r="DM101" s="17"/>
      <c r="DN101" s="17"/>
      <c r="DO101" s="17"/>
      <c r="DP101" s="17"/>
      <c r="DQ101" s="17"/>
      <c r="DR101" s="17"/>
      <c r="DS101" s="17"/>
      <c r="DT101" s="17"/>
      <c r="DU101" s="17"/>
      <c r="DV101" s="17"/>
      <c r="DW101" s="17"/>
      <c r="DX101" s="17"/>
      <c r="DY101" s="17"/>
      <c r="DZ101" s="17"/>
      <c r="EA101" s="17"/>
      <c r="EB101" s="17"/>
      <c r="EC101" s="17"/>
      <c r="ED101" s="17"/>
      <c r="EE101" s="17"/>
      <c r="EF101" s="17"/>
      <c r="EG101" s="17"/>
      <c r="EH101" s="17"/>
      <c r="EI101" s="17"/>
    </row>
    <row r="102" spans="1:671" s="24" customFormat="1" ht="33.75" x14ac:dyDescent="0.5">
      <c r="A102" s="6"/>
      <c r="B102" s="11"/>
      <c r="C102" s="10"/>
      <c r="D102" s="10"/>
      <c r="E102" s="10"/>
      <c r="F102" s="10"/>
      <c r="G102" s="10"/>
      <c r="H102" s="39"/>
      <c r="I102" s="43"/>
      <c r="J102" s="39"/>
      <c r="K102" s="39"/>
      <c r="L102" s="39"/>
      <c r="M102" s="39"/>
      <c r="N102" s="43"/>
      <c r="O102" s="73"/>
      <c r="P102" s="17"/>
      <c r="Q102" s="17"/>
      <c r="R102" s="17"/>
      <c r="S102" s="17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  <c r="BQ102" s="16"/>
      <c r="BR102" s="16"/>
      <c r="BS102" s="16"/>
      <c r="BT102" s="16"/>
      <c r="BU102" s="16"/>
      <c r="BV102" s="16"/>
      <c r="BW102" s="16"/>
      <c r="BX102" s="16"/>
      <c r="BY102" s="16"/>
      <c r="BZ102" s="16"/>
      <c r="CA102" s="16"/>
      <c r="CB102" s="16"/>
      <c r="CC102" s="16"/>
      <c r="CD102" s="16"/>
      <c r="CE102" s="16"/>
      <c r="CF102" s="16"/>
      <c r="CG102" s="16"/>
      <c r="CH102" s="16"/>
      <c r="CI102" s="16"/>
      <c r="CJ102" s="16"/>
      <c r="CK102" s="16"/>
      <c r="CL102" s="16"/>
      <c r="CM102" s="16"/>
      <c r="CN102" s="16"/>
      <c r="CO102" s="16"/>
      <c r="CP102" s="16"/>
      <c r="CQ102" s="16"/>
      <c r="CR102" s="16"/>
      <c r="CS102" s="16"/>
      <c r="CT102" s="16"/>
      <c r="CU102" s="16"/>
      <c r="CV102" s="16"/>
      <c r="CW102" s="16"/>
      <c r="CX102" s="16"/>
      <c r="CY102" s="16"/>
      <c r="CZ102" s="16"/>
      <c r="DA102" s="16"/>
      <c r="DB102" s="16"/>
      <c r="DC102" s="16"/>
      <c r="DD102" s="16"/>
      <c r="DE102" s="16"/>
      <c r="DF102" s="16"/>
      <c r="DG102" s="16"/>
      <c r="DH102" s="16"/>
      <c r="DI102" s="16"/>
      <c r="DJ102" s="16"/>
      <c r="DK102" s="16"/>
      <c r="DL102" s="16"/>
      <c r="DM102" s="16"/>
      <c r="DN102" s="16"/>
      <c r="DO102" s="16"/>
      <c r="DP102" s="16"/>
      <c r="DQ102" s="16"/>
      <c r="DR102" s="16"/>
      <c r="DS102" s="16"/>
      <c r="DT102" s="16"/>
      <c r="DU102" s="16"/>
      <c r="DV102" s="16"/>
      <c r="DW102" s="16"/>
      <c r="DX102" s="16"/>
      <c r="DY102" s="16"/>
      <c r="DZ102" s="16"/>
      <c r="EA102" s="16"/>
      <c r="EB102" s="16"/>
      <c r="EC102" s="16"/>
      <c r="ED102" s="16"/>
      <c r="EE102" s="16"/>
      <c r="EF102" s="16"/>
      <c r="EG102" s="16"/>
      <c r="EH102" s="16"/>
      <c r="EI102" s="16"/>
      <c r="EJ102" s="15"/>
      <c r="EK102" s="15"/>
      <c r="EL102" s="15"/>
      <c r="EM102" s="15"/>
      <c r="EN102" s="15"/>
      <c r="EO102" s="15"/>
      <c r="EP102" s="15"/>
      <c r="EQ102" s="15"/>
      <c r="ER102" s="15"/>
      <c r="ES102" s="15"/>
      <c r="ET102" s="15"/>
      <c r="EU102" s="15"/>
      <c r="EV102" s="15"/>
      <c r="EW102" s="15"/>
      <c r="EX102" s="15"/>
      <c r="EY102" s="15"/>
      <c r="EZ102" s="15"/>
      <c r="FA102" s="15"/>
      <c r="FB102" s="15"/>
      <c r="FC102" s="15"/>
      <c r="FD102" s="15"/>
      <c r="FE102" s="15"/>
      <c r="FF102" s="15"/>
      <c r="FG102" s="15"/>
      <c r="FH102" s="15"/>
      <c r="FI102" s="15"/>
      <c r="FJ102" s="15"/>
      <c r="FK102" s="15"/>
      <c r="FL102" s="15"/>
      <c r="FM102" s="15"/>
      <c r="FN102" s="15"/>
      <c r="FO102" s="15"/>
      <c r="FP102" s="15"/>
      <c r="FQ102" s="15"/>
      <c r="FR102" s="15"/>
      <c r="FS102" s="15"/>
      <c r="FT102" s="15"/>
      <c r="FU102" s="15"/>
      <c r="FV102" s="15"/>
      <c r="FW102" s="15"/>
      <c r="FX102" s="15"/>
      <c r="FY102" s="15"/>
      <c r="FZ102" s="15"/>
      <c r="GA102" s="15"/>
      <c r="GB102" s="15"/>
      <c r="GC102" s="15"/>
      <c r="GD102" s="15"/>
      <c r="GE102" s="15"/>
      <c r="GF102" s="15"/>
      <c r="GG102" s="15"/>
      <c r="GH102" s="15"/>
      <c r="GI102" s="15"/>
      <c r="GJ102" s="15"/>
      <c r="GK102" s="15"/>
      <c r="GL102" s="15"/>
      <c r="GM102" s="15"/>
      <c r="GN102" s="15"/>
      <c r="GO102" s="15"/>
      <c r="GP102" s="15"/>
      <c r="GQ102" s="15"/>
      <c r="GR102" s="15"/>
      <c r="GS102" s="15"/>
      <c r="GT102" s="15"/>
      <c r="GU102" s="15"/>
      <c r="GV102" s="15"/>
      <c r="GW102" s="15"/>
      <c r="GX102" s="15"/>
      <c r="GY102" s="15"/>
      <c r="GZ102" s="15"/>
      <c r="HA102" s="15"/>
      <c r="HB102" s="15"/>
      <c r="HC102" s="15"/>
      <c r="HD102" s="15"/>
      <c r="HE102" s="15"/>
      <c r="HF102" s="15"/>
      <c r="HG102" s="15"/>
      <c r="HH102" s="15"/>
      <c r="HI102" s="15"/>
      <c r="HJ102" s="15"/>
      <c r="HK102" s="15"/>
      <c r="HL102" s="15"/>
      <c r="HM102" s="15"/>
      <c r="HN102" s="15"/>
      <c r="HO102" s="15"/>
      <c r="HP102" s="15"/>
      <c r="HQ102" s="15"/>
      <c r="HR102" s="15"/>
      <c r="HS102" s="15"/>
      <c r="HT102" s="15"/>
      <c r="HU102" s="15"/>
      <c r="HV102" s="15"/>
      <c r="HW102" s="15"/>
      <c r="HX102" s="15"/>
      <c r="HY102" s="15"/>
      <c r="HZ102" s="15"/>
      <c r="IA102" s="15"/>
      <c r="IB102" s="15"/>
      <c r="IC102" s="15"/>
      <c r="ID102" s="15"/>
      <c r="IE102" s="15"/>
      <c r="IF102" s="15"/>
      <c r="IG102" s="15"/>
      <c r="IH102" s="15"/>
      <c r="II102" s="15"/>
      <c r="IJ102" s="15"/>
      <c r="IK102" s="15"/>
      <c r="IL102" s="15"/>
      <c r="IM102" s="15"/>
      <c r="IN102" s="15"/>
      <c r="IO102" s="15"/>
      <c r="IP102" s="15"/>
      <c r="IQ102" s="15"/>
      <c r="IR102" s="15"/>
      <c r="IS102" s="15"/>
      <c r="IT102" s="15"/>
      <c r="IU102" s="15"/>
      <c r="IV102" s="15"/>
      <c r="IW102" s="15"/>
      <c r="IX102" s="15"/>
      <c r="IY102" s="15"/>
      <c r="IZ102" s="15"/>
      <c r="JA102" s="15"/>
      <c r="JB102" s="15"/>
      <c r="JC102" s="15"/>
      <c r="JD102" s="15"/>
      <c r="JE102" s="15"/>
      <c r="JF102" s="15"/>
      <c r="JG102" s="15"/>
      <c r="JH102" s="15"/>
      <c r="JI102" s="15"/>
      <c r="JJ102" s="15"/>
      <c r="JK102" s="15"/>
      <c r="JL102" s="15"/>
      <c r="JM102" s="15"/>
      <c r="JN102" s="15"/>
      <c r="JO102" s="15"/>
      <c r="JP102" s="15"/>
      <c r="JQ102" s="15"/>
      <c r="JR102" s="15"/>
      <c r="JS102" s="15"/>
      <c r="JT102" s="15"/>
      <c r="JU102" s="15"/>
      <c r="JV102" s="15"/>
      <c r="JW102" s="15"/>
      <c r="JX102" s="15"/>
      <c r="JY102" s="15"/>
      <c r="JZ102" s="15"/>
      <c r="KA102" s="15"/>
      <c r="KB102" s="15"/>
      <c r="KC102" s="15"/>
      <c r="KD102" s="15"/>
      <c r="KE102" s="15"/>
      <c r="KF102" s="15"/>
      <c r="KG102" s="15"/>
      <c r="KH102" s="15"/>
      <c r="KI102" s="15"/>
      <c r="KJ102" s="15"/>
      <c r="KK102" s="15"/>
      <c r="KL102" s="15"/>
      <c r="KM102" s="15"/>
      <c r="KN102" s="15"/>
      <c r="KO102" s="15"/>
      <c r="KP102" s="15"/>
      <c r="KQ102" s="15"/>
      <c r="KR102" s="15"/>
      <c r="KS102" s="15"/>
      <c r="KT102" s="15"/>
      <c r="KU102" s="15"/>
      <c r="KV102" s="15"/>
      <c r="KW102" s="15"/>
      <c r="KX102" s="15"/>
      <c r="KY102" s="15"/>
      <c r="KZ102" s="15"/>
      <c r="LA102" s="15"/>
      <c r="LB102" s="15"/>
      <c r="LC102" s="15"/>
      <c r="LD102" s="15"/>
      <c r="LE102" s="15"/>
      <c r="LF102" s="15"/>
      <c r="LG102" s="15"/>
      <c r="LH102" s="15"/>
      <c r="LI102" s="15"/>
      <c r="LJ102" s="15"/>
      <c r="LK102" s="15"/>
      <c r="LL102" s="15"/>
      <c r="LM102" s="15"/>
      <c r="LN102" s="15"/>
      <c r="LO102" s="15"/>
      <c r="LP102" s="15"/>
      <c r="LQ102" s="15"/>
      <c r="LR102" s="15"/>
      <c r="LS102" s="15"/>
      <c r="LT102" s="15"/>
      <c r="LU102" s="15"/>
      <c r="LV102" s="15"/>
      <c r="LW102" s="15"/>
      <c r="LX102" s="15"/>
      <c r="LY102" s="15"/>
      <c r="LZ102" s="15"/>
      <c r="MA102" s="15"/>
      <c r="MB102" s="15"/>
      <c r="MC102" s="15"/>
      <c r="MD102" s="15"/>
      <c r="ME102" s="15"/>
      <c r="MF102" s="15"/>
      <c r="MG102" s="15"/>
      <c r="MH102" s="15"/>
      <c r="MI102" s="15"/>
      <c r="MJ102" s="15"/>
      <c r="MK102" s="15"/>
      <c r="ML102" s="15"/>
      <c r="MM102" s="15"/>
      <c r="MN102" s="15"/>
      <c r="MO102" s="15"/>
      <c r="MP102" s="15"/>
      <c r="MQ102" s="15"/>
      <c r="MR102" s="15"/>
      <c r="MS102" s="15"/>
      <c r="MT102" s="15"/>
      <c r="MU102" s="15"/>
      <c r="MV102" s="15"/>
      <c r="MW102" s="15"/>
      <c r="MX102" s="15"/>
      <c r="MY102" s="15"/>
      <c r="MZ102" s="15"/>
      <c r="NA102" s="15"/>
      <c r="NB102" s="15"/>
      <c r="NC102" s="15"/>
    </row>
    <row r="103" spans="1:671" s="16" customFormat="1" x14ac:dyDescent="0.25">
      <c r="A103" s="6"/>
      <c r="B103"/>
      <c r="C103" s="11"/>
      <c r="D103" s="11"/>
      <c r="E103" s="11"/>
      <c r="F103" s="11"/>
      <c r="G103" s="11"/>
      <c r="H103" s="40"/>
      <c r="I103" s="44"/>
      <c r="J103" s="40"/>
      <c r="K103" s="40"/>
      <c r="L103" s="40" t="s">
        <v>171</v>
      </c>
      <c r="M103" s="40"/>
      <c r="N103" s="44"/>
      <c r="O103" s="73"/>
      <c r="P103"/>
      <c r="Q103" s="17"/>
      <c r="R103" s="17"/>
      <c r="S103" s="17"/>
      <c r="EJ103" s="15"/>
      <c r="EK103" s="15"/>
      <c r="EL103" s="15"/>
      <c r="EM103" s="15"/>
      <c r="EN103" s="15"/>
      <c r="EO103" s="15"/>
      <c r="EP103" s="15"/>
      <c r="EQ103" s="15"/>
      <c r="ER103" s="15"/>
      <c r="ES103" s="15"/>
      <c r="ET103" s="15"/>
      <c r="EU103" s="15"/>
      <c r="EV103" s="15"/>
      <c r="EW103" s="15"/>
      <c r="EX103" s="15"/>
      <c r="EY103" s="15"/>
      <c r="EZ103" s="15"/>
      <c r="FA103" s="15"/>
      <c r="FB103" s="15"/>
      <c r="FC103" s="15"/>
      <c r="FD103" s="15"/>
      <c r="FE103" s="15"/>
      <c r="FF103" s="15"/>
      <c r="FG103" s="15"/>
      <c r="FH103" s="15"/>
      <c r="FI103" s="15"/>
      <c r="FJ103" s="15"/>
      <c r="FK103" s="15"/>
      <c r="FL103" s="15"/>
      <c r="FM103" s="15"/>
      <c r="FN103" s="15"/>
      <c r="FO103" s="15"/>
      <c r="FP103" s="15"/>
      <c r="FQ103" s="15"/>
      <c r="FR103" s="15"/>
      <c r="FS103" s="15"/>
      <c r="FT103" s="15"/>
      <c r="FU103" s="15"/>
      <c r="FV103" s="15"/>
      <c r="FW103" s="15"/>
      <c r="FX103" s="15"/>
      <c r="FY103" s="15"/>
      <c r="FZ103" s="15"/>
      <c r="GA103" s="15"/>
      <c r="GB103" s="15"/>
      <c r="GC103" s="15"/>
      <c r="GD103" s="15"/>
      <c r="GE103" s="15"/>
      <c r="GF103" s="15"/>
      <c r="GG103" s="15"/>
      <c r="GH103" s="15"/>
      <c r="GI103" s="15"/>
      <c r="GJ103" s="15"/>
      <c r="GK103" s="15"/>
      <c r="GL103" s="15"/>
      <c r="GM103" s="15"/>
      <c r="GN103" s="15"/>
      <c r="GO103" s="15"/>
      <c r="GP103" s="15"/>
      <c r="GQ103" s="15"/>
      <c r="GR103" s="15"/>
      <c r="GS103" s="15"/>
      <c r="GT103" s="15"/>
      <c r="GU103" s="15"/>
      <c r="GV103" s="15"/>
      <c r="GW103" s="15"/>
      <c r="GX103" s="15"/>
      <c r="GY103" s="15"/>
      <c r="GZ103" s="15"/>
      <c r="HA103" s="15"/>
      <c r="HB103" s="15"/>
      <c r="HC103" s="15"/>
      <c r="HD103" s="15"/>
      <c r="HE103" s="15"/>
      <c r="HF103" s="15"/>
      <c r="HG103" s="15"/>
      <c r="HH103" s="15"/>
      <c r="HI103" s="15"/>
      <c r="HJ103" s="15"/>
      <c r="HK103" s="15"/>
      <c r="HL103" s="15"/>
      <c r="HM103" s="15"/>
      <c r="HN103" s="15"/>
      <c r="HO103" s="15"/>
      <c r="HP103" s="15"/>
      <c r="HQ103" s="15"/>
      <c r="HR103" s="15"/>
      <c r="HS103" s="15"/>
      <c r="HT103" s="15"/>
      <c r="HU103" s="15"/>
      <c r="HV103" s="15"/>
      <c r="HW103" s="15"/>
      <c r="HX103" s="15"/>
      <c r="HY103" s="15"/>
      <c r="HZ103" s="15"/>
      <c r="IA103" s="15"/>
      <c r="IB103" s="15"/>
      <c r="IC103" s="15"/>
      <c r="ID103" s="15"/>
      <c r="IE103" s="15"/>
      <c r="IF103" s="15"/>
      <c r="IG103" s="15"/>
      <c r="IH103" s="15"/>
      <c r="II103" s="15"/>
      <c r="IJ103" s="15"/>
      <c r="IK103" s="15"/>
      <c r="IL103" s="15"/>
      <c r="IM103" s="15"/>
      <c r="IN103" s="15"/>
      <c r="IO103" s="15"/>
      <c r="IP103" s="15"/>
      <c r="IQ103" s="15"/>
      <c r="IR103" s="15"/>
      <c r="IS103" s="15"/>
      <c r="IT103" s="15"/>
      <c r="IU103" s="15"/>
      <c r="IV103" s="15"/>
      <c r="IW103" s="15"/>
      <c r="IX103" s="15"/>
      <c r="IY103" s="15"/>
      <c r="IZ103" s="15"/>
      <c r="JA103" s="15"/>
      <c r="JB103" s="15"/>
      <c r="JC103" s="15"/>
      <c r="JD103" s="15"/>
      <c r="JE103" s="15"/>
      <c r="JF103" s="15"/>
      <c r="JG103" s="15"/>
      <c r="JH103" s="15"/>
      <c r="JI103" s="15"/>
      <c r="JJ103" s="15"/>
      <c r="JK103" s="15"/>
      <c r="JL103" s="15"/>
      <c r="JM103" s="15"/>
      <c r="JN103" s="15"/>
      <c r="JO103" s="15"/>
      <c r="JP103" s="15"/>
      <c r="JQ103" s="15"/>
      <c r="JR103" s="15"/>
      <c r="JS103" s="15"/>
      <c r="JT103" s="15"/>
      <c r="JU103" s="15"/>
      <c r="JV103" s="15"/>
      <c r="JW103" s="15"/>
      <c r="JX103" s="15"/>
      <c r="JY103" s="15"/>
      <c r="JZ103" s="15"/>
      <c r="KA103" s="15"/>
      <c r="KB103" s="15"/>
      <c r="KC103" s="15"/>
      <c r="KD103" s="15"/>
      <c r="KE103" s="15"/>
      <c r="KF103" s="15"/>
      <c r="KG103" s="15"/>
      <c r="KH103" s="15"/>
      <c r="KI103" s="15"/>
      <c r="KJ103" s="15"/>
      <c r="KK103" s="15"/>
      <c r="KL103" s="15"/>
      <c r="KM103" s="15"/>
      <c r="KN103" s="15"/>
      <c r="KO103" s="15"/>
      <c r="KP103" s="15"/>
      <c r="KQ103" s="15"/>
      <c r="KR103" s="15"/>
      <c r="KS103" s="15"/>
      <c r="KT103" s="15"/>
      <c r="KU103" s="15"/>
      <c r="KV103" s="15"/>
      <c r="KW103" s="15"/>
      <c r="KX103" s="15"/>
      <c r="KY103" s="15"/>
      <c r="KZ103" s="15"/>
      <c r="LA103" s="15"/>
      <c r="LB103" s="15"/>
      <c r="LC103" s="15"/>
      <c r="LD103" s="15"/>
      <c r="LE103" s="15"/>
      <c r="LF103" s="15"/>
      <c r="LG103" s="15"/>
      <c r="LH103" s="15"/>
      <c r="LI103" s="15"/>
      <c r="LJ103" s="15"/>
      <c r="LK103" s="15"/>
      <c r="LL103" s="15"/>
      <c r="LM103" s="15"/>
      <c r="LN103" s="15"/>
      <c r="LO103" s="15"/>
      <c r="LP103" s="15"/>
      <c r="LQ103" s="15"/>
      <c r="LR103" s="15"/>
      <c r="LS103" s="15"/>
      <c r="LT103" s="15"/>
      <c r="LU103" s="15"/>
      <c r="LV103" s="15"/>
      <c r="LW103" s="15"/>
      <c r="LX103" s="15"/>
      <c r="LY103" s="15"/>
      <c r="LZ103" s="15"/>
      <c r="MA103" s="15"/>
      <c r="MB103" s="15"/>
      <c r="MC103" s="15"/>
      <c r="MD103" s="15"/>
      <c r="ME103" s="15"/>
      <c r="MF103" s="15"/>
      <c r="MG103" s="15"/>
      <c r="MH103" s="15"/>
      <c r="MI103" s="15"/>
      <c r="MJ103" s="15"/>
      <c r="MK103" s="15"/>
      <c r="ML103" s="15"/>
      <c r="MM103" s="15"/>
      <c r="MN103" s="15"/>
      <c r="MO103" s="15"/>
      <c r="MP103" s="15"/>
      <c r="MQ103" s="15"/>
      <c r="MR103" s="15"/>
      <c r="MS103" s="15"/>
      <c r="MT103" s="15"/>
      <c r="MU103" s="15"/>
      <c r="MV103" s="15"/>
      <c r="MW103" s="15"/>
      <c r="MX103" s="15"/>
      <c r="MY103" s="15"/>
      <c r="MZ103" s="15"/>
      <c r="NA103" s="15"/>
      <c r="NB103" s="15"/>
      <c r="NC103" s="15"/>
    </row>
    <row r="104" spans="1:671" s="17" customFormat="1" x14ac:dyDescent="0.25">
      <c r="A104" s="6"/>
      <c r="B104"/>
      <c r="C104" s="2"/>
      <c r="D104" s="2"/>
      <c r="E104" s="2"/>
      <c r="F104"/>
      <c r="G104"/>
      <c r="H104" s="53" t="s">
        <v>172</v>
      </c>
      <c r="I104" s="41"/>
      <c r="J104" s="53"/>
      <c r="K104" s="53"/>
      <c r="L104" s="53"/>
      <c r="M104" s="53"/>
      <c r="N104" s="41"/>
      <c r="O104" s="73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  <c r="IV104"/>
      <c r="IW104"/>
      <c r="IX104"/>
      <c r="IY104"/>
      <c r="IZ104"/>
      <c r="JA104"/>
      <c r="JB104"/>
      <c r="JC104"/>
      <c r="JD104"/>
      <c r="JE104"/>
      <c r="JF104"/>
      <c r="JG104"/>
      <c r="JH104"/>
      <c r="JI104"/>
      <c r="JJ104"/>
      <c r="JK104"/>
      <c r="JL104"/>
      <c r="JM104"/>
      <c r="JN104"/>
      <c r="JO104"/>
      <c r="JP104"/>
      <c r="JQ104"/>
      <c r="JR104"/>
      <c r="JS104"/>
      <c r="JT104"/>
      <c r="JU104"/>
      <c r="JV104"/>
      <c r="JW104"/>
      <c r="JX104"/>
      <c r="JY104"/>
      <c r="JZ104"/>
      <c r="KA104"/>
      <c r="KB104"/>
      <c r="KC104"/>
      <c r="KD104"/>
      <c r="KE104"/>
      <c r="KF104"/>
      <c r="KG104"/>
      <c r="KH104"/>
      <c r="KI104"/>
      <c r="KJ104"/>
      <c r="KK104"/>
      <c r="KL104"/>
      <c r="KM104"/>
      <c r="KN104"/>
      <c r="KO104"/>
      <c r="KP104"/>
      <c r="KQ104"/>
      <c r="KR104"/>
      <c r="KS104"/>
      <c r="KT104"/>
      <c r="KU104"/>
      <c r="KV104"/>
      <c r="KW104"/>
      <c r="KX104"/>
      <c r="KY104"/>
      <c r="KZ104"/>
      <c r="LA104"/>
      <c r="LB104"/>
      <c r="LC104"/>
      <c r="LD104"/>
      <c r="LE104"/>
      <c r="LF104"/>
      <c r="LG104"/>
      <c r="LH104"/>
      <c r="LI104"/>
      <c r="LJ104"/>
      <c r="LK104"/>
      <c r="LL104"/>
      <c r="LM104"/>
      <c r="LN104"/>
      <c r="LO104"/>
      <c r="LP104"/>
      <c r="LQ104"/>
      <c r="LR104"/>
      <c r="LS104"/>
      <c r="LT104"/>
      <c r="LU104"/>
      <c r="LV104"/>
      <c r="LW104"/>
      <c r="LX104"/>
      <c r="LY104"/>
      <c r="LZ104"/>
      <c r="MA104"/>
      <c r="MB104"/>
      <c r="MC104"/>
      <c r="MD104"/>
      <c r="ME104"/>
      <c r="MF104"/>
      <c r="MG104"/>
      <c r="MH104"/>
      <c r="MI104"/>
      <c r="MJ104"/>
      <c r="MK104"/>
      <c r="ML104"/>
      <c r="MM104"/>
      <c r="MN104"/>
      <c r="MO104"/>
      <c r="MP104"/>
      <c r="MQ104"/>
      <c r="MR104"/>
      <c r="MS104"/>
      <c r="MT104"/>
      <c r="MU104"/>
      <c r="MV104"/>
      <c r="MW104"/>
      <c r="MX104"/>
      <c r="MY104"/>
      <c r="MZ104"/>
      <c r="NA104"/>
      <c r="NB104"/>
      <c r="NC104"/>
    </row>
    <row r="105" spans="1:671" s="17" customFormat="1" ht="13.5" customHeight="1" x14ac:dyDescent="0.25">
      <c r="A105" s="6"/>
      <c r="B105" s="14"/>
      <c r="C105" s="2"/>
      <c r="D105" s="2"/>
      <c r="E105" s="2"/>
      <c r="F105"/>
      <c r="G105"/>
      <c r="H105" s="53"/>
      <c r="I105" s="41"/>
      <c r="J105" s="53"/>
      <c r="K105" s="53"/>
      <c r="L105" s="53"/>
      <c r="M105" s="53"/>
      <c r="N105" s="41"/>
      <c r="O105" s="73"/>
      <c r="P105"/>
      <c r="R105" s="28"/>
      <c r="S105" s="28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  <c r="IV105"/>
      <c r="IW105"/>
      <c r="IX105"/>
      <c r="IY105"/>
      <c r="IZ105"/>
      <c r="JA105"/>
      <c r="JB105"/>
      <c r="JC105"/>
      <c r="JD105"/>
      <c r="JE105"/>
      <c r="JF105"/>
      <c r="JG105"/>
      <c r="JH105"/>
      <c r="JI105"/>
      <c r="JJ105"/>
      <c r="JK105"/>
      <c r="JL105"/>
      <c r="JM105"/>
      <c r="JN105"/>
      <c r="JO105"/>
      <c r="JP105"/>
      <c r="JQ105"/>
      <c r="JR105"/>
      <c r="JS105"/>
      <c r="JT105"/>
      <c r="JU105"/>
      <c r="JV105"/>
      <c r="JW105"/>
      <c r="JX105"/>
      <c r="JY105"/>
      <c r="JZ105"/>
      <c r="KA105"/>
      <c r="KB105"/>
      <c r="KC105"/>
      <c r="KD105"/>
      <c r="KE105"/>
      <c r="KF105"/>
      <c r="KG105"/>
      <c r="KH105"/>
      <c r="KI105"/>
      <c r="KJ105"/>
      <c r="KK105"/>
      <c r="KL105"/>
      <c r="KM105"/>
      <c r="KN105"/>
      <c r="KO105"/>
      <c r="KP105"/>
      <c r="KQ105"/>
      <c r="KR105"/>
      <c r="KS105"/>
      <c r="KT105"/>
      <c r="KU105"/>
      <c r="KV105"/>
      <c r="KW105"/>
      <c r="KX105"/>
      <c r="KY105"/>
      <c r="KZ105"/>
      <c r="LA105"/>
      <c r="LB105"/>
      <c r="LC105"/>
      <c r="LD105"/>
      <c r="LE105"/>
      <c r="LF105"/>
      <c r="LG105"/>
      <c r="LH105"/>
      <c r="LI105"/>
      <c r="LJ105"/>
      <c r="LK105"/>
      <c r="LL105"/>
      <c r="LM105"/>
      <c r="LN105"/>
      <c r="LO105"/>
      <c r="LP105"/>
      <c r="LQ105"/>
      <c r="LR105"/>
      <c r="LS105"/>
      <c r="LT105"/>
      <c r="LU105"/>
      <c r="LV105"/>
      <c r="LW105"/>
      <c r="LX105"/>
      <c r="LY105"/>
      <c r="LZ105"/>
      <c r="MA105"/>
      <c r="MB105"/>
      <c r="MC105"/>
      <c r="MD105"/>
      <c r="ME105"/>
      <c r="MF105"/>
      <c r="MG105"/>
      <c r="MH105"/>
      <c r="MI105"/>
      <c r="MJ105"/>
      <c r="MK105"/>
      <c r="ML105"/>
      <c r="MM105"/>
      <c r="MN105"/>
      <c r="MO105"/>
      <c r="MP105"/>
      <c r="MQ105"/>
      <c r="MR105"/>
      <c r="MS105"/>
      <c r="MT105"/>
      <c r="MU105"/>
      <c r="MV105"/>
      <c r="MW105"/>
      <c r="MX105"/>
      <c r="MY105"/>
      <c r="MZ105"/>
      <c r="NA105"/>
      <c r="NB105"/>
      <c r="NC105"/>
    </row>
    <row r="106" spans="1:671" ht="15.75" x14ac:dyDescent="0.25">
      <c r="A106" s="6"/>
      <c r="C106" s="14"/>
      <c r="D106" s="14"/>
      <c r="E106" s="14"/>
      <c r="F106" s="14"/>
      <c r="G106" s="14"/>
      <c r="H106" s="46"/>
      <c r="I106" s="45"/>
      <c r="J106" s="46"/>
      <c r="K106" s="46"/>
      <c r="L106" s="46"/>
      <c r="M106" s="46"/>
      <c r="N106" s="46"/>
      <c r="O106" s="73"/>
      <c r="P106" s="15"/>
      <c r="R106" s="20"/>
      <c r="S106" s="20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  <c r="AM106" s="17"/>
      <c r="AN106" s="17"/>
      <c r="AO106" s="17"/>
      <c r="AP106" s="17"/>
      <c r="AQ106" s="17"/>
      <c r="AR106" s="17"/>
      <c r="AS106" s="17"/>
      <c r="AT106" s="17"/>
      <c r="AU106" s="17"/>
      <c r="AV106" s="17"/>
      <c r="AW106" s="17"/>
      <c r="AX106" s="17"/>
      <c r="AY106" s="17"/>
      <c r="AZ106" s="17"/>
      <c r="BA106" s="17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  <c r="BW106" s="17"/>
      <c r="BX106" s="17"/>
      <c r="BY106" s="17"/>
      <c r="BZ106" s="17"/>
      <c r="CA106" s="17"/>
      <c r="CB106" s="17"/>
      <c r="CC106" s="17"/>
      <c r="CD106" s="17"/>
      <c r="CE106" s="17"/>
      <c r="CF106" s="17"/>
      <c r="CG106" s="17"/>
      <c r="CH106" s="17"/>
      <c r="CI106" s="17"/>
      <c r="CJ106" s="17"/>
      <c r="CK106" s="17"/>
      <c r="CL106" s="17"/>
      <c r="CM106" s="17"/>
      <c r="CN106" s="17"/>
      <c r="CO106" s="17"/>
      <c r="CP106" s="17"/>
      <c r="CQ106" s="17"/>
      <c r="CR106" s="17"/>
      <c r="CS106" s="17"/>
      <c r="CT106" s="17"/>
      <c r="CU106" s="17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7"/>
      <c r="DH106" s="17"/>
      <c r="DI106" s="17"/>
      <c r="DJ106" s="17"/>
      <c r="DK106" s="17"/>
      <c r="DL106" s="17"/>
      <c r="DM106" s="17"/>
      <c r="DN106" s="17"/>
      <c r="DO106" s="17"/>
      <c r="DP106" s="17"/>
      <c r="DQ106" s="17"/>
      <c r="DR106" s="17"/>
      <c r="DS106" s="17"/>
      <c r="DT106" s="17"/>
      <c r="DU106" s="17"/>
      <c r="DV106" s="17"/>
      <c r="DW106" s="17"/>
      <c r="DX106" s="17"/>
      <c r="DY106" s="17"/>
      <c r="DZ106" s="17"/>
      <c r="EA106" s="17"/>
      <c r="EB106" s="17"/>
      <c r="EC106" s="17"/>
      <c r="ED106" s="17"/>
      <c r="EE106" s="17"/>
      <c r="EF106" s="17"/>
      <c r="EG106" s="17"/>
      <c r="EH106" s="17"/>
      <c r="EI106" s="17"/>
    </row>
    <row r="107" spans="1:671" ht="15.75" x14ac:dyDescent="0.25">
      <c r="A107" s="6"/>
      <c r="B107" s="15"/>
      <c r="F107" s="22"/>
      <c r="G107" s="22"/>
      <c r="H107" s="53"/>
      <c r="I107" s="41"/>
      <c r="J107" s="53"/>
      <c r="N107" s="41"/>
      <c r="O107" s="73"/>
      <c r="P107" s="17"/>
      <c r="Q107" s="15"/>
      <c r="R107" s="15"/>
      <c r="S107" s="15"/>
      <c r="T107" s="28"/>
      <c r="U107" s="28"/>
      <c r="V107" s="28"/>
      <c r="W107" s="28"/>
      <c r="X107" s="28"/>
      <c r="Y107" s="28"/>
      <c r="Z107" s="28"/>
      <c r="AA107" s="28"/>
      <c r="AB107" s="28"/>
      <c r="AC107" s="28"/>
      <c r="AD107" s="28"/>
      <c r="AE107" s="28"/>
      <c r="AF107" s="28"/>
      <c r="AG107" s="28"/>
      <c r="AH107" s="28"/>
      <c r="AI107" s="28"/>
      <c r="AJ107" s="28"/>
      <c r="AK107" s="28"/>
      <c r="AL107" s="28"/>
      <c r="AM107" s="28"/>
      <c r="AN107" s="28"/>
      <c r="AO107" s="28"/>
      <c r="AP107" s="28"/>
      <c r="AQ107" s="28"/>
      <c r="AR107" s="28"/>
      <c r="AS107" s="28"/>
      <c r="AT107" s="28"/>
      <c r="AU107" s="28"/>
      <c r="AV107" s="28"/>
      <c r="AW107" s="17"/>
      <c r="AX107" s="17"/>
      <c r="AY107" s="17"/>
      <c r="AZ107" s="17"/>
      <c r="BA107" s="17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  <c r="BW107" s="17"/>
      <c r="BX107" s="17"/>
      <c r="BY107" s="17"/>
      <c r="BZ107" s="17"/>
      <c r="CA107" s="17"/>
      <c r="CB107" s="17"/>
      <c r="CC107" s="17"/>
      <c r="CD107" s="17"/>
      <c r="CE107" s="17"/>
      <c r="CF107" s="17"/>
      <c r="CG107" s="17"/>
      <c r="CH107" s="17"/>
      <c r="CI107" s="17"/>
      <c r="CJ107" s="17"/>
      <c r="CK107" s="17"/>
      <c r="CL107" s="17"/>
      <c r="CM107" s="17"/>
      <c r="CN107" s="17"/>
      <c r="CO107" s="17"/>
      <c r="CP107" s="17"/>
      <c r="CQ107" s="17"/>
      <c r="CR107" s="17"/>
      <c r="CS107" s="17"/>
      <c r="CT107" s="17"/>
      <c r="CU107" s="17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7"/>
      <c r="DH107" s="17"/>
      <c r="DI107" s="17"/>
      <c r="DJ107" s="17"/>
      <c r="DK107" s="17"/>
      <c r="DL107" s="17"/>
      <c r="DM107" s="17"/>
      <c r="DN107" s="17"/>
      <c r="DO107" s="17"/>
      <c r="DP107" s="17"/>
      <c r="DQ107" s="17"/>
      <c r="DR107" s="17"/>
      <c r="DS107" s="17"/>
      <c r="DT107" s="17"/>
      <c r="DU107" s="17"/>
      <c r="DV107" s="17"/>
      <c r="DW107" s="17"/>
      <c r="DX107" s="17"/>
      <c r="DY107" s="17"/>
      <c r="DZ107" s="17"/>
      <c r="EA107" s="17"/>
      <c r="EB107" s="17"/>
      <c r="EC107" s="17"/>
      <c r="ED107" s="17"/>
      <c r="EE107" s="17"/>
      <c r="EF107" s="17"/>
      <c r="EG107" s="17"/>
      <c r="EH107" s="17"/>
      <c r="EI107" s="17"/>
    </row>
    <row r="108" spans="1:671" ht="15" customHeight="1" x14ac:dyDescent="0.25">
      <c r="A108" s="6"/>
      <c r="D108" s="6"/>
      <c r="E108" s="6"/>
      <c r="F108" s="6"/>
      <c r="G108" s="15"/>
      <c r="H108" s="15"/>
      <c r="I108" s="46"/>
      <c r="J108" s="45"/>
      <c r="K108" s="46"/>
      <c r="L108" s="59"/>
      <c r="M108" s="56"/>
      <c r="N108" s="56"/>
      <c r="O108" s="56"/>
      <c r="P108" s="16"/>
      <c r="Q108" s="17"/>
      <c r="R108" s="17"/>
      <c r="S108" s="17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IF108" s="20"/>
      <c r="IG108" s="20"/>
      <c r="IH108" s="20"/>
      <c r="II108" s="20"/>
      <c r="IJ108" s="20"/>
      <c r="IK108" s="20"/>
      <c r="IL108" s="20"/>
      <c r="IM108" s="20"/>
      <c r="IN108" s="20"/>
      <c r="IO108" s="20"/>
      <c r="IP108" s="20"/>
      <c r="IQ108" s="20"/>
      <c r="IR108" s="20"/>
      <c r="IS108" s="20"/>
      <c r="IT108" s="20"/>
      <c r="IU108" s="20"/>
      <c r="IV108" s="20"/>
      <c r="IW108" s="20"/>
      <c r="IX108" s="20"/>
      <c r="IY108" s="20"/>
      <c r="IZ108" s="20"/>
      <c r="JA108" s="20"/>
      <c r="JB108" s="20"/>
      <c r="JC108" s="20"/>
      <c r="JD108" s="20"/>
      <c r="JE108" s="20"/>
      <c r="JF108" s="20"/>
      <c r="JG108" s="20"/>
      <c r="JH108" s="20"/>
      <c r="JI108" s="20"/>
      <c r="JJ108" s="20"/>
      <c r="JK108" s="20"/>
      <c r="JL108" s="20"/>
      <c r="JM108" s="20"/>
      <c r="JN108" s="20"/>
      <c r="JO108" s="20"/>
      <c r="JP108" s="20"/>
      <c r="JQ108" s="20"/>
      <c r="JR108" s="20"/>
      <c r="JS108" s="20"/>
      <c r="JT108" s="20"/>
      <c r="JU108" s="20"/>
      <c r="JV108" s="20"/>
      <c r="JW108" s="20"/>
      <c r="JX108" s="20"/>
      <c r="JY108" s="20"/>
      <c r="JZ108" s="20"/>
      <c r="KA108" s="20"/>
      <c r="KB108" s="20"/>
      <c r="KC108" s="20"/>
      <c r="KD108" s="20"/>
      <c r="KE108" s="20"/>
      <c r="KF108" s="20"/>
      <c r="KG108" s="20"/>
      <c r="KH108" s="20"/>
      <c r="KI108" s="20"/>
      <c r="KJ108" s="20"/>
      <c r="KK108" s="20"/>
      <c r="KL108" s="20"/>
      <c r="KM108" s="20"/>
      <c r="KN108" s="20"/>
      <c r="KO108" s="20"/>
      <c r="KP108" s="20"/>
      <c r="KQ108" s="20"/>
      <c r="KR108" s="20"/>
      <c r="KS108" s="20"/>
      <c r="KT108" s="20"/>
      <c r="KU108" s="20"/>
      <c r="KV108" s="20"/>
      <c r="KW108" s="20"/>
      <c r="KX108" s="20"/>
      <c r="KY108" s="20"/>
      <c r="KZ108" s="20"/>
      <c r="LA108" s="20"/>
      <c r="LB108" s="20"/>
      <c r="LC108" s="20"/>
      <c r="LD108" s="20"/>
      <c r="LE108" s="20"/>
      <c r="LF108" s="20"/>
      <c r="LG108" s="20"/>
      <c r="LH108" s="20"/>
      <c r="LI108" s="20"/>
      <c r="LJ108" s="20"/>
      <c r="LK108" s="20"/>
      <c r="LL108" s="20"/>
      <c r="LM108" s="20"/>
      <c r="LN108" s="20"/>
      <c r="LO108" s="20"/>
      <c r="LP108" s="20"/>
      <c r="LQ108" s="20"/>
      <c r="LR108" s="20"/>
      <c r="LS108" s="20"/>
      <c r="LT108" s="20"/>
      <c r="LU108" s="20"/>
      <c r="LV108" s="20"/>
      <c r="LW108" s="20"/>
      <c r="LX108" s="20"/>
      <c r="LY108" s="20"/>
      <c r="LZ108" s="20"/>
      <c r="MA108" s="20"/>
      <c r="MB108" s="20"/>
      <c r="MC108" s="20"/>
      <c r="MD108" s="20"/>
      <c r="ME108" s="20"/>
      <c r="MF108" s="20"/>
      <c r="MG108" s="20"/>
      <c r="MH108" s="20"/>
      <c r="MI108" s="20"/>
      <c r="MJ108" s="20"/>
      <c r="MK108" s="20"/>
      <c r="ML108" s="20"/>
      <c r="MM108" s="20"/>
      <c r="MN108" s="20"/>
      <c r="MO108" s="20"/>
      <c r="MP108" s="20"/>
      <c r="MQ108" s="20"/>
      <c r="MR108" s="20"/>
      <c r="MS108" s="20"/>
      <c r="MT108" s="20"/>
      <c r="MU108" s="20"/>
      <c r="MV108" s="20"/>
      <c r="MW108" s="20"/>
      <c r="MX108" s="20"/>
      <c r="MY108" s="20"/>
      <c r="MZ108" s="20"/>
      <c r="NA108" s="20"/>
      <c r="NB108" s="20"/>
      <c r="NC108" s="20"/>
      <c r="ND108" s="20"/>
      <c r="NE108" s="20"/>
      <c r="NF108" s="20"/>
      <c r="NG108" s="20"/>
      <c r="NH108" s="20"/>
      <c r="NI108" s="20"/>
      <c r="NJ108" s="20"/>
      <c r="NK108" s="20"/>
      <c r="NL108" s="20"/>
      <c r="NM108" s="20"/>
      <c r="NN108" s="20"/>
      <c r="NO108" s="20"/>
      <c r="NP108" s="20"/>
      <c r="NQ108" s="20"/>
      <c r="NR108" s="20"/>
      <c r="NS108" s="20"/>
      <c r="NT108" s="20"/>
      <c r="NU108" s="20"/>
      <c r="NV108" s="20"/>
      <c r="NW108" s="20"/>
      <c r="NX108" s="20"/>
      <c r="NY108" s="20"/>
      <c r="NZ108" s="20"/>
      <c r="OA108" s="20"/>
      <c r="OB108" s="20"/>
      <c r="OC108" s="20"/>
      <c r="OD108" s="20"/>
      <c r="OE108" s="20"/>
      <c r="OF108" s="20"/>
      <c r="OG108" s="20"/>
      <c r="OH108" s="20"/>
      <c r="OI108" s="20"/>
      <c r="OJ108" s="20"/>
      <c r="OK108" s="20"/>
      <c r="OL108" s="20"/>
      <c r="OM108" s="20"/>
      <c r="ON108" s="20"/>
      <c r="OO108" s="20"/>
      <c r="OP108" s="20"/>
      <c r="OQ108" s="20"/>
      <c r="OR108" s="20"/>
      <c r="OS108" s="20"/>
      <c r="OT108" s="20"/>
      <c r="OU108" s="20"/>
      <c r="OV108" s="20"/>
      <c r="OW108" s="20"/>
      <c r="OX108" s="20"/>
      <c r="OY108" s="20"/>
      <c r="OZ108" s="20"/>
      <c r="PA108" s="20"/>
      <c r="PB108" s="20"/>
      <c r="PC108" s="20"/>
      <c r="PD108" s="20"/>
      <c r="PE108" s="20"/>
      <c r="PF108" s="20"/>
      <c r="PG108" s="20"/>
      <c r="PH108" s="20"/>
      <c r="PI108" s="20"/>
      <c r="PJ108" s="20"/>
      <c r="PK108" s="20"/>
      <c r="PL108" s="20"/>
      <c r="PM108" s="20"/>
      <c r="PN108" s="20"/>
      <c r="PO108" s="20"/>
      <c r="PP108" s="20"/>
      <c r="PQ108" s="20"/>
      <c r="PR108" s="20"/>
      <c r="PS108" s="20"/>
      <c r="PT108" s="20"/>
      <c r="PU108" s="20"/>
      <c r="PV108" s="20"/>
      <c r="PW108" s="20"/>
      <c r="PX108" s="20"/>
      <c r="PY108" s="20"/>
      <c r="PZ108" s="20"/>
      <c r="QA108" s="20"/>
      <c r="QB108" s="20"/>
      <c r="QC108" s="20"/>
      <c r="QD108" s="20"/>
      <c r="QE108" s="20"/>
      <c r="QF108" s="20"/>
      <c r="QG108" s="20"/>
      <c r="QH108" s="20"/>
      <c r="QI108" s="20"/>
      <c r="QJ108" s="20"/>
      <c r="QK108" s="20"/>
      <c r="QL108" s="20"/>
      <c r="QM108" s="20"/>
      <c r="QN108" s="20"/>
      <c r="QO108" s="20"/>
      <c r="QP108" s="20"/>
      <c r="QQ108" s="20"/>
      <c r="QR108" s="20"/>
      <c r="QS108" s="20"/>
      <c r="QT108" s="20"/>
      <c r="QU108" s="20"/>
      <c r="QV108" s="20"/>
      <c r="QW108" s="20"/>
      <c r="QX108" s="20"/>
      <c r="QY108" s="20"/>
      <c r="QZ108" s="20"/>
      <c r="RA108" s="20"/>
      <c r="RB108" s="20"/>
      <c r="RC108" s="20"/>
      <c r="RD108" s="20"/>
      <c r="RE108" s="20"/>
      <c r="RF108" s="20"/>
      <c r="RG108" s="20"/>
      <c r="RH108" s="20"/>
      <c r="RI108" s="20"/>
      <c r="RJ108" s="20"/>
      <c r="RK108" s="20"/>
      <c r="RL108" s="20"/>
      <c r="RM108" s="20"/>
      <c r="RN108" s="20"/>
      <c r="RO108" s="20"/>
      <c r="RP108" s="20"/>
      <c r="RQ108" s="20"/>
      <c r="RR108" s="20"/>
      <c r="RS108" s="20"/>
      <c r="RT108" s="20"/>
      <c r="RU108" s="20"/>
      <c r="RV108" s="20"/>
      <c r="RW108" s="20"/>
      <c r="RX108" s="20"/>
      <c r="RY108" s="20"/>
      <c r="RZ108" s="20"/>
      <c r="SA108" s="20"/>
      <c r="SB108" s="20"/>
      <c r="SC108" s="20"/>
      <c r="SD108" s="20"/>
      <c r="SE108" s="20"/>
      <c r="SF108" s="20"/>
      <c r="SG108" s="20"/>
      <c r="SH108" s="20"/>
      <c r="SI108" s="20"/>
      <c r="SJ108" s="20"/>
      <c r="SK108" s="20"/>
      <c r="SL108" s="20"/>
      <c r="SM108" s="20"/>
      <c r="SN108" s="20"/>
      <c r="SO108" s="20"/>
      <c r="SP108" s="20"/>
      <c r="SQ108" s="20"/>
      <c r="SR108" s="20"/>
      <c r="SS108" s="20"/>
      <c r="ST108" s="20"/>
      <c r="SU108" s="20"/>
      <c r="SV108" s="20"/>
      <c r="SW108" s="20"/>
      <c r="SX108" s="20"/>
      <c r="SY108" s="20"/>
      <c r="SZ108" s="20"/>
      <c r="TA108" s="20"/>
      <c r="TB108" s="20"/>
      <c r="TC108" s="20"/>
      <c r="TD108" s="20"/>
      <c r="TE108" s="20"/>
      <c r="TF108" s="20"/>
      <c r="TG108" s="20"/>
      <c r="TH108" s="20"/>
      <c r="TI108" s="20"/>
      <c r="TJ108" s="20"/>
      <c r="TK108" s="20"/>
      <c r="TL108" s="20"/>
      <c r="TM108" s="20"/>
      <c r="TN108" s="20"/>
      <c r="TO108" s="20"/>
      <c r="TP108" s="20"/>
      <c r="TQ108" s="20"/>
      <c r="TR108" s="20"/>
      <c r="TS108" s="20"/>
      <c r="TT108" s="20"/>
      <c r="TU108" s="20"/>
      <c r="TV108" s="20"/>
      <c r="TW108" s="20"/>
      <c r="TX108" s="20"/>
      <c r="TY108" s="20"/>
      <c r="TZ108" s="20"/>
      <c r="UA108" s="20"/>
      <c r="UB108" s="20"/>
      <c r="UC108" s="20"/>
      <c r="UD108" s="20"/>
      <c r="UE108" s="20"/>
      <c r="UF108" s="20"/>
      <c r="UG108" s="20"/>
      <c r="UH108" s="20"/>
      <c r="UI108" s="20"/>
      <c r="UJ108" s="20"/>
      <c r="UK108" s="20"/>
      <c r="UL108" s="20"/>
      <c r="UM108" s="20"/>
      <c r="UN108" s="20"/>
      <c r="UO108" s="20"/>
      <c r="UP108" s="20"/>
      <c r="UQ108" s="20"/>
      <c r="UR108" s="20"/>
      <c r="US108" s="20"/>
      <c r="UT108" s="20"/>
      <c r="UU108" s="20"/>
      <c r="UV108" s="20"/>
      <c r="UW108" s="20"/>
      <c r="UX108" s="20"/>
      <c r="UY108" s="20"/>
      <c r="UZ108" s="20"/>
      <c r="VA108" s="20"/>
      <c r="VB108" s="20"/>
      <c r="VC108" s="20"/>
      <c r="VD108" s="20"/>
      <c r="VE108" s="20"/>
      <c r="VF108" s="20"/>
      <c r="VG108" s="20"/>
      <c r="VH108" s="20"/>
      <c r="VI108" s="20"/>
      <c r="VJ108" s="20"/>
      <c r="VK108" s="20"/>
      <c r="VL108" s="20"/>
      <c r="VM108" s="20"/>
      <c r="VN108" s="20"/>
      <c r="VO108" s="20"/>
      <c r="VP108" s="20"/>
      <c r="VQ108" s="20"/>
      <c r="VR108" s="20"/>
      <c r="VS108" s="20"/>
      <c r="VT108" s="20"/>
      <c r="VU108" s="20"/>
      <c r="VV108" s="20"/>
      <c r="VW108" s="20"/>
      <c r="VX108" s="20"/>
      <c r="VY108" s="20"/>
      <c r="VZ108" s="20"/>
      <c r="WA108" s="20"/>
      <c r="WB108" s="20"/>
      <c r="WC108" s="20"/>
      <c r="WD108" s="20"/>
      <c r="WE108" s="20"/>
      <c r="WF108" s="20"/>
      <c r="WG108" s="20"/>
      <c r="WH108" s="20"/>
      <c r="WI108" s="20"/>
      <c r="WJ108" s="20"/>
      <c r="WK108" s="20"/>
      <c r="WL108" s="20"/>
      <c r="WM108" s="20"/>
      <c r="WN108" s="20"/>
      <c r="WO108" s="20"/>
      <c r="WP108" s="20"/>
      <c r="WQ108" s="20"/>
      <c r="WR108" s="20"/>
      <c r="WS108" s="20"/>
      <c r="WT108" s="20"/>
      <c r="WU108" s="20"/>
      <c r="WV108" s="20"/>
      <c r="WW108" s="20"/>
      <c r="WX108" s="20"/>
      <c r="WY108" s="20"/>
      <c r="WZ108" s="20"/>
      <c r="XA108" s="20"/>
      <c r="XB108" s="20"/>
      <c r="XC108" s="20"/>
      <c r="XD108" s="20"/>
      <c r="XE108" s="20"/>
      <c r="XF108" s="20"/>
      <c r="XG108" s="20"/>
      <c r="XH108" s="20"/>
      <c r="XI108" s="20"/>
      <c r="XJ108" s="20"/>
      <c r="XK108" s="20"/>
      <c r="XL108" s="20"/>
      <c r="XM108" s="20"/>
      <c r="XN108" s="20"/>
      <c r="XO108" s="20"/>
      <c r="XP108" s="20"/>
      <c r="XQ108" s="20"/>
      <c r="XR108" s="20"/>
      <c r="XS108" s="20"/>
      <c r="XT108" s="20"/>
      <c r="XU108" s="20"/>
      <c r="XV108" s="20"/>
      <c r="XW108" s="20"/>
      <c r="XX108" s="20"/>
      <c r="XY108" s="20"/>
      <c r="XZ108" s="20"/>
      <c r="YA108" s="20"/>
      <c r="YB108" s="20"/>
      <c r="YC108" s="20"/>
      <c r="YD108" s="20"/>
      <c r="YE108" s="20"/>
      <c r="YF108" s="20"/>
      <c r="YG108" s="20"/>
      <c r="YH108" s="20"/>
      <c r="YI108" s="20"/>
      <c r="YJ108" s="20"/>
      <c r="YK108" s="20"/>
      <c r="YL108" s="20"/>
      <c r="YM108" s="20"/>
      <c r="YN108" s="20"/>
      <c r="YO108" s="20"/>
      <c r="YP108" s="20"/>
      <c r="YQ108" s="20"/>
      <c r="YR108" s="20"/>
      <c r="YS108" s="20"/>
      <c r="YT108" s="20"/>
      <c r="YU108" s="20"/>
    </row>
    <row r="109" spans="1:671" s="15" customFormat="1" ht="12.75" customHeight="1" x14ac:dyDescent="0.25">
      <c r="A109" s="6"/>
      <c r="B109" s="14"/>
      <c r="C109" s="14"/>
      <c r="D109" s="2"/>
      <c r="E109" s="2"/>
      <c r="F109" s="2"/>
      <c r="G109"/>
      <c r="H109"/>
      <c r="I109" s="53"/>
      <c r="J109" s="41"/>
      <c r="K109" s="53"/>
      <c r="L109" s="59"/>
      <c r="M109" s="56"/>
      <c r="N109" s="56"/>
      <c r="O109" s="56"/>
      <c r="P109" s="7"/>
      <c r="Q109" s="16"/>
      <c r="R109" s="16"/>
      <c r="S109" s="16"/>
    </row>
    <row r="110" spans="1:671" ht="12.75" customHeight="1" x14ac:dyDescent="0.25">
      <c r="A110" s="6"/>
      <c r="D110" s="14"/>
      <c r="E110" s="14"/>
      <c r="F110" s="14"/>
      <c r="G110" s="14"/>
      <c r="H110" s="14"/>
      <c r="I110" s="46"/>
      <c r="J110" s="45"/>
      <c r="K110" s="46"/>
      <c r="L110" s="59"/>
      <c r="M110" s="56"/>
      <c r="N110" s="56"/>
      <c r="O110" s="56"/>
      <c r="Q110" s="7"/>
      <c r="R110" s="28"/>
      <c r="S110" s="28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</row>
    <row r="111" spans="1:671" s="47" customFormat="1" ht="12.75" customHeight="1" x14ac:dyDescent="0.25">
      <c r="A111" s="6"/>
      <c r="B111" s="15"/>
      <c r="C111" s="15"/>
      <c r="D111" s="2"/>
      <c r="E111" s="2"/>
      <c r="F111" s="2"/>
      <c r="G111" s="22"/>
      <c r="H111" s="22"/>
      <c r="I111" s="53"/>
      <c r="J111" s="41"/>
      <c r="K111" s="53"/>
      <c r="L111" s="59"/>
      <c r="M111" s="56"/>
      <c r="N111" s="56"/>
      <c r="O111" s="56"/>
      <c r="P111" s="2"/>
      <c r="Q111" s="17"/>
      <c r="R111" s="17"/>
      <c r="S111" s="17"/>
      <c r="T111" s="16"/>
      <c r="U111" s="16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  <c r="AH111" s="16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  <c r="BM111" s="15"/>
      <c r="BN111" s="15"/>
      <c r="BO111" s="15"/>
      <c r="BP111" s="15"/>
      <c r="BQ111" s="15"/>
      <c r="BR111" s="15"/>
      <c r="BS111" s="15"/>
      <c r="BT111" s="15"/>
      <c r="BU111" s="15"/>
      <c r="BV111" s="15"/>
      <c r="BW111" s="15"/>
      <c r="BX111" s="15"/>
      <c r="BY111" s="15"/>
      <c r="BZ111" s="15"/>
      <c r="CA111" s="15"/>
      <c r="CB111" s="15"/>
      <c r="CC111" s="15"/>
      <c r="CD111" s="15"/>
      <c r="CE111" s="15"/>
      <c r="CF111" s="15"/>
      <c r="CG111" s="15"/>
      <c r="CH111" s="15"/>
      <c r="CI111" s="15"/>
      <c r="CJ111" s="15"/>
      <c r="CK111" s="15"/>
      <c r="CL111" s="15"/>
      <c r="CM111" s="15"/>
      <c r="CN111" s="15"/>
      <c r="CO111" s="15"/>
      <c r="CP111" s="15"/>
      <c r="CQ111" s="15"/>
      <c r="CR111" s="15"/>
      <c r="CS111" s="15"/>
      <c r="CT111" s="15"/>
      <c r="CU111" s="15"/>
      <c r="CV111" s="15"/>
      <c r="CW111" s="15"/>
      <c r="CX111" s="15"/>
      <c r="CY111" s="15"/>
      <c r="CZ111" s="15"/>
      <c r="DA111" s="15"/>
      <c r="DB111" s="15"/>
      <c r="DC111" s="15"/>
      <c r="DD111" s="15"/>
      <c r="DE111" s="15"/>
      <c r="DF111" s="15"/>
      <c r="DG111" s="15"/>
      <c r="DH111" s="15"/>
      <c r="DI111" s="15"/>
      <c r="DJ111" s="15"/>
      <c r="DK111" s="15"/>
      <c r="DL111" s="15"/>
      <c r="DM111" s="15"/>
      <c r="DN111" s="15"/>
      <c r="DO111" s="15"/>
      <c r="DP111" s="15"/>
      <c r="DQ111" s="15"/>
      <c r="DR111" s="15"/>
      <c r="DS111" s="15"/>
      <c r="DT111" s="15"/>
      <c r="DU111" s="15"/>
      <c r="DV111" s="15"/>
      <c r="DW111" s="15"/>
      <c r="DX111" s="15"/>
      <c r="DY111" s="15"/>
      <c r="DZ111" s="15"/>
      <c r="EA111" s="15"/>
      <c r="EB111" s="15"/>
      <c r="EC111" s="15"/>
      <c r="ED111" s="15"/>
      <c r="EE111" s="15"/>
      <c r="EF111" s="15"/>
      <c r="EG111" s="15"/>
      <c r="EH111" s="15"/>
      <c r="EI111" s="15"/>
      <c r="EJ111" s="15"/>
      <c r="EK111" s="15"/>
      <c r="EL111" s="15"/>
      <c r="EM111" s="15"/>
      <c r="EN111" s="15"/>
      <c r="EO111" s="15"/>
      <c r="EP111" s="15"/>
      <c r="EQ111" s="15"/>
      <c r="ER111" s="15"/>
      <c r="ES111" s="15"/>
      <c r="ET111" s="15"/>
      <c r="EU111" s="15"/>
      <c r="EV111" s="15"/>
      <c r="EW111" s="15"/>
      <c r="EX111" s="15"/>
      <c r="EY111" s="15"/>
      <c r="EZ111" s="15"/>
      <c r="FA111" s="15"/>
      <c r="FB111" s="15"/>
      <c r="FC111" s="15"/>
      <c r="FD111" s="15"/>
      <c r="FE111" s="15"/>
      <c r="FF111" s="15"/>
      <c r="FG111" s="15"/>
      <c r="FH111" s="15"/>
      <c r="FI111" s="15"/>
      <c r="FJ111" s="15"/>
      <c r="FK111" s="15"/>
      <c r="FL111" s="15"/>
      <c r="FM111" s="15"/>
      <c r="FN111" s="15"/>
      <c r="FO111" s="15"/>
      <c r="FP111" s="15"/>
      <c r="FQ111" s="15"/>
      <c r="FR111" s="15"/>
      <c r="FS111" s="15"/>
      <c r="FT111" s="15"/>
      <c r="FU111" s="15"/>
      <c r="FV111" s="15"/>
      <c r="FW111" s="15"/>
      <c r="FX111" s="15"/>
      <c r="FY111" s="15"/>
      <c r="FZ111" s="15"/>
      <c r="GA111" s="15"/>
      <c r="GB111" s="15"/>
      <c r="GC111" s="15"/>
      <c r="GD111" s="15"/>
      <c r="GE111" s="15"/>
      <c r="GF111" s="15"/>
      <c r="GG111" s="15"/>
      <c r="GH111" s="15"/>
      <c r="GI111" s="15"/>
      <c r="GJ111" s="15"/>
      <c r="GK111" s="15"/>
      <c r="GL111" s="15"/>
      <c r="GM111" s="15"/>
      <c r="GN111" s="15"/>
      <c r="GO111" s="15"/>
      <c r="GP111" s="15"/>
      <c r="GQ111" s="15"/>
      <c r="GR111" s="15"/>
      <c r="GS111" s="15"/>
      <c r="GT111" s="15"/>
      <c r="GU111" s="15"/>
      <c r="GV111" s="15"/>
      <c r="GW111" s="15"/>
      <c r="GX111" s="15"/>
      <c r="GY111" s="15"/>
      <c r="GZ111" s="15"/>
      <c r="HA111" s="15"/>
      <c r="HB111" s="15"/>
      <c r="HC111" s="15"/>
      <c r="HD111" s="15"/>
      <c r="HE111" s="15"/>
      <c r="HF111" s="15"/>
      <c r="HG111" s="15"/>
      <c r="HH111" s="15"/>
      <c r="HI111" s="15"/>
      <c r="HJ111" s="15"/>
      <c r="HK111" s="15"/>
      <c r="HL111" s="15"/>
      <c r="HM111" s="15"/>
      <c r="HN111" s="15"/>
      <c r="HO111" s="15"/>
      <c r="HP111" s="15"/>
      <c r="HQ111" s="15"/>
      <c r="HR111" s="15"/>
      <c r="HS111" s="15"/>
      <c r="HT111" s="15"/>
      <c r="HU111" s="15"/>
      <c r="HV111" s="15"/>
      <c r="HW111" s="15"/>
      <c r="HX111" s="15"/>
      <c r="HY111" s="15"/>
      <c r="HZ111" s="15"/>
      <c r="IA111" s="15"/>
      <c r="IB111" s="15"/>
      <c r="IC111" s="15"/>
      <c r="ID111" s="15"/>
      <c r="IE111" s="15"/>
      <c r="IF111" s="15"/>
      <c r="IG111" s="15"/>
      <c r="IH111" s="15"/>
      <c r="II111" s="15"/>
      <c r="IJ111" s="15"/>
      <c r="IK111" s="15"/>
      <c r="IL111" s="15"/>
      <c r="IM111" s="15"/>
      <c r="IN111" s="15"/>
      <c r="IO111" s="15"/>
      <c r="IP111" s="15"/>
      <c r="IQ111" s="15"/>
      <c r="IR111" s="15"/>
      <c r="IS111" s="15"/>
      <c r="IT111" s="15"/>
      <c r="IU111" s="15"/>
      <c r="IV111" s="15"/>
      <c r="IW111" s="15"/>
      <c r="IX111" s="15"/>
      <c r="IY111" s="15"/>
      <c r="IZ111" s="15"/>
      <c r="JA111" s="15"/>
      <c r="JB111" s="15"/>
      <c r="JC111" s="15"/>
      <c r="JD111" s="15"/>
      <c r="JE111" s="15"/>
      <c r="JF111" s="15"/>
      <c r="JG111" s="15"/>
      <c r="JH111" s="15"/>
      <c r="JI111" s="15"/>
      <c r="JJ111" s="15"/>
      <c r="JK111" s="15"/>
      <c r="JL111" s="15"/>
      <c r="JM111" s="15"/>
      <c r="JN111" s="15"/>
      <c r="JO111" s="15"/>
      <c r="JP111" s="15"/>
      <c r="JQ111" s="15"/>
      <c r="JR111" s="15"/>
      <c r="JS111" s="15"/>
      <c r="JT111" s="15"/>
      <c r="JU111" s="15"/>
      <c r="JV111" s="15"/>
      <c r="JW111" s="15"/>
      <c r="JX111" s="15"/>
      <c r="JY111" s="15"/>
      <c r="JZ111" s="15"/>
      <c r="KA111" s="15"/>
      <c r="KB111" s="15"/>
      <c r="KC111" s="15"/>
      <c r="KD111" s="15"/>
      <c r="KE111" s="15"/>
      <c r="KF111" s="15"/>
      <c r="KG111" s="15"/>
      <c r="KH111" s="15"/>
      <c r="KI111" s="15"/>
      <c r="KJ111" s="15"/>
      <c r="KK111" s="15"/>
      <c r="KL111" s="15"/>
      <c r="KM111" s="15"/>
      <c r="KN111" s="15"/>
      <c r="KO111" s="15"/>
      <c r="KP111" s="15"/>
      <c r="KQ111" s="15"/>
      <c r="KR111" s="15"/>
      <c r="KS111" s="15"/>
      <c r="KT111" s="15"/>
      <c r="KU111" s="15"/>
      <c r="KV111" s="15"/>
      <c r="KW111" s="15"/>
      <c r="KX111" s="15"/>
      <c r="KY111" s="15"/>
      <c r="KZ111" s="15"/>
      <c r="LA111" s="15"/>
      <c r="LB111" s="15"/>
      <c r="LC111" s="15"/>
      <c r="LD111" s="15"/>
      <c r="LE111" s="15"/>
      <c r="LF111" s="15"/>
      <c r="LG111" s="15"/>
      <c r="LH111" s="15"/>
      <c r="LI111" s="15"/>
      <c r="LJ111" s="15"/>
      <c r="LK111" s="15"/>
      <c r="LL111" s="15"/>
      <c r="LM111" s="15"/>
      <c r="LN111" s="15"/>
      <c r="LO111" s="15"/>
      <c r="LP111" s="15"/>
      <c r="LQ111" s="15"/>
      <c r="LR111" s="15"/>
      <c r="LS111" s="15"/>
      <c r="LT111" s="15"/>
      <c r="LU111" s="15"/>
      <c r="LV111" s="15"/>
      <c r="LW111" s="15"/>
      <c r="LX111" s="15"/>
      <c r="LY111" s="15"/>
      <c r="LZ111" s="15"/>
      <c r="MA111" s="15"/>
      <c r="MB111" s="15"/>
      <c r="MC111" s="15"/>
      <c r="MD111" s="15"/>
      <c r="ME111" s="15"/>
      <c r="MF111" s="15"/>
      <c r="MG111" s="15"/>
      <c r="MH111" s="15"/>
      <c r="MI111" s="15"/>
      <c r="MJ111" s="15"/>
      <c r="MK111" s="15"/>
      <c r="ML111" s="15"/>
      <c r="MM111" s="15"/>
      <c r="MN111" s="15"/>
      <c r="MO111" s="15"/>
      <c r="MP111" s="15"/>
      <c r="MQ111" s="15"/>
      <c r="MR111" s="15"/>
      <c r="MS111" s="15"/>
      <c r="MT111" s="15"/>
      <c r="MU111" s="15"/>
      <c r="MV111" s="15"/>
      <c r="MW111" s="15"/>
      <c r="MX111" s="15"/>
      <c r="MY111" s="15"/>
      <c r="MZ111" s="15"/>
      <c r="NA111" s="15"/>
      <c r="NB111" s="15"/>
      <c r="NC111" s="15"/>
      <c r="ND111" s="15"/>
      <c r="NE111" s="15"/>
      <c r="NF111" s="15"/>
      <c r="NG111" s="15"/>
      <c r="NH111" s="15"/>
      <c r="NI111" s="15"/>
      <c r="NJ111" s="15"/>
      <c r="NK111" s="15"/>
      <c r="NL111" s="15"/>
      <c r="NM111" s="15"/>
      <c r="NN111" s="15"/>
      <c r="NO111" s="15"/>
      <c r="NP111" s="15"/>
      <c r="NQ111" s="15"/>
      <c r="NR111" s="15"/>
      <c r="NS111" s="15"/>
      <c r="NT111" s="15"/>
      <c r="NU111" s="15"/>
      <c r="NV111" s="15"/>
      <c r="NW111" s="15"/>
      <c r="NX111" s="15"/>
      <c r="NY111" s="15"/>
      <c r="NZ111" s="15"/>
      <c r="OA111" s="15"/>
      <c r="OB111" s="15"/>
      <c r="OC111" s="15"/>
      <c r="OD111" s="15"/>
      <c r="OE111" s="15"/>
      <c r="OF111" s="15"/>
      <c r="OG111" s="15"/>
      <c r="OH111" s="15"/>
      <c r="OI111" s="15"/>
      <c r="OJ111" s="15"/>
      <c r="OK111" s="15"/>
      <c r="OL111" s="15"/>
      <c r="OM111" s="15"/>
      <c r="ON111" s="15"/>
      <c r="OO111" s="15"/>
      <c r="OP111" s="15"/>
      <c r="OQ111" s="15"/>
      <c r="OR111" s="15"/>
      <c r="OS111" s="15"/>
      <c r="OT111" s="15"/>
      <c r="OU111" s="15"/>
      <c r="OV111" s="15"/>
      <c r="OW111" s="15"/>
      <c r="OX111" s="15"/>
      <c r="OY111" s="15"/>
      <c r="OZ111" s="15"/>
      <c r="PA111" s="15"/>
      <c r="PB111" s="15"/>
      <c r="PC111" s="15"/>
      <c r="PD111" s="15"/>
      <c r="PE111" s="15"/>
      <c r="PF111" s="15"/>
      <c r="PG111" s="15"/>
      <c r="PH111" s="15"/>
      <c r="PI111" s="15"/>
      <c r="PJ111" s="15"/>
      <c r="PK111" s="15"/>
      <c r="PL111" s="15"/>
      <c r="PM111" s="15"/>
      <c r="PN111" s="15"/>
      <c r="PO111" s="15"/>
      <c r="PP111" s="15"/>
      <c r="PQ111" s="15"/>
      <c r="PR111" s="15"/>
      <c r="PS111" s="15"/>
      <c r="PT111" s="15"/>
      <c r="PU111" s="15"/>
      <c r="PV111" s="15"/>
      <c r="PW111" s="15"/>
      <c r="PX111" s="15"/>
      <c r="PY111" s="15"/>
      <c r="PZ111" s="15"/>
      <c r="QA111" s="15"/>
      <c r="QB111" s="15"/>
      <c r="QC111" s="15"/>
      <c r="QD111" s="15"/>
      <c r="QE111" s="15"/>
      <c r="QF111" s="15"/>
      <c r="QG111" s="15"/>
      <c r="QH111" s="15"/>
      <c r="QI111" s="15"/>
      <c r="QJ111" s="15"/>
      <c r="QK111" s="15"/>
      <c r="QL111" s="15"/>
      <c r="QM111" s="15"/>
      <c r="QN111" s="15"/>
      <c r="QO111" s="15"/>
      <c r="QP111" s="15"/>
      <c r="QQ111" s="15"/>
      <c r="QR111" s="15"/>
      <c r="QS111" s="15"/>
      <c r="QT111" s="15"/>
      <c r="QU111" s="15"/>
      <c r="QV111" s="15"/>
      <c r="QW111" s="15"/>
      <c r="QX111" s="15"/>
      <c r="QY111" s="15"/>
      <c r="QZ111" s="15"/>
      <c r="RA111" s="15"/>
      <c r="RB111" s="15"/>
      <c r="RC111" s="15"/>
      <c r="RD111" s="15"/>
      <c r="RE111" s="15"/>
      <c r="RF111" s="15"/>
      <c r="RG111" s="15"/>
      <c r="RH111" s="15"/>
      <c r="RI111" s="15"/>
      <c r="RJ111" s="15"/>
      <c r="RK111" s="15"/>
      <c r="RL111" s="15"/>
      <c r="RM111" s="15"/>
      <c r="RN111" s="15"/>
      <c r="RO111" s="15"/>
      <c r="RP111" s="15"/>
      <c r="RQ111" s="15"/>
      <c r="RR111" s="15"/>
      <c r="RS111" s="15"/>
      <c r="RT111" s="15"/>
      <c r="RU111" s="15"/>
      <c r="RV111" s="15"/>
      <c r="RW111" s="15"/>
      <c r="RX111" s="15"/>
      <c r="RY111" s="15"/>
      <c r="RZ111" s="15"/>
      <c r="SA111" s="15"/>
      <c r="SB111" s="15"/>
      <c r="SC111" s="15"/>
      <c r="SD111" s="15"/>
      <c r="SE111" s="15"/>
      <c r="SF111" s="15"/>
      <c r="SG111" s="15"/>
      <c r="SH111" s="15"/>
      <c r="SI111" s="15"/>
      <c r="SJ111" s="15"/>
      <c r="SK111" s="15"/>
      <c r="SL111" s="15"/>
      <c r="SM111" s="15"/>
      <c r="SN111" s="15"/>
      <c r="SO111" s="15"/>
      <c r="SP111" s="15"/>
      <c r="SQ111" s="15"/>
      <c r="SR111" s="15"/>
      <c r="SS111" s="15"/>
      <c r="ST111" s="15"/>
      <c r="SU111" s="15"/>
      <c r="SV111" s="15"/>
      <c r="SW111" s="15"/>
      <c r="SX111" s="15"/>
      <c r="SY111" s="15"/>
      <c r="SZ111" s="15"/>
      <c r="TA111" s="15"/>
      <c r="TB111" s="15"/>
      <c r="TC111" s="15"/>
      <c r="TD111" s="15"/>
      <c r="TE111" s="15"/>
      <c r="TF111" s="15"/>
      <c r="TG111" s="15"/>
      <c r="TH111" s="15"/>
      <c r="TI111" s="15"/>
      <c r="TJ111" s="15"/>
      <c r="TK111" s="15"/>
      <c r="TL111" s="15"/>
      <c r="TM111" s="15"/>
      <c r="TN111" s="15"/>
      <c r="TO111" s="15"/>
      <c r="TP111" s="15"/>
      <c r="TQ111" s="15"/>
      <c r="TR111" s="15"/>
      <c r="TS111" s="15"/>
      <c r="TT111" s="15"/>
      <c r="TU111" s="15"/>
      <c r="TV111" s="15"/>
      <c r="TW111" s="15"/>
      <c r="TX111" s="15"/>
      <c r="TY111" s="15"/>
      <c r="TZ111" s="15"/>
    </row>
    <row r="112" spans="1:671" s="27" customFormat="1" ht="15.75" x14ac:dyDescent="0.25">
      <c r="A112" s="6"/>
      <c r="B112"/>
      <c r="C112"/>
      <c r="D112" s="6"/>
      <c r="E112" s="6"/>
      <c r="F112" s="6"/>
      <c r="G112" s="15"/>
      <c r="H112" s="15"/>
      <c r="I112" s="46"/>
      <c r="J112" s="45"/>
      <c r="K112" s="46"/>
      <c r="L112" s="59"/>
      <c r="M112" s="56"/>
      <c r="N112" s="56"/>
      <c r="O112" s="56"/>
      <c r="P112" s="7"/>
      <c r="Q112" s="7"/>
      <c r="R112" s="28"/>
      <c r="S112" s="28"/>
      <c r="T112" s="28"/>
      <c r="U112" s="28"/>
      <c r="V112" s="28"/>
      <c r="W112" s="28"/>
      <c r="X112" s="28"/>
      <c r="Y112" s="28"/>
      <c r="Z112" s="28"/>
      <c r="AA112" s="28"/>
      <c r="AB112" s="28"/>
      <c r="AC112" s="28"/>
      <c r="AD112" s="28"/>
      <c r="AE112" s="28"/>
      <c r="AF112" s="28"/>
      <c r="AG112" s="28"/>
      <c r="AH112" s="28"/>
      <c r="AI112" s="28"/>
      <c r="AJ112" s="28"/>
      <c r="AK112" s="28"/>
      <c r="AL112" s="28"/>
      <c r="AM112" s="28"/>
      <c r="AN112" s="28"/>
      <c r="AO112" s="28"/>
      <c r="AP112" s="28"/>
      <c r="AQ112" s="28"/>
      <c r="AR112" s="28"/>
      <c r="AS112" s="28"/>
      <c r="AT112" s="28"/>
      <c r="AU112" s="28"/>
      <c r="AV112" s="28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  <c r="EI112" s="17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  <c r="IV112"/>
      <c r="IW112"/>
      <c r="IX112"/>
      <c r="IY112"/>
      <c r="IZ112"/>
      <c r="JA112"/>
      <c r="JB112"/>
      <c r="JC112"/>
      <c r="JD112"/>
      <c r="JE112"/>
      <c r="JF112"/>
      <c r="JG112"/>
      <c r="JH112"/>
      <c r="JI112"/>
      <c r="JJ112"/>
      <c r="JK112"/>
      <c r="JL112"/>
      <c r="JM112"/>
      <c r="JN112"/>
      <c r="JO112"/>
      <c r="JP112"/>
      <c r="JQ112"/>
      <c r="JR112"/>
      <c r="JS112"/>
      <c r="JT112"/>
      <c r="JU112"/>
      <c r="JV112"/>
      <c r="JW112"/>
      <c r="JX112"/>
      <c r="JY112"/>
      <c r="JZ112"/>
      <c r="KA112"/>
      <c r="KB112"/>
      <c r="KC112"/>
      <c r="KD112"/>
      <c r="KE112"/>
      <c r="KF112"/>
      <c r="KG112"/>
      <c r="KH112"/>
      <c r="KI112"/>
      <c r="KJ112"/>
      <c r="KK112"/>
      <c r="KL112"/>
      <c r="KM112"/>
      <c r="KN112"/>
      <c r="KO112"/>
      <c r="KP112"/>
      <c r="KQ112"/>
      <c r="KR112"/>
      <c r="KS112"/>
      <c r="KT112"/>
      <c r="KU112"/>
      <c r="KV112"/>
      <c r="KW112"/>
      <c r="KX112"/>
      <c r="KY112"/>
      <c r="KZ112"/>
      <c r="LA112"/>
      <c r="LB112"/>
      <c r="LC112"/>
      <c r="LD112"/>
      <c r="LE112"/>
      <c r="LF112"/>
      <c r="LG112"/>
      <c r="LH112"/>
      <c r="LI112"/>
      <c r="LJ112"/>
      <c r="LK112"/>
      <c r="LL112"/>
      <c r="LM112"/>
      <c r="LN112"/>
      <c r="LO112"/>
      <c r="LP112"/>
      <c r="LQ112"/>
      <c r="LR112"/>
      <c r="LS112"/>
      <c r="LT112"/>
      <c r="LU112"/>
      <c r="LV112"/>
      <c r="LW112"/>
      <c r="LX112"/>
      <c r="LY112"/>
      <c r="LZ112"/>
      <c r="MA112"/>
      <c r="MB112"/>
      <c r="MC112"/>
      <c r="MD112"/>
      <c r="ME112"/>
      <c r="MF112"/>
      <c r="MG112"/>
      <c r="MH112"/>
      <c r="MI112"/>
      <c r="MJ112"/>
      <c r="MK112"/>
      <c r="ML112"/>
      <c r="MM112"/>
      <c r="MN112"/>
      <c r="MO112"/>
      <c r="MP112"/>
      <c r="MQ112"/>
      <c r="MR112"/>
      <c r="MS112"/>
      <c r="MT112"/>
      <c r="MU112"/>
      <c r="MV112"/>
      <c r="MW112"/>
      <c r="MX112"/>
      <c r="MY112"/>
      <c r="MZ112"/>
      <c r="NA112"/>
      <c r="NB112"/>
      <c r="NC112"/>
      <c r="ND112" s="25"/>
      <c r="NE112" s="25"/>
      <c r="NF112" s="25"/>
      <c r="NG112" s="25"/>
      <c r="NH112" s="25"/>
      <c r="NI112" s="25"/>
      <c r="NJ112" s="25"/>
      <c r="NK112" s="25"/>
      <c r="NL112" s="25"/>
      <c r="NM112" s="25"/>
      <c r="NN112" s="25"/>
      <c r="NO112" s="25"/>
      <c r="NP112" s="25"/>
      <c r="NQ112" s="25"/>
      <c r="NR112" s="25"/>
      <c r="NS112" s="25"/>
      <c r="NT112" s="25"/>
      <c r="NU112" s="25"/>
      <c r="NV112" s="25"/>
      <c r="NW112" s="25"/>
      <c r="NX112" s="25"/>
      <c r="NY112" s="25"/>
      <c r="NZ112" s="25"/>
      <c r="OA112" s="25"/>
      <c r="OB112" s="25"/>
      <c r="OC112" s="25"/>
      <c r="OD112" s="25"/>
      <c r="OE112" s="25"/>
      <c r="OF112" s="25"/>
      <c r="OG112" s="25"/>
      <c r="OH112" s="25"/>
      <c r="OI112" s="25"/>
      <c r="OJ112" s="25"/>
      <c r="OK112" s="25"/>
      <c r="OL112" s="25"/>
      <c r="OM112" s="25"/>
      <c r="ON112" s="25"/>
      <c r="OO112" s="25"/>
      <c r="OP112" s="25"/>
      <c r="OQ112" s="25"/>
      <c r="OR112" s="25"/>
      <c r="OS112" s="25"/>
      <c r="OT112" s="25"/>
      <c r="OU112" s="25"/>
      <c r="OV112" s="25"/>
      <c r="OW112" s="25"/>
      <c r="OX112" s="25"/>
      <c r="OY112" s="25"/>
      <c r="OZ112" s="25"/>
      <c r="PA112" s="25"/>
      <c r="PB112" s="25"/>
      <c r="PC112" s="25"/>
      <c r="PD112" s="25"/>
      <c r="PE112" s="25"/>
      <c r="PF112" s="25"/>
      <c r="PG112" s="25"/>
      <c r="PH112" s="25"/>
      <c r="PI112" s="25"/>
      <c r="PJ112" s="25"/>
      <c r="PK112" s="25"/>
      <c r="PL112" s="25"/>
      <c r="PM112" s="25"/>
      <c r="PN112" s="25"/>
      <c r="PO112" s="25"/>
      <c r="PP112" s="25"/>
      <c r="PQ112" s="25"/>
      <c r="PR112" s="25"/>
      <c r="PS112" s="25"/>
      <c r="PT112" s="25"/>
      <c r="PU112" s="25"/>
      <c r="PV112" s="25"/>
      <c r="PW112" s="25"/>
      <c r="PX112" s="25"/>
      <c r="PY112" s="25"/>
      <c r="PZ112" s="25"/>
      <c r="QA112" s="25"/>
      <c r="QB112" s="25"/>
      <c r="QC112" s="25"/>
      <c r="QD112" s="25"/>
      <c r="QE112" s="25"/>
      <c r="QF112" s="25"/>
      <c r="QG112" s="25"/>
      <c r="QH112" s="25"/>
      <c r="QI112" s="25"/>
      <c r="QJ112" s="25"/>
      <c r="QK112" s="25"/>
      <c r="QL112" s="25"/>
      <c r="QM112" s="25"/>
      <c r="QN112" s="25"/>
      <c r="QO112" s="25"/>
      <c r="QP112" s="25"/>
      <c r="QQ112" s="25"/>
      <c r="QR112" s="25"/>
      <c r="QS112" s="25"/>
      <c r="QT112" s="25"/>
      <c r="QU112" s="25"/>
      <c r="QV112" s="25"/>
      <c r="QW112" s="25"/>
      <c r="QX112" s="25"/>
      <c r="QY112" s="25"/>
      <c r="QZ112" s="25"/>
      <c r="RA112" s="25"/>
      <c r="RB112" s="25"/>
      <c r="RC112" s="25"/>
      <c r="RD112" s="25"/>
      <c r="RE112" s="25"/>
      <c r="RF112" s="25"/>
      <c r="RG112" s="25"/>
      <c r="RH112" s="25"/>
      <c r="RI112" s="25"/>
      <c r="RJ112" s="25"/>
      <c r="RK112" s="25"/>
      <c r="RL112" s="25"/>
      <c r="RM112" s="25"/>
      <c r="RN112" s="25"/>
      <c r="RO112" s="25"/>
      <c r="RP112" s="25"/>
      <c r="RQ112" s="25"/>
      <c r="RR112" s="25"/>
      <c r="RS112" s="25"/>
      <c r="RT112" s="25"/>
      <c r="RU112" s="25"/>
      <c r="RV112" s="25"/>
      <c r="RW112" s="25"/>
      <c r="RX112" s="25"/>
      <c r="RY112" s="25"/>
      <c r="RZ112" s="25"/>
      <c r="SA112" s="25"/>
      <c r="SB112" s="25"/>
      <c r="SC112" s="25"/>
      <c r="SD112" s="25"/>
      <c r="SE112" s="25"/>
      <c r="SF112" s="25"/>
      <c r="SG112" s="25"/>
      <c r="SH112" s="25"/>
      <c r="SI112" s="25"/>
      <c r="SJ112" s="25"/>
      <c r="SK112" s="25"/>
      <c r="SL112" s="25"/>
      <c r="SM112" s="25"/>
      <c r="SN112" s="25"/>
      <c r="SO112" s="25"/>
      <c r="SP112" s="25"/>
      <c r="SQ112" s="25"/>
      <c r="SR112" s="25"/>
      <c r="SS112" s="25"/>
      <c r="ST112" s="25"/>
      <c r="SU112" s="25"/>
      <c r="SV112" s="25"/>
      <c r="SW112" s="25"/>
      <c r="SX112" s="25"/>
      <c r="SY112" s="25"/>
      <c r="SZ112" s="25"/>
      <c r="TA112" s="25"/>
      <c r="TB112" s="25"/>
      <c r="TC112" s="25"/>
      <c r="TD112" s="25"/>
      <c r="TE112" s="25"/>
      <c r="TF112" s="25"/>
      <c r="TG112" s="25"/>
      <c r="TH112" s="25"/>
      <c r="TI112" s="25"/>
      <c r="TJ112" s="25"/>
      <c r="TK112" s="25"/>
      <c r="TL112" s="25"/>
      <c r="TM112" s="25"/>
      <c r="TN112" s="25"/>
      <c r="TO112" s="25"/>
      <c r="TP112" s="25"/>
      <c r="TQ112" s="25"/>
      <c r="TR112" s="25"/>
      <c r="TS112" s="25"/>
      <c r="TT112" s="25"/>
      <c r="TU112" s="25"/>
      <c r="TV112" s="25"/>
      <c r="TW112" s="25"/>
      <c r="TX112" s="25"/>
      <c r="TY112" s="25"/>
      <c r="TZ112" s="25"/>
      <c r="UA112" s="25"/>
      <c r="UB112" s="25"/>
      <c r="UC112" s="25"/>
      <c r="UD112" s="25"/>
      <c r="UE112" s="25"/>
      <c r="UF112" s="25"/>
      <c r="UG112" s="25"/>
      <c r="UH112" s="25"/>
      <c r="UI112" s="25"/>
      <c r="UJ112" s="25"/>
      <c r="UK112" s="25"/>
      <c r="UL112" s="25"/>
      <c r="UM112" s="25"/>
      <c r="UN112" s="25"/>
      <c r="UO112" s="25"/>
      <c r="UP112" s="25"/>
      <c r="UQ112" s="25"/>
      <c r="UR112" s="25"/>
      <c r="US112" s="25"/>
      <c r="UT112" s="25"/>
      <c r="UU112" s="25"/>
      <c r="UV112" s="25"/>
      <c r="UW112" s="25"/>
      <c r="UX112" s="25"/>
      <c r="UY112" s="25"/>
      <c r="UZ112" s="25"/>
      <c r="VA112" s="25"/>
      <c r="VB112" s="25"/>
      <c r="VC112" s="25"/>
      <c r="VD112" s="25"/>
      <c r="VE112" s="25"/>
      <c r="VF112" s="25"/>
      <c r="VG112" s="25"/>
      <c r="VH112" s="25"/>
      <c r="VI112" s="25"/>
      <c r="VJ112" s="25"/>
      <c r="VK112" s="25"/>
      <c r="VL112" s="25"/>
      <c r="VM112" s="25"/>
      <c r="VN112" s="25"/>
      <c r="VO112" s="25"/>
      <c r="VP112" s="25"/>
      <c r="VQ112" s="25"/>
      <c r="VR112" s="25"/>
      <c r="VS112" s="25"/>
      <c r="VT112" s="25"/>
      <c r="VU112" s="25"/>
      <c r="VV112" s="25"/>
      <c r="VW112" s="25"/>
      <c r="VX112" s="25"/>
      <c r="VY112" s="25"/>
      <c r="VZ112" s="25"/>
      <c r="WA112" s="25"/>
      <c r="WB112" s="25"/>
      <c r="WC112" s="25"/>
      <c r="WD112" s="25"/>
      <c r="WE112" s="25"/>
      <c r="WF112" s="25"/>
      <c r="WG112" s="25"/>
      <c r="WH112" s="25"/>
      <c r="WI112" s="25"/>
      <c r="WJ112" s="25"/>
      <c r="WK112" s="25"/>
      <c r="WL112" s="25"/>
      <c r="WM112" s="25"/>
      <c r="WN112" s="25"/>
      <c r="WO112" s="25"/>
      <c r="WP112" s="25"/>
      <c r="WQ112" s="25"/>
      <c r="WR112" s="25"/>
      <c r="WS112" s="25"/>
      <c r="WT112" s="25"/>
      <c r="WU112" s="25"/>
      <c r="WV112" s="25"/>
      <c r="WW112" s="25"/>
      <c r="WX112" s="25"/>
      <c r="WY112" s="25"/>
      <c r="WZ112" s="25"/>
      <c r="XA112" s="25"/>
      <c r="XB112" s="25"/>
      <c r="XC112" s="25"/>
      <c r="XD112" s="25"/>
      <c r="XE112" s="25"/>
      <c r="XF112" s="25"/>
      <c r="XG112" s="25"/>
      <c r="XH112" s="25"/>
      <c r="XI112" s="25"/>
      <c r="XJ112" s="25"/>
      <c r="XK112" s="25"/>
      <c r="XL112" s="25"/>
      <c r="XM112" s="25"/>
      <c r="XN112" s="25"/>
      <c r="XO112" s="25"/>
      <c r="XP112" s="25"/>
      <c r="XQ112" s="25"/>
      <c r="XR112" s="25"/>
      <c r="XS112" s="25"/>
      <c r="XT112" s="25"/>
      <c r="XU112" s="25"/>
      <c r="XV112" s="25"/>
      <c r="XW112" s="25"/>
      <c r="XX112" s="25"/>
      <c r="XY112" s="25"/>
      <c r="XZ112" s="25"/>
      <c r="YA112" s="25"/>
      <c r="YB112" s="25"/>
      <c r="YC112" s="25"/>
      <c r="YD112" s="25"/>
      <c r="YE112" s="25"/>
      <c r="YF112" s="25"/>
      <c r="YG112" s="25"/>
      <c r="YH112" s="25"/>
      <c r="YI112" s="25"/>
      <c r="YJ112" s="25"/>
      <c r="YK112" s="25"/>
      <c r="YL112" s="25"/>
      <c r="YM112" s="25"/>
      <c r="YN112" s="25"/>
      <c r="YO112" s="25"/>
      <c r="YP112" s="25"/>
      <c r="YQ112" s="25"/>
      <c r="YR112" s="25"/>
      <c r="YS112" s="25"/>
      <c r="YT112" s="25"/>
      <c r="YU112" s="25"/>
    </row>
    <row r="113" spans="1:671" ht="15.75" x14ac:dyDescent="0.25">
      <c r="A113" s="11"/>
      <c r="B113" s="14"/>
      <c r="C113" s="14"/>
      <c r="L113" s="59"/>
      <c r="M113" s="56"/>
      <c r="N113" s="56"/>
      <c r="O113" s="56"/>
      <c r="P113" s="7"/>
      <c r="Q113" s="28"/>
      <c r="R113" s="28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  <c r="AR113" s="17"/>
      <c r="AS113" s="17"/>
      <c r="AT113" s="17"/>
      <c r="AU113" s="17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</row>
    <row r="114" spans="1:671" s="2" customFormat="1" ht="15.75" x14ac:dyDescent="0.25">
      <c r="A114"/>
      <c r="B114"/>
      <c r="C114"/>
      <c r="D114" s="14"/>
      <c r="E114" s="14"/>
      <c r="F114" s="14"/>
      <c r="G114" s="14"/>
      <c r="H114" s="14"/>
      <c r="I114" s="46"/>
      <c r="J114" s="45"/>
      <c r="K114" s="46"/>
      <c r="L114" s="59"/>
      <c r="M114" s="56"/>
      <c r="N114" s="56"/>
      <c r="O114" s="56"/>
      <c r="P114" s="7"/>
      <c r="Q114" s="28"/>
      <c r="R114" s="28"/>
      <c r="S114" s="28"/>
      <c r="T114" s="28"/>
      <c r="U114" s="28"/>
      <c r="V114" s="28"/>
      <c r="W114" s="28"/>
      <c r="X114" s="28"/>
      <c r="Y114" s="28"/>
      <c r="Z114" s="28"/>
      <c r="AA114" s="28"/>
      <c r="AB114" s="28"/>
      <c r="AC114" s="28"/>
      <c r="AD114" s="28"/>
      <c r="AE114" s="28"/>
      <c r="AF114" s="28"/>
      <c r="AG114" s="28"/>
      <c r="AH114" s="28"/>
      <c r="AI114" s="28"/>
      <c r="AJ114" s="28"/>
      <c r="AK114" s="28"/>
      <c r="AL114" s="28"/>
      <c r="AM114" s="28"/>
      <c r="AN114" s="28"/>
      <c r="AO114" s="28"/>
      <c r="AP114" s="28"/>
      <c r="AQ114" s="28"/>
      <c r="AR114" s="28"/>
      <c r="AS114" s="28"/>
      <c r="AT114" s="28"/>
      <c r="AU114" s="28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  <c r="IV114"/>
      <c r="IW114"/>
      <c r="IX114"/>
      <c r="IY114"/>
      <c r="IZ114"/>
      <c r="JA114"/>
      <c r="JB114"/>
      <c r="JC114"/>
      <c r="JD114"/>
      <c r="JE114"/>
      <c r="JF114"/>
      <c r="JG114"/>
      <c r="JH114"/>
      <c r="JI114"/>
      <c r="JJ114"/>
      <c r="JK114"/>
      <c r="JL114"/>
      <c r="JM114"/>
      <c r="JN114"/>
      <c r="JO114"/>
      <c r="JP114"/>
      <c r="JQ114"/>
      <c r="JR114"/>
      <c r="JS114"/>
      <c r="JT114"/>
      <c r="JU114"/>
      <c r="JV114"/>
      <c r="JW114"/>
      <c r="JX114"/>
      <c r="JY114"/>
      <c r="JZ114"/>
      <c r="KA114"/>
      <c r="KB114"/>
      <c r="KC114"/>
      <c r="KD114"/>
      <c r="KE114"/>
      <c r="KF114"/>
      <c r="KG114"/>
      <c r="KH114"/>
      <c r="KI114"/>
      <c r="KJ114"/>
      <c r="KK114"/>
      <c r="KL114"/>
      <c r="KM114"/>
      <c r="KN114"/>
      <c r="KO114"/>
      <c r="KP114"/>
      <c r="KQ114"/>
      <c r="KR114"/>
      <c r="KS114"/>
      <c r="KT114"/>
      <c r="KU114"/>
      <c r="KV114"/>
      <c r="KW114"/>
      <c r="KX114"/>
      <c r="KY114"/>
      <c r="KZ114"/>
      <c r="LA114"/>
      <c r="LB114"/>
      <c r="LC114"/>
      <c r="LD114"/>
      <c r="LE114"/>
      <c r="LF114"/>
      <c r="LG114"/>
      <c r="LH114"/>
      <c r="LI114"/>
      <c r="LJ114"/>
      <c r="LK114"/>
      <c r="LL114"/>
      <c r="LM114"/>
      <c r="LN114"/>
      <c r="LO114"/>
      <c r="LP114"/>
      <c r="LQ114"/>
      <c r="LR114"/>
      <c r="LS114"/>
      <c r="LT114"/>
      <c r="LU114"/>
      <c r="LV114"/>
      <c r="LW114"/>
      <c r="LX114"/>
      <c r="LY114"/>
      <c r="LZ114"/>
      <c r="MA114"/>
      <c r="MB114"/>
      <c r="MC114"/>
      <c r="MD114"/>
      <c r="ME114"/>
      <c r="MF114"/>
      <c r="MG114"/>
      <c r="MH114"/>
      <c r="MI114"/>
      <c r="MJ114"/>
      <c r="MK114"/>
      <c r="ML114"/>
      <c r="MM114"/>
      <c r="MN114"/>
      <c r="MO114"/>
      <c r="MP114"/>
      <c r="MQ114"/>
      <c r="MR114"/>
      <c r="MS114"/>
      <c r="MT114"/>
      <c r="MU114"/>
      <c r="MV114"/>
      <c r="MW114"/>
      <c r="MX114"/>
      <c r="MY114"/>
      <c r="MZ114"/>
      <c r="NA114"/>
      <c r="NB114"/>
      <c r="NC114"/>
      <c r="ND114"/>
      <c r="NE114"/>
      <c r="NF114"/>
      <c r="NG114"/>
      <c r="NH114"/>
      <c r="NI114"/>
      <c r="NJ114"/>
      <c r="NK114"/>
      <c r="NL114"/>
      <c r="NM114"/>
      <c r="NN114"/>
      <c r="NO114"/>
      <c r="NP114"/>
      <c r="NQ114"/>
      <c r="NR114"/>
      <c r="NS114"/>
      <c r="NT114"/>
      <c r="NU114"/>
      <c r="NV114"/>
      <c r="NW114"/>
      <c r="NX114"/>
      <c r="NY114"/>
      <c r="NZ114"/>
      <c r="OA114"/>
      <c r="OB114"/>
      <c r="OC114"/>
      <c r="OD114"/>
      <c r="OE114"/>
      <c r="OF114"/>
      <c r="OG114"/>
      <c r="OH114"/>
      <c r="OI114"/>
      <c r="OJ114"/>
      <c r="OK114"/>
      <c r="OL114"/>
      <c r="OM114"/>
      <c r="ON114"/>
      <c r="OO114"/>
      <c r="OP114"/>
      <c r="OQ114"/>
      <c r="OR114"/>
      <c r="OS114"/>
      <c r="OT114"/>
      <c r="OU114"/>
      <c r="OV114"/>
      <c r="OW114"/>
      <c r="OX114"/>
      <c r="OY114"/>
      <c r="OZ114"/>
      <c r="PA114"/>
      <c r="PB114"/>
      <c r="PC114"/>
      <c r="PD114"/>
      <c r="PE114"/>
      <c r="PF114"/>
      <c r="PG114"/>
      <c r="PH114"/>
      <c r="PI114"/>
      <c r="PJ114"/>
      <c r="PK114"/>
      <c r="PL114"/>
      <c r="PM114"/>
      <c r="PN114"/>
      <c r="PO114"/>
      <c r="PP114"/>
      <c r="PQ114"/>
      <c r="PR114"/>
      <c r="PS114"/>
      <c r="PT114"/>
      <c r="PU114"/>
      <c r="PV114"/>
      <c r="PW114"/>
      <c r="PX114"/>
      <c r="PY114"/>
      <c r="PZ114"/>
      <c r="QA114"/>
      <c r="QB114"/>
      <c r="QC114"/>
      <c r="QD114"/>
      <c r="QE114"/>
      <c r="QF114"/>
      <c r="QG114"/>
      <c r="QH114"/>
      <c r="QI114"/>
      <c r="QJ114"/>
      <c r="QK114"/>
      <c r="QL114"/>
      <c r="QM114"/>
      <c r="QN114"/>
      <c r="QO114"/>
      <c r="QP114"/>
      <c r="QQ114"/>
      <c r="QR114"/>
      <c r="QS114"/>
      <c r="QT114"/>
      <c r="QU114"/>
      <c r="QV114"/>
      <c r="QW114"/>
      <c r="QX114"/>
      <c r="QY114"/>
      <c r="QZ114"/>
      <c r="RA114"/>
      <c r="RB114"/>
      <c r="RC114"/>
      <c r="RD114"/>
      <c r="RE114"/>
      <c r="RF114"/>
      <c r="RG114"/>
      <c r="RH114"/>
      <c r="RI114"/>
      <c r="RJ114"/>
      <c r="RK114"/>
      <c r="RL114"/>
      <c r="RM114"/>
      <c r="RN114"/>
      <c r="RO114"/>
      <c r="RP114"/>
      <c r="RQ114"/>
      <c r="RR114"/>
      <c r="RS114"/>
      <c r="RT114"/>
      <c r="RU114"/>
      <c r="RV114"/>
      <c r="RW114"/>
      <c r="RX114"/>
      <c r="RY114"/>
      <c r="RZ114"/>
      <c r="SA114"/>
      <c r="SB114"/>
      <c r="SC114"/>
      <c r="SD114"/>
      <c r="SE114"/>
      <c r="SF114"/>
      <c r="SG114"/>
      <c r="SH114"/>
      <c r="SI114"/>
      <c r="SJ114"/>
      <c r="SK114"/>
      <c r="SL114"/>
      <c r="SM114"/>
      <c r="SN114"/>
      <c r="SO114"/>
      <c r="SP114"/>
      <c r="SQ114"/>
      <c r="SR114"/>
      <c r="SS114"/>
      <c r="ST114"/>
      <c r="SU114"/>
      <c r="SV114"/>
      <c r="SW114"/>
      <c r="SX114"/>
      <c r="SY114"/>
      <c r="SZ114"/>
      <c r="TA114"/>
      <c r="TB114"/>
      <c r="TC114"/>
      <c r="TD114"/>
      <c r="TE114"/>
      <c r="TF114"/>
      <c r="TG114"/>
      <c r="TH114"/>
      <c r="TI114"/>
      <c r="TJ114"/>
      <c r="TK114"/>
      <c r="TL114"/>
      <c r="TM114"/>
      <c r="TN114"/>
      <c r="TO114"/>
      <c r="TP114"/>
      <c r="TQ114"/>
      <c r="TR114"/>
      <c r="TS114"/>
      <c r="TT114"/>
      <c r="TU114"/>
      <c r="TV114"/>
      <c r="TW114"/>
      <c r="TX114"/>
      <c r="TY114"/>
      <c r="TZ114"/>
      <c r="UA114"/>
      <c r="UB114"/>
      <c r="UC114"/>
      <c r="UD114"/>
      <c r="UE114"/>
      <c r="UF114"/>
      <c r="UG114"/>
      <c r="UH114"/>
      <c r="UI114"/>
      <c r="UJ114"/>
      <c r="UK114"/>
      <c r="UL114"/>
      <c r="UM114"/>
      <c r="UN114"/>
      <c r="UO114"/>
      <c r="UP114"/>
      <c r="UQ114"/>
      <c r="UR114"/>
      <c r="US114"/>
      <c r="UT114"/>
      <c r="UU114"/>
      <c r="UV114"/>
      <c r="UW114"/>
      <c r="UX114"/>
      <c r="UY114"/>
      <c r="UZ114"/>
      <c r="VA114"/>
      <c r="VB114"/>
      <c r="VC114"/>
      <c r="VD114"/>
      <c r="VE114"/>
      <c r="VF114"/>
      <c r="VG114"/>
      <c r="VH114"/>
      <c r="VI114"/>
      <c r="VJ114"/>
      <c r="VK114"/>
      <c r="VL114"/>
      <c r="VM114"/>
      <c r="VN114"/>
      <c r="VO114"/>
      <c r="VP114"/>
      <c r="VQ114"/>
      <c r="VR114"/>
      <c r="VS114"/>
      <c r="VT114"/>
      <c r="VU114"/>
      <c r="VV114"/>
      <c r="VW114"/>
      <c r="VX114"/>
      <c r="VY114"/>
      <c r="VZ114"/>
      <c r="WA114"/>
      <c r="WB114"/>
      <c r="WC114"/>
      <c r="WD114"/>
      <c r="WE114"/>
      <c r="WF114"/>
      <c r="WG114"/>
      <c r="WH114"/>
      <c r="WI114"/>
      <c r="WJ114"/>
      <c r="WK114"/>
      <c r="WL114"/>
      <c r="WM114"/>
      <c r="WN114"/>
      <c r="WO114"/>
      <c r="WP114"/>
      <c r="WQ114"/>
      <c r="WR114"/>
      <c r="WS114"/>
      <c r="WT114"/>
      <c r="WU114"/>
      <c r="WV114"/>
      <c r="WW114"/>
      <c r="WX114"/>
      <c r="WY114"/>
      <c r="WZ114"/>
      <c r="XA114"/>
      <c r="XB114"/>
      <c r="XC114"/>
      <c r="XD114"/>
      <c r="XE114"/>
      <c r="XF114"/>
      <c r="XG114"/>
      <c r="XH114"/>
      <c r="XI114"/>
      <c r="XJ114"/>
      <c r="XK114"/>
      <c r="XL114"/>
      <c r="XM114"/>
      <c r="XN114"/>
      <c r="XO114"/>
      <c r="XP114"/>
      <c r="XQ114"/>
      <c r="XR114"/>
      <c r="XS114"/>
      <c r="XT114"/>
      <c r="XU114"/>
      <c r="XV114"/>
      <c r="XW114"/>
      <c r="XX114"/>
      <c r="XY114"/>
      <c r="XZ114"/>
      <c r="YA114"/>
      <c r="YB114"/>
      <c r="YC114"/>
      <c r="YD114"/>
      <c r="YE114"/>
      <c r="YF114"/>
      <c r="YG114"/>
      <c r="YH114"/>
      <c r="YI114"/>
      <c r="YJ114"/>
      <c r="YK114"/>
      <c r="YL114"/>
      <c r="YM114"/>
      <c r="YN114"/>
      <c r="YO114"/>
      <c r="YP114"/>
      <c r="YQ114"/>
      <c r="YR114"/>
      <c r="YS114"/>
      <c r="YT114"/>
    </row>
    <row r="115" spans="1:671" s="2" customFormat="1" ht="15.75" x14ac:dyDescent="0.25">
      <c r="A115"/>
      <c r="B115" s="15"/>
      <c r="C115" s="15"/>
      <c r="G115" s="22"/>
      <c r="H115" s="22"/>
      <c r="I115" s="53"/>
      <c r="J115" s="41"/>
      <c r="K115" s="53"/>
      <c r="L115" s="59"/>
      <c r="M115" s="56"/>
      <c r="N115" s="56"/>
      <c r="O115" s="56"/>
      <c r="P115" s="7"/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  <c r="AB115" s="28"/>
      <c r="AC115" s="28"/>
      <c r="AD115" s="28"/>
      <c r="AE115" s="28"/>
      <c r="AF115" s="28"/>
      <c r="AG115" s="28"/>
      <c r="AH115" s="28"/>
      <c r="AI115" s="28"/>
      <c r="AJ115" s="28"/>
      <c r="AK115" s="28"/>
      <c r="AL115" s="28"/>
      <c r="AM115" s="28"/>
      <c r="AN115" s="28"/>
      <c r="AO115" s="28"/>
      <c r="AP115" s="28"/>
      <c r="AQ115" s="28"/>
      <c r="AR115" s="28"/>
      <c r="AS115" s="28"/>
      <c r="AT115" s="28"/>
      <c r="AU115" s="28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  <c r="OF115"/>
      <c r="OG115"/>
      <c r="OH115"/>
      <c r="OI115"/>
      <c r="OJ115"/>
      <c r="OK115"/>
      <c r="OL115"/>
      <c r="OM115"/>
      <c r="ON115"/>
      <c r="OO115"/>
      <c r="OP115"/>
      <c r="OQ115"/>
      <c r="OR115"/>
      <c r="OS115"/>
      <c r="OT115"/>
      <c r="OU115"/>
      <c r="OV115"/>
      <c r="OW115"/>
      <c r="OX115"/>
      <c r="OY115"/>
      <c r="OZ115"/>
      <c r="PA115"/>
      <c r="PB115"/>
      <c r="PC115"/>
      <c r="PD115"/>
      <c r="PE115"/>
      <c r="PF115"/>
      <c r="PG115"/>
      <c r="PH115"/>
      <c r="PI115"/>
      <c r="PJ115"/>
      <c r="PK115"/>
      <c r="PL115"/>
      <c r="PM115"/>
      <c r="PN115"/>
      <c r="PO115"/>
      <c r="PP115"/>
      <c r="PQ115"/>
      <c r="PR115"/>
      <c r="PS115"/>
      <c r="PT115"/>
      <c r="PU115"/>
      <c r="PV115"/>
      <c r="PW115"/>
      <c r="PX115"/>
      <c r="PY115"/>
      <c r="PZ115"/>
      <c r="QA115"/>
      <c r="QB115"/>
      <c r="QC115"/>
      <c r="QD115"/>
      <c r="QE115"/>
      <c r="QF115"/>
      <c r="QG115"/>
      <c r="QH115"/>
      <c r="QI115"/>
      <c r="QJ115"/>
      <c r="QK115"/>
      <c r="QL115"/>
      <c r="QM115"/>
      <c r="QN115"/>
      <c r="QO115"/>
      <c r="QP115"/>
      <c r="QQ115"/>
      <c r="QR115"/>
      <c r="QS115"/>
      <c r="QT115"/>
      <c r="QU115"/>
      <c r="QV115"/>
      <c r="QW115"/>
      <c r="QX115"/>
      <c r="QY115"/>
      <c r="QZ115"/>
      <c r="RA115"/>
      <c r="RB115"/>
      <c r="RC115"/>
      <c r="RD115"/>
      <c r="RE115"/>
      <c r="RF115"/>
      <c r="RG115"/>
      <c r="RH115"/>
      <c r="RI115"/>
      <c r="RJ115"/>
      <c r="RK115"/>
      <c r="RL115"/>
      <c r="RM115"/>
      <c r="RN115"/>
      <c r="RO115"/>
      <c r="RP115"/>
      <c r="RQ115"/>
      <c r="RR115"/>
      <c r="RS115"/>
      <c r="RT115"/>
      <c r="RU115"/>
      <c r="RV115"/>
      <c r="RW115"/>
      <c r="RX115"/>
      <c r="RY115"/>
      <c r="RZ115"/>
      <c r="SA115"/>
      <c r="SB115"/>
      <c r="SC115"/>
      <c r="SD115"/>
      <c r="SE115"/>
      <c r="SF115"/>
      <c r="SG115"/>
      <c r="SH115"/>
      <c r="SI115"/>
      <c r="SJ115"/>
      <c r="SK115"/>
      <c r="SL115"/>
      <c r="SM115"/>
      <c r="SN115"/>
      <c r="SO115"/>
      <c r="SP115"/>
      <c r="SQ115"/>
      <c r="SR115"/>
      <c r="SS115"/>
      <c r="ST115"/>
      <c r="SU115"/>
      <c r="SV115"/>
      <c r="SW115"/>
      <c r="SX115"/>
      <c r="SY115"/>
      <c r="SZ115"/>
      <c r="TA115"/>
      <c r="TB115"/>
      <c r="TC115"/>
      <c r="TD115"/>
      <c r="TE115"/>
      <c r="TF115"/>
      <c r="TG115"/>
      <c r="TH115"/>
      <c r="TI115"/>
      <c r="TJ115"/>
      <c r="TK115"/>
      <c r="TL115"/>
      <c r="TM115"/>
      <c r="TN115"/>
      <c r="TO115"/>
      <c r="TP115"/>
      <c r="TQ115"/>
      <c r="TR115"/>
      <c r="TS115"/>
      <c r="TT115"/>
      <c r="TU115"/>
      <c r="TV115"/>
      <c r="TW115"/>
      <c r="TX115"/>
      <c r="TY115"/>
      <c r="TZ115"/>
      <c r="UA115"/>
      <c r="UB115"/>
      <c r="UC115"/>
      <c r="UD115"/>
      <c r="UE115"/>
      <c r="UF115"/>
      <c r="UG115"/>
      <c r="UH115"/>
      <c r="UI115"/>
      <c r="UJ115"/>
      <c r="UK115"/>
      <c r="UL115"/>
      <c r="UM115"/>
      <c r="UN115"/>
      <c r="UO115"/>
      <c r="UP115"/>
      <c r="UQ115"/>
      <c r="UR115"/>
      <c r="US115"/>
      <c r="UT115"/>
      <c r="UU115"/>
      <c r="UV115"/>
      <c r="UW115"/>
      <c r="UX115"/>
      <c r="UY115"/>
      <c r="UZ115"/>
      <c r="VA115"/>
      <c r="VB115"/>
      <c r="VC115"/>
      <c r="VD115"/>
      <c r="VE115"/>
      <c r="VF115"/>
      <c r="VG115"/>
      <c r="VH115"/>
      <c r="VI115"/>
      <c r="VJ115"/>
      <c r="VK115"/>
      <c r="VL115"/>
      <c r="VM115"/>
      <c r="VN115"/>
      <c r="VO115"/>
      <c r="VP115"/>
      <c r="VQ115"/>
      <c r="VR115"/>
      <c r="VS115"/>
      <c r="VT115"/>
      <c r="VU115"/>
      <c r="VV115"/>
      <c r="VW115"/>
      <c r="VX115"/>
      <c r="VY115"/>
      <c r="VZ115"/>
      <c r="WA115"/>
      <c r="WB115"/>
      <c r="WC115"/>
      <c r="WD115"/>
      <c r="WE115"/>
      <c r="WF115"/>
      <c r="WG115"/>
      <c r="WH115"/>
      <c r="WI115"/>
      <c r="WJ115"/>
      <c r="WK115"/>
      <c r="WL115"/>
      <c r="WM115"/>
      <c r="WN115"/>
      <c r="WO115"/>
      <c r="WP115"/>
      <c r="WQ115"/>
      <c r="WR115"/>
      <c r="WS115"/>
      <c r="WT115"/>
      <c r="WU115"/>
      <c r="WV115"/>
      <c r="WW115"/>
      <c r="WX115"/>
      <c r="WY115"/>
      <c r="WZ115"/>
      <c r="XA115"/>
      <c r="XB115"/>
      <c r="XC115"/>
      <c r="XD115"/>
      <c r="XE115"/>
      <c r="XF115"/>
      <c r="XG115"/>
      <c r="XH115"/>
      <c r="XI115"/>
      <c r="XJ115"/>
      <c r="XK115"/>
      <c r="XL115"/>
      <c r="XM115"/>
      <c r="XN115"/>
      <c r="XO115"/>
      <c r="XP115"/>
      <c r="XQ115"/>
      <c r="XR115"/>
      <c r="XS115"/>
      <c r="XT115"/>
      <c r="XU115"/>
      <c r="XV115"/>
      <c r="XW115"/>
      <c r="XX115"/>
      <c r="XY115"/>
      <c r="XZ115"/>
      <c r="YA115"/>
      <c r="YB115"/>
      <c r="YC115"/>
      <c r="YD115"/>
      <c r="YE115"/>
      <c r="YF115"/>
      <c r="YG115"/>
      <c r="YH115"/>
      <c r="YI115"/>
      <c r="YJ115"/>
      <c r="YK115"/>
      <c r="YL115"/>
      <c r="YM115"/>
      <c r="YN115"/>
      <c r="YO115"/>
      <c r="YP115"/>
      <c r="YQ115"/>
      <c r="YR115"/>
      <c r="YS115"/>
      <c r="YT115"/>
    </row>
    <row r="116" spans="1:671" s="2" customFormat="1" ht="15.75" x14ac:dyDescent="0.25">
      <c r="A116" s="14"/>
      <c r="B116"/>
      <c r="C116"/>
      <c r="D116" s="6"/>
      <c r="E116" s="6"/>
      <c r="F116" s="6"/>
      <c r="G116" s="15"/>
      <c r="H116" s="15"/>
      <c r="I116" s="46"/>
      <c r="J116" s="45"/>
      <c r="K116" s="46"/>
      <c r="L116" s="59"/>
      <c r="M116" s="56"/>
      <c r="N116" s="56"/>
      <c r="O116" s="56"/>
      <c r="P116" s="7"/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  <c r="AC116" s="28"/>
      <c r="AD116" s="28"/>
      <c r="AE116" s="28"/>
      <c r="AF116" s="28"/>
      <c r="AG116" s="28"/>
      <c r="AH116" s="28"/>
      <c r="AI116" s="28"/>
      <c r="AJ116" s="28"/>
      <c r="AK116" s="28"/>
      <c r="AL116" s="28"/>
      <c r="AM116" s="28"/>
      <c r="AN116" s="28"/>
      <c r="AO116" s="28"/>
      <c r="AP116" s="28"/>
      <c r="AQ116" s="28"/>
      <c r="AR116" s="28"/>
      <c r="AS116" s="28"/>
      <c r="AT116" s="28"/>
      <c r="AU116" s="28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</row>
    <row r="117" spans="1:671" s="2" customFormat="1" ht="15.75" x14ac:dyDescent="0.25">
      <c r="A117"/>
      <c r="B117" s="14"/>
      <c r="C117" s="14"/>
      <c r="G117"/>
      <c r="H117"/>
      <c r="I117" s="53"/>
      <c r="J117" s="41"/>
      <c r="K117" s="53"/>
      <c r="L117" s="59"/>
      <c r="M117" s="56"/>
      <c r="N117" s="56"/>
      <c r="O117" s="56"/>
      <c r="P117" s="7"/>
      <c r="Q117" s="28"/>
      <c r="R117" s="28"/>
      <c r="S117" s="28"/>
      <c r="T117" s="28"/>
      <c r="U117" s="28"/>
      <c r="V117" s="28"/>
      <c r="W117" s="28"/>
      <c r="X117" s="28"/>
      <c r="Y117" s="28"/>
      <c r="Z117" s="28"/>
      <c r="AA117" s="28"/>
      <c r="AB117" s="28"/>
      <c r="AC117" s="28"/>
      <c r="AD117" s="28"/>
      <c r="AE117" s="28"/>
      <c r="AF117" s="28"/>
      <c r="AG117" s="28"/>
      <c r="AH117" s="28"/>
      <c r="AI117" s="28"/>
      <c r="AJ117" s="28"/>
      <c r="AK117" s="28"/>
      <c r="AL117" s="28"/>
      <c r="AM117" s="28"/>
      <c r="AN117" s="28"/>
      <c r="AO117" s="28"/>
      <c r="AP117" s="28"/>
      <c r="AQ117" s="28"/>
      <c r="AR117" s="28"/>
      <c r="AS117" s="28"/>
      <c r="AT117" s="28"/>
      <c r="AU117" s="28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</row>
    <row r="118" spans="1:671" s="2" customFormat="1" ht="15.75" x14ac:dyDescent="0.25">
      <c r="A118" s="15"/>
      <c r="B118"/>
      <c r="C118"/>
      <c r="D118" s="14"/>
      <c r="E118" s="14"/>
      <c r="F118" s="14"/>
      <c r="G118" s="14"/>
      <c r="H118" s="14"/>
      <c r="I118" s="46"/>
      <c r="J118" s="45"/>
      <c r="K118" s="46"/>
      <c r="L118" s="59"/>
      <c r="M118" s="56"/>
      <c r="N118" s="56"/>
      <c r="O118" s="56"/>
      <c r="P118" s="7"/>
      <c r="Q118" s="28"/>
      <c r="R118" s="28"/>
      <c r="S118" s="28"/>
      <c r="T118" s="28"/>
      <c r="U118" s="28"/>
      <c r="V118" s="28"/>
      <c r="W118" s="28"/>
      <c r="X118" s="28"/>
      <c r="Y118" s="28"/>
      <c r="Z118" s="28"/>
      <c r="AA118" s="28"/>
      <c r="AB118" s="28"/>
      <c r="AC118" s="28"/>
      <c r="AD118" s="28"/>
      <c r="AE118" s="28"/>
      <c r="AF118" s="28"/>
      <c r="AG118" s="28"/>
      <c r="AH118" s="28"/>
      <c r="AI118" s="28"/>
      <c r="AJ118" s="28"/>
      <c r="AK118" s="28"/>
      <c r="AL118" s="28"/>
      <c r="AM118" s="28"/>
      <c r="AN118" s="28"/>
      <c r="AO118" s="28"/>
      <c r="AP118" s="28"/>
      <c r="AQ118" s="28"/>
      <c r="AR118" s="28"/>
      <c r="AS118" s="28"/>
      <c r="AT118" s="28"/>
      <c r="AU118" s="28"/>
      <c r="AV118" s="17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</row>
    <row r="119" spans="1:671" s="2" customFormat="1" ht="15.75" x14ac:dyDescent="0.25">
      <c r="A119" s="6"/>
      <c r="B119" s="15"/>
      <c r="C119" s="15"/>
      <c r="G119" s="22"/>
      <c r="H119" s="22"/>
      <c r="I119" s="53"/>
      <c r="J119" s="41"/>
      <c r="K119" s="53"/>
      <c r="L119" s="59"/>
      <c r="M119" s="56"/>
      <c r="N119" s="56"/>
      <c r="O119" s="56"/>
      <c r="P119" s="7"/>
      <c r="Q119" s="7"/>
      <c r="R119" s="28"/>
      <c r="S119" s="28"/>
      <c r="T119" s="28"/>
      <c r="U119" s="28"/>
      <c r="V119" s="28"/>
      <c r="W119" s="28"/>
      <c r="X119" s="28"/>
      <c r="Y119" s="28"/>
      <c r="Z119" s="28"/>
      <c r="AA119" s="28"/>
      <c r="AB119" s="28"/>
      <c r="AC119" s="28"/>
      <c r="AD119" s="28"/>
      <c r="AE119" s="28"/>
      <c r="AF119" s="28"/>
      <c r="AG119" s="28"/>
      <c r="AH119" s="28"/>
      <c r="AI119" s="28"/>
      <c r="AJ119" s="28"/>
      <c r="AK119" s="28"/>
      <c r="AL119" s="28"/>
      <c r="AM119" s="28"/>
      <c r="AN119" s="28"/>
      <c r="AO119" s="28"/>
      <c r="AP119" s="28"/>
      <c r="AQ119" s="28"/>
      <c r="AR119" s="28"/>
      <c r="AS119" s="28"/>
      <c r="AT119" s="28"/>
      <c r="AU119" s="28"/>
      <c r="AV119" s="28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 s="17"/>
      <c r="EF119" s="17"/>
      <c r="EG119" s="17"/>
      <c r="EH119" s="17"/>
      <c r="EI119" s="17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  <c r="YU119"/>
    </row>
    <row r="120" spans="1:671" s="2" customFormat="1" ht="15.75" x14ac:dyDescent="0.25">
      <c r="A120" s="6"/>
      <c r="B120"/>
      <c r="C120"/>
      <c r="D120" s="6"/>
      <c r="E120" s="6"/>
      <c r="F120" s="6"/>
      <c r="G120" s="15"/>
      <c r="H120" s="15"/>
      <c r="I120" s="46"/>
      <c r="J120" s="45"/>
      <c r="K120" s="46"/>
      <c r="L120" s="46"/>
      <c r="M120" s="46"/>
      <c r="N120" s="46"/>
      <c r="O120" s="45"/>
      <c r="P120" s="7"/>
      <c r="Q120" s="7"/>
      <c r="R120" s="28"/>
      <c r="S120" s="28"/>
      <c r="T120" s="28"/>
      <c r="U120" s="28"/>
      <c r="V120" s="28"/>
      <c r="W120" s="28"/>
      <c r="X120" s="28"/>
      <c r="Y120" s="28"/>
      <c r="Z120" s="28"/>
      <c r="AA120" s="28"/>
      <c r="AB120" s="28"/>
      <c r="AC120" s="28"/>
      <c r="AD120" s="28"/>
      <c r="AE120" s="28"/>
      <c r="AF120" s="28"/>
      <c r="AG120" s="28"/>
      <c r="AH120" s="28"/>
      <c r="AI120" s="28"/>
      <c r="AJ120" s="28"/>
      <c r="AK120" s="28"/>
      <c r="AL120" s="28"/>
      <c r="AM120" s="28"/>
      <c r="AN120" s="28"/>
      <c r="AO120" s="28"/>
      <c r="AP120" s="28"/>
      <c r="AQ120" s="28"/>
      <c r="AR120" s="28"/>
      <c r="AS120" s="28"/>
      <c r="AT120" s="28"/>
      <c r="AU120" s="28"/>
      <c r="AV120" s="28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 s="17"/>
      <c r="EF120" s="17"/>
      <c r="EG120" s="17"/>
      <c r="EH120" s="17"/>
      <c r="EI120" s="17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</row>
    <row r="121" spans="1:671" s="2" customFormat="1" ht="15.75" x14ac:dyDescent="0.25">
      <c r="A121" s="6"/>
      <c r="B121"/>
      <c r="C121"/>
      <c r="G121"/>
      <c r="H121"/>
      <c r="I121" s="53"/>
      <c r="J121" s="41"/>
      <c r="K121" s="53"/>
      <c r="L121" s="53"/>
      <c r="M121" s="53"/>
      <c r="N121" s="53"/>
      <c r="O121" s="41"/>
      <c r="P121" s="7"/>
      <c r="Q121" s="7"/>
      <c r="R121" s="28"/>
      <c r="S121" s="28"/>
      <c r="T121" s="28"/>
      <c r="U121" s="28"/>
      <c r="V121" s="28"/>
      <c r="W121" s="28"/>
      <c r="X121" s="28"/>
      <c r="Y121" s="28"/>
      <c r="Z121" s="28"/>
      <c r="AA121" s="28"/>
      <c r="AB121" s="28"/>
      <c r="AC121" s="28"/>
      <c r="AD121" s="28"/>
      <c r="AE121" s="28"/>
      <c r="AF121" s="28"/>
      <c r="AG121" s="28"/>
      <c r="AH121" s="28"/>
      <c r="AI121" s="28"/>
      <c r="AJ121" s="28"/>
      <c r="AK121" s="28"/>
      <c r="AL121" s="28"/>
      <c r="AM121" s="28"/>
      <c r="AN121" s="28"/>
      <c r="AO121" s="28"/>
      <c r="AP121" s="28"/>
      <c r="AQ121" s="28"/>
      <c r="AR121" s="28"/>
      <c r="AS121" s="28"/>
      <c r="AT121" s="28"/>
      <c r="AU121" s="28"/>
      <c r="AV121" s="28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 s="17"/>
      <c r="EF121" s="17"/>
      <c r="EG121" s="17"/>
      <c r="EH121" s="17"/>
      <c r="EI121" s="17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  <c r="YQ121"/>
      <c r="YR121"/>
      <c r="YS121"/>
      <c r="YT121"/>
      <c r="YU121"/>
    </row>
    <row r="122" spans="1:671" s="2" customFormat="1" ht="15.75" x14ac:dyDescent="0.25">
      <c r="A122" s="6"/>
      <c r="B122"/>
      <c r="C122"/>
      <c r="G122"/>
      <c r="H122"/>
      <c r="I122" s="53"/>
      <c r="J122" s="41"/>
      <c r="K122" s="53"/>
      <c r="L122" s="53"/>
      <c r="M122" s="53"/>
      <c r="N122" s="53"/>
      <c r="O122" s="41"/>
      <c r="P122" s="7"/>
      <c r="Q122" s="7"/>
      <c r="R122" s="28"/>
      <c r="S122" s="28"/>
      <c r="T122" s="28"/>
      <c r="U122" s="28"/>
      <c r="V122" s="28"/>
      <c r="W122" s="28"/>
      <c r="X122" s="28"/>
      <c r="Y122" s="28"/>
      <c r="Z122" s="28"/>
      <c r="AA122" s="28"/>
      <c r="AB122" s="28"/>
      <c r="AC122" s="28"/>
      <c r="AD122" s="28"/>
      <c r="AE122" s="28"/>
      <c r="AF122" s="28"/>
      <c r="AG122" s="28"/>
      <c r="AH122" s="28"/>
      <c r="AI122" s="28"/>
      <c r="AJ122" s="28"/>
      <c r="AK122" s="28"/>
      <c r="AL122" s="28"/>
      <c r="AM122" s="28"/>
      <c r="AN122" s="28"/>
      <c r="AO122" s="28"/>
      <c r="AP122" s="28"/>
      <c r="AQ122" s="28"/>
      <c r="AR122" s="28"/>
      <c r="AS122" s="28"/>
      <c r="AT122" s="28"/>
      <c r="AU122" s="28"/>
      <c r="AV122" s="28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 s="17"/>
      <c r="EF122" s="17"/>
      <c r="EG122" s="17"/>
      <c r="EH122" s="17"/>
      <c r="EI122" s="17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</row>
    <row r="123" spans="1:671" s="7" customFormat="1" ht="15.75" x14ac:dyDescent="0.25">
      <c r="A123" s="6"/>
      <c r="B123"/>
      <c r="C123"/>
      <c r="D123" s="2"/>
      <c r="E123" s="2"/>
      <c r="F123" s="2"/>
      <c r="G123"/>
      <c r="H123"/>
      <c r="I123" s="53"/>
      <c r="J123" s="41"/>
      <c r="K123" s="53"/>
      <c r="L123" s="53"/>
      <c r="M123" s="53"/>
      <c r="N123" s="53"/>
      <c r="O123" s="41"/>
      <c r="R123" s="28"/>
      <c r="S123" s="28"/>
      <c r="T123" s="28"/>
      <c r="U123" s="28"/>
      <c r="V123" s="28"/>
      <c r="W123" s="28"/>
      <c r="X123" s="28"/>
      <c r="Y123" s="28"/>
      <c r="Z123" s="28"/>
      <c r="AA123" s="28"/>
      <c r="AB123" s="28"/>
      <c r="AC123" s="28"/>
      <c r="AD123" s="28"/>
      <c r="AE123" s="28"/>
      <c r="AF123" s="28"/>
      <c r="AG123" s="28"/>
      <c r="AH123" s="28"/>
      <c r="AI123" s="28"/>
      <c r="AJ123" s="28"/>
      <c r="AK123" s="28"/>
      <c r="AL123" s="28"/>
      <c r="AM123" s="28"/>
      <c r="AN123" s="28"/>
      <c r="AO123" s="28"/>
      <c r="AP123" s="28"/>
      <c r="AQ123" s="28"/>
      <c r="AR123" s="28"/>
      <c r="AS123" s="28"/>
      <c r="AT123" s="28"/>
      <c r="AU123" s="28"/>
      <c r="AV123" s="28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 s="17"/>
      <c r="EF123" s="17"/>
      <c r="EG123" s="17"/>
      <c r="EH123" s="17"/>
      <c r="EI123" s="17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 s="17"/>
      <c r="NE123" s="17"/>
      <c r="NF123" s="17"/>
      <c r="NG123" s="17"/>
      <c r="NH123" s="17"/>
      <c r="NI123" s="17"/>
      <c r="NJ123" s="17"/>
      <c r="NK123" s="17"/>
      <c r="NL123" s="17"/>
      <c r="NM123" s="17"/>
      <c r="NN123" s="17"/>
      <c r="NO123" s="17"/>
      <c r="NP123" s="17"/>
      <c r="NQ123" s="17"/>
      <c r="NR123" s="17"/>
      <c r="NS123" s="17"/>
      <c r="NT123" s="17"/>
      <c r="NU123" s="17"/>
      <c r="NV123" s="17"/>
      <c r="NW123" s="17"/>
      <c r="NX123" s="17"/>
      <c r="NY123" s="17"/>
      <c r="NZ123" s="17"/>
      <c r="OA123" s="17"/>
      <c r="OB123" s="17"/>
      <c r="OC123" s="17"/>
      <c r="OD123" s="17"/>
      <c r="OE123" s="17"/>
      <c r="OF123" s="17"/>
      <c r="OG123" s="17"/>
      <c r="OH123" s="17"/>
      <c r="OI123" s="17"/>
      <c r="OJ123" s="17"/>
      <c r="OK123" s="17"/>
      <c r="OL123" s="17"/>
      <c r="OM123" s="17"/>
      <c r="ON123" s="17"/>
      <c r="OO123" s="17"/>
      <c r="OP123" s="17"/>
      <c r="OQ123" s="17"/>
      <c r="OR123" s="17"/>
      <c r="OS123" s="17"/>
      <c r="OT123" s="17"/>
      <c r="OU123" s="17"/>
      <c r="OV123" s="17"/>
      <c r="OW123" s="17"/>
      <c r="OX123" s="17"/>
      <c r="OY123" s="17"/>
      <c r="OZ123" s="17"/>
      <c r="PA123" s="17"/>
      <c r="PB123" s="17"/>
      <c r="PC123" s="17"/>
      <c r="PD123" s="17"/>
      <c r="PE123" s="17"/>
      <c r="PF123" s="17"/>
      <c r="PG123" s="17"/>
      <c r="PH123" s="17"/>
      <c r="PI123" s="17"/>
      <c r="PJ123" s="17"/>
      <c r="PK123" s="17"/>
      <c r="PL123" s="17"/>
      <c r="PM123" s="17"/>
      <c r="PN123" s="17"/>
      <c r="PO123" s="17"/>
      <c r="PP123" s="17"/>
      <c r="PQ123" s="17"/>
      <c r="PR123" s="17"/>
      <c r="PS123" s="17"/>
      <c r="PT123" s="17"/>
      <c r="PU123" s="17"/>
      <c r="PV123" s="17"/>
      <c r="PW123" s="17"/>
      <c r="PX123" s="17"/>
      <c r="PY123" s="17"/>
      <c r="PZ123" s="17"/>
      <c r="QA123" s="17"/>
      <c r="QB123" s="17"/>
      <c r="QC123" s="17"/>
      <c r="QD123" s="17"/>
      <c r="QE123" s="17"/>
      <c r="QF123" s="17"/>
      <c r="QG123" s="17"/>
      <c r="QH123" s="17"/>
      <c r="QI123" s="17"/>
      <c r="QJ123" s="17"/>
      <c r="QK123" s="17"/>
      <c r="QL123" s="17"/>
      <c r="QM123" s="17"/>
      <c r="QN123" s="17"/>
      <c r="QO123" s="17"/>
      <c r="QP123" s="17"/>
      <c r="QQ123" s="17"/>
      <c r="QR123" s="17"/>
      <c r="QS123" s="17"/>
      <c r="QT123" s="17"/>
      <c r="QU123" s="17"/>
      <c r="QV123" s="17"/>
      <c r="QW123" s="17"/>
      <c r="QX123" s="17"/>
      <c r="QY123" s="17"/>
      <c r="QZ123" s="17"/>
      <c r="RA123" s="17"/>
      <c r="RB123" s="17"/>
      <c r="RC123" s="17"/>
      <c r="RD123" s="17"/>
      <c r="RE123" s="17"/>
      <c r="RF123" s="17"/>
      <c r="RG123" s="17"/>
      <c r="RH123" s="17"/>
      <c r="RI123" s="17"/>
      <c r="RJ123" s="17"/>
      <c r="RK123" s="17"/>
      <c r="RL123" s="17"/>
      <c r="RM123" s="17"/>
      <c r="RN123" s="17"/>
      <c r="RO123" s="17"/>
      <c r="RP123" s="17"/>
      <c r="RQ123" s="17"/>
      <c r="RR123" s="17"/>
      <c r="RS123" s="17"/>
      <c r="RT123" s="17"/>
      <c r="RU123" s="17"/>
      <c r="RV123" s="17"/>
      <c r="RW123" s="17"/>
      <c r="RX123" s="17"/>
      <c r="RY123" s="17"/>
      <c r="RZ123" s="17"/>
      <c r="SA123" s="17"/>
      <c r="SB123" s="17"/>
      <c r="SC123" s="17"/>
      <c r="SD123" s="17"/>
      <c r="SE123" s="17"/>
      <c r="SF123" s="17"/>
      <c r="SG123" s="17"/>
      <c r="SH123" s="17"/>
      <c r="SI123" s="17"/>
      <c r="SJ123" s="17"/>
      <c r="SK123" s="17"/>
      <c r="SL123" s="17"/>
      <c r="SM123" s="17"/>
      <c r="SN123" s="17"/>
      <c r="SO123" s="17"/>
      <c r="SP123" s="17"/>
      <c r="SQ123" s="17"/>
      <c r="SR123" s="17"/>
      <c r="SS123" s="17"/>
      <c r="ST123" s="17"/>
      <c r="SU123" s="17"/>
      <c r="SV123" s="17"/>
      <c r="SW123" s="17"/>
      <c r="SX123" s="17"/>
      <c r="SY123" s="17"/>
      <c r="SZ123" s="17"/>
      <c r="TA123" s="17"/>
      <c r="TB123" s="17"/>
      <c r="TC123" s="17"/>
      <c r="TD123" s="17"/>
      <c r="TE123" s="17"/>
      <c r="TF123" s="17"/>
      <c r="TG123" s="17"/>
      <c r="TH123" s="17"/>
      <c r="TI123" s="17"/>
      <c r="TJ123" s="17"/>
      <c r="TK123" s="17"/>
      <c r="TL123" s="17"/>
      <c r="TM123" s="17"/>
      <c r="TN123" s="17"/>
      <c r="TO123" s="17"/>
      <c r="TP123" s="17"/>
      <c r="TQ123" s="17"/>
      <c r="TR123" s="17"/>
      <c r="TS123" s="17"/>
      <c r="TT123" s="17"/>
      <c r="TU123" s="17"/>
      <c r="TV123" s="17"/>
      <c r="TW123" s="17"/>
      <c r="TX123" s="17"/>
      <c r="TY123" s="17"/>
      <c r="TZ123" s="17"/>
      <c r="UA123" s="17"/>
      <c r="UB123" s="17"/>
      <c r="UC123" s="17"/>
      <c r="UD123" s="17"/>
      <c r="UE123" s="17"/>
      <c r="UF123" s="17"/>
      <c r="UG123" s="17"/>
      <c r="UH123" s="17"/>
      <c r="UI123" s="17"/>
      <c r="UJ123" s="17"/>
      <c r="UK123" s="17"/>
      <c r="UL123" s="17"/>
      <c r="UM123" s="17"/>
      <c r="UN123" s="17"/>
      <c r="UO123" s="17"/>
      <c r="UP123" s="17"/>
      <c r="UQ123" s="17"/>
      <c r="UR123" s="17"/>
      <c r="US123" s="17"/>
      <c r="UT123" s="17"/>
      <c r="UU123" s="17"/>
      <c r="UV123" s="17"/>
      <c r="UW123" s="17"/>
      <c r="UX123" s="17"/>
      <c r="UY123" s="17"/>
      <c r="UZ123" s="17"/>
      <c r="VA123" s="17"/>
      <c r="VB123" s="17"/>
      <c r="VC123" s="17"/>
      <c r="VD123" s="17"/>
      <c r="VE123" s="17"/>
      <c r="VF123" s="17"/>
      <c r="VG123" s="17"/>
      <c r="VH123" s="17"/>
      <c r="VI123" s="17"/>
      <c r="VJ123" s="17"/>
      <c r="VK123" s="17"/>
      <c r="VL123" s="17"/>
      <c r="VM123" s="17"/>
      <c r="VN123" s="17"/>
      <c r="VO123" s="17"/>
      <c r="VP123" s="17"/>
      <c r="VQ123" s="17"/>
      <c r="VR123" s="17"/>
      <c r="VS123" s="17"/>
      <c r="VT123" s="17"/>
      <c r="VU123" s="17"/>
      <c r="VV123" s="17"/>
      <c r="VW123" s="17"/>
      <c r="VX123" s="17"/>
      <c r="VY123" s="17"/>
      <c r="VZ123" s="17"/>
      <c r="WA123" s="17"/>
      <c r="WB123" s="17"/>
      <c r="WC123" s="17"/>
      <c r="WD123" s="17"/>
      <c r="WE123" s="17"/>
      <c r="WF123" s="17"/>
      <c r="WG123" s="17"/>
      <c r="WH123" s="17"/>
      <c r="WI123" s="17"/>
      <c r="WJ123" s="17"/>
      <c r="WK123" s="17"/>
      <c r="WL123" s="17"/>
      <c r="WM123" s="17"/>
      <c r="WN123" s="17"/>
      <c r="WO123" s="17"/>
      <c r="WP123" s="17"/>
      <c r="WQ123" s="17"/>
      <c r="WR123" s="17"/>
      <c r="WS123" s="17"/>
      <c r="WT123" s="17"/>
      <c r="WU123" s="17"/>
      <c r="WV123" s="17"/>
      <c r="WW123" s="17"/>
      <c r="WX123" s="17"/>
      <c r="WY123" s="17"/>
      <c r="WZ123" s="17"/>
      <c r="XA123" s="17"/>
      <c r="XB123" s="17"/>
      <c r="XC123" s="17"/>
      <c r="XD123" s="17"/>
      <c r="XE123" s="17"/>
      <c r="XF123" s="17"/>
      <c r="XG123" s="17"/>
      <c r="XH123" s="17"/>
      <c r="XI123" s="17"/>
      <c r="XJ123" s="17"/>
      <c r="XK123" s="17"/>
      <c r="XL123" s="17"/>
      <c r="XM123" s="17"/>
      <c r="XN123" s="17"/>
      <c r="XO123" s="17"/>
      <c r="XP123" s="17"/>
      <c r="XQ123" s="17"/>
      <c r="XR123" s="17"/>
      <c r="XS123" s="17"/>
      <c r="XT123" s="17"/>
      <c r="XU123" s="17"/>
      <c r="XV123" s="17"/>
      <c r="XW123" s="17"/>
      <c r="XX123" s="17"/>
      <c r="XY123" s="17"/>
      <c r="XZ123" s="17"/>
      <c r="YA123" s="17"/>
      <c r="YB123" s="17"/>
      <c r="YC123" s="17"/>
      <c r="YD123" s="17"/>
      <c r="YE123" s="17"/>
      <c r="YF123" s="17"/>
      <c r="YG123" s="17"/>
      <c r="YH123" s="17"/>
      <c r="YI123" s="17"/>
      <c r="YJ123" s="17"/>
      <c r="YK123" s="17"/>
      <c r="YL123" s="17"/>
      <c r="YM123" s="17"/>
      <c r="YN123" s="17"/>
      <c r="YO123" s="17"/>
      <c r="YP123" s="17"/>
      <c r="YQ123" s="17"/>
      <c r="YR123" s="17"/>
      <c r="YS123" s="17"/>
      <c r="YT123" s="17"/>
      <c r="YU123" s="17"/>
    </row>
    <row r="124" spans="1:671" s="7" customFormat="1" ht="15.75" x14ac:dyDescent="0.25">
      <c r="A124" s="6"/>
      <c r="B124"/>
      <c r="C124"/>
      <c r="D124" s="2"/>
      <c r="E124" s="2"/>
      <c r="F124" s="2"/>
      <c r="G124"/>
      <c r="H124"/>
      <c r="I124" s="53"/>
      <c r="J124" s="41"/>
      <c r="K124" s="53"/>
      <c r="L124" s="53"/>
      <c r="M124" s="53"/>
      <c r="N124" s="53"/>
      <c r="O124" s="41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B124" s="28"/>
      <c r="AC124" s="28"/>
      <c r="AD124" s="28"/>
      <c r="AE124" s="28"/>
      <c r="AF124" s="28"/>
      <c r="AG124" s="28"/>
      <c r="AH124" s="28"/>
      <c r="AI124" s="28"/>
      <c r="AJ124" s="28"/>
      <c r="AK124" s="28"/>
      <c r="AL124" s="28"/>
      <c r="AM124" s="28"/>
      <c r="AN124" s="28"/>
      <c r="AO124" s="28"/>
      <c r="AP124" s="28"/>
      <c r="AQ124" s="28"/>
      <c r="AR124" s="28"/>
      <c r="AS124" s="28"/>
      <c r="AT124" s="28"/>
      <c r="AU124" s="28"/>
      <c r="AV124" s="28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 s="17"/>
      <c r="EF124" s="17"/>
      <c r="EG124" s="17"/>
      <c r="EH124" s="17"/>
      <c r="EI124" s="17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 s="17"/>
      <c r="NE124" s="17"/>
      <c r="NF124" s="17"/>
      <c r="NG124" s="17"/>
      <c r="NH124" s="17"/>
      <c r="NI124" s="17"/>
      <c r="NJ124" s="17"/>
      <c r="NK124" s="17"/>
      <c r="NL124" s="17"/>
      <c r="NM124" s="17"/>
      <c r="NN124" s="17"/>
      <c r="NO124" s="17"/>
      <c r="NP124" s="17"/>
      <c r="NQ124" s="17"/>
      <c r="NR124" s="17"/>
      <c r="NS124" s="17"/>
      <c r="NT124" s="17"/>
      <c r="NU124" s="17"/>
      <c r="NV124" s="17"/>
      <c r="NW124" s="17"/>
      <c r="NX124" s="17"/>
      <c r="NY124" s="17"/>
      <c r="NZ124" s="17"/>
      <c r="OA124" s="17"/>
      <c r="OB124" s="17"/>
      <c r="OC124" s="17"/>
      <c r="OD124" s="17"/>
      <c r="OE124" s="17"/>
      <c r="OF124" s="17"/>
      <c r="OG124" s="17"/>
      <c r="OH124" s="17"/>
      <c r="OI124" s="17"/>
      <c r="OJ124" s="17"/>
      <c r="OK124" s="17"/>
      <c r="OL124" s="17"/>
      <c r="OM124" s="17"/>
      <c r="ON124" s="17"/>
      <c r="OO124" s="17"/>
      <c r="OP124" s="17"/>
      <c r="OQ124" s="17"/>
      <c r="OR124" s="17"/>
      <c r="OS124" s="17"/>
      <c r="OT124" s="17"/>
      <c r="OU124" s="17"/>
      <c r="OV124" s="17"/>
      <c r="OW124" s="17"/>
      <c r="OX124" s="17"/>
      <c r="OY124" s="17"/>
      <c r="OZ124" s="17"/>
      <c r="PA124" s="17"/>
      <c r="PB124" s="17"/>
      <c r="PC124" s="17"/>
      <c r="PD124" s="17"/>
      <c r="PE124" s="17"/>
      <c r="PF124" s="17"/>
      <c r="PG124" s="17"/>
      <c r="PH124" s="17"/>
      <c r="PI124" s="17"/>
      <c r="PJ124" s="17"/>
      <c r="PK124" s="17"/>
      <c r="PL124" s="17"/>
      <c r="PM124" s="17"/>
      <c r="PN124" s="17"/>
      <c r="PO124" s="17"/>
      <c r="PP124" s="17"/>
      <c r="PQ124" s="17"/>
      <c r="PR124" s="17"/>
      <c r="PS124" s="17"/>
      <c r="PT124" s="17"/>
      <c r="PU124" s="17"/>
      <c r="PV124" s="17"/>
      <c r="PW124" s="17"/>
      <c r="PX124" s="17"/>
      <c r="PY124" s="17"/>
      <c r="PZ124" s="17"/>
      <c r="QA124" s="17"/>
      <c r="QB124" s="17"/>
      <c r="QC124" s="17"/>
      <c r="QD124" s="17"/>
      <c r="QE124" s="17"/>
      <c r="QF124" s="17"/>
      <c r="QG124" s="17"/>
      <c r="QH124" s="17"/>
      <c r="QI124" s="17"/>
      <c r="QJ124" s="17"/>
      <c r="QK124" s="17"/>
      <c r="QL124" s="17"/>
      <c r="QM124" s="17"/>
      <c r="QN124" s="17"/>
      <c r="QO124" s="17"/>
      <c r="QP124" s="17"/>
      <c r="QQ124" s="17"/>
      <c r="QR124" s="17"/>
      <c r="QS124" s="17"/>
      <c r="QT124" s="17"/>
      <c r="QU124" s="17"/>
      <c r="QV124" s="17"/>
      <c r="QW124" s="17"/>
      <c r="QX124" s="17"/>
      <c r="QY124" s="17"/>
      <c r="QZ124" s="17"/>
      <c r="RA124" s="17"/>
      <c r="RB124" s="17"/>
      <c r="RC124" s="17"/>
      <c r="RD124" s="17"/>
      <c r="RE124" s="17"/>
      <c r="RF124" s="17"/>
      <c r="RG124" s="17"/>
      <c r="RH124" s="17"/>
      <c r="RI124" s="17"/>
      <c r="RJ124" s="17"/>
      <c r="RK124" s="17"/>
      <c r="RL124" s="17"/>
      <c r="RM124" s="17"/>
      <c r="RN124" s="17"/>
      <c r="RO124" s="17"/>
      <c r="RP124" s="17"/>
      <c r="RQ124" s="17"/>
      <c r="RR124" s="17"/>
      <c r="RS124" s="17"/>
      <c r="RT124" s="17"/>
      <c r="RU124" s="17"/>
      <c r="RV124" s="17"/>
      <c r="RW124" s="17"/>
      <c r="RX124" s="17"/>
      <c r="RY124" s="17"/>
      <c r="RZ124" s="17"/>
      <c r="SA124" s="17"/>
      <c r="SB124" s="17"/>
      <c r="SC124" s="17"/>
      <c r="SD124" s="17"/>
      <c r="SE124" s="17"/>
      <c r="SF124" s="17"/>
      <c r="SG124" s="17"/>
      <c r="SH124" s="17"/>
      <c r="SI124" s="17"/>
      <c r="SJ124" s="17"/>
      <c r="SK124" s="17"/>
      <c r="SL124" s="17"/>
      <c r="SM124" s="17"/>
      <c r="SN124" s="17"/>
      <c r="SO124" s="17"/>
      <c r="SP124" s="17"/>
      <c r="SQ124" s="17"/>
      <c r="SR124" s="17"/>
      <c r="SS124" s="17"/>
      <c r="ST124" s="17"/>
      <c r="SU124" s="17"/>
      <c r="SV124" s="17"/>
      <c r="SW124" s="17"/>
      <c r="SX124" s="17"/>
      <c r="SY124" s="17"/>
      <c r="SZ124" s="17"/>
      <c r="TA124" s="17"/>
      <c r="TB124" s="17"/>
      <c r="TC124" s="17"/>
      <c r="TD124" s="17"/>
      <c r="TE124" s="17"/>
      <c r="TF124" s="17"/>
      <c r="TG124" s="17"/>
      <c r="TH124" s="17"/>
      <c r="TI124" s="17"/>
      <c r="TJ124" s="17"/>
      <c r="TK124" s="17"/>
      <c r="TL124" s="17"/>
      <c r="TM124" s="17"/>
      <c r="TN124" s="17"/>
      <c r="TO124" s="17"/>
      <c r="TP124" s="17"/>
      <c r="TQ124" s="17"/>
      <c r="TR124" s="17"/>
      <c r="TS124" s="17"/>
      <c r="TT124" s="17"/>
      <c r="TU124" s="17"/>
      <c r="TV124" s="17"/>
      <c r="TW124" s="17"/>
      <c r="TX124" s="17"/>
      <c r="TY124" s="17"/>
      <c r="TZ124" s="17"/>
      <c r="UA124" s="17"/>
      <c r="UB124" s="17"/>
      <c r="UC124" s="17"/>
      <c r="UD124" s="17"/>
      <c r="UE124" s="17"/>
      <c r="UF124" s="17"/>
      <c r="UG124" s="17"/>
      <c r="UH124" s="17"/>
      <c r="UI124" s="17"/>
      <c r="UJ124" s="17"/>
      <c r="UK124" s="17"/>
      <c r="UL124" s="17"/>
      <c r="UM124" s="17"/>
      <c r="UN124" s="17"/>
      <c r="UO124" s="17"/>
      <c r="UP124" s="17"/>
      <c r="UQ124" s="17"/>
      <c r="UR124" s="17"/>
      <c r="US124" s="17"/>
      <c r="UT124" s="17"/>
      <c r="UU124" s="17"/>
      <c r="UV124" s="17"/>
      <c r="UW124" s="17"/>
      <c r="UX124" s="17"/>
      <c r="UY124" s="17"/>
      <c r="UZ124" s="17"/>
      <c r="VA124" s="17"/>
      <c r="VB124" s="17"/>
      <c r="VC124" s="17"/>
      <c r="VD124" s="17"/>
      <c r="VE124" s="17"/>
      <c r="VF124" s="17"/>
      <c r="VG124" s="17"/>
      <c r="VH124" s="17"/>
      <c r="VI124" s="17"/>
      <c r="VJ124" s="17"/>
      <c r="VK124" s="17"/>
      <c r="VL124" s="17"/>
      <c r="VM124" s="17"/>
      <c r="VN124" s="17"/>
      <c r="VO124" s="17"/>
      <c r="VP124" s="17"/>
      <c r="VQ124" s="17"/>
      <c r="VR124" s="17"/>
      <c r="VS124" s="17"/>
      <c r="VT124" s="17"/>
      <c r="VU124" s="17"/>
      <c r="VV124" s="17"/>
      <c r="VW124" s="17"/>
      <c r="VX124" s="17"/>
      <c r="VY124" s="17"/>
      <c r="VZ124" s="17"/>
      <c r="WA124" s="17"/>
      <c r="WB124" s="17"/>
      <c r="WC124" s="17"/>
      <c r="WD124" s="17"/>
      <c r="WE124" s="17"/>
      <c r="WF124" s="17"/>
      <c r="WG124" s="17"/>
      <c r="WH124" s="17"/>
      <c r="WI124" s="17"/>
      <c r="WJ124" s="17"/>
      <c r="WK124" s="17"/>
      <c r="WL124" s="17"/>
      <c r="WM124" s="17"/>
      <c r="WN124" s="17"/>
      <c r="WO124" s="17"/>
      <c r="WP124" s="17"/>
      <c r="WQ124" s="17"/>
      <c r="WR124" s="17"/>
      <c r="WS124" s="17"/>
      <c r="WT124" s="17"/>
      <c r="WU124" s="17"/>
      <c r="WV124" s="17"/>
      <c r="WW124" s="17"/>
      <c r="WX124" s="17"/>
      <c r="WY124" s="17"/>
      <c r="WZ124" s="17"/>
      <c r="XA124" s="17"/>
      <c r="XB124" s="17"/>
      <c r="XC124" s="17"/>
      <c r="XD124" s="17"/>
      <c r="XE124" s="17"/>
      <c r="XF124" s="17"/>
      <c r="XG124" s="17"/>
      <c r="XH124" s="17"/>
      <c r="XI124" s="17"/>
      <c r="XJ124" s="17"/>
      <c r="XK124" s="17"/>
      <c r="XL124" s="17"/>
      <c r="XM124" s="17"/>
      <c r="XN124" s="17"/>
      <c r="XO124" s="17"/>
      <c r="XP124" s="17"/>
      <c r="XQ124" s="17"/>
      <c r="XR124" s="17"/>
      <c r="XS124" s="17"/>
      <c r="XT124" s="17"/>
      <c r="XU124" s="17"/>
      <c r="XV124" s="17"/>
      <c r="XW124" s="17"/>
      <c r="XX124" s="17"/>
      <c r="XY124" s="17"/>
      <c r="XZ124" s="17"/>
      <c r="YA124" s="17"/>
      <c r="YB124" s="17"/>
      <c r="YC124" s="17"/>
      <c r="YD124" s="17"/>
      <c r="YE124" s="17"/>
      <c r="YF124" s="17"/>
      <c r="YG124" s="17"/>
      <c r="YH124" s="17"/>
      <c r="YI124" s="17"/>
      <c r="YJ124" s="17"/>
      <c r="YK124" s="17"/>
      <c r="YL124" s="17"/>
      <c r="YM124" s="17"/>
      <c r="YN124" s="17"/>
      <c r="YO124" s="17"/>
      <c r="YP124" s="17"/>
      <c r="YQ124" s="17"/>
      <c r="YR124" s="17"/>
      <c r="YS124" s="17"/>
      <c r="YT124" s="17"/>
      <c r="YU124" s="17"/>
    </row>
    <row r="125" spans="1:671" s="7" customFormat="1" ht="15.75" x14ac:dyDescent="0.25">
      <c r="A125" s="6"/>
      <c r="B125"/>
      <c r="C125"/>
      <c r="D125" s="2"/>
      <c r="E125" s="2"/>
      <c r="F125" s="2"/>
      <c r="G125"/>
      <c r="H125"/>
      <c r="I125" s="53"/>
      <c r="J125" s="41"/>
      <c r="K125" s="53"/>
      <c r="L125" s="53"/>
      <c r="M125" s="53"/>
      <c r="N125" s="53"/>
      <c r="O125" s="41"/>
      <c r="R125" s="28"/>
      <c r="S125" s="28"/>
      <c r="T125" s="28"/>
      <c r="U125" s="28"/>
      <c r="V125" s="28"/>
      <c r="W125" s="28"/>
      <c r="X125" s="28"/>
      <c r="Y125" s="28"/>
      <c r="Z125" s="28"/>
      <c r="AA125" s="28"/>
      <c r="AB125" s="28"/>
      <c r="AC125" s="28"/>
      <c r="AD125" s="28"/>
      <c r="AE125" s="28"/>
      <c r="AF125" s="28"/>
      <c r="AG125" s="28"/>
      <c r="AH125" s="28"/>
      <c r="AI125" s="28"/>
      <c r="AJ125" s="28"/>
      <c r="AK125" s="28"/>
      <c r="AL125" s="28"/>
      <c r="AM125" s="28"/>
      <c r="AN125" s="28"/>
      <c r="AO125" s="28"/>
      <c r="AP125" s="28"/>
      <c r="AQ125" s="28"/>
      <c r="AR125" s="28"/>
      <c r="AS125" s="28"/>
      <c r="AT125" s="28"/>
      <c r="AU125" s="28"/>
      <c r="AV125" s="28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 s="17"/>
      <c r="EF125" s="17"/>
      <c r="EG125" s="17"/>
      <c r="EH125" s="17"/>
      <c r="EI125" s="17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 s="17"/>
      <c r="NE125" s="17"/>
      <c r="NF125" s="17"/>
      <c r="NG125" s="17"/>
      <c r="NH125" s="17"/>
      <c r="NI125" s="17"/>
      <c r="NJ125" s="17"/>
      <c r="NK125" s="17"/>
      <c r="NL125" s="17"/>
      <c r="NM125" s="17"/>
      <c r="NN125" s="17"/>
      <c r="NO125" s="17"/>
      <c r="NP125" s="17"/>
      <c r="NQ125" s="17"/>
      <c r="NR125" s="17"/>
      <c r="NS125" s="17"/>
      <c r="NT125" s="17"/>
      <c r="NU125" s="17"/>
      <c r="NV125" s="17"/>
      <c r="NW125" s="17"/>
      <c r="NX125" s="17"/>
      <c r="NY125" s="17"/>
      <c r="NZ125" s="17"/>
      <c r="OA125" s="17"/>
      <c r="OB125" s="17"/>
      <c r="OC125" s="17"/>
      <c r="OD125" s="17"/>
      <c r="OE125" s="17"/>
      <c r="OF125" s="17"/>
      <c r="OG125" s="17"/>
      <c r="OH125" s="17"/>
      <c r="OI125" s="17"/>
      <c r="OJ125" s="17"/>
      <c r="OK125" s="17"/>
      <c r="OL125" s="17"/>
      <c r="OM125" s="17"/>
      <c r="ON125" s="17"/>
      <c r="OO125" s="17"/>
      <c r="OP125" s="17"/>
      <c r="OQ125" s="17"/>
      <c r="OR125" s="17"/>
      <c r="OS125" s="17"/>
      <c r="OT125" s="17"/>
      <c r="OU125" s="17"/>
      <c r="OV125" s="17"/>
      <c r="OW125" s="17"/>
      <c r="OX125" s="17"/>
      <c r="OY125" s="17"/>
      <c r="OZ125" s="17"/>
      <c r="PA125" s="17"/>
      <c r="PB125" s="17"/>
      <c r="PC125" s="17"/>
      <c r="PD125" s="17"/>
      <c r="PE125" s="17"/>
      <c r="PF125" s="17"/>
      <c r="PG125" s="17"/>
      <c r="PH125" s="17"/>
      <c r="PI125" s="17"/>
      <c r="PJ125" s="17"/>
      <c r="PK125" s="17"/>
      <c r="PL125" s="17"/>
      <c r="PM125" s="17"/>
      <c r="PN125" s="17"/>
      <c r="PO125" s="17"/>
      <c r="PP125" s="17"/>
      <c r="PQ125" s="17"/>
      <c r="PR125" s="17"/>
      <c r="PS125" s="17"/>
      <c r="PT125" s="17"/>
      <c r="PU125" s="17"/>
      <c r="PV125" s="17"/>
      <c r="PW125" s="17"/>
      <c r="PX125" s="17"/>
      <c r="PY125" s="17"/>
      <c r="PZ125" s="17"/>
      <c r="QA125" s="17"/>
      <c r="QB125" s="17"/>
      <c r="QC125" s="17"/>
      <c r="QD125" s="17"/>
      <c r="QE125" s="17"/>
      <c r="QF125" s="17"/>
      <c r="QG125" s="17"/>
      <c r="QH125" s="17"/>
      <c r="QI125" s="17"/>
      <c r="QJ125" s="17"/>
      <c r="QK125" s="17"/>
      <c r="QL125" s="17"/>
      <c r="QM125" s="17"/>
      <c r="QN125" s="17"/>
      <c r="QO125" s="17"/>
      <c r="QP125" s="17"/>
      <c r="QQ125" s="17"/>
      <c r="QR125" s="17"/>
      <c r="QS125" s="17"/>
      <c r="QT125" s="17"/>
      <c r="QU125" s="17"/>
      <c r="QV125" s="17"/>
      <c r="QW125" s="17"/>
      <c r="QX125" s="17"/>
      <c r="QY125" s="17"/>
      <c r="QZ125" s="17"/>
      <c r="RA125" s="17"/>
      <c r="RB125" s="17"/>
      <c r="RC125" s="17"/>
      <c r="RD125" s="17"/>
      <c r="RE125" s="17"/>
      <c r="RF125" s="17"/>
      <c r="RG125" s="17"/>
      <c r="RH125" s="17"/>
      <c r="RI125" s="17"/>
      <c r="RJ125" s="17"/>
      <c r="RK125" s="17"/>
      <c r="RL125" s="17"/>
      <c r="RM125" s="17"/>
      <c r="RN125" s="17"/>
      <c r="RO125" s="17"/>
      <c r="RP125" s="17"/>
      <c r="RQ125" s="17"/>
      <c r="RR125" s="17"/>
      <c r="RS125" s="17"/>
      <c r="RT125" s="17"/>
      <c r="RU125" s="17"/>
      <c r="RV125" s="17"/>
      <c r="RW125" s="17"/>
      <c r="RX125" s="17"/>
      <c r="RY125" s="17"/>
      <c r="RZ125" s="17"/>
      <c r="SA125" s="17"/>
      <c r="SB125" s="17"/>
      <c r="SC125" s="17"/>
      <c r="SD125" s="17"/>
      <c r="SE125" s="17"/>
      <c r="SF125" s="17"/>
      <c r="SG125" s="17"/>
      <c r="SH125" s="17"/>
      <c r="SI125" s="17"/>
      <c r="SJ125" s="17"/>
      <c r="SK125" s="17"/>
      <c r="SL125" s="17"/>
      <c r="SM125" s="17"/>
      <c r="SN125" s="17"/>
      <c r="SO125" s="17"/>
      <c r="SP125" s="17"/>
      <c r="SQ125" s="17"/>
      <c r="SR125" s="17"/>
      <c r="SS125" s="17"/>
      <c r="ST125" s="17"/>
      <c r="SU125" s="17"/>
      <c r="SV125" s="17"/>
      <c r="SW125" s="17"/>
      <c r="SX125" s="17"/>
      <c r="SY125" s="17"/>
      <c r="SZ125" s="17"/>
      <c r="TA125" s="17"/>
      <c r="TB125" s="17"/>
      <c r="TC125" s="17"/>
      <c r="TD125" s="17"/>
      <c r="TE125" s="17"/>
      <c r="TF125" s="17"/>
      <c r="TG125" s="17"/>
      <c r="TH125" s="17"/>
      <c r="TI125" s="17"/>
      <c r="TJ125" s="17"/>
      <c r="TK125" s="17"/>
      <c r="TL125" s="17"/>
      <c r="TM125" s="17"/>
      <c r="TN125" s="17"/>
      <c r="TO125" s="17"/>
      <c r="TP125" s="17"/>
      <c r="TQ125" s="17"/>
      <c r="TR125" s="17"/>
      <c r="TS125" s="17"/>
      <c r="TT125" s="17"/>
      <c r="TU125" s="17"/>
      <c r="TV125" s="17"/>
      <c r="TW125" s="17"/>
      <c r="TX125" s="17"/>
      <c r="TY125" s="17"/>
      <c r="TZ125" s="17"/>
      <c r="UA125" s="17"/>
      <c r="UB125" s="17"/>
      <c r="UC125" s="17"/>
      <c r="UD125" s="17"/>
      <c r="UE125" s="17"/>
      <c r="UF125" s="17"/>
      <c r="UG125" s="17"/>
      <c r="UH125" s="17"/>
      <c r="UI125" s="17"/>
      <c r="UJ125" s="17"/>
      <c r="UK125" s="17"/>
      <c r="UL125" s="17"/>
      <c r="UM125" s="17"/>
      <c r="UN125" s="17"/>
      <c r="UO125" s="17"/>
      <c r="UP125" s="17"/>
      <c r="UQ125" s="17"/>
      <c r="UR125" s="17"/>
      <c r="US125" s="17"/>
      <c r="UT125" s="17"/>
      <c r="UU125" s="17"/>
      <c r="UV125" s="17"/>
      <c r="UW125" s="17"/>
      <c r="UX125" s="17"/>
      <c r="UY125" s="17"/>
      <c r="UZ125" s="17"/>
      <c r="VA125" s="17"/>
      <c r="VB125" s="17"/>
      <c r="VC125" s="17"/>
      <c r="VD125" s="17"/>
      <c r="VE125" s="17"/>
      <c r="VF125" s="17"/>
      <c r="VG125" s="17"/>
      <c r="VH125" s="17"/>
      <c r="VI125" s="17"/>
      <c r="VJ125" s="17"/>
      <c r="VK125" s="17"/>
      <c r="VL125" s="17"/>
      <c r="VM125" s="17"/>
      <c r="VN125" s="17"/>
      <c r="VO125" s="17"/>
      <c r="VP125" s="17"/>
      <c r="VQ125" s="17"/>
      <c r="VR125" s="17"/>
      <c r="VS125" s="17"/>
      <c r="VT125" s="17"/>
      <c r="VU125" s="17"/>
      <c r="VV125" s="17"/>
      <c r="VW125" s="17"/>
      <c r="VX125" s="17"/>
      <c r="VY125" s="17"/>
      <c r="VZ125" s="17"/>
      <c r="WA125" s="17"/>
      <c r="WB125" s="17"/>
      <c r="WC125" s="17"/>
      <c r="WD125" s="17"/>
      <c r="WE125" s="17"/>
      <c r="WF125" s="17"/>
      <c r="WG125" s="17"/>
      <c r="WH125" s="17"/>
      <c r="WI125" s="17"/>
      <c r="WJ125" s="17"/>
      <c r="WK125" s="17"/>
      <c r="WL125" s="17"/>
      <c r="WM125" s="17"/>
      <c r="WN125" s="17"/>
      <c r="WO125" s="17"/>
      <c r="WP125" s="17"/>
      <c r="WQ125" s="17"/>
      <c r="WR125" s="17"/>
      <c r="WS125" s="17"/>
      <c r="WT125" s="17"/>
      <c r="WU125" s="17"/>
      <c r="WV125" s="17"/>
      <c r="WW125" s="17"/>
      <c r="WX125" s="17"/>
      <c r="WY125" s="17"/>
      <c r="WZ125" s="17"/>
      <c r="XA125" s="17"/>
      <c r="XB125" s="17"/>
      <c r="XC125" s="17"/>
      <c r="XD125" s="17"/>
      <c r="XE125" s="17"/>
      <c r="XF125" s="17"/>
      <c r="XG125" s="17"/>
      <c r="XH125" s="17"/>
      <c r="XI125" s="17"/>
      <c r="XJ125" s="17"/>
      <c r="XK125" s="17"/>
      <c r="XL125" s="17"/>
      <c r="XM125" s="17"/>
      <c r="XN125" s="17"/>
      <c r="XO125" s="17"/>
      <c r="XP125" s="17"/>
      <c r="XQ125" s="17"/>
      <c r="XR125" s="17"/>
      <c r="XS125" s="17"/>
      <c r="XT125" s="17"/>
      <c r="XU125" s="17"/>
      <c r="XV125" s="17"/>
      <c r="XW125" s="17"/>
      <c r="XX125" s="17"/>
      <c r="XY125" s="17"/>
      <c r="XZ125" s="17"/>
      <c r="YA125" s="17"/>
      <c r="YB125" s="17"/>
      <c r="YC125" s="17"/>
      <c r="YD125" s="17"/>
      <c r="YE125" s="17"/>
      <c r="YF125" s="17"/>
      <c r="YG125" s="17"/>
      <c r="YH125" s="17"/>
      <c r="YI125" s="17"/>
      <c r="YJ125" s="17"/>
      <c r="YK125" s="17"/>
      <c r="YL125" s="17"/>
      <c r="YM125" s="17"/>
      <c r="YN125" s="17"/>
      <c r="YO125" s="17"/>
      <c r="YP125" s="17"/>
      <c r="YQ125" s="17"/>
      <c r="YR125" s="17"/>
      <c r="YS125" s="17"/>
      <c r="YT125" s="17"/>
      <c r="YU125" s="17"/>
    </row>
    <row r="126" spans="1:671" s="7" customFormat="1" ht="15.75" x14ac:dyDescent="0.25">
      <c r="A126" s="6"/>
      <c r="B126"/>
      <c r="C126"/>
      <c r="D126" s="2"/>
      <c r="E126" s="2"/>
      <c r="F126" s="2"/>
      <c r="G126"/>
      <c r="H126"/>
      <c r="I126" s="53"/>
      <c r="J126" s="41"/>
      <c r="K126" s="53"/>
      <c r="L126" s="53"/>
      <c r="M126" s="53"/>
      <c r="N126" s="53"/>
      <c r="O126" s="41"/>
      <c r="P126" s="2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28"/>
      <c r="AC126" s="28"/>
      <c r="AD126" s="28"/>
      <c r="AE126" s="28"/>
      <c r="AF126" s="28"/>
      <c r="AG126" s="28"/>
      <c r="AH126" s="28"/>
      <c r="AI126" s="28"/>
      <c r="AJ126" s="28"/>
      <c r="AK126" s="28"/>
      <c r="AL126" s="28"/>
      <c r="AM126" s="28"/>
      <c r="AN126" s="28"/>
      <c r="AO126" s="28"/>
      <c r="AP126" s="28"/>
      <c r="AQ126" s="28"/>
      <c r="AR126" s="28"/>
      <c r="AS126" s="28"/>
      <c r="AT126" s="28"/>
      <c r="AU126" s="28"/>
      <c r="AV126" s="28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/>
      <c r="EF126" s="17"/>
      <c r="EG126" s="17"/>
      <c r="EH126" s="17"/>
      <c r="EI126" s="17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 s="17"/>
      <c r="NE126" s="17"/>
      <c r="NF126" s="17"/>
      <c r="NG126" s="17"/>
      <c r="NH126" s="17"/>
      <c r="NI126" s="17"/>
      <c r="NJ126" s="17"/>
      <c r="NK126" s="17"/>
      <c r="NL126" s="17"/>
      <c r="NM126" s="17"/>
      <c r="NN126" s="17"/>
      <c r="NO126" s="17"/>
      <c r="NP126" s="17"/>
      <c r="NQ126" s="17"/>
      <c r="NR126" s="17"/>
      <c r="NS126" s="17"/>
      <c r="NT126" s="17"/>
      <c r="NU126" s="17"/>
      <c r="NV126" s="17"/>
      <c r="NW126" s="17"/>
      <c r="NX126" s="17"/>
      <c r="NY126" s="17"/>
      <c r="NZ126" s="17"/>
      <c r="OA126" s="17"/>
      <c r="OB126" s="17"/>
      <c r="OC126" s="17"/>
      <c r="OD126" s="17"/>
      <c r="OE126" s="17"/>
      <c r="OF126" s="17"/>
      <c r="OG126" s="17"/>
      <c r="OH126" s="17"/>
      <c r="OI126" s="17"/>
      <c r="OJ126" s="17"/>
      <c r="OK126" s="17"/>
      <c r="OL126" s="17"/>
      <c r="OM126" s="17"/>
      <c r="ON126" s="17"/>
      <c r="OO126" s="17"/>
      <c r="OP126" s="17"/>
      <c r="OQ126" s="17"/>
      <c r="OR126" s="17"/>
      <c r="OS126" s="17"/>
      <c r="OT126" s="17"/>
      <c r="OU126" s="17"/>
      <c r="OV126" s="17"/>
      <c r="OW126" s="17"/>
      <c r="OX126" s="17"/>
      <c r="OY126" s="17"/>
      <c r="OZ126" s="17"/>
      <c r="PA126" s="17"/>
      <c r="PB126" s="17"/>
      <c r="PC126" s="17"/>
      <c r="PD126" s="17"/>
      <c r="PE126" s="17"/>
      <c r="PF126" s="17"/>
      <c r="PG126" s="17"/>
      <c r="PH126" s="17"/>
      <c r="PI126" s="17"/>
      <c r="PJ126" s="17"/>
      <c r="PK126" s="17"/>
      <c r="PL126" s="17"/>
      <c r="PM126" s="17"/>
      <c r="PN126" s="17"/>
      <c r="PO126" s="17"/>
      <c r="PP126" s="17"/>
      <c r="PQ126" s="17"/>
      <c r="PR126" s="17"/>
      <c r="PS126" s="17"/>
      <c r="PT126" s="17"/>
      <c r="PU126" s="17"/>
      <c r="PV126" s="17"/>
      <c r="PW126" s="17"/>
      <c r="PX126" s="17"/>
      <c r="PY126" s="17"/>
      <c r="PZ126" s="17"/>
      <c r="QA126" s="17"/>
      <c r="QB126" s="17"/>
      <c r="QC126" s="17"/>
      <c r="QD126" s="17"/>
      <c r="QE126" s="17"/>
      <c r="QF126" s="17"/>
      <c r="QG126" s="17"/>
      <c r="QH126" s="17"/>
      <c r="QI126" s="17"/>
      <c r="QJ126" s="17"/>
      <c r="QK126" s="17"/>
      <c r="QL126" s="17"/>
      <c r="QM126" s="17"/>
      <c r="QN126" s="17"/>
      <c r="QO126" s="17"/>
      <c r="QP126" s="17"/>
      <c r="QQ126" s="17"/>
      <c r="QR126" s="17"/>
      <c r="QS126" s="17"/>
      <c r="QT126" s="17"/>
      <c r="QU126" s="17"/>
      <c r="QV126" s="17"/>
      <c r="QW126" s="17"/>
      <c r="QX126" s="17"/>
      <c r="QY126" s="17"/>
      <c r="QZ126" s="17"/>
      <c r="RA126" s="17"/>
      <c r="RB126" s="17"/>
      <c r="RC126" s="17"/>
      <c r="RD126" s="17"/>
      <c r="RE126" s="17"/>
      <c r="RF126" s="17"/>
      <c r="RG126" s="17"/>
      <c r="RH126" s="17"/>
      <c r="RI126" s="17"/>
      <c r="RJ126" s="17"/>
      <c r="RK126" s="17"/>
      <c r="RL126" s="17"/>
      <c r="RM126" s="17"/>
      <c r="RN126" s="17"/>
      <c r="RO126" s="17"/>
      <c r="RP126" s="17"/>
      <c r="RQ126" s="17"/>
      <c r="RR126" s="17"/>
      <c r="RS126" s="17"/>
      <c r="RT126" s="17"/>
      <c r="RU126" s="17"/>
      <c r="RV126" s="17"/>
      <c r="RW126" s="17"/>
      <c r="RX126" s="17"/>
      <c r="RY126" s="17"/>
      <c r="RZ126" s="17"/>
      <c r="SA126" s="17"/>
      <c r="SB126" s="17"/>
      <c r="SC126" s="17"/>
      <c r="SD126" s="17"/>
      <c r="SE126" s="17"/>
      <c r="SF126" s="17"/>
      <c r="SG126" s="17"/>
      <c r="SH126" s="17"/>
      <c r="SI126" s="17"/>
      <c r="SJ126" s="17"/>
      <c r="SK126" s="17"/>
      <c r="SL126" s="17"/>
      <c r="SM126" s="17"/>
      <c r="SN126" s="17"/>
      <c r="SO126" s="17"/>
      <c r="SP126" s="17"/>
      <c r="SQ126" s="17"/>
      <c r="SR126" s="17"/>
      <c r="SS126" s="17"/>
      <c r="ST126" s="17"/>
      <c r="SU126" s="17"/>
      <c r="SV126" s="17"/>
      <c r="SW126" s="17"/>
      <c r="SX126" s="17"/>
      <c r="SY126" s="17"/>
      <c r="SZ126" s="17"/>
      <c r="TA126" s="17"/>
      <c r="TB126" s="17"/>
      <c r="TC126" s="17"/>
      <c r="TD126" s="17"/>
      <c r="TE126" s="17"/>
      <c r="TF126" s="17"/>
      <c r="TG126" s="17"/>
      <c r="TH126" s="17"/>
      <c r="TI126" s="17"/>
      <c r="TJ126" s="17"/>
      <c r="TK126" s="17"/>
      <c r="TL126" s="17"/>
      <c r="TM126" s="17"/>
      <c r="TN126" s="17"/>
      <c r="TO126" s="17"/>
      <c r="TP126" s="17"/>
      <c r="TQ126" s="17"/>
      <c r="TR126" s="17"/>
      <c r="TS126" s="17"/>
      <c r="TT126" s="17"/>
      <c r="TU126" s="17"/>
      <c r="TV126" s="17"/>
      <c r="TW126" s="17"/>
      <c r="TX126" s="17"/>
      <c r="TY126" s="17"/>
      <c r="TZ126" s="17"/>
      <c r="UA126" s="17"/>
      <c r="UB126" s="17"/>
      <c r="UC126" s="17"/>
      <c r="UD126" s="17"/>
      <c r="UE126" s="17"/>
      <c r="UF126" s="17"/>
      <c r="UG126" s="17"/>
      <c r="UH126" s="17"/>
      <c r="UI126" s="17"/>
      <c r="UJ126" s="17"/>
      <c r="UK126" s="17"/>
      <c r="UL126" s="17"/>
      <c r="UM126" s="17"/>
      <c r="UN126" s="17"/>
      <c r="UO126" s="17"/>
      <c r="UP126" s="17"/>
      <c r="UQ126" s="17"/>
      <c r="UR126" s="17"/>
      <c r="US126" s="17"/>
      <c r="UT126" s="17"/>
      <c r="UU126" s="17"/>
      <c r="UV126" s="17"/>
      <c r="UW126" s="17"/>
      <c r="UX126" s="17"/>
      <c r="UY126" s="17"/>
      <c r="UZ126" s="17"/>
      <c r="VA126" s="17"/>
      <c r="VB126" s="17"/>
      <c r="VC126" s="17"/>
      <c r="VD126" s="17"/>
      <c r="VE126" s="17"/>
      <c r="VF126" s="17"/>
      <c r="VG126" s="17"/>
      <c r="VH126" s="17"/>
      <c r="VI126" s="17"/>
      <c r="VJ126" s="17"/>
      <c r="VK126" s="17"/>
      <c r="VL126" s="17"/>
      <c r="VM126" s="17"/>
      <c r="VN126" s="17"/>
      <c r="VO126" s="17"/>
      <c r="VP126" s="17"/>
      <c r="VQ126" s="17"/>
      <c r="VR126" s="17"/>
      <c r="VS126" s="17"/>
      <c r="VT126" s="17"/>
      <c r="VU126" s="17"/>
      <c r="VV126" s="17"/>
      <c r="VW126" s="17"/>
      <c r="VX126" s="17"/>
      <c r="VY126" s="17"/>
      <c r="VZ126" s="17"/>
      <c r="WA126" s="17"/>
      <c r="WB126" s="17"/>
      <c r="WC126" s="17"/>
      <c r="WD126" s="17"/>
      <c r="WE126" s="17"/>
      <c r="WF126" s="17"/>
      <c r="WG126" s="17"/>
      <c r="WH126" s="17"/>
      <c r="WI126" s="17"/>
      <c r="WJ126" s="17"/>
      <c r="WK126" s="17"/>
      <c r="WL126" s="17"/>
      <c r="WM126" s="17"/>
      <c r="WN126" s="17"/>
      <c r="WO126" s="17"/>
      <c r="WP126" s="17"/>
      <c r="WQ126" s="17"/>
      <c r="WR126" s="17"/>
      <c r="WS126" s="17"/>
      <c r="WT126" s="17"/>
      <c r="WU126" s="17"/>
      <c r="WV126" s="17"/>
      <c r="WW126" s="17"/>
      <c r="WX126" s="17"/>
      <c r="WY126" s="17"/>
      <c r="WZ126" s="17"/>
      <c r="XA126" s="17"/>
      <c r="XB126" s="17"/>
      <c r="XC126" s="17"/>
      <c r="XD126" s="17"/>
      <c r="XE126" s="17"/>
      <c r="XF126" s="17"/>
      <c r="XG126" s="17"/>
      <c r="XH126" s="17"/>
      <c r="XI126" s="17"/>
      <c r="XJ126" s="17"/>
      <c r="XK126" s="17"/>
      <c r="XL126" s="17"/>
      <c r="XM126" s="17"/>
      <c r="XN126" s="17"/>
      <c r="XO126" s="17"/>
      <c r="XP126" s="17"/>
      <c r="XQ126" s="17"/>
      <c r="XR126" s="17"/>
      <c r="XS126" s="17"/>
      <c r="XT126" s="17"/>
      <c r="XU126" s="17"/>
      <c r="XV126" s="17"/>
      <c r="XW126" s="17"/>
      <c r="XX126" s="17"/>
      <c r="XY126" s="17"/>
      <c r="XZ126" s="17"/>
      <c r="YA126" s="17"/>
      <c r="YB126" s="17"/>
      <c r="YC126" s="17"/>
      <c r="YD126" s="17"/>
      <c r="YE126" s="17"/>
      <c r="YF126" s="17"/>
      <c r="YG126" s="17"/>
      <c r="YH126" s="17"/>
      <c r="YI126" s="17"/>
      <c r="YJ126" s="17"/>
      <c r="YK126" s="17"/>
      <c r="YL126" s="17"/>
      <c r="YM126" s="17"/>
      <c r="YN126" s="17"/>
      <c r="YO126" s="17"/>
      <c r="YP126" s="17"/>
      <c r="YQ126" s="17"/>
      <c r="YR126" s="17"/>
      <c r="YS126" s="17"/>
      <c r="YT126" s="17"/>
      <c r="YU126" s="17"/>
    </row>
    <row r="127" spans="1:671" s="7" customFormat="1" ht="15.75" x14ac:dyDescent="0.25">
      <c r="A127" s="6"/>
      <c r="B127"/>
      <c r="C127"/>
      <c r="D127" s="2"/>
      <c r="E127" s="2"/>
      <c r="F127" s="2"/>
      <c r="G127"/>
      <c r="H127"/>
      <c r="I127" s="53"/>
      <c r="J127" s="41"/>
      <c r="K127" s="53"/>
      <c r="L127" s="53"/>
      <c r="M127" s="53"/>
      <c r="N127" s="53"/>
      <c r="O127" s="41"/>
      <c r="P127"/>
      <c r="R127" s="28"/>
      <c r="S127" s="28"/>
      <c r="T127" s="28"/>
      <c r="U127" s="28"/>
      <c r="V127" s="28"/>
      <c r="W127" s="28"/>
      <c r="X127" s="28"/>
      <c r="Y127" s="28"/>
      <c r="Z127" s="28"/>
      <c r="AA127" s="28"/>
      <c r="AB127" s="28"/>
      <c r="AC127" s="28"/>
      <c r="AD127" s="28"/>
      <c r="AE127" s="28"/>
      <c r="AF127" s="28"/>
      <c r="AG127" s="28"/>
      <c r="AH127" s="28"/>
      <c r="AI127" s="28"/>
      <c r="AJ127" s="28"/>
      <c r="AK127" s="28"/>
      <c r="AL127" s="28"/>
      <c r="AM127" s="28"/>
      <c r="AN127" s="28"/>
      <c r="AO127" s="28"/>
      <c r="AP127" s="28"/>
      <c r="AQ127" s="28"/>
      <c r="AR127" s="28"/>
      <c r="AS127" s="28"/>
      <c r="AT127" s="28"/>
      <c r="AU127" s="28"/>
      <c r="AV127" s="28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 s="17"/>
      <c r="EF127" s="17"/>
      <c r="EG127" s="17"/>
      <c r="EH127" s="17"/>
      <c r="EI127" s="1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 s="17"/>
      <c r="NE127" s="17"/>
      <c r="NF127" s="17"/>
      <c r="NG127" s="17"/>
      <c r="NH127" s="17"/>
      <c r="NI127" s="17"/>
      <c r="NJ127" s="17"/>
      <c r="NK127" s="17"/>
      <c r="NL127" s="17"/>
      <c r="NM127" s="17"/>
      <c r="NN127" s="17"/>
      <c r="NO127" s="17"/>
      <c r="NP127" s="17"/>
      <c r="NQ127" s="17"/>
      <c r="NR127" s="17"/>
      <c r="NS127" s="17"/>
      <c r="NT127" s="17"/>
      <c r="NU127" s="17"/>
      <c r="NV127" s="17"/>
      <c r="NW127" s="17"/>
      <c r="NX127" s="17"/>
      <c r="NY127" s="17"/>
      <c r="NZ127" s="17"/>
      <c r="OA127" s="17"/>
      <c r="OB127" s="17"/>
      <c r="OC127" s="17"/>
      <c r="OD127" s="17"/>
      <c r="OE127" s="17"/>
      <c r="OF127" s="17"/>
      <c r="OG127" s="17"/>
      <c r="OH127" s="17"/>
      <c r="OI127" s="17"/>
      <c r="OJ127" s="17"/>
      <c r="OK127" s="17"/>
      <c r="OL127" s="17"/>
      <c r="OM127" s="17"/>
      <c r="ON127" s="17"/>
      <c r="OO127" s="17"/>
      <c r="OP127" s="17"/>
      <c r="OQ127" s="17"/>
      <c r="OR127" s="17"/>
      <c r="OS127" s="17"/>
      <c r="OT127" s="17"/>
      <c r="OU127" s="17"/>
      <c r="OV127" s="17"/>
      <c r="OW127" s="17"/>
      <c r="OX127" s="17"/>
      <c r="OY127" s="17"/>
      <c r="OZ127" s="17"/>
      <c r="PA127" s="17"/>
      <c r="PB127" s="17"/>
      <c r="PC127" s="17"/>
      <c r="PD127" s="17"/>
      <c r="PE127" s="17"/>
      <c r="PF127" s="17"/>
      <c r="PG127" s="17"/>
      <c r="PH127" s="17"/>
      <c r="PI127" s="17"/>
      <c r="PJ127" s="17"/>
      <c r="PK127" s="17"/>
      <c r="PL127" s="17"/>
      <c r="PM127" s="17"/>
      <c r="PN127" s="17"/>
      <c r="PO127" s="17"/>
      <c r="PP127" s="17"/>
      <c r="PQ127" s="17"/>
      <c r="PR127" s="17"/>
      <c r="PS127" s="17"/>
      <c r="PT127" s="17"/>
      <c r="PU127" s="17"/>
      <c r="PV127" s="17"/>
      <c r="PW127" s="17"/>
      <c r="PX127" s="17"/>
      <c r="PY127" s="17"/>
      <c r="PZ127" s="17"/>
      <c r="QA127" s="17"/>
      <c r="QB127" s="17"/>
      <c r="QC127" s="17"/>
      <c r="QD127" s="17"/>
      <c r="QE127" s="17"/>
      <c r="QF127" s="17"/>
      <c r="QG127" s="17"/>
      <c r="QH127" s="17"/>
      <c r="QI127" s="17"/>
      <c r="QJ127" s="17"/>
      <c r="QK127" s="17"/>
      <c r="QL127" s="17"/>
      <c r="QM127" s="17"/>
      <c r="QN127" s="17"/>
      <c r="QO127" s="17"/>
      <c r="QP127" s="17"/>
      <c r="QQ127" s="17"/>
      <c r="QR127" s="17"/>
      <c r="QS127" s="17"/>
      <c r="QT127" s="17"/>
      <c r="QU127" s="17"/>
      <c r="QV127" s="17"/>
      <c r="QW127" s="17"/>
      <c r="QX127" s="17"/>
      <c r="QY127" s="17"/>
      <c r="QZ127" s="17"/>
      <c r="RA127" s="17"/>
      <c r="RB127" s="17"/>
      <c r="RC127" s="17"/>
      <c r="RD127" s="17"/>
      <c r="RE127" s="17"/>
      <c r="RF127" s="17"/>
      <c r="RG127" s="17"/>
      <c r="RH127" s="17"/>
      <c r="RI127" s="17"/>
      <c r="RJ127" s="17"/>
      <c r="RK127" s="17"/>
      <c r="RL127" s="17"/>
      <c r="RM127" s="17"/>
      <c r="RN127" s="17"/>
      <c r="RO127" s="17"/>
      <c r="RP127" s="17"/>
      <c r="RQ127" s="17"/>
      <c r="RR127" s="17"/>
      <c r="RS127" s="17"/>
      <c r="RT127" s="17"/>
      <c r="RU127" s="17"/>
      <c r="RV127" s="17"/>
      <c r="RW127" s="17"/>
      <c r="RX127" s="17"/>
      <c r="RY127" s="17"/>
      <c r="RZ127" s="17"/>
      <c r="SA127" s="17"/>
      <c r="SB127" s="17"/>
      <c r="SC127" s="17"/>
      <c r="SD127" s="17"/>
      <c r="SE127" s="17"/>
      <c r="SF127" s="17"/>
      <c r="SG127" s="17"/>
      <c r="SH127" s="17"/>
      <c r="SI127" s="17"/>
      <c r="SJ127" s="17"/>
      <c r="SK127" s="17"/>
      <c r="SL127" s="17"/>
      <c r="SM127" s="17"/>
      <c r="SN127" s="17"/>
      <c r="SO127" s="17"/>
      <c r="SP127" s="17"/>
      <c r="SQ127" s="17"/>
      <c r="SR127" s="17"/>
      <c r="SS127" s="17"/>
      <c r="ST127" s="17"/>
      <c r="SU127" s="17"/>
      <c r="SV127" s="17"/>
      <c r="SW127" s="17"/>
      <c r="SX127" s="17"/>
      <c r="SY127" s="17"/>
      <c r="SZ127" s="17"/>
      <c r="TA127" s="17"/>
      <c r="TB127" s="17"/>
      <c r="TC127" s="17"/>
      <c r="TD127" s="17"/>
      <c r="TE127" s="17"/>
      <c r="TF127" s="17"/>
      <c r="TG127" s="17"/>
      <c r="TH127" s="17"/>
      <c r="TI127" s="17"/>
      <c r="TJ127" s="17"/>
      <c r="TK127" s="17"/>
      <c r="TL127" s="17"/>
      <c r="TM127" s="17"/>
      <c r="TN127" s="17"/>
      <c r="TO127" s="17"/>
      <c r="TP127" s="17"/>
      <c r="TQ127" s="17"/>
      <c r="TR127" s="17"/>
      <c r="TS127" s="17"/>
      <c r="TT127" s="17"/>
      <c r="TU127" s="17"/>
      <c r="TV127" s="17"/>
      <c r="TW127" s="17"/>
      <c r="TX127" s="17"/>
      <c r="TY127" s="17"/>
      <c r="TZ127" s="17"/>
      <c r="UA127" s="17"/>
      <c r="UB127" s="17"/>
      <c r="UC127" s="17"/>
      <c r="UD127" s="17"/>
      <c r="UE127" s="17"/>
      <c r="UF127" s="17"/>
      <c r="UG127" s="17"/>
      <c r="UH127" s="17"/>
      <c r="UI127" s="17"/>
      <c r="UJ127" s="17"/>
      <c r="UK127" s="17"/>
      <c r="UL127" s="17"/>
      <c r="UM127" s="17"/>
      <c r="UN127" s="17"/>
      <c r="UO127" s="17"/>
      <c r="UP127" s="17"/>
      <c r="UQ127" s="17"/>
      <c r="UR127" s="17"/>
      <c r="US127" s="17"/>
      <c r="UT127" s="17"/>
      <c r="UU127" s="17"/>
      <c r="UV127" s="17"/>
      <c r="UW127" s="17"/>
      <c r="UX127" s="17"/>
      <c r="UY127" s="17"/>
      <c r="UZ127" s="17"/>
      <c r="VA127" s="17"/>
      <c r="VB127" s="17"/>
      <c r="VC127" s="17"/>
      <c r="VD127" s="17"/>
      <c r="VE127" s="17"/>
      <c r="VF127" s="17"/>
      <c r="VG127" s="17"/>
      <c r="VH127" s="17"/>
      <c r="VI127" s="17"/>
      <c r="VJ127" s="17"/>
      <c r="VK127" s="17"/>
      <c r="VL127" s="17"/>
      <c r="VM127" s="17"/>
      <c r="VN127" s="17"/>
      <c r="VO127" s="17"/>
      <c r="VP127" s="17"/>
      <c r="VQ127" s="17"/>
      <c r="VR127" s="17"/>
      <c r="VS127" s="17"/>
      <c r="VT127" s="17"/>
      <c r="VU127" s="17"/>
      <c r="VV127" s="17"/>
      <c r="VW127" s="17"/>
      <c r="VX127" s="17"/>
      <c r="VY127" s="17"/>
      <c r="VZ127" s="17"/>
      <c r="WA127" s="17"/>
      <c r="WB127" s="17"/>
      <c r="WC127" s="17"/>
      <c r="WD127" s="17"/>
      <c r="WE127" s="17"/>
      <c r="WF127" s="17"/>
      <c r="WG127" s="17"/>
      <c r="WH127" s="17"/>
      <c r="WI127" s="17"/>
      <c r="WJ127" s="17"/>
      <c r="WK127" s="17"/>
      <c r="WL127" s="17"/>
      <c r="WM127" s="17"/>
      <c r="WN127" s="17"/>
      <c r="WO127" s="17"/>
      <c r="WP127" s="17"/>
      <c r="WQ127" s="17"/>
      <c r="WR127" s="17"/>
      <c r="WS127" s="17"/>
      <c r="WT127" s="17"/>
      <c r="WU127" s="17"/>
      <c r="WV127" s="17"/>
      <c r="WW127" s="17"/>
      <c r="WX127" s="17"/>
      <c r="WY127" s="17"/>
      <c r="WZ127" s="17"/>
      <c r="XA127" s="17"/>
      <c r="XB127" s="17"/>
      <c r="XC127" s="17"/>
      <c r="XD127" s="17"/>
      <c r="XE127" s="17"/>
      <c r="XF127" s="17"/>
      <c r="XG127" s="17"/>
      <c r="XH127" s="17"/>
      <c r="XI127" s="17"/>
      <c r="XJ127" s="17"/>
      <c r="XK127" s="17"/>
      <c r="XL127" s="17"/>
      <c r="XM127" s="17"/>
      <c r="XN127" s="17"/>
      <c r="XO127" s="17"/>
      <c r="XP127" s="17"/>
      <c r="XQ127" s="17"/>
      <c r="XR127" s="17"/>
      <c r="XS127" s="17"/>
      <c r="XT127" s="17"/>
      <c r="XU127" s="17"/>
      <c r="XV127" s="17"/>
      <c r="XW127" s="17"/>
      <c r="XX127" s="17"/>
      <c r="XY127" s="17"/>
      <c r="XZ127" s="17"/>
      <c r="YA127" s="17"/>
      <c r="YB127" s="17"/>
      <c r="YC127" s="17"/>
      <c r="YD127" s="17"/>
      <c r="YE127" s="17"/>
      <c r="YF127" s="17"/>
      <c r="YG127" s="17"/>
      <c r="YH127" s="17"/>
      <c r="YI127" s="17"/>
      <c r="YJ127" s="17"/>
      <c r="YK127" s="17"/>
      <c r="YL127" s="17"/>
      <c r="YM127" s="17"/>
      <c r="YN127" s="17"/>
      <c r="YO127" s="17"/>
      <c r="YP127" s="17"/>
      <c r="YQ127" s="17"/>
      <c r="YR127" s="17"/>
      <c r="YS127" s="17"/>
      <c r="YT127" s="17"/>
      <c r="YU127" s="17"/>
    </row>
    <row r="128" spans="1:671" s="27" customFormat="1" ht="15.75" x14ac:dyDescent="0.25">
      <c r="A128" s="6"/>
      <c r="B128" s="17"/>
      <c r="C128" s="17"/>
      <c r="D128" s="17"/>
      <c r="E128" s="17"/>
      <c r="F128" s="17"/>
      <c r="G128" s="17"/>
      <c r="H128" s="17"/>
      <c r="I128" s="56"/>
      <c r="J128" s="56"/>
      <c r="K128" s="56"/>
      <c r="L128" s="56"/>
      <c r="M128" s="56"/>
      <c r="N128" s="56"/>
      <c r="O128" s="56"/>
      <c r="P128"/>
      <c r="Q128" s="17"/>
      <c r="R128" s="28"/>
      <c r="S128" s="28"/>
      <c r="T128" s="28"/>
      <c r="U128" s="28"/>
      <c r="V128" s="28"/>
      <c r="W128" s="28"/>
      <c r="X128" s="28"/>
      <c r="Y128" s="28"/>
      <c r="Z128" s="28"/>
      <c r="AA128" s="28"/>
      <c r="AB128" s="28"/>
      <c r="AC128" s="28"/>
      <c r="AD128" s="28"/>
      <c r="AE128" s="28"/>
      <c r="AF128" s="28"/>
      <c r="AG128" s="28"/>
      <c r="AH128" s="28"/>
      <c r="AI128" s="28"/>
      <c r="AJ128" s="28"/>
      <c r="AK128" s="28"/>
      <c r="AL128" s="28"/>
      <c r="AM128" s="28"/>
      <c r="AN128" s="28"/>
      <c r="AO128" s="28"/>
      <c r="AP128" s="28"/>
      <c r="AQ128" s="28"/>
      <c r="AR128" s="28"/>
      <c r="AS128" s="28"/>
      <c r="AT128" s="28"/>
      <c r="AU128" s="28"/>
      <c r="AV128" s="28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 s="25"/>
      <c r="NE128" s="25"/>
      <c r="NF128" s="25"/>
      <c r="NG128" s="25"/>
      <c r="NH128" s="25"/>
      <c r="NI128" s="25"/>
      <c r="NJ128" s="25"/>
      <c r="NK128" s="25"/>
      <c r="NL128" s="25"/>
      <c r="NM128" s="25"/>
      <c r="NN128" s="25"/>
      <c r="NO128" s="25"/>
      <c r="NP128" s="25"/>
      <c r="NQ128" s="25"/>
      <c r="NR128" s="25"/>
      <c r="NS128" s="25"/>
      <c r="NT128" s="25"/>
      <c r="NU128" s="25"/>
      <c r="NV128" s="25"/>
      <c r="NW128" s="25"/>
      <c r="NX128" s="25"/>
      <c r="NY128" s="25"/>
      <c r="NZ128" s="25"/>
      <c r="OA128" s="25"/>
      <c r="OB128" s="25"/>
      <c r="OC128" s="25"/>
      <c r="OD128" s="25"/>
      <c r="OE128" s="25"/>
      <c r="OF128" s="25"/>
      <c r="OG128" s="25"/>
      <c r="OH128" s="25"/>
      <c r="OI128" s="25"/>
      <c r="OJ128" s="25"/>
      <c r="OK128" s="25"/>
      <c r="OL128" s="25"/>
      <c r="OM128" s="25"/>
      <c r="ON128" s="25"/>
      <c r="OO128" s="25"/>
      <c r="OP128" s="25"/>
      <c r="OQ128" s="25"/>
      <c r="OR128" s="25"/>
      <c r="OS128" s="25"/>
      <c r="OT128" s="25"/>
      <c r="OU128" s="25"/>
      <c r="OV128" s="25"/>
      <c r="OW128" s="25"/>
      <c r="OX128" s="25"/>
      <c r="OY128" s="25"/>
      <c r="OZ128" s="25"/>
      <c r="PA128" s="25"/>
      <c r="PB128" s="25"/>
      <c r="PC128" s="25"/>
      <c r="PD128" s="25"/>
      <c r="PE128" s="25"/>
      <c r="PF128" s="25"/>
      <c r="PG128" s="25"/>
      <c r="PH128" s="25"/>
      <c r="PI128" s="25"/>
      <c r="PJ128" s="25"/>
      <c r="PK128" s="25"/>
      <c r="PL128" s="25"/>
      <c r="PM128" s="25"/>
      <c r="PN128" s="25"/>
      <c r="PO128" s="25"/>
      <c r="PP128" s="25"/>
      <c r="PQ128" s="25"/>
      <c r="PR128" s="25"/>
      <c r="PS128" s="25"/>
      <c r="PT128" s="25"/>
      <c r="PU128" s="25"/>
      <c r="PV128" s="25"/>
      <c r="PW128" s="25"/>
      <c r="PX128" s="25"/>
      <c r="PY128" s="25"/>
      <c r="PZ128" s="25"/>
      <c r="QA128" s="25"/>
      <c r="QB128" s="25"/>
      <c r="QC128" s="25"/>
      <c r="QD128" s="25"/>
      <c r="QE128" s="25"/>
      <c r="QF128" s="25"/>
      <c r="QG128" s="25"/>
      <c r="QH128" s="25"/>
      <c r="QI128" s="25"/>
      <c r="QJ128" s="25"/>
      <c r="QK128" s="25"/>
      <c r="QL128" s="25"/>
      <c r="QM128" s="25"/>
      <c r="QN128" s="25"/>
      <c r="QO128" s="25"/>
      <c r="QP128" s="25"/>
      <c r="QQ128" s="25"/>
      <c r="QR128" s="25"/>
      <c r="QS128" s="25"/>
      <c r="QT128" s="25"/>
      <c r="QU128" s="25"/>
      <c r="QV128" s="25"/>
      <c r="QW128" s="25"/>
      <c r="QX128" s="25"/>
      <c r="QY128" s="25"/>
      <c r="QZ128" s="25"/>
      <c r="RA128" s="25"/>
      <c r="RB128" s="25"/>
      <c r="RC128" s="25"/>
      <c r="RD128" s="25"/>
      <c r="RE128" s="25"/>
      <c r="RF128" s="25"/>
      <c r="RG128" s="25"/>
      <c r="RH128" s="25"/>
      <c r="RI128" s="25"/>
      <c r="RJ128" s="25"/>
      <c r="RK128" s="25"/>
      <c r="RL128" s="25"/>
      <c r="RM128" s="25"/>
      <c r="RN128" s="25"/>
      <c r="RO128" s="25"/>
      <c r="RP128" s="25"/>
      <c r="RQ128" s="25"/>
      <c r="RR128" s="25"/>
      <c r="RS128" s="25"/>
      <c r="RT128" s="25"/>
      <c r="RU128" s="25"/>
      <c r="RV128" s="25"/>
      <c r="RW128" s="25"/>
      <c r="RX128" s="25"/>
      <c r="RY128" s="25"/>
      <c r="RZ128" s="25"/>
      <c r="SA128" s="25"/>
      <c r="SB128" s="25"/>
      <c r="SC128" s="25"/>
      <c r="SD128" s="25"/>
      <c r="SE128" s="25"/>
      <c r="SF128" s="25"/>
      <c r="SG128" s="25"/>
      <c r="SH128" s="25"/>
      <c r="SI128" s="25"/>
      <c r="SJ128" s="25"/>
      <c r="SK128" s="25"/>
      <c r="SL128" s="25"/>
      <c r="SM128" s="25"/>
      <c r="SN128" s="25"/>
      <c r="SO128" s="25"/>
      <c r="SP128" s="25"/>
      <c r="SQ128" s="25"/>
      <c r="SR128" s="25"/>
      <c r="SS128" s="25"/>
      <c r="ST128" s="25"/>
      <c r="SU128" s="25"/>
      <c r="SV128" s="25"/>
      <c r="SW128" s="25"/>
      <c r="SX128" s="25"/>
      <c r="SY128" s="25"/>
      <c r="SZ128" s="25"/>
      <c r="TA128" s="25"/>
      <c r="TB128" s="25"/>
      <c r="TC128" s="25"/>
      <c r="TD128" s="25"/>
      <c r="TE128" s="25"/>
      <c r="TF128" s="25"/>
      <c r="TG128" s="25"/>
      <c r="TH128" s="25"/>
      <c r="TI128" s="25"/>
      <c r="TJ128" s="25"/>
      <c r="TK128" s="25"/>
      <c r="TL128" s="25"/>
      <c r="TM128" s="25"/>
      <c r="TN128" s="25"/>
      <c r="TO128" s="25"/>
      <c r="TP128" s="25"/>
      <c r="TQ128" s="25"/>
      <c r="TR128" s="25"/>
      <c r="TS128" s="25"/>
      <c r="TT128" s="25"/>
      <c r="TU128" s="25"/>
      <c r="TV128" s="25"/>
      <c r="TW128" s="25"/>
      <c r="TX128" s="25"/>
      <c r="TY128" s="25"/>
      <c r="TZ128" s="25"/>
      <c r="UA128" s="25"/>
      <c r="UB128" s="25"/>
      <c r="UC128" s="25"/>
      <c r="UD128" s="25"/>
      <c r="UE128" s="25"/>
      <c r="UF128" s="25"/>
      <c r="UG128" s="25"/>
      <c r="UH128" s="25"/>
      <c r="UI128" s="25"/>
      <c r="UJ128" s="25"/>
      <c r="UK128" s="25"/>
      <c r="UL128" s="25"/>
      <c r="UM128" s="25"/>
      <c r="UN128" s="25"/>
      <c r="UO128" s="25"/>
      <c r="UP128" s="25"/>
      <c r="UQ128" s="25"/>
      <c r="UR128" s="25"/>
      <c r="US128" s="25"/>
      <c r="UT128" s="25"/>
      <c r="UU128" s="25"/>
      <c r="UV128" s="25"/>
      <c r="UW128" s="25"/>
      <c r="UX128" s="25"/>
      <c r="UY128" s="25"/>
      <c r="UZ128" s="25"/>
      <c r="VA128" s="25"/>
      <c r="VB128" s="25"/>
      <c r="VC128" s="25"/>
      <c r="VD128" s="25"/>
      <c r="VE128" s="25"/>
      <c r="VF128" s="25"/>
      <c r="VG128" s="25"/>
      <c r="VH128" s="25"/>
      <c r="VI128" s="25"/>
      <c r="VJ128" s="25"/>
      <c r="VK128" s="25"/>
      <c r="VL128" s="25"/>
      <c r="VM128" s="25"/>
      <c r="VN128" s="25"/>
      <c r="VO128" s="25"/>
      <c r="VP128" s="25"/>
      <c r="VQ128" s="25"/>
      <c r="VR128" s="25"/>
      <c r="VS128" s="25"/>
      <c r="VT128" s="25"/>
      <c r="VU128" s="25"/>
      <c r="VV128" s="25"/>
      <c r="VW128" s="25"/>
      <c r="VX128" s="25"/>
      <c r="VY128" s="25"/>
      <c r="VZ128" s="25"/>
      <c r="WA128" s="25"/>
      <c r="WB128" s="25"/>
      <c r="WC128" s="25"/>
      <c r="WD128" s="25"/>
      <c r="WE128" s="25"/>
      <c r="WF128" s="25"/>
      <c r="WG128" s="25"/>
      <c r="WH128" s="25"/>
      <c r="WI128" s="25"/>
      <c r="WJ128" s="25"/>
      <c r="WK128" s="25"/>
      <c r="WL128" s="25"/>
      <c r="WM128" s="25"/>
      <c r="WN128" s="25"/>
      <c r="WO128" s="25"/>
      <c r="WP128" s="25"/>
      <c r="WQ128" s="25"/>
      <c r="WR128" s="25"/>
      <c r="WS128" s="25"/>
      <c r="WT128" s="25"/>
      <c r="WU128" s="25"/>
      <c r="WV128" s="25"/>
      <c r="WW128" s="25"/>
      <c r="WX128" s="25"/>
      <c r="WY128" s="25"/>
      <c r="WZ128" s="25"/>
      <c r="XA128" s="25"/>
      <c r="XB128" s="25"/>
      <c r="XC128" s="25"/>
      <c r="XD128" s="25"/>
      <c r="XE128" s="25"/>
      <c r="XF128" s="25"/>
      <c r="XG128" s="25"/>
      <c r="XH128" s="25"/>
      <c r="XI128" s="25"/>
      <c r="XJ128" s="25"/>
      <c r="XK128" s="25"/>
      <c r="XL128" s="25"/>
      <c r="XM128" s="25"/>
      <c r="XN128" s="25"/>
      <c r="XO128" s="25"/>
      <c r="XP128" s="25"/>
      <c r="XQ128" s="25"/>
      <c r="XR128" s="25"/>
      <c r="XS128" s="25"/>
      <c r="XT128" s="25"/>
      <c r="XU128" s="25"/>
      <c r="XV128" s="25"/>
      <c r="XW128" s="25"/>
      <c r="XX128" s="25"/>
      <c r="XY128" s="25"/>
      <c r="XZ128" s="25"/>
      <c r="YA128" s="25"/>
      <c r="YB128" s="25"/>
      <c r="YC128" s="25"/>
      <c r="YD128" s="25"/>
      <c r="YE128" s="25"/>
      <c r="YF128" s="25"/>
      <c r="YG128" s="25"/>
      <c r="YH128" s="25"/>
      <c r="YI128" s="25"/>
      <c r="YJ128" s="25"/>
      <c r="YK128" s="25"/>
      <c r="YL128" s="25"/>
      <c r="YM128" s="25"/>
      <c r="YN128" s="25"/>
      <c r="YO128" s="25"/>
      <c r="YP128" s="25"/>
      <c r="YQ128" s="25"/>
      <c r="YR128" s="25"/>
      <c r="YS128" s="25"/>
      <c r="YT128" s="25"/>
      <c r="YU128" s="25"/>
    </row>
    <row r="129" spans="1:671" s="2" customFormat="1" ht="15.75" x14ac:dyDescent="0.25">
      <c r="A129" s="6"/>
      <c r="B129" s="17"/>
      <c r="C129" s="17"/>
      <c r="D129" s="17"/>
      <c r="E129" s="17"/>
      <c r="F129" s="17"/>
      <c r="G129" s="17"/>
      <c r="H129" s="17"/>
      <c r="I129" s="56"/>
      <c r="J129" s="56"/>
      <c r="K129" s="56"/>
      <c r="L129" s="56"/>
      <c r="M129" s="56"/>
      <c r="N129" s="56"/>
      <c r="O129" s="56"/>
      <c r="P129"/>
      <c r="Q129" s="17"/>
      <c r="R129" s="28"/>
      <c r="S129" s="28"/>
      <c r="T129" s="28"/>
      <c r="U129" s="28"/>
      <c r="V129" s="28"/>
      <c r="W129" s="28"/>
      <c r="X129" s="28"/>
      <c r="Y129" s="28"/>
      <c r="Z129" s="28"/>
      <c r="AA129" s="28"/>
      <c r="AB129" s="28"/>
      <c r="AC129" s="28"/>
      <c r="AD129" s="28"/>
      <c r="AE129" s="28"/>
      <c r="AF129" s="28"/>
      <c r="AG129" s="28"/>
      <c r="AH129" s="28"/>
      <c r="AI129" s="28"/>
      <c r="AJ129" s="28"/>
      <c r="AK129" s="28"/>
      <c r="AL129" s="28"/>
      <c r="AM129" s="28"/>
      <c r="AN129" s="28"/>
      <c r="AO129" s="28"/>
      <c r="AP129" s="28"/>
      <c r="AQ129" s="28"/>
      <c r="AR129" s="28"/>
      <c r="AS129" s="28"/>
      <c r="AT129" s="28"/>
      <c r="AU129" s="28"/>
      <c r="AV129" s="28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/>
      <c r="NE129"/>
      <c r="NF129"/>
      <c r="NG129"/>
      <c r="NH129"/>
      <c r="NI129"/>
      <c r="NJ129"/>
      <c r="NK129"/>
      <c r="NL129"/>
      <c r="NM129"/>
      <c r="NN129"/>
      <c r="NO129"/>
      <c r="NP129"/>
      <c r="NQ129"/>
      <c r="NR129"/>
      <c r="NS129"/>
      <c r="NT129"/>
      <c r="NU129"/>
      <c r="NV129"/>
      <c r="NW129"/>
      <c r="NX129"/>
      <c r="NY129"/>
      <c r="NZ129"/>
      <c r="OA129"/>
      <c r="OB129"/>
      <c r="OC129"/>
      <c r="OD129"/>
      <c r="OE129"/>
      <c r="OF129"/>
      <c r="OG129"/>
      <c r="OH129"/>
      <c r="OI129"/>
      <c r="OJ129"/>
      <c r="OK129"/>
      <c r="OL129"/>
      <c r="OM129"/>
      <c r="ON129"/>
      <c r="OO129"/>
      <c r="OP129"/>
      <c r="OQ129"/>
      <c r="OR129"/>
      <c r="OS129"/>
      <c r="OT129"/>
      <c r="OU129"/>
      <c r="OV129"/>
      <c r="OW129"/>
      <c r="OX129"/>
      <c r="OY129"/>
      <c r="OZ129"/>
      <c r="PA129"/>
      <c r="PB129"/>
      <c r="PC129"/>
      <c r="PD129"/>
      <c r="PE129"/>
      <c r="PF129"/>
      <c r="PG129"/>
      <c r="PH129"/>
      <c r="PI129"/>
      <c r="PJ129"/>
      <c r="PK129"/>
      <c r="PL129"/>
      <c r="PM129"/>
      <c r="PN129"/>
      <c r="PO129"/>
      <c r="PP129"/>
      <c r="PQ129"/>
      <c r="PR129"/>
      <c r="PS129"/>
      <c r="PT129"/>
      <c r="PU129"/>
      <c r="PV129"/>
      <c r="PW129"/>
      <c r="PX129"/>
      <c r="PY129"/>
      <c r="PZ129"/>
      <c r="QA129"/>
      <c r="QB129"/>
      <c r="QC129"/>
      <c r="QD129"/>
      <c r="QE129"/>
      <c r="QF129"/>
      <c r="QG129"/>
      <c r="QH129"/>
      <c r="QI129"/>
      <c r="QJ129"/>
      <c r="QK129"/>
      <c r="QL129"/>
      <c r="QM129"/>
      <c r="QN129"/>
      <c r="QO129"/>
      <c r="QP129"/>
      <c r="QQ129"/>
      <c r="QR129"/>
      <c r="QS129"/>
      <c r="QT129"/>
      <c r="QU129"/>
      <c r="QV129"/>
      <c r="QW129"/>
      <c r="QX129"/>
      <c r="QY129"/>
      <c r="QZ129"/>
      <c r="RA129"/>
      <c r="RB129"/>
      <c r="RC129"/>
      <c r="RD129"/>
      <c r="RE129"/>
      <c r="RF129"/>
      <c r="RG129"/>
      <c r="RH129"/>
      <c r="RI129"/>
      <c r="RJ129"/>
      <c r="RK129"/>
      <c r="RL129"/>
      <c r="RM129"/>
      <c r="RN129"/>
      <c r="RO129"/>
      <c r="RP129"/>
      <c r="RQ129"/>
      <c r="RR129"/>
      <c r="RS129"/>
      <c r="RT129"/>
      <c r="RU129"/>
      <c r="RV129"/>
      <c r="RW129"/>
      <c r="RX129"/>
      <c r="RY129"/>
      <c r="RZ129"/>
      <c r="SA129"/>
      <c r="SB129"/>
      <c r="SC129"/>
      <c r="SD129"/>
      <c r="SE129"/>
      <c r="SF129"/>
      <c r="SG129"/>
      <c r="SH129"/>
      <c r="SI129"/>
      <c r="SJ129"/>
      <c r="SK129"/>
      <c r="SL129"/>
      <c r="SM129"/>
      <c r="SN129"/>
      <c r="SO129"/>
      <c r="SP129"/>
      <c r="SQ129"/>
      <c r="SR129"/>
      <c r="SS129"/>
      <c r="ST129"/>
      <c r="SU129"/>
      <c r="SV129"/>
      <c r="SW129"/>
      <c r="SX129"/>
      <c r="SY129"/>
      <c r="SZ129"/>
      <c r="TA129"/>
      <c r="TB129"/>
      <c r="TC129"/>
      <c r="TD129"/>
      <c r="TE129"/>
      <c r="TF129"/>
      <c r="TG129"/>
      <c r="TH129"/>
      <c r="TI129"/>
      <c r="TJ129"/>
      <c r="TK129"/>
      <c r="TL129"/>
      <c r="TM129"/>
      <c r="TN129"/>
      <c r="TO129"/>
      <c r="TP129"/>
      <c r="TQ129"/>
      <c r="TR129"/>
      <c r="TS129"/>
      <c r="TT129"/>
      <c r="TU129"/>
      <c r="TV129"/>
      <c r="TW129"/>
      <c r="TX129"/>
      <c r="TY129"/>
      <c r="TZ129"/>
      <c r="UA129"/>
      <c r="UB129"/>
      <c r="UC129"/>
      <c r="UD129"/>
      <c r="UE129"/>
      <c r="UF129"/>
      <c r="UG129"/>
      <c r="UH129"/>
      <c r="UI129"/>
      <c r="UJ129"/>
      <c r="UK129"/>
      <c r="UL129"/>
      <c r="UM129"/>
      <c r="UN129"/>
      <c r="UO129"/>
      <c r="UP129"/>
      <c r="UQ129"/>
      <c r="UR129"/>
      <c r="US129"/>
      <c r="UT129"/>
      <c r="UU129"/>
      <c r="UV129"/>
      <c r="UW129"/>
      <c r="UX129"/>
      <c r="UY129"/>
      <c r="UZ129"/>
      <c r="VA129"/>
      <c r="VB129"/>
      <c r="VC129"/>
      <c r="VD129"/>
      <c r="VE129"/>
      <c r="VF129"/>
      <c r="VG129"/>
      <c r="VH129"/>
      <c r="VI129"/>
      <c r="VJ129"/>
      <c r="VK129"/>
      <c r="VL129"/>
      <c r="VM129"/>
      <c r="VN129"/>
      <c r="VO129"/>
      <c r="VP129"/>
      <c r="VQ129"/>
      <c r="VR129"/>
      <c r="VS129"/>
      <c r="VT129"/>
      <c r="VU129"/>
      <c r="VV129"/>
      <c r="VW129"/>
      <c r="VX129"/>
      <c r="VY129"/>
      <c r="VZ129"/>
      <c r="WA129"/>
      <c r="WB129"/>
      <c r="WC129"/>
      <c r="WD129"/>
      <c r="WE129"/>
      <c r="WF129"/>
      <c r="WG129"/>
      <c r="WH129"/>
      <c r="WI129"/>
      <c r="WJ129"/>
      <c r="WK129"/>
      <c r="WL129"/>
      <c r="WM129"/>
      <c r="WN129"/>
      <c r="WO129"/>
      <c r="WP129"/>
      <c r="WQ129"/>
      <c r="WR129"/>
      <c r="WS129"/>
      <c r="WT129"/>
      <c r="WU129"/>
      <c r="WV129"/>
      <c r="WW129"/>
      <c r="WX129"/>
      <c r="WY129"/>
      <c r="WZ129"/>
      <c r="XA129"/>
      <c r="XB129"/>
      <c r="XC129"/>
      <c r="XD129"/>
      <c r="XE129"/>
      <c r="XF129"/>
      <c r="XG129"/>
      <c r="XH129"/>
      <c r="XI129"/>
      <c r="XJ129"/>
      <c r="XK129"/>
      <c r="XL129"/>
      <c r="XM129"/>
      <c r="XN129"/>
      <c r="XO129"/>
      <c r="XP129"/>
      <c r="XQ129"/>
      <c r="XR129"/>
      <c r="XS129"/>
      <c r="XT129"/>
      <c r="XU129"/>
      <c r="XV129"/>
      <c r="XW129"/>
      <c r="XX129"/>
      <c r="XY129"/>
      <c r="XZ129"/>
      <c r="YA129"/>
      <c r="YB129"/>
      <c r="YC129"/>
      <c r="YD129"/>
      <c r="YE129"/>
      <c r="YF129"/>
      <c r="YG129"/>
      <c r="YH129"/>
      <c r="YI129"/>
      <c r="YJ129"/>
      <c r="YK129"/>
      <c r="YL129"/>
      <c r="YM129"/>
      <c r="YN129"/>
      <c r="YO129"/>
      <c r="YP129"/>
      <c r="YQ129"/>
      <c r="YR129"/>
      <c r="YS129"/>
      <c r="YT129"/>
      <c r="YU129"/>
    </row>
    <row r="130" spans="1:671" ht="15.75" x14ac:dyDescent="0.25">
      <c r="A130" s="6"/>
      <c r="B130" s="17"/>
      <c r="C130" s="17"/>
      <c r="D130" s="17"/>
      <c r="E130" s="17"/>
      <c r="F130" s="17"/>
      <c r="G130" s="17"/>
      <c r="H130" s="17"/>
      <c r="I130" s="56"/>
      <c r="J130" s="56"/>
      <c r="K130" s="56"/>
      <c r="L130" s="56"/>
      <c r="M130" s="56"/>
      <c r="N130" s="56"/>
      <c r="O130" s="56"/>
      <c r="Q130" s="17"/>
      <c r="R130" s="17"/>
      <c r="S130" s="17"/>
      <c r="T130" s="28"/>
      <c r="U130" s="28"/>
      <c r="V130" s="28"/>
      <c r="W130" s="28"/>
      <c r="X130" s="28"/>
      <c r="Y130" s="28"/>
      <c r="Z130" s="28"/>
      <c r="AA130" s="28"/>
      <c r="AB130" s="28"/>
      <c r="AC130" s="28"/>
      <c r="AD130" s="28"/>
      <c r="AE130" s="28"/>
      <c r="AF130" s="28"/>
      <c r="AG130" s="28"/>
      <c r="AH130" s="28"/>
      <c r="AI130" s="28"/>
      <c r="AJ130" s="28"/>
      <c r="AK130" s="28"/>
      <c r="AL130" s="28"/>
      <c r="AM130" s="28"/>
      <c r="AN130" s="28"/>
      <c r="AO130" s="28"/>
      <c r="AP130" s="28"/>
      <c r="AQ130" s="28"/>
      <c r="AR130" s="28"/>
      <c r="AS130" s="28"/>
      <c r="AT130" s="28"/>
      <c r="AU130" s="28"/>
      <c r="AV130" s="28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</row>
    <row r="131" spans="1:671" ht="15.75" x14ac:dyDescent="0.25">
      <c r="A131" s="6"/>
      <c r="B131" s="17"/>
      <c r="C131" s="17"/>
      <c r="D131" s="17"/>
      <c r="E131" s="17"/>
      <c r="F131" s="17"/>
      <c r="G131" s="17"/>
      <c r="H131" s="17"/>
      <c r="I131" s="56"/>
      <c r="J131" s="56"/>
      <c r="K131" s="56"/>
      <c r="L131" s="56"/>
      <c r="M131" s="56"/>
      <c r="N131" s="56"/>
      <c r="O131" s="56"/>
      <c r="Q131" s="17"/>
      <c r="R131" s="17"/>
      <c r="S131" s="17"/>
      <c r="T131" s="28"/>
      <c r="U131" s="28"/>
      <c r="V131" s="28"/>
      <c r="W131" s="28"/>
      <c r="X131" s="28"/>
      <c r="Y131" s="28"/>
      <c r="Z131" s="28"/>
      <c r="AA131" s="28"/>
      <c r="AB131" s="28"/>
      <c r="AC131" s="28"/>
      <c r="AD131" s="28"/>
      <c r="AE131" s="28"/>
      <c r="AF131" s="28"/>
      <c r="AG131" s="28"/>
      <c r="AH131" s="28"/>
      <c r="AI131" s="28"/>
      <c r="AJ131" s="28"/>
      <c r="AK131" s="28"/>
      <c r="AL131" s="28"/>
      <c r="AM131" s="28"/>
      <c r="AN131" s="28"/>
      <c r="AO131" s="28"/>
      <c r="AP131" s="28"/>
      <c r="AQ131" s="28"/>
      <c r="AR131" s="28"/>
      <c r="AS131" s="28"/>
      <c r="AT131" s="28"/>
      <c r="AU131" s="28"/>
      <c r="AV131" s="28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</row>
    <row r="132" spans="1:671" x14ac:dyDescent="0.25">
      <c r="A132" s="6"/>
      <c r="B132" s="17"/>
      <c r="C132" s="17"/>
      <c r="D132" s="17"/>
      <c r="E132" s="17"/>
      <c r="F132" s="17"/>
      <c r="G132" s="17"/>
      <c r="H132" s="17"/>
      <c r="I132" s="56"/>
      <c r="J132" s="56"/>
      <c r="K132" s="56"/>
      <c r="L132" s="56"/>
      <c r="M132" s="56"/>
      <c r="N132" s="56"/>
      <c r="O132" s="56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</row>
    <row r="133" spans="1:671" x14ac:dyDescent="0.25">
      <c r="A133" s="6"/>
      <c r="B133" s="17"/>
      <c r="C133" s="17"/>
      <c r="D133" s="17"/>
      <c r="E133" s="17"/>
      <c r="F133" s="17"/>
      <c r="G133" s="17"/>
      <c r="H133" s="17"/>
      <c r="I133" s="56"/>
      <c r="J133" s="56"/>
      <c r="K133" s="56"/>
      <c r="L133" s="56"/>
      <c r="M133" s="56"/>
      <c r="N133" s="56"/>
      <c r="O133" s="56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</row>
    <row r="134" spans="1:671" x14ac:dyDescent="0.25">
      <c r="A134" s="6"/>
      <c r="B134" s="17"/>
      <c r="C134" s="17"/>
      <c r="D134" s="17"/>
      <c r="E134" s="17"/>
      <c r="F134" s="17"/>
      <c r="G134" s="17"/>
      <c r="H134" s="17"/>
      <c r="I134" s="56"/>
      <c r="J134" s="56"/>
      <c r="K134" s="56"/>
      <c r="L134" s="56"/>
      <c r="M134" s="56"/>
      <c r="N134" s="56"/>
      <c r="O134" s="56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</row>
    <row r="135" spans="1:671" x14ac:dyDescent="0.25">
      <c r="A135" s="6"/>
      <c r="B135" s="17"/>
      <c r="C135" s="17"/>
      <c r="D135" s="17"/>
      <c r="E135" s="17"/>
      <c r="F135" s="17"/>
      <c r="G135" s="17"/>
      <c r="H135" s="17"/>
      <c r="I135" s="56"/>
      <c r="J135" s="56"/>
      <c r="K135" s="56"/>
      <c r="L135" s="56"/>
      <c r="M135" s="56"/>
      <c r="N135" s="56"/>
      <c r="O135" s="56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</row>
    <row r="136" spans="1:671" x14ac:dyDescent="0.25">
      <c r="A136" s="6"/>
      <c r="B136" s="17"/>
      <c r="C136" s="17"/>
      <c r="D136" s="17"/>
      <c r="E136" s="17"/>
      <c r="F136" s="17"/>
      <c r="G136" s="17"/>
      <c r="H136" s="17"/>
      <c r="I136" s="56"/>
      <c r="J136" s="56"/>
      <c r="K136" s="56"/>
      <c r="L136" s="56"/>
      <c r="M136" s="56"/>
      <c r="N136" s="56"/>
      <c r="O136" s="56"/>
      <c r="P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</row>
    <row r="137" spans="1:671" ht="12.75" customHeight="1" x14ac:dyDescent="0.25">
      <c r="A137" s="6"/>
      <c r="B137" s="17"/>
      <c r="C137" s="17"/>
      <c r="D137" s="17"/>
      <c r="E137" s="17"/>
      <c r="F137" s="17"/>
      <c r="G137" s="17"/>
      <c r="H137" s="17"/>
      <c r="I137" s="56"/>
      <c r="J137" s="56"/>
      <c r="K137" s="56"/>
      <c r="L137" s="56"/>
      <c r="M137" s="56"/>
      <c r="N137" s="56"/>
      <c r="O137" s="56"/>
      <c r="Q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  <c r="EJ137" s="17"/>
      <c r="EK137" s="17"/>
      <c r="EL137" s="17"/>
      <c r="EM137" s="17"/>
      <c r="EN137" s="17"/>
      <c r="EO137" s="17"/>
      <c r="EP137" s="17"/>
      <c r="EQ137" s="17"/>
      <c r="ER137" s="17"/>
      <c r="ES137" s="17"/>
      <c r="ET137" s="17"/>
      <c r="EU137" s="17"/>
      <c r="EV137" s="17"/>
      <c r="EW137" s="17"/>
      <c r="EX137" s="17"/>
      <c r="EY137" s="17"/>
      <c r="EZ137" s="17"/>
      <c r="FA137" s="17"/>
      <c r="FB137" s="17"/>
      <c r="FC137" s="17"/>
      <c r="FD137" s="17"/>
      <c r="FE137" s="17"/>
      <c r="FF137" s="17"/>
      <c r="FG137" s="17"/>
      <c r="FH137" s="17"/>
      <c r="FI137" s="17"/>
      <c r="FJ137" s="17"/>
      <c r="FK137" s="17"/>
      <c r="FL137" s="17"/>
      <c r="FM137" s="17"/>
      <c r="FN137" s="17"/>
      <c r="FO137" s="17"/>
      <c r="FP137" s="17"/>
      <c r="FQ137" s="17"/>
      <c r="FR137" s="17"/>
      <c r="FS137" s="17"/>
      <c r="FT137" s="17"/>
      <c r="FU137" s="17"/>
    </row>
    <row r="138" spans="1:671" ht="12.75" customHeight="1" x14ac:dyDescent="0.25">
      <c r="A138" s="6"/>
      <c r="B138" s="17"/>
      <c r="C138" s="17"/>
      <c r="D138" s="17"/>
      <c r="E138" s="17"/>
      <c r="F138" s="17"/>
      <c r="G138" s="17"/>
      <c r="H138" s="17"/>
      <c r="I138" s="56"/>
      <c r="J138" s="56"/>
      <c r="K138" s="56"/>
      <c r="L138" s="56"/>
      <c r="M138" s="56"/>
      <c r="N138" s="56"/>
      <c r="O138" s="56"/>
      <c r="P138" s="15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</row>
    <row r="139" spans="1:671" ht="15" customHeight="1" x14ac:dyDescent="0.25">
      <c r="A139" s="6"/>
      <c r="B139" s="17"/>
      <c r="C139" s="17"/>
      <c r="D139" s="17"/>
      <c r="E139" s="17"/>
      <c r="F139" s="17"/>
      <c r="G139" s="17"/>
      <c r="H139" s="17"/>
      <c r="I139" s="56"/>
      <c r="J139" s="56"/>
      <c r="K139" s="56"/>
      <c r="L139" s="56"/>
      <c r="M139" s="56"/>
      <c r="N139" s="56"/>
      <c r="O139" s="56"/>
      <c r="Q139" s="15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</row>
    <row r="140" spans="1:671" x14ac:dyDescent="0.25">
      <c r="A140" s="6"/>
      <c r="B140" s="17"/>
      <c r="C140" s="17"/>
      <c r="D140" s="17"/>
      <c r="E140" s="17"/>
      <c r="F140" s="17"/>
      <c r="G140" s="17"/>
      <c r="H140" s="17"/>
      <c r="I140" s="56"/>
      <c r="J140" s="56"/>
      <c r="K140" s="56"/>
      <c r="L140" s="56"/>
      <c r="M140" s="56"/>
      <c r="N140" s="56"/>
      <c r="O140" s="56"/>
      <c r="Q140" s="17"/>
      <c r="R140" s="17"/>
      <c r="S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  <c r="EU140" s="17"/>
      <c r="EV140" s="17"/>
      <c r="EW140" s="17"/>
      <c r="EX140" s="17"/>
      <c r="EY140" s="17"/>
      <c r="EZ140" s="17"/>
      <c r="FA140" s="17"/>
      <c r="FB140" s="17"/>
      <c r="FC140" s="17"/>
      <c r="FD140" s="17"/>
      <c r="FE140" s="17"/>
      <c r="FF140" s="17"/>
      <c r="FG140" s="17"/>
      <c r="FH140" s="17"/>
      <c r="FI140" s="17"/>
      <c r="FJ140" s="17"/>
      <c r="FK140" s="17"/>
      <c r="FL140" s="17"/>
      <c r="FM140" s="17"/>
      <c r="FN140" s="17"/>
      <c r="FO140" s="17"/>
      <c r="FP140" s="17"/>
      <c r="FQ140" s="17"/>
      <c r="FR140" s="17"/>
      <c r="FS140" s="17"/>
      <c r="FT140" s="17"/>
      <c r="FU140" s="17"/>
    </row>
    <row r="141" spans="1:671" s="15" customFormat="1" x14ac:dyDescent="0.25">
      <c r="A141" s="6"/>
      <c r="B141" s="17"/>
      <c r="C141" s="17"/>
      <c r="D141" s="17"/>
      <c r="E141" s="17"/>
      <c r="F141" s="17"/>
      <c r="G141" s="17"/>
      <c r="H141" s="17"/>
      <c r="I141" s="56"/>
      <c r="J141" s="56"/>
      <c r="K141" s="56"/>
      <c r="L141" s="56"/>
      <c r="M141" s="56"/>
      <c r="N141" s="56"/>
      <c r="O141" s="56"/>
      <c r="P141"/>
      <c r="Q141" s="17"/>
      <c r="R141" s="17"/>
      <c r="S141" s="17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  <c r="EJ141" s="17"/>
      <c r="EK141" s="17"/>
      <c r="EL141" s="17"/>
      <c r="EM141" s="17"/>
      <c r="EN141" s="17"/>
      <c r="EO141" s="17"/>
      <c r="EP141" s="17"/>
      <c r="EQ141" s="17"/>
      <c r="ER141" s="17"/>
      <c r="ES141" s="17"/>
      <c r="ET141" s="17"/>
      <c r="EU141" s="17"/>
      <c r="EV141" s="17"/>
      <c r="EW141" s="17"/>
      <c r="EX141" s="17"/>
      <c r="EY141" s="17"/>
      <c r="EZ141" s="17"/>
      <c r="FA141" s="17"/>
      <c r="FB141" s="17"/>
      <c r="FC141" s="17"/>
      <c r="FD141" s="17"/>
      <c r="FE141" s="17"/>
      <c r="FF141" s="17"/>
      <c r="FG141" s="17"/>
      <c r="FH141" s="17"/>
      <c r="FI141" s="17"/>
      <c r="FJ141" s="17"/>
      <c r="FK141" s="17"/>
      <c r="FL141" s="17"/>
      <c r="FM141" s="17"/>
      <c r="FN141" s="17"/>
      <c r="FO141" s="17"/>
      <c r="FP141" s="17"/>
      <c r="FQ141" s="17"/>
      <c r="FR141" s="17"/>
      <c r="FS141" s="17"/>
      <c r="FT141" s="17"/>
      <c r="FU141" s="17"/>
      <c r="FV141"/>
      <c r="FW141"/>
      <c r="FX141"/>
      <c r="FY141"/>
      <c r="FZ141"/>
      <c r="GA141"/>
      <c r="GB141"/>
      <c r="GC141"/>
      <c r="GD141"/>
      <c r="GE141"/>
      <c r="GF141"/>
      <c r="GG141"/>
      <c r="GH141"/>
      <c r="GI141"/>
      <c r="GJ141"/>
      <c r="GK141"/>
      <c r="GL141"/>
      <c r="GM141"/>
      <c r="GN141"/>
      <c r="GO141"/>
      <c r="GP141"/>
      <c r="GQ141"/>
      <c r="GR141"/>
      <c r="GS141"/>
      <c r="GT141"/>
      <c r="GU141"/>
      <c r="GV141"/>
      <c r="GW141"/>
      <c r="GX141"/>
      <c r="GY141"/>
      <c r="GZ141"/>
      <c r="HA141"/>
      <c r="HB141"/>
      <c r="HC141"/>
      <c r="HD141"/>
      <c r="HE141"/>
      <c r="HF141"/>
      <c r="HG141"/>
      <c r="HH141"/>
      <c r="HI141"/>
      <c r="HJ141"/>
      <c r="HK141"/>
      <c r="HL141"/>
      <c r="HM141"/>
      <c r="HN141"/>
      <c r="HO141"/>
      <c r="HP141"/>
      <c r="HQ141"/>
      <c r="HR141"/>
      <c r="HS141"/>
      <c r="HT141"/>
      <c r="HU141"/>
      <c r="HV141"/>
      <c r="HW141"/>
      <c r="HX141"/>
      <c r="HY141"/>
      <c r="HZ141"/>
      <c r="IA141"/>
      <c r="IB141"/>
      <c r="IC141"/>
      <c r="ID141"/>
      <c r="IE141"/>
      <c r="IF141"/>
      <c r="IG141"/>
      <c r="IH141"/>
      <c r="II141"/>
      <c r="IJ141"/>
      <c r="IK141"/>
      <c r="IL141"/>
      <c r="IM141"/>
      <c r="IN141"/>
      <c r="IO141"/>
      <c r="IP141"/>
      <c r="IQ141"/>
      <c r="IR141"/>
      <c r="IS141"/>
      <c r="IT141"/>
      <c r="IU141"/>
      <c r="IV141"/>
      <c r="IW141"/>
      <c r="IX141"/>
      <c r="IY141"/>
      <c r="IZ141"/>
      <c r="JA141"/>
      <c r="JB141"/>
      <c r="JC141"/>
      <c r="JD141"/>
      <c r="JE141"/>
      <c r="JF141"/>
      <c r="JG141"/>
      <c r="JH141"/>
      <c r="JI141"/>
      <c r="JJ141"/>
      <c r="JK141"/>
      <c r="JL141"/>
      <c r="JM141"/>
      <c r="JN141"/>
      <c r="JO141"/>
      <c r="JP141"/>
      <c r="JQ141"/>
      <c r="JR141"/>
      <c r="JS141"/>
      <c r="JT141"/>
      <c r="JU141"/>
      <c r="JV141"/>
      <c r="JW141"/>
      <c r="JX141"/>
      <c r="JY141"/>
      <c r="JZ141"/>
      <c r="KA141"/>
      <c r="KB141"/>
      <c r="KC141"/>
      <c r="KD141"/>
      <c r="KE141"/>
      <c r="KF141"/>
      <c r="KG141"/>
      <c r="KH141"/>
      <c r="KI141"/>
      <c r="KJ141"/>
      <c r="KK141"/>
      <c r="KL141"/>
      <c r="KM141"/>
      <c r="KN141"/>
      <c r="KO141"/>
      <c r="KP141"/>
      <c r="KQ141"/>
      <c r="KR141"/>
      <c r="KS141"/>
      <c r="KT141"/>
      <c r="KU141"/>
      <c r="KV141"/>
      <c r="KW141"/>
      <c r="KX141"/>
      <c r="KY141"/>
      <c r="KZ141"/>
      <c r="LA141"/>
      <c r="LB141"/>
      <c r="LC141"/>
      <c r="LD141"/>
      <c r="LE141"/>
      <c r="LF141"/>
      <c r="LG141"/>
      <c r="LH141"/>
      <c r="LI141"/>
      <c r="LJ141"/>
      <c r="LK141"/>
      <c r="LL141"/>
      <c r="LM141"/>
      <c r="LN141"/>
      <c r="LO141"/>
      <c r="LP141"/>
      <c r="LQ141"/>
      <c r="LR141"/>
      <c r="LS141"/>
      <c r="LT141"/>
      <c r="LU141"/>
      <c r="LV141"/>
      <c r="LW141"/>
      <c r="LX141"/>
      <c r="LY141"/>
      <c r="LZ141"/>
      <c r="MA141"/>
      <c r="MB141"/>
      <c r="MC141"/>
      <c r="MD141"/>
      <c r="ME141"/>
      <c r="MF141"/>
      <c r="MG141"/>
      <c r="MH141"/>
      <c r="MI141"/>
      <c r="MJ141"/>
      <c r="MK141"/>
      <c r="ML141"/>
      <c r="MM141"/>
      <c r="MN141"/>
      <c r="MO141"/>
      <c r="MP141"/>
      <c r="MQ141"/>
      <c r="MR141"/>
      <c r="MS141"/>
      <c r="MT141"/>
      <c r="MU141"/>
      <c r="MV141"/>
      <c r="MW141"/>
      <c r="MX141"/>
      <c r="MY141"/>
      <c r="MZ141"/>
      <c r="NA141"/>
      <c r="NB141"/>
      <c r="NC141"/>
      <c r="ND141"/>
      <c r="NE141"/>
      <c r="NF141"/>
      <c r="NG141"/>
      <c r="NH141"/>
      <c r="NI141"/>
      <c r="NJ141"/>
      <c r="NK141"/>
      <c r="NL141"/>
      <c r="NM141"/>
      <c r="NN141"/>
      <c r="NO141"/>
      <c r="NP141"/>
      <c r="NQ141"/>
      <c r="NR141"/>
      <c r="NS141"/>
      <c r="NT141"/>
      <c r="NU141"/>
      <c r="NV141"/>
      <c r="NW141"/>
      <c r="NX141"/>
      <c r="NY141"/>
      <c r="NZ141"/>
      <c r="OA141"/>
      <c r="OB141"/>
      <c r="OC141"/>
      <c r="OD141"/>
      <c r="OE141"/>
      <c r="OF141"/>
      <c r="OG141"/>
      <c r="OH141"/>
      <c r="OI141"/>
      <c r="OJ141"/>
      <c r="OK141"/>
      <c r="OL141"/>
      <c r="OM141"/>
      <c r="ON141"/>
      <c r="OO141"/>
      <c r="OP141"/>
      <c r="OQ141"/>
      <c r="OR141"/>
      <c r="OS141"/>
      <c r="OT141"/>
      <c r="OU141"/>
      <c r="OV141"/>
      <c r="OW141"/>
      <c r="OX141"/>
      <c r="OY141"/>
      <c r="OZ141"/>
      <c r="PA141"/>
      <c r="PB141"/>
      <c r="PC141"/>
      <c r="PD141"/>
      <c r="PE141"/>
      <c r="PF141"/>
      <c r="PG141"/>
      <c r="PH141"/>
      <c r="PI141"/>
      <c r="PJ141"/>
      <c r="PK141"/>
      <c r="PL141"/>
      <c r="PM141"/>
      <c r="PN141"/>
      <c r="PO141"/>
      <c r="PP141"/>
      <c r="PQ141"/>
      <c r="PR141"/>
      <c r="PS141"/>
      <c r="PT141"/>
      <c r="PU141"/>
      <c r="PV141"/>
      <c r="PW141"/>
      <c r="PX141"/>
      <c r="PY141"/>
      <c r="PZ141"/>
      <c r="QA141"/>
      <c r="QB141"/>
      <c r="QC141"/>
      <c r="QD141"/>
      <c r="QE141"/>
      <c r="QF141"/>
      <c r="QG141"/>
      <c r="QH141"/>
      <c r="QI141"/>
      <c r="QJ141"/>
      <c r="QK141"/>
      <c r="QL141"/>
      <c r="QM141"/>
      <c r="QN141"/>
      <c r="QO141"/>
      <c r="QP141"/>
      <c r="QQ141"/>
      <c r="QR141"/>
      <c r="QS141"/>
      <c r="QT141"/>
      <c r="QU141"/>
      <c r="QV141"/>
      <c r="QW141"/>
      <c r="QX141"/>
      <c r="QY141"/>
      <c r="QZ141"/>
      <c r="RA141"/>
      <c r="RB141"/>
      <c r="RC141"/>
      <c r="RD141"/>
      <c r="RE141"/>
      <c r="RF141"/>
      <c r="RG141"/>
      <c r="RH141"/>
      <c r="RI141"/>
      <c r="RJ141"/>
      <c r="RK141"/>
      <c r="RL141"/>
      <c r="RM141"/>
      <c r="RN141"/>
      <c r="RO141"/>
      <c r="RP141"/>
      <c r="RQ141"/>
      <c r="RR141"/>
      <c r="RS141"/>
      <c r="RT141"/>
      <c r="RU141"/>
      <c r="RV141"/>
      <c r="RW141"/>
      <c r="RX141"/>
      <c r="RY141"/>
      <c r="RZ141"/>
      <c r="SA141"/>
      <c r="SB141"/>
      <c r="SC141"/>
      <c r="SD141"/>
      <c r="SE141"/>
      <c r="SF141"/>
      <c r="SG141"/>
      <c r="SH141"/>
      <c r="SI141"/>
      <c r="SJ141"/>
      <c r="SK141"/>
      <c r="SL141"/>
      <c r="SM141"/>
      <c r="SN141"/>
      <c r="SO141"/>
      <c r="SP141"/>
      <c r="SQ141"/>
      <c r="SR141"/>
      <c r="SS141"/>
      <c r="ST141"/>
      <c r="SU141"/>
      <c r="SV141"/>
      <c r="SW141"/>
      <c r="SX141"/>
      <c r="SY141"/>
      <c r="SZ141"/>
      <c r="TA141"/>
      <c r="TB141"/>
      <c r="TC141"/>
      <c r="TD141"/>
      <c r="TE141"/>
      <c r="TF141"/>
      <c r="TG141"/>
      <c r="TH141"/>
      <c r="TI141"/>
      <c r="TJ141"/>
      <c r="TK141"/>
      <c r="TL141"/>
      <c r="TM141"/>
      <c r="TN141"/>
      <c r="TO141"/>
      <c r="TP141"/>
      <c r="TQ141"/>
      <c r="TR141"/>
      <c r="TS141"/>
      <c r="TT141"/>
      <c r="TU141"/>
      <c r="TV141"/>
      <c r="TW141"/>
      <c r="TX141"/>
      <c r="TY141"/>
      <c r="TZ141"/>
      <c r="UA141"/>
      <c r="UB141"/>
      <c r="UC141"/>
      <c r="UD141"/>
      <c r="UE141"/>
      <c r="UF141"/>
      <c r="UG141"/>
      <c r="UH141"/>
      <c r="UI141"/>
      <c r="UJ141"/>
      <c r="UK141"/>
      <c r="UL141"/>
      <c r="UM141"/>
      <c r="UN141"/>
      <c r="UO141"/>
      <c r="UP141"/>
      <c r="UQ141"/>
      <c r="UR141"/>
      <c r="US141"/>
      <c r="UT141"/>
      <c r="UU141"/>
      <c r="UV141"/>
      <c r="UW141"/>
      <c r="UX141"/>
      <c r="UY141"/>
      <c r="UZ141"/>
      <c r="VA141"/>
      <c r="VB141"/>
      <c r="VC141"/>
      <c r="VD141"/>
      <c r="VE141"/>
      <c r="VF141"/>
      <c r="VG141"/>
      <c r="VH141"/>
      <c r="VI141"/>
      <c r="VJ141"/>
      <c r="VK141"/>
      <c r="VL141"/>
      <c r="VM141"/>
      <c r="VN141"/>
      <c r="VO141"/>
      <c r="VP141"/>
      <c r="VQ141"/>
      <c r="VR141"/>
      <c r="VS141"/>
      <c r="VT141"/>
      <c r="VU141"/>
      <c r="VV141"/>
      <c r="VW141"/>
      <c r="VX141"/>
      <c r="VY141"/>
      <c r="VZ141"/>
      <c r="WA141"/>
      <c r="WB141"/>
      <c r="WC141"/>
      <c r="WD141"/>
      <c r="WE141"/>
      <c r="WF141"/>
      <c r="WG141"/>
      <c r="WH141"/>
      <c r="WI141"/>
      <c r="WJ141"/>
      <c r="WK141"/>
      <c r="WL141"/>
      <c r="WM141"/>
      <c r="WN141"/>
      <c r="WO141"/>
      <c r="WP141"/>
      <c r="WQ141"/>
      <c r="WR141"/>
      <c r="WS141"/>
      <c r="WT141"/>
      <c r="WU141"/>
      <c r="WV141"/>
      <c r="WW141"/>
      <c r="WX141"/>
      <c r="WY141"/>
      <c r="WZ141"/>
      <c r="XA141"/>
      <c r="XB141"/>
      <c r="XC141"/>
      <c r="XD141"/>
      <c r="XE141"/>
      <c r="XF141"/>
      <c r="XG141"/>
      <c r="XH141"/>
      <c r="XI141"/>
      <c r="XJ141"/>
      <c r="XK141"/>
      <c r="XL141"/>
      <c r="XM141"/>
      <c r="XN141"/>
      <c r="XO141"/>
      <c r="XP141"/>
      <c r="XQ141"/>
      <c r="XR141"/>
      <c r="XS141"/>
      <c r="XT141"/>
      <c r="XU141"/>
      <c r="XV141"/>
      <c r="XW141"/>
      <c r="XX141"/>
      <c r="XY141"/>
      <c r="XZ141"/>
      <c r="YA141"/>
      <c r="YB141"/>
      <c r="YC141"/>
      <c r="YD141"/>
      <c r="YE141"/>
      <c r="YF141"/>
      <c r="YG141"/>
      <c r="YH141"/>
      <c r="YI141"/>
      <c r="YJ141"/>
      <c r="YK141"/>
      <c r="YL141"/>
      <c r="YM141"/>
      <c r="YN141"/>
      <c r="YO141"/>
      <c r="YP141"/>
      <c r="YQ141"/>
      <c r="YR141"/>
      <c r="YS141"/>
      <c r="YT141"/>
      <c r="YU141"/>
    </row>
    <row r="142" spans="1:671" x14ac:dyDescent="0.25">
      <c r="A142" s="16"/>
      <c r="B142" s="17"/>
      <c r="C142" s="17"/>
      <c r="D142" s="17"/>
      <c r="E142" s="17"/>
      <c r="F142" s="17"/>
      <c r="G142" s="17"/>
      <c r="H142" s="17"/>
      <c r="I142" s="56"/>
      <c r="J142" s="56"/>
      <c r="K142" s="56"/>
      <c r="L142" s="56"/>
      <c r="M142" s="56"/>
      <c r="N142" s="56"/>
      <c r="O142" s="56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7"/>
      <c r="DH142" s="17"/>
      <c r="DI142" s="17"/>
      <c r="DJ142" s="17"/>
      <c r="DK142" s="17"/>
      <c r="DL142" s="17"/>
      <c r="DM142" s="17"/>
      <c r="DN142" s="17"/>
      <c r="DO142" s="17"/>
      <c r="DP142" s="17"/>
      <c r="DQ142" s="17"/>
      <c r="DR142" s="17"/>
      <c r="DS142" s="17"/>
      <c r="DT142" s="17"/>
      <c r="DU142" s="17"/>
      <c r="DV142" s="17"/>
      <c r="DW142" s="17"/>
      <c r="DX142" s="17"/>
      <c r="DY142" s="17"/>
      <c r="DZ142" s="17"/>
      <c r="EA142" s="17"/>
      <c r="EB142" s="17"/>
      <c r="EC142" s="17"/>
      <c r="ED142" s="17"/>
      <c r="EE142" s="17"/>
      <c r="EF142" s="17"/>
      <c r="EG142" s="17"/>
      <c r="EH142" s="17"/>
      <c r="EI142" s="17"/>
    </row>
    <row r="143" spans="1:671" x14ac:dyDescent="0.25">
      <c r="A143" s="16"/>
      <c r="B143" s="17"/>
      <c r="C143" s="17"/>
      <c r="D143" s="17"/>
      <c r="E143" s="17"/>
      <c r="F143" s="17"/>
      <c r="G143" s="17"/>
      <c r="H143" s="17"/>
      <c r="I143" s="56"/>
      <c r="J143" s="56"/>
      <c r="K143" s="56"/>
      <c r="L143" s="56"/>
      <c r="M143" s="56"/>
      <c r="N143" s="56"/>
      <c r="O143" s="56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</row>
    <row r="144" spans="1:671" ht="15.75" x14ac:dyDescent="0.25">
      <c r="A144" s="16"/>
      <c r="B144" s="17"/>
      <c r="C144" s="17"/>
      <c r="D144" s="17"/>
      <c r="E144" s="17"/>
      <c r="F144" s="17"/>
      <c r="G144" s="17"/>
      <c r="H144" s="17"/>
      <c r="I144" s="56"/>
      <c r="J144" s="56"/>
      <c r="K144" s="56"/>
      <c r="L144" s="56"/>
      <c r="M144" s="56"/>
      <c r="N144" s="56"/>
      <c r="O144" s="56"/>
      <c r="P144" s="20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</row>
    <row r="145" spans="1:671" ht="15.75" x14ac:dyDescent="0.25">
      <c r="A145" s="16"/>
      <c r="B145" s="17"/>
      <c r="C145" s="17"/>
      <c r="D145" s="17"/>
      <c r="E145" s="17"/>
      <c r="F145" s="17"/>
      <c r="G145" s="17"/>
      <c r="H145" s="17"/>
      <c r="I145" s="56"/>
      <c r="J145" s="56"/>
      <c r="K145" s="56"/>
      <c r="L145" s="56"/>
      <c r="M145" s="56"/>
      <c r="N145" s="56"/>
      <c r="O145" s="56"/>
      <c r="P145" s="20"/>
      <c r="Q145" s="28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</row>
    <row r="146" spans="1:671" ht="15.75" x14ac:dyDescent="0.25">
      <c r="A146" s="62"/>
      <c r="B146" s="17"/>
      <c r="C146" s="17"/>
      <c r="D146" s="17"/>
      <c r="E146" s="17"/>
      <c r="F146" s="17"/>
      <c r="G146" s="17"/>
      <c r="H146" s="17"/>
      <c r="I146" s="56"/>
      <c r="J146" s="56"/>
      <c r="K146" s="56"/>
      <c r="L146" s="56"/>
      <c r="M146" s="56"/>
      <c r="N146" s="56"/>
      <c r="O146" s="56"/>
      <c r="P146" s="17"/>
      <c r="Q146" s="28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</row>
    <row r="147" spans="1:671" s="20" customFormat="1" ht="24.95" customHeight="1" x14ac:dyDescent="0.25">
      <c r="A147" s="62"/>
      <c r="B147" s="17"/>
      <c r="C147" s="17"/>
      <c r="D147" s="17"/>
      <c r="E147" s="17"/>
      <c r="F147" s="17"/>
      <c r="G147" s="17"/>
      <c r="H147" s="17"/>
      <c r="I147" s="56"/>
      <c r="J147" s="56"/>
      <c r="K147" s="56"/>
      <c r="L147" s="56"/>
      <c r="M147" s="56"/>
      <c r="N147" s="56"/>
      <c r="O147" s="56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  <c r="OF147"/>
      <c r="OG147"/>
      <c r="OH147"/>
      <c r="OI147"/>
      <c r="OJ147"/>
      <c r="OK147"/>
      <c r="OL147"/>
      <c r="OM147"/>
      <c r="ON147"/>
      <c r="OO147"/>
      <c r="OP147"/>
      <c r="OQ147"/>
      <c r="OR147"/>
      <c r="OS147"/>
      <c r="OT147"/>
      <c r="OU147"/>
      <c r="OV147"/>
      <c r="OW147"/>
      <c r="OX147"/>
      <c r="OY147"/>
      <c r="OZ147"/>
      <c r="PA147"/>
      <c r="PB147"/>
      <c r="PC147"/>
      <c r="PD147"/>
      <c r="PE147"/>
      <c r="PF147"/>
      <c r="PG147"/>
      <c r="PH147"/>
      <c r="PI147"/>
      <c r="PJ147"/>
      <c r="PK147"/>
      <c r="PL147"/>
      <c r="PM147"/>
      <c r="PN147"/>
      <c r="PO147"/>
      <c r="PP147"/>
      <c r="PQ147"/>
      <c r="PR147"/>
      <c r="PS147"/>
      <c r="PT147"/>
      <c r="PU147"/>
      <c r="PV147"/>
      <c r="PW147"/>
      <c r="PX147"/>
      <c r="PY147"/>
      <c r="PZ147"/>
      <c r="QA147"/>
      <c r="QB147"/>
      <c r="QC147"/>
      <c r="QD147"/>
      <c r="QE147"/>
      <c r="QF147"/>
      <c r="QG147"/>
      <c r="QH147"/>
      <c r="QI147"/>
      <c r="QJ147"/>
      <c r="QK147"/>
      <c r="QL147"/>
      <c r="QM147"/>
      <c r="QN147"/>
      <c r="QO147"/>
      <c r="QP147"/>
      <c r="QQ147"/>
      <c r="QR147"/>
      <c r="QS147"/>
      <c r="QT147"/>
      <c r="QU147"/>
      <c r="QV147"/>
      <c r="QW147"/>
      <c r="QX147"/>
      <c r="QY147"/>
      <c r="QZ147"/>
      <c r="RA147"/>
      <c r="RB147"/>
      <c r="RC147"/>
      <c r="RD147"/>
      <c r="RE147"/>
      <c r="RF147"/>
      <c r="RG147"/>
      <c r="RH147"/>
      <c r="RI147"/>
      <c r="RJ147"/>
      <c r="RK147"/>
      <c r="RL147"/>
      <c r="RM147"/>
      <c r="RN147"/>
      <c r="RO147"/>
      <c r="RP147"/>
      <c r="RQ147"/>
      <c r="RR147"/>
      <c r="RS147"/>
      <c r="RT147"/>
      <c r="RU147"/>
      <c r="RV147"/>
      <c r="RW147"/>
      <c r="RX147"/>
      <c r="RY147"/>
      <c r="RZ147"/>
      <c r="SA147"/>
      <c r="SB147"/>
      <c r="SC147"/>
      <c r="SD147"/>
      <c r="SE147"/>
      <c r="SF147"/>
      <c r="SG147"/>
      <c r="SH147"/>
      <c r="SI147"/>
      <c r="SJ147"/>
      <c r="SK147"/>
      <c r="SL147"/>
      <c r="SM147"/>
      <c r="SN147"/>
      <c r="SO147"/>
      <c r="SP147"/>
      <c r="SQ147"/>
      <c r="SR147"/>
      <c r="SS147"/>
      <c r="ST147"/>
      <c r="SU147"/>
      <c r="SV147"/>
      <c r="SW147"/>
      <c r="SX147"/>
      <c r="SY147"/>
      <c r="SZ147"/>
      <c r="TA147"/>
      <c r="TB147"/>
      <c r="TC147"/>
      <c r="TD147"/>
      <c r="TE147"/>
      <c r="TF147"/>
      <c r="TG147"/>
      <c r="TH147"/>
      <c r="TI147"/>
      <c r="TJ147"/>
      <c r="TK147"/>
      <c r="TL147"/>
      <c r="TM147"/>
      <c r="TN147"/>
      <c r="TO147"/>
      <c r="TP147"/>
      <c r="TQ147"/>
      <c r="TR147"/>
      <c r="TS147"/>
      <c r="TT147"/>
      <c r="TU147"/>
      <c r="TV147"/>
      <c r="TW147"/>
      <c r="TX147"/>
      <c r="TY147"/>
      <c r="TZ147"/>
      <c r="UA147"/>
      <c r="UB147"/>
      <c r="UC147"/>
      <c r="UD147"/>
      <c r="UE147"/>
      <c r="UF147"/>
      <c r="UG147"/>
      <c r="UH147"/>
      <c r="UI147"/>
      <c r="UJ147"/>
      <c r="UK147"/>
      <c r="UL147"/>
      <c r="UM147"/>
      <c r="UN147"/>
      <c r="UO147"/>
      <c r="UP147"/>
      <c r="UQ147"/>
      <c r="UR147"/>
      <c r="US147"/>
      <c r="UT147"/>
      <c r="UU147"/>
      <c r="UV147"/>
      <c r="UW147"/>
      <c r="UX147"/>
      <c r="UY147"/>
      <c r="UZ147"/>
      <c r="VA147"/>
      <c r="VB147"/>
      <c r="VC147"/>
      <c r="VD147"/>
      <c r="VE147"/>
      <c r="VF147"/>
      <c r="VG147"/>
      <c r="VH147"/>
      <c r="VI147"/>
      <c r="VJ147"/>
      <c r="VK147"/>
      <c r="VL147"/>
      <c r="VM147"/>
      <c r="VN147"/>
      <c r="VO147"/>
      <c r="VP147"/>
      <c r="VQ147"/>
      <c r="VR147"/>
      <c r="VS147"/>
      <c r="VT147"/>
      <c r="VU147"/>
      <c r="VV147"/>
      <c r="VW147"/>
      <c r="VX147"/>
      <c r="VY147"/>
      <c r="VZ147"/>
      <c r="WA147"/>
      <c r="WB147"/>
      <c r="WC147"/>
      <c r="WD147"/>
      <c r="WE147"/>
      <c r="WF147"/>
      <c r="WG147"/>
      <c r="WH147"/>
      <c r="WI147"/>
      <c r="WJ147"/>
      <c r="WK147"/>
      <c r="WL147"/>
      <c r="WM147"/>
      <c r="WN147"/>
      <c r="WO147"/>
      <c r="WP147"/>
      <c r="WQ147"/>
      <c r="WR147"/>
      <c r="WS147"/>
      <c r="WT147"/>
      <c r="WU147"/>
      <c r="WV147"/>
      <c r="WW147"/>
      <c r="WX147"/>
      <c r="WY147"/>
      <c r="WZ147"/>
      <c r="XA147"/>
      <c r="XB147"/>
      <c r="XC147"/>
      <c r="XD147"/>
      <c r="XE147"/>
      <c r="XF147"/>
      <c r="XG147"/>
      <c r="XH147"/>
      <c r="XI147"/>
      <c r="XJ147"/>
      <c r="XK147"/>
      <c r="XL147"/>
      <c r="XM147"/>
      <c r="XN147"/>
      <c r="XO147"/>
      <c r="XP147"/>
      <c r="XQ147"/>
      <c r="XR147"/>
      <c r="XS147"/>
      <c r="XT147"/>
      <c r="XU147"/>
      <c r="XV147"/>
      <c r="XW147"/>
      <c r="XX147"/>
      <c r="XY147"/>
      <c r="XZ147"/>
      <c r="YA147"/>
      <c r="YB147"/>
      <c r="YC147"/>
      <c r="YD147"/>
      <c r="YE147"/>
      <c r="YF147"/>
      <c r="YG147"/>
      <c r="YH147"/>
      <c r="YI147"/>
      <c r="YJ147"/>
      <c r="YK147"/>
      <c r="YL147"/>
      <c r="YM147"/>
      <c r="YN147"/>
      <c r="YO147"/>
      <c r="YP147"/>
      <c r="YQ147"/>
      <c r="YR147"/>
      <c r="YS147"/>
      <c r="YT147"/>
      <c r="YU147"/>
    </row>
    <row r="148" spans="1:671" s="20" customFormat="1" ht="15.75" x14ac:dyDescent="0.25">
      <c r="A148" s="62"/>
      <c r="B148" s="17"/>
      <c r="C148" s="17"/>
      <c r="D148" s="17"/>
      <c r="E148" s="17"/>
      <c r="F148" s="17"/>
      <c r="G148" s="17"/>
      <c r="H148" s="17"/>
      <c r="I148" s="56"/>
      <c r="J148" s="56"/>
      <c r="K148" s="56"/>
      <c r="L148" s="56"/>
      <c r="M148" s="56"/>
      <c r="N148" s="56"/>
      <c r="O148" s="56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 s="17"/>
      <c r="EF148" s="17"/>
      <c r="EG148" s="17"/>
      <c r="EH148" s="17"/>
      <c r="EI148" s="17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  <c r="OF148"/>
      <c r="OG148"/>
      <c r="OH148"/>
      <c r="OI148"/>
      <c r="OJ148"/>
      <c r="OK148"/>
      <c r="OL148"/>
      <c r="OM148"/>
      <c r="ON148"/>
      <c r="OO148"/>
      <c r="OP148"/>
      <c r="OQ148"/>
      <c r="OR148"/>
      <c r="OS148"/>
      <c r="OT148"/>
      <c r="OU148"/>
      <c r="OV148"/>
      <c r="OW148"/>
      <c r="OX148"/>
      <c r="OY148"/>
      <c r="OZ148"/>
      <c r="PA148"/>
      <c r="PB148"/>
      <c r="PC148"/>
      <c r="PD148"/>
      <c r="PE148"/>
      <c r="PF148"/>
      <c r="PG148"/>
      <c r="PH148"/>
      <c r="PI148"/>
      <c r="PJ148"/>
      <c r="PK148"/>
      <c r="PL148"/>
      <c r="PM148"/>
      <c r="PN148"/>
      <c r="PO148"/>
      <c r="PP148"/>
      <c r="PQ148"/>
      <c r="PR148"/>
      <c r="PS148"/>
      <c r="PT148"/>
      <c r="PU148"/>
      <c r="PV148"/>
      <c r="PW148"/>
      <c r="PX148"/>
      <c r="PY148"/>
      <c r="PZ148"/>
      <c r="QA148"/>
      <c r="QB148"/>
      <c r="QC148"/>
      <c r="QD148"/>
      <c r="QE148"/>
      <c r="QF148"/>
      <c r="QG148"/>
      <c r="QH148"/>
      <c r="QI148"/>
      <c r="QJ148"/>
      <c r="QK148"/>
      <c r="QL148"/>
      <c r="QM148"/>
      <c r="QN148"/>
      <c r="QO148"/>
      <c r="QP148"/>
      <c r="QQ148"/>
      <c r="QR148"/>
      <c r="QS148"/>
      <c r="QT148"/>
      <c r="QU148"/>
      <c r="QV148"/>
      <c r="QW148"/>
      <c r="QX148"/>
      <c r="QY148"/>
      <c r="QZ148"/>
      <c r="RA148"/>
      <c r="RB148"/>
      <c r="RC148"/>
      <c r="RD148"/>
      <c r="RE148"/>
      <c r="RF148"/>
      <c r="RG148"/>
      <c r="RH148"/>
      <c r="RI148"/>
      <c r="RJ148"/>
      <c r="RK148"/>
      <c r="RL148"/>
      <c r="RM148"/>
      <c r="RN148"/>
      <c r="RO148"/>
      <c r="RP148"/>
      <c r="RQ148"/>
      <c r="RR148"/>
      <c r="RS148"/>
      <c r="RT148"/>
      <c r="RU148"/>
      <c r="RV148"/>
      <c r="RW148"/>
      <c r="RX148"/>
      <c r="RY148"/>
      <c r="RZ148"/>
      <c r="SA148"/>
      <c r="SB148"/>
      <c r="SC148"/>
      <c r="SD148"/>
      <c r="SE148"/>
      <c r="SF148"/>
      <c r="SG148"/>
      <c r="SH148"/>
      <c r="SI148"/>
      <c r="SJ148"/>
      <c r="SK148"/>
      <c r="SL148"/>
      <c r="SM148"/>
      <c r="SN148"/>
      <c r="SO148"/>
      <c r="SP148"/>
      <c r="SQ148"/>
      <c r="SR148"/>
      <c r="SS148"/>
      <c r="ST148"/>
      <c r="SU148"/>
      <c r="SV148"/>
      <c r="SW148"/>
      <c r="SX148"/>
      <c r="SY148"/>
      <c r="SZ148"/>
      <c r="TA148"/>
      <c r="TB148"/>
      <c r="TC148"/>
      <c r="TD148"/>
      <c r="TE148"/>
      <c r="TF148"/>
      <c r="TG148"/>
      <c r="TH148"/>
      <c r="TI148"/>
      <c r="TJ148"/>
      <c r="TK148"/>
      <c r="TL148"/>
      <c r="TM148"/>
      <c r="TN148"/>
      <c r="TO148"/>
      <c r="TP148"/>
      <c r="TQ148"/>
      <c r="TR148"/>
      <c r="TS148"/>
      <c r="TT148"/>
      <c r="TU148"/>
      <c r="TV148"/>
      <c r="TW148"/>
      <c r="TX148"/>
      <c r="TY148"/>
      <c r="TZ148"/>
      <c r="UA148"/>
      <c r="UB148"/>
      <c r="UC148"/>
      <c r="UD148"/>
      <c r="UE148"/>
      <c r="UF148"/>
      <c r="UG148"/>
      <c r="UH148"/>
      <c r="UI148"/>
      <c r="UJ148"/>
      <c r="UK148"/>
      <c r="UL148"/>
      <c r="UM148"/>
      <c r="UN148"/>
      <c r="UO148"/>
      <c r="UP148"/>
      <c r="UQ148"/>
      <c r="UR148"/>
      <c r="US148"/>
      <c r="UT148"/>
      <c r="UU148"/>
      <c r="UV148"/>
      <c r="UW148"/>
      <c r="UX148"/>
      <c r="UY148"/>
      <c r="UZ148"/>
      <c r="VA148"/>
      <c r="VB148"/>
      <c r="VC148"/>
      <c r="VD148"/>
      <c r="VE148"/>
      <c r="VF148"/>
      <c r="VG148"/>
      <c r="VH148"/>
      <c r="VI148"/>
      <c r="VJ148"/>
      <c r="VK148"/>
      <c r="VL148"/>
      <c r="VM148"/>
      <c r="VN148"/>
      <c r="VO148"/>
      <c r="VP148"/>
      <c r="VQ148"/>
      <c r="VR148"/>
      <c r="VS148"/>
      <c r="VT148"/>
      <c r="VU148"/>
      <c r="VV148"/>
      <c r="VW148"/>
      <c r="VX148"/>
      <c r="VY148"/>
      <c r="VZ148"/>
      <c r="WA148"/>
      <c r="WB148"/>
      <c r="WC148"/>
      <c r="WD148"/>
      <c r="WE148"/>
      <c r="WF148"/>
      <c r="WG148"/>
      <c r="WH148"/>
      <c r="WI148"/>
      <c r="WJ148"/>
      <c r="WK148"/>
      <c r="WL148"/>
      <c r="WM148"/>
      <c r="WN148"/>
      <c r="WO148"/>
      <c r="WP148"/>
      <c r="WQ148"/>
      <c r="WR148"/>
      <c r="WS148"/>
      <c r="WT148"/>
      <c r="WU148"/>
      <c r="WV148"/>
      <c r="WW148"/>
      <c r="WX148"/>
      <c r="WY148"/>
      <c r="WZ148"/>
      <c r="XA148"/>
      <c r="XB148"/>
      <c r="XC148"/>
      <c r="XD148"/>
      <c r="XE148"/>
      <c r="XF148"/>
      <c r="XG148"/>
      <c r="XH148"/>
      <c r="XI148"/>
      <c r="XJ148"/>
      <c r="XK148"/>
      <c r="XL148"/>
      <c r="XM148"/>
      <c r="XN148"/>
      <c r="XO148"/>
      <c r="XP148"/>
      <c r="XQ148"/>
      <c r="XR148"/>
      <c r="XS148"/>
      <c r="XT148"/>
      <c r="XU148"/>
      <c r="XV148"/>
      <c r="XW148"/>
      <c r="XX148"/>
      <c r="XY148"/>
      <c r="XZ148"/>
      <c r="YA148"/>
      <c r="YB148"/>
      <c r="YC148"/>
      <c r="YD148"/>
      <c r="YE148"/>
      <c r="YF148"/>
      <c r="YG148"/>
      <c r="YH148"/>
      <c r="YI148"/>
      <c r="YJ148"/>
      <c r="YK148"/>
      <c r="YL148"/>
      <c r="YM148"/>
      <c r="YN148"/>
      <c r="YO148"/>
      <c r="YP148"/>
      <c r="YQ148"/>
      <c r="YR148"/>
      <c r="YS148"/>
      <c r="YT148"/>
      <c r="YU148"/>
    </row>
    <row r="149" spans="1:671" s="20" customFormat="1" ht="15.75" x14ac:dyDescent="0.25">
      <c r="A149" s="62"/>
      <c r="B149" s="17"/>
      <c r="C149" s="17"/>
      <c r="D149" s="17"/>
      <c r="E149" s="17"/>
      <c r="F149" s="17"/>
      <c r="G149" s="17"/>
      <c r="H149" s="17"/>
      <c r="I149" s="56"/>
      <c r="J149" s="56"/>
      <c r="K149" s="56"/>
      <c r="L149" s="56"/>
      <c r="M149" s="56"/>
      <c r="N149" s="56"/>
      <c r="O149" s="56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  <c r="OF149"/>
      <c r="OG149"/>
      <c r="OH149"/>
      <c r="OI149"/>
      <c r="OJ149"/>
      <c r="OK149"/>
      <c r="OL149"/>
      <c r="OM149"/>
      <c r="ON149"/>
      <c r="OO149"/>
      <c r="OP149"/>
      <c r="OQ149"/>
      <c r="OR149"/>
      <c r="OS149"/>
      <c r="OT149"/>
      <c r="OU149"/>
      <c r="OV149"/>
      <c r="OW149"/>
      <c r="OX149"/>
      <c r="OY149"/>
      <c r="OZ149"/>
      <c r="PA149"/>
      <c r="PB149"/>
      <c r="PC149"/>
      <c r="PD149"/>
      <c r="PE149"/>
      <c r="PF149"/>
      <c r="PG149"/>
      <c r="PH149"/>
      <c r="PI149"/>
      <c r="PJ149"/>
      <c r="PK149"/>
      <c r="PL149"/>
      <c r="PM149"/>
      <c r="PN149"/>
      <c r="PO149"/>
      <c r="PP149"/>
      <c r="PQ149"/>
      <c r="PR149"/>
      <c r="PS149"/>
      <c r="PT149"/>
      <c r="PU149"/>
      <c r="PV149"/>
      <c r="PW149"/>
      <c r="PX149"/>
      <c r="PY149"/>
      <c r="PZ149"/>
      <c r="QA149"/>
      <c r="QB149"/>
      <c r="QC149"/>
      <c r="QD149"/>
      <c r="QE149"/>
      <c r="QF149"/>
      <c r="QG149"/>
      <c r="QH149"/>
      <c r="QI149"/>
      <c r="QJ149"/>
      <c r="QK149"/>
      <c r="QL149"/>
      <c r="QM149"/>
      <c r="QN149"/>
      <c r="QO149"/>
      <c r="QP149"/>
      <c r="QQ149"/>
      <c r="QR149"/>
      <c r="QS149"/>
      <c r="QT149"/>
      <c r="QU149"/>
      <c r="QV149"/>
      <c r="QW149"/>
      <c r="QX149"/>
      <c r="QY149"/>
      <c r="QZ149"/>
      <c r="RA149"/>
      <c r="RB149"/>
      <c r="RC149"/>
      <c r="RD149"/>
      <c r="RE149"/>
      <c r="RF149"/>
      <c r="RG149"/>
      <c r="RH149"/>
      <c r="RI149"/>
      <c r="RJ149"/>
      <c r="RK149"/>
      <c r="RL149"/>
      <c r="RM149"/>
      <c r="RN149"/>
      <c r="RO149"/>
      <c r="RP149"/>
      <c r="RQ149"/>
      <c r="RR149"/>
      <c r="RS149"/>
      <c r="RT149"/>
      <c r="RU149"/>
      <c r="RV149"/>
      <c r="RW149"/>
      <c r="RX149"/>
      <c r="RY149"/>
      <c r="RZ149"/>
      <c r="SA149"/>
      <c r="SB149"/>
      <c r="SC149"/>
      <c r="SD149"/>
      <c r="SE149"/>
      <c r="SF149"/>
      <c r="SG149"/>
      <c r="SH149"/>
      <c r="SI149"/>
      <c r="SJ149"/>
      <c r="SK149"/>
      <c r="SL149"/>
      <c r="SM149"/>
      <c r="SN149"/>
      <c r="SO149"/>
      <c r="SP149"/>
      <c r="SQ149"/>
      <c r="SR149"/>
      <c r="SS149"/>
      <c r="ST149"/>
      <c r="SU149"/>
      <c r="SV149"/>
      <c r="SW149"/>
      <c r="SX149"/>
      <c r="SY149"/>
      <c r="SZ149"/>
      <c r="TA149"/>
      <c r="TB149"/>
      <c r="TC149"/>
      <c r="TD149"/>
      <c r="TE149"/>
      <c r="TF149"/>
      <c r="TG149"/>
      <c r="TH149"/>
      <c r="TI149"/>
      <c r="TJ149"/>
      <c r="TK149"/>
      <c r="TL149"/>
      <c r="TM149"/>
      <c r="TN149"/>
      <c r="TO149"/>
      <c r="TP149"/>
      <c r="TQ149"/>
      <c r="TR149"/>
      <c r="TS149"/>
      <c r="TT149"/>
      <c r="TU149"/>
      <c r="TV149"/>
      <c r="TW149"/>
      <c r="TX149"/>
      <c r="TY149"/>
      <c r="TZ149"/>
      <c r="UA149"/>
      <c r="UB149"/>
      <c r="UC149"/>
      <c r="UD149"/>
      <c r="UE149"/>
      <c r="UF149"/>
      <c r="UG149"/>
      <c r="UH149"/>
      <c r="UI149"/>
      <c r="UJ149"/>
      <c r="UK149"/>
      <c r="UL149"/>
      <c r="UM149"/>
      <c r="UN149"/>
      <c r="UO149"/>
      <c r="UP149"/>
      <c r="UQ149"/>
      <c r="UR149"/>
      <c r="US149"/>
      <c r="UT149"/>
      <c r="UU149"/>
      <c r="UV149"/>
      <c r="UW149"/>
      <c r="UX149"/>
      <c r="UY149"/>
      <c r="UZ149"/>
      <c r="VA149"/>
      <c r="VB149"/>
      <c r="VC149"/>
      <c r="VD149"/>
      <c r="VE149"/>
      <c r="VF149"/>
      <c r="VG149"/>
      <c r="VH149"/>
      <c r="VI149"/>
      <c r="VJ149"/>
      <c r="VK149"/>
      <c r="VL149"/>
      <c r="VM149"/>
      <c r="VN149"/>
      <c r="VO149"/>
      <c r="VP149"/>
      <c r="VQ149"/>
      <c r="VR149"/>
      <c r="VS149"/>
      <c r="VT149"/>
      <c r="VU149"/>
      <c r="VV149"/>
      <c r="VW149"/>
      <c r="VX149"/>
      <c r="VY149"/>
      <c r="VZ149"/>
      <c r="WA149"/>
      <c r="WB149"/>
      <c r="WC149"/>
      <c r="WD149"/>
      <c r="WE149"/>
      <c r="WF149"/>
      <c r="WG149"/>
      <c r="WH149"/>
      <c r="WI149"/>
      <c r="WJ149"/>
      <c r="WK149"/>
      <c r="WL149"/>
      <c r="WM149"/>
      <c r="WN149"/>
      <c r="WO149"/>
      <c r="WP149"/>
      <c r="WQ149"/>
      <c r="WR149"/>
      <c r="WS149"/>
      <c r="WT149"/>
      <c r="WU149"/>
      <c r="WV149"/>
      <c r="WW149"/>
      <c r="WX149"/>
      <c r="WY149"/>
      <c r="WZ149"/>
      <c r="XA149"/>
      <c r="XB149"/>
      <c r="XC149"/>
      <c r="XD149"/>
      <c r="XE149"/>
      <c r="XF149"/>
      <c r="XG149"/>
      <c r="XH149"/>
      <c r="XI149"/>
      <c r="XJ149"/>
      <c r="XK149"/>
      <c r="XL149"/>
      <c r="XM149"/>
      <c r="XN149"/>
      <c r="XO149"/>
      <c r="XP149"/>
      <c r="XQ149"/>
      <c r="XR149"/>
      <c r="XS149"/>
      <c r="XT149"/>
      <c r="XU149"/>
      <c r="XV149"/>
      <c r="XW149"/>
      <c r="XX149"/>
      <c r="XY149"/>
      <c r="XZ149"/>
      <c r="YA149"/>
      <c r="YB149"/>
      <c r="YC149"/>
      <c r="YD149"/>
      <c r="YE149"/>
      <c r="YF149"/>
      <c r="YG149"/>
      <c r="YH149"/>
      <c r="YI149"/>
      <c r="YJ149"/>
      <c r="YK149"/>
      <c r="YL149"/>
      <c r="YM149"/>
      <c r="YN149"/>
      <c r="YO149"/>
      <c r="YP149"/>
    </row>
    <row r="150" spans="1:671" s="20" customFormat="1" ht="15.75" x14ac:dyDescent="0.25">
      <c r="A150" s="62"/>
      <c r="B150" s="17"/>
      <c r="C150" s="17"/>
      <c r="D150" s="17"/>
      <c r="E150" s="17"/>
      <c r="F150" s="17"/>
      <c r="G150" s="17"/>
      <c r="H150" s="17"/>
      <c r="I150" s="56"/>
      <c r="J150" s="56"/>
      <c r="K150" s="56"/>
      <c r="L150" s="56"/>
      <c r="M150" s="56"/>
      <c r="N150" s="56"/>
      <c r="O150" s="56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  <c r="OF150"/>
      <c r="OG150"/>
      <c r="OH150"/>
      <c r="OI150"/>
      <c r="OJ150"/>
      <c r="OK150"/>
      <c r="OL150"/>
      <c r="OM150"/>
      <c r="ON150"/>
      <c r="OO150"/>
      <c r="OP150"/>
      <c r="OQ150"/>
      <c r="OR150"/>
      <c r="OS150"/>
      <c r="OT150"/>
      <c r="OU150"/>
      <c r="OV150"/>
      <c r="OW150"/>
      <c r="OX150"/>
      <c r="OY150"/>
      <c r="OZ150"/>
      <c r="PA150"/>
      <c r="PB150"/>
      <c r="PC150"/>
      <c r="PD150"/>
      <c r="PE150"/>
      <c r="PF150"/>
      <c r="PG150"/>
      <c r="PH150"/>
      <c r="PI150"/>
      <c r="PJ150"/>
      <c r="PK150"/>
      <c r="PL150"/>
      <c r="PM150"/>
      <c r="PN150"/>
      <c r="PO150"/>
      <c r="PP150"/>
      <c r="PQ150"/>
      <c r="PR150"/>
      <c r="PS150"/>
      <c r="PT150"/>
      <c r="PU150"/>
      <c r="PV150"/>
      <c r="PW150"/>
      <c r="PX150"/>
      <c r="PY150"/>
      <c r="PZ150"/>
      <c r="QA150"/>
      <c r="QB150"/>
      <c r="QC150"/>
      <c r="QD150"/>
      <c r="QE150"/>
      <c r="QF150"/>
      <c r="QG150"/>
      <c r="QH150"/>
      <c r="QI150"/>
      <c r="QJ150"/>
      <c r="QK150"/>
      <c r="QL150"/>
      <c r="QM150"/>
      <c r="QN150"/>
      <c r="QO150"/>
      <c r="QP150"/>
      <c r="QQ150"/>
      <c r="QR150"/>
      <c r="QS150"/>
      <c r="QT150"/>
      <c r="QU150"/>
      <c r="QV150"/>
      <c r="QW150"/>
      <c r="QX150"/>
      <c r="QY150"/>
      <c r="QZ150"/>
      <c r="RA150"/>
      <c r="RB150"/>
      <c r="RC150"/>
      <c r="RD150"/>
      <c r="RE150"/>
      <c r="RF150"/>
      <c r="RG150"/>
      <c r="RH150"/>
      <c r="RI150"/>
      <c r="RJ150"/>
      <c r="RK150"/>
      <c r="RL150"/>
      <c r="RM150"/>
      <c r="RN150"/>
      <c r="RO150"/>
      <c r="RP150"/>
      <c r="RQ150"/>
      <c r="RR150"/>
      <c r="RS150"/>
      <c r="RT150"/>
      <c r="RU150"/>
      <c r="RV150"/>
      <c r="RW150"/>
      <c r="RX150"/>
      <c r="RY150"/>
      <c r="RZ150"/>
      <c r="SA150"/>
      <c r="SB150"/>
      <c r="SC150"/>
      <c r="SD150"/>
      <c r="SE150"/>
      <c r="SF150"/>
      <c r="SG150"/>
      <c r="SH150"/>
      <c r="SI150"/>
      <c r="SJ150"/>
      <c r="SK150"/>
      <c r="SL150"/>
      <c r="SM150"/>
      <c r="SN150"/>
      <c r="SO150"/>
      <c r="SP150"/>
      <c r="SQ150"/>
      <c r="SR150"/>
      <c r="SS150"/>
      <c r="ST150"/>
      <c r="SU150"/>
      <c r="SV150"/>
      <c r="SW150"/>
      <c r="SX150"/>
      <c r="SY150"/>
      <c r="SZ150"/>
      <c r="TA150"/>
      <c r="TB150"/>
      <c r="TC150"/>
      <c r="TD150"/>
      <c r="TE150"/>
      <c r="TF150"/>
      <c r="TG150"/>
      <c r="TH150"/>
      <c r="TI150"/>
      <c r="TJ150"/>
      <c r="TK150"/>
      <c r="TL150"/>
      <c r="TM150"/>
      <c r="TN150"/>
      <c r="TO150"/>
      <c r="TP150"/>
      <c r="TQ150"/>
      <c r="TR150"/>
      <c r="TS150"/>
      <c r="TT150"/>
      <c r="TU150"/>
      <c r="TV150"/>
      <c r="TW150"/>
      <c r="TX150"/>
      <c r="TY150"/>
      <c r="TZ150"/>
      <c r="UA150"/>
      <c r="UB150"/>
      <c r="UC150"/>
      <c r="UD150"/>
      <c r="UE150"/>
      <c r="UF150"/>
      <c r="UG150"/>
      <c r="UH150"/>
      <c r="UI150"/>
      <c r="UJ150"/>
      <c r="UK150"/>
      <c r="UL150"/>
      <c r="UM150"/>
      <c r="UN150"/>
      <c r="UO150"/>
      <c r="UP150"/>
      <c r="UQ150"/>
      <c r="UR150"/>
      <c r="US150"/>
      <c r="UT150"/>
      <c r="UU150"/>
      <c r="UV150"/>
      <c r="UW150"/>
      <c r="UX150"/>
      <c r="UY150"/>
      <c r="UZ150"/>
      <c r="VA150"/>
      <c r="VB150"/>
      <c r="VC150"/>
      <c r="VD150"/>
      <c r="VE150"/>
      <c r="VF150"/>
      <c r="VG150"/>
      <c r="VH150"/>
      <c r="VI150"/>
      <c r="VJ150"/>
      <c r="VK150"/>
      <c r="VL150"/>
      <c r="VM150"/>
      <c r="VN150"/>
      <c r="VO150"/>
      <c r="VP150"/>
      <c r="VQ150"/>
      <c r="VR150"/>
      <c r="VS150"/>
      <c r="VT150"/>
      <c r="VU150"/>
      <c r="VV150"/>
      <c r="VW150"/>
      <c r="VX150"/>
      <c r="VY150"/>
      <c r="VZ150"/>
      <c r="WA150"/>
      <c r="WB150"/>
      <c r="WC150"/>
      <c r="WD150"/>
      <c r="WE150"/>
      <c r="WF150"/>
      <c r="WG150"/>
      <c r="WH150"/>
      <c r="WI150"/>
      <c r="WJ150"/>
      <c r="WK150"/>
      <c r="WL150"/>
      <c r="WM150"/>
      <c r="WN150"/>
      <c r="WO150"/>
      <c r="WP150"/>
      <c r="WQ150"/>
      <c r="WR150"/>
      <c r="WS150"/>
      <c r="WT150"/>
      <c r="WU150"/>
      <c r="WV150"/>
      <c r="WW150"/>
      <c r="WX150"/>
      <c r="WY150"/>
      <c r="WZ150"/>
      <c r="XA150"/>
      <c r="XB150"/>
      <c r="XC150"/>
      <c r="XD150"/>
      <c r="XE150"/>
      <c r="XF150"/>
      <c r="XG150"/>
      <c r="XH150"/>
      <c r="XI150"/>
      <c r="XJ150"/>
      <c r="XK150"/>
      <c r="XL150"/>
      <c r="XM150"/>
      <c r="XN150"/>
      <c r="XO150"/>
      <c r="XP150"/>
      <c r="XQ150"/>
      <c r="XR150"/>
      <c r="XS150"/>
      <c r="XT150"/>
      <c r="XU150"/>
      <c r="XV150"/>
      <c r="XW150"/>
      <c r="XX150"/>
      <c r="XY150"/>
      <c r="XZ150"/>
      <c r="YA150"/>
      <c r="YB150"/>
      <c r="YC150"/>
      <c r="YD150"/>
      <c r="YE150"/>
      <c r="YF150"/>
      <c r="YG150"/>
      <c r="YH150"/>
      <c r="YI150"/>
      <c r="YJ150"/>
      <c r="YK150"/>
      <c r="YL150"/>
      <c r="YM150"/>
      <c r="YN150"/>
      <c r="YO150"/>
      <c r="YP150"/>
    </row>
    <row r="151" spans="1:671" s="20" customFormat="1" ht="15.75" x14ac:dyDescent="0.25">
      <c r="A151" s="62"/>
      <c r="B151" s="17"/>
      <c r="C151" s="17"/>
      <c r="D151" s="17"/>
      <c r="E151" s="17"/>
      <c r="F151" s="17"/>
      <c r="G151" s="17"/>
      <c r="H151" s="17"/>
      <c r="I151" s="56"/>
      <c r="J151" s="56"/>
      <c r="K151" s="56"/>
      <c r="L151" s="56"/>
      <c r="M151" s="56"/>
      <c r="N151" s="56"/>
      <c r="O151" s="56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  <c r="OF151"/>
      <c r="OG151"/>
      <c r="OH151"/>
      <c r="OI151"/>
      <c r="OJ151"/>
      <c r="OK151"/>
      <c r="OL151"/>
      <c r="OM151"/>
      <c r="ON151"/>
      <c r="OO151"/>
      <c r="OP151"/>
      <c r="OQ151"/>
      <c r="OR151"/>
      <c r="OS151"/>
      <c r="OT151"/>
      <c r="OU151"/>
      <c r="OV151"/>
      <c r="OW151"/>
      <c r="OX151"/>
      <c r="OY151"/>
      <c r="OZ151"/>
      <c r="PA151"/>
      <c r="PB151"/>
      <c r="PC151"/>
      <c r="PD151"/>
      <c r="PE151"/>
      <c r="PF151"/>
      <c r="PG151"/>
      <c r="PH151"/>
      <c r="PI151"/>
      <c r="PJ151"/>
      <c r="PK151"/>
      <c r="PL151"/>
      <c r="PM151"/>
      <c r="PN151"/>
      <c r="PO151"/>
      <c r="PP151"/>
      <c r="PQ151"/>
      <c r="PR151"/>
      <c r="PS151"/>
      <c r="PT151"/>
      <c r="PU151"/>
      <c r="PV151"/>
      <c r="PW151"/>
      <c r="PX151"/>
      <c r="PY151"/>
      <c r="PZ151"/>
      <c r="QA151"/>
      <c r="QB151"/>
      <c r="QC151"/>
      <c r="QD151"/>
      <c r="QE151"/>
      <c r="QF151"/>
      <c r="QG151"/>
      <c r="QH151"/>
      <c r="QI151"/>
      <c r="QJ151"/>
      <c r="QK151"/>
      <c r="QL151"/>
      <c r="QM151"/>
      <c r="QN151"/>
      <c r="QO151"/>
      <c r="QP151"/>
      <c r="QQ151"/>
      <c r="QR151"/>
      <c r="QS151"/>
      <c r="QT151"/>
      <c r="QU151"/>
      <c r="QV151"/>
      <c r="QW151"/>
      <c r="QX151"/>
      <c r="QY151"/>
      <c r="QZ151"/>
      <c r="RA151"/>
      <c r="RB151"/>
      <c r="RC151"/>
      <c r="RD151"/>
      <c r="RE151"/>
      <c r="RF151"/>
      <c r="RG151"/>
      <c r="RH151"/>
      <c r="RI151"/>
      <c r="RJ151"/>
      <c r="RK151"/>
      <c r="RL151"/>
      <c r="RM151"/>
      <c r="RN151"/>
      <c r="RO151"/>
      <c r="RP151"/>
      <c r="RQ151"/>
      <c r="RR151"/>
      <c r="RS151"/>
      <c r="RT151"/>
      <c r="RU151"/>
      <c r="RV151"/>
      <c r="RW151"/>
      <c r="RX151"/>
      <c r="RY151"/>
      <c r="RZ151"/>
      <c r="SA151"/>
      <c r="SB151"/>
      <c r="SC151"/>
      <c r="SD151"/>
      <c r="SE151"/>
      <c r="SF151"/>
      <c r="SG151"/>
      <c r="SH151"/>
      <c r="SI151"/>
      <c r="SJ151"/>
      <c r="SK151"/>
      <c r="SL151"/>
      <c r="SM151"/>
      <c r="SN151"/>
      <c r="SO151"/>
      <c r="SP151"/>
      <c r="SQ151"/>
      <c r="SR151"/>
      <c r="SS151"/>
      <c r="ST151"/>
      <c r="SU151"/>
      <c r="SV151"/>
      <c r="SW151"/>
      <c r="SX151"/>
      <c r="SY151"/>
      <c r="SZ151"/>
      <c r="TA151"/>
      <c r="TB151"/>
      <c r="TC151"/>
      <c r="TD151"/>
      <c r="TE151"/>
      <c r="TF151"/>
      <c r="TG151"/>
      <c r="TH151"/>
      <c r="TI151"/>
      <c r="TJ151"/>
      <c r="TK151"/>
      <c r="TL151"/>
      <c r="TM151"/>
      <c r="TN151"/>
      <c r="TO151"/>
      <c r="TP151"/>
      <c r="TQ151"/>
      <c r="TR151"/>
      <c r="TS151"/>
      <c r="TT151"/>
      <c r="TU151"/>
      <c r="TV151"/>
      <c r="TW151"/>
      <c r="TX151"/>
      <c r="TY151"/>
      <c r="TZ151"/>
      <c r="UA151"/>
      <c r="UB151"/>
      <c r="UC151"/>
      <c r="UD151"/>
      <c r="UE151"/>
      <c r="UF151"/>
      <c r="UG151"/>
      <c r="UH151"/>
      <c r="UI151"/>
      <c r="UJ151"/>
      <c r="UK151"/>
      <c r="UL151"/>
      <c r="UM151"/>
      <c r="UN151"/>
      <c r="UO151"/>
      <c r="UP151"/>
      <c r="UQ151"/>
      <c r="UR151"/>
      <c r="US151"/>
      <c r="UT151"/>
      <c r="UU151"/>
      <c r="UV151"/>
      <c r="UW151"/>
      <c r="UX151"/>
      <c r="UY151"/>
      <c r="UZ151"/>
      <c r="VA151"/>
      <c r="VB151"/>
      <c r="VC151"/>
      <c r="VD151"/>
      <c r="VE151"/>
      <c r="VF151"/>
      <c r="VG151"/>
      <c r="VH151"/>
      <c r="VI151"/>
      <c r="VJ151"/>
      <c r="VK151"/>
      <c r="VL151"/>
      <c r="VM151"/>
      <c r="VN151"/>
      <c r="VO151"/>
      <c r="VP151"/>
      <c r="VQ151"/>
      <c r="VR151"/>
      <c r="VS151"/>
      <c r="VT151"/>
      <c r="VU151"/>
      <c r="VV151"/>
      <c r="VW151"/>
      <c r="VX151"/>
      <c r="VY151"/>
      <c r="VZ151"/>
      <c r="WA151"/>
      <c r="WB151"/>
      <c r="WC151"/>
      <c r="WD151"/>
      <c r="WE151"/>
      <c r="WF151"/>
      <c r="WG151"/>
      <c r="WH151"/>
      <c r="WI151"/>
      <c r="WJ151"/>
      <c r="WK151"/>
      <c r="WL151"/>
      <c r="WM151"/>
      <c r="WN151"/>
      <c r="WO151"/>
      <c r="WP151"/>
      <c r="WQ151"/>
      <c r="WR151"/>
      <c r="WS151"/>
      <c r="WT151"/>
      <c r="WU151"/>
      <c r="WV151"/>
      <c r="WW151"/>
      <c r="WX151"/>
      <c r="WY151"/>
      <c r="WZ151"/>
      <c r="XA151"/>
      <c r="XB151"/>
      <c r="XC151"/>
      <c r="XD151"/>
      <c r="XE151"/>
      <c r="XF151"/>
      <c r="XG151"/>
      <c r="XH151"/>
      <c r="XI151"/>
      <c r="XJ151"/>
      <c r="XK151"/>
      <c r="XL151"/>
      <c r="XM151"/>
      <c r="XN151"/>
      <c r="XO151"/>
      <c r="XP151"/>
      <c r="XQ151"/>
      <c r="XR151"/>
      <c r="XS151"/>
      <c r="XT151"/>
      <c r="XU151"/>
      <c r="XV151"/>
      <c r="XW151"/>
      <c r="XX151"/>
      <c r="XY151"/>
      <c r="XZ151"/>
      <c r="YA151"/>
      <c r="YB151"/>
      <c r="YC151"/>
      <c r="YD151"/>
      <c r="YE151"/>
      <c r="YF151"/>
      <c r="YG151"/>
      <c r="YH151"/>
      <c r="YI151"/>
      <c r="YJ151"/>
      <c r="YK151"/>
      <c r="YL151"/>
      <c r="YM151"/>
      <c r="YN151"/>
      <c r="YO151"/>
      <c r="YP151"/>
    </row>
    <row r="152" spans="1:671" s="20" customFormat="1" ht="15.75" x14ac:dyDescent="0.25">
      <c r="A152" s="62"/>
      <c r="B152" s="17"/>
      <c r="C152" s="17"/>
      <c r="D152" s="17"/>
      <c r="E152" s="17"/>
      <c r="F152" s="17"/>
      <c r="G152" s="17"/>
      <c r="H152" s="17"/>
      <c r="I152" s="56"/>
      <c r="J152" s="56"/>
      <c r="K152" s="56"/>
      <c r="L152" s="56"/>
      <c r="M152" s="56"/>
      <c r="N152" s="56"/>
      <c r="O152" s="56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</row>
    <row r="153" spans="1:671" s="20" customFormat="1" ht="15.75" x14ac:dyDescent="0.25">
      <c r="A153" s="62"/>
      <c r="B153" s="17"/>
      <c r="C153" s="17"/>
      <c r="D153" s="17"/>
      <c r="E153" s="17"/>
      <c r="F153" s="17"/>
      <c r="G153" s="17"/>
      <c r="H153" s="17"/>
      <c r="I153" s="56"/>
      <c r="J153" s="56"/>
      <c r="K153" s="56"/>
      <c r="L153" s="56"/>
      <c r="M153" s="56"/>
      <c r="N153" s="56"/>
      <c r="O153" s="56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</row>
    <row r="154" spans="1:671" s="20" customFormat="1" ht="15.75" x14ac:dyDescent="0.25">
      <c r="A154" s="62"/>
      <c r="B154" s="17"/>
      <c r="C154" s="17"/>
      <c r="D154" s="17"/>
      <c r="E154" s="17"/>
      <c r="F154" s="17"/>
      <c r="G154" s="17"/>
      <c r="H154" s="17"/>
      <c r="I154" s="56"/>
      <c r="J154" s="56"/>
      <c r="K154" s="56"/>
      <c r="L154" s="56"/>
      <c r="M154" s="56"/>
      <c r="N154" s="56"/>
      <c r="O154" s="56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  <c r="OF154"/>
      <c r="OG154"/>
      <c r="OH154"/>
      <c r="OI154"/>
      <c r="OJ154"/>
      <c r="OK154"/>
      <c r="OL154"/>
      <c r="OM154"/>
      <c r="ON154"/>
      <c r="OO154"/>
      <c r="OP154"/>
      <c r="OQ154"/>
      <c r="OR154"/>
      <c r="OS154"/>
      <c r="OT154"/>
      <c r="OU154"/>
      <c r="OV154"/>
      <c r="OW154"/>
      <c r="OX154"/>
      <c r="OY154"/>
      <c r="OZ154"/>
      <c r="PA154"/>
      <c r="PB154"/>
      <c r="PC154"/>
      <c r="PD154"/>
      <c r="PE154"/>
      <c r="PF154"/>
      <c r="PG154"/>
      <c r="PH154"/>
      <c r="PI154"/>
      <c r="PJ154"/>
      <c r="PK154"/>
      <c r="PL154"/>
      <c r="PM154"/>
      <c r="PN154"/>
      <c r="PO154"/>
      <c r="PP154"/>
      <c r="PQ154"/>
      <c r="PR154"/>
      <c r="PS154"/>
      <c r="PT154"/>
      <c r="PU154"/>
      <c r="PV154"/>
      <c r="PW154"/>
      <c r="PX154"/>
      <c r="PY154"/>
      <c r="PZ154"/>
      <c r="QA154"/>
      <c r="QB154"/>
      <c r="QC154"/>
      <c r="QD154"/>
      <c r="QE154"/>
      <c r="QF154"/>
      <c r="QG154"/>
      <c r="QH154"/>
      <c r="QI154"/>
      <c r="QJ154"/>
      <c r="QK154"/>
      <c r="QL154"/>
      <c r="QM154"/>
      <c r="QN154"/>
      <c r="QO154"/>
      <c r="QP154"/>
      <c r="QQ154"/>
      <c r="QR154"/>
      <c r="QS154"/>
      <c r="QT154"/>
      <c r="QU154"/>
      <c r="QV154"/>
      <c r="QW154"/>
      <c r="QX154"/>
      <c r="QY154"/>
      <c r="QZ154"/>
      <c r="RA154"/>
      <c r="RB154"/>
      <c r="RC154"/>
      <c r="RD154"/>
      <c r="RE154"/>
      <c r="RF154"/>
      <c r="RG154"/>
      <c r="RH154"/>
      <c r="RI154"/>
      <c r="RJ154"/>
      <c r="RK154"/>
      <c r="RL154"/>
      <c r="RM154"/>
      <c r="RN154"/>
      <c r="RO154"/>
      <c r="RP154"/>
      <c r="RQ154"/>
      <c r="RR154"/>
      <c r="RS154"/>
      <c r="RT154"/>
      <c r="RU154"/>
      <c r="RV154"/>
      <c r="RW154"/>
      <c r="RX154"/>
      <c r="RY154"/>
      <c r="RZ154"/>
      <c r="SA154"/>
      <c r="SB154"/>
      <c r="SC154"/>
      <c r="SD154"/>
      <c r="SE154"/>
      <c r="SF154"/>
      <c r="SG154"/>
      <c r="SH154"/>
      <c r="SI154"/>
      <c r="SJ154"/>
      <c r="SK154"/>
      <c r="SL154"/>
      <c r="SM154"/>
      <c r="SN154"/>
      <c r="SO154"/>
      <c r="SP154"/>
      <c r="SQ154"/>
      <c r="SR154"/>
      <c r="SS154"/>
      <c r="ST154"/>
      <c r="SU154"/>
      <c r="SV154"/>
      <c r="SW154"/>
      <c r="SX154"/>
      <c r="SY154"/>
      <c r="SZ154"/>
      <c r="TA154"/>
      <c r="TB154"/>
      <c r="TC154"/>
      <c r="TD154"/>
      <c r="TE154"/>
      <c r="TF154"/>
      <c r="TG154"/>
      <c r="TH154"/>
      <c r="TI154"/>
      <c r="TJ154"/>
      <c r="TK154"/>
      <c r="TL154"/>
      <c r="TM154"/>
      <c r="TN154"/>
      <c r="TO154"/>
      <c r="TP154"/>
      <c r="TQ154"/>
      <c r="TR154"/>
      <c r="TS154"/>
      <c r="TT154"/>
      <c r="TU154"/>
      <c r="TV154"/>
      <c r="TW154"/>
      <c r="TX154"/>
      <c r="TY154"/>
      <c r="TZ154"/>
      <c r="UA154"/>
      <c r="UB154"/>
      <c r="UC154"/>
      <c r="UD154"/>
      <c r="UE154"/>
      <c r="UF154"/>
      <c r="UG154"/>
      <c r="UH154"/>
      <c r="UI154"/>
      <c r="UJ154"/>
      <c r="UK154"/>
      <c r="UL154"/>
      <c r="UM154"/>
      <c r="UN154"/>
      <c r="UO154"/>
      <c r="UP154"/>
      <c r="UQ154"/>
      <c r="UR154"/>
      <c r="US154"/>
      <c r="UT154"/>
      <c r="UU154"/>
      <c r="UV154"/>
      <c r="UW154"/>
      <c r="UX154"/>
      <c r="UY154"/>
      <c r="UZ154"/>
      <c r="VA154"/>
      <c r="VB154"/>
      <c r="VC154"/>
      <c r="VD154"/>
      <c r="VE154"/>
      <c r="VF154"/>
      <c r="VG154"/>
      <c r="VH154"/>
      <c r="VI154"/>
      <c r="VJ154"/>
      <c r="VK154"/>
      <c r="VL154"/>
      <c r="VM154"/>
      <c r="VN154"/>
      <c r="VO154"/>
      <c r="VP154"/>
      <c r="VQ154"/>
      <c r="VR154"/>
      <c r="VS154"/>
      <c r="VT154"/>
      <c r="VU154"/>
      <c r="VV154"/>
      <c r="VW154"/>
      <c r="VX154"/>
      <c r="VY154"/>
      <c r="VZ154"/>
      <c r="WA154"/>
      <c r="WB154"/>
      <c r="WC154"/>
      <c r="WD154"/>
      <c r="WE154"/>
      <c r="WF154"/>
      <c r="WG154"/>
      <c r="WH154"/>
      <c r="WI154"/>
      <c r="WJ154"/>
      <c r="WK154"/>
      <c r="WL154"/>
      <c r="WM154"/>
      <c r="WN154"/>
      <c r="WO154"/>
      <c r="WP154"/>
      <c r="WQ154"/>
      <c r="WR154"/>
      <c r="WS154"/>
      <c r="WT154"/>
      <c r="WU154"/>
      <c r="WV154"/>
      <c r="WW154"/>
      <c r="WX154"/>
      <c r="WY154"/>
      <c r="WZ154"/>
      <c r="XA154"/>
      <c r="XB154"/>
      <c r="XC154"/>
      <c r="XD154"/>
      <c r="XE154"/>
      <c r="XF154"/>
      <c r="XG154"/>
      <c r="XH154"/>
      <c r="XI154"/>
      <c r="XJ154"/>
      <c r="XK154"/>
      <c r="XL154"/>
      <c r="XM154"/>
      <c r="XN154"/>
      <c r="XO154"/>
      <c r="XP154"/>
      <c r="XQ154"/>
      <c r="XR154"/>
      <c r="XS154"/>
      <c r="XT154"/>
      <c r="XU154"/>
      <c r="XV154"/>
      <c r="XW154"/>
      <c r="XX154"/>
      <c r="XY154"/>
      <c r="XZ154"/>
      <c r="YA154"/>
      <c r="YB154"/>
      <c r="YC154"/>
      <c r="YD154"/>
      <c r="YE154"/>
      <c r="YF154"/>
      <c r="YG154"/>
      <c r="YH154"/>
      <c r="YI154"/>
      <c r="YJ154"/>
      <c r="YK154"/>
      <c r="YL154"/>
      <c r="YM154"/>
      <c r="YN154"/>
      <c r="YO154"/>
      <c r="YP154"/>
    </row>
    <row r="155" spans="1:671" s="20" customFormat="1" ht="15.75" x14ac:dyDescent="0.25">
      <c r="A155" s="62"/>
      <c r="B155" s="17"/>
      <c r="C155" s="17"/>
      <c r="D155" s="17"/>
      <c r="E155" s="17"/>
      <c r="F155" s="17"/>
      <c r="G155" s="17"/>
      <c r="H155" s="17"/>
      <c r="I155" s="56"/>
      <c r="J155" s="56"/>
      <c r="K155" s="56"/>
      <c r="L155" s="56"/>
      <c r="M155" s="56"/>
      <c r="N155" s="56"/>
      <c r="O155" s="56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  <c r="OF155"/>
      <c r="OG155"/>
      <c r="OH155"/>
      <c r="OI155"/>
      <c r="OJ155"/>
      <c r="OK155"/>
      <c r="OL155"/>
      <c r="OM155"/>
      <c r="ON155"/>
      <c r="OO155"/>
      <c r="OP155"/>
      <c r="OQ155"/>
      <c r="OR155"/>
      <c r="OS155"/>
      <c r="OT155"/>
      <c r="OU155"/>
      <c r="OV155"/>
      <c r="OW155"/>
      <c r="OX155"/>
      <c r="OY155"/>
      <c r="OZ155"/>
      <c r="PA155"/>
      <c r="PB155"/>
      <c r="PC155"/>
      <c r="PD155"/>
      <c r="PE155"/>
      <c r="PF155"/>
      <c r="PG155"/>
      <c r="PH155"/>
      <c r="PI155"/>
      <c r="PJ155"/>
      <c r="PK155"/>
      <c r="PL155"/>
      <c r="PM155"/>
      <c r="PN155"/>
      <c r="PO155"/>
      <c r="PP155"/>
      <c r="PQ155"/>
      <c r="PR155"/>
      <c r="PS155"/>
      <c r="PT155"/>
      <c r="PU155"/>
      <c r="PV155"/>
      <c r="PW155"/>
      <c r="PX155"/>
      <c r="PY155"/>
      <c r="PZ155"/>
      <c r="QA155"/>
      <c r="QB155"/>
      <c r="QC155"/>
      <c r="QD155"/>
      <c r="QE155"/>
      <c r="QF155"/>
      <c r="QG155"/>
      <c r="QH155"/>
      <c r="QI155"/>
      <c r="QJ155"/>
      <c r="QK155"/>
      <c r="QL155"/>
      <c r="QM155"/>
      <c r="QN155"/>
      <c r="QO155"/>
      <c r="QP155"/>
      <c r="QQ155"/>
      <c r="QR155"/>
      <c r="QS155"/>
      <c r="QT155"/>
      <c r="QU155"/>
      <c r="QV155"/>
      <c r="QW155"/>
      <c r="QX155"/>
      <c r="QY155"/>
      <c r="QZ155"/>
      <c r="RA155"/>
      <c r="RB155"/>
      <c r="RC155"/>
      <c r="RD155"/>
      <c r="RE155"/>
      <c r="RF155"/>
      <c r="RG155"/>
      <c r="RH155"/>
      <c r="RI155"/>
      <c r="RJ155"/>
      <c r="RK155"/>
      <c r="RL155"/>
      <c r="RM155"/>
      <c r="RN155"/>
      <c r="RO155"/>
      <c r="RP155"/>
      <c r="RQ155"/>
      <c r="RR155"/>
      <c r="RS155"/>
      <c r="RT155"/>
      <c r="RU155"/>
      <c r="RV155"/>
      <c r="RW155"/>
      <c r="RX155"/>
      <c r="RY155"/>
      <c r="RZ155"/>
      <c r="SA155"/>
      <c r="SB155"/>
      <c r="SC155"/>
      <c r="SD155"/>
      <c r="SE155"/>
      <c r="SF155"/>
      <c r="SG155"/>
      <c r="SH155"/>
      <c r="SI155"/>
      <c r="SJ155"/>
      <c r="SK155"/>
      <c r="SL155"/>
      <c r="SM155"/>
      <c r="SN155"/>
      <c r="SO155"/>
      <c r="SP155"/>
      <c r="SQ155"/>
      <c r="SR155"/>
      <c r="SS155"/>
      <c r="ST155"/>
      <c r="SU155"/>
      <c r="SV155"/>
      <c r="SW155"/>
      <c r="SX155"/>
      <c r="SY155"/>
      <c r="SZ155"/>
      <c r="TA155"/>
      <c r="TB155"/>
      <c r="TC155"/>
      <c r="TD155"/>
      <c r="TE155"/>
      <c r="TF155"/>
      <c r="TG155"/>
      <c r="TH155"/>
      <c r="TI155"/>
      <c r="TJ155"/>
      <c r="TK155"/>
      <c r="TL155"/>
      <c r="TM155"/>
      <c r="TN155"/>
      <c r="TO155"/>
      <c r="TP155"/>
      <c r="TQ155"/>
      <c r="TR155"/>
      <c r="TS155"/>
      <c r="TT155"/>
      <c r="TU155"/>
      <c r="TV155"/>
      <c r="TW155"/>
      <c r="TX155"/>
      <c r="TY155"/>
      <c r="TZ155"/>
      <c r="UA155"/>
      <c r="UB155"/>
      <c r="UC155"/>
      <c r="UD155"/>
      <c r="UE155"/>
      <c r="UF155"/>
      <c r="UG155"/>
      <c r="UH155"/>
      <c r="UI155"/>
      <c r="UJ155"/>
      <c r="UK155"/>
      <c r="UL155"/>
      <c r="UM155"/>
      <c r="UN155"/>
      <c r="UO155"/>
      <c r="UP155"/>
      <c r="UQ155"/>
      <c r="UR155"/>
      <c r="US155"/>
      <c r="UT155"/>
      <c r="UU155"/>
      <c r="UV155"/>
      <c r="UW155"/>
      <c r="UX155"/>
      <c r="UY155"/>
      <c r="UZ155"/>
      <c r="VA155"/>
      <c r="VB155"/>
      <c r="VC155"/>
      <c r="VD155"/>
      <c r="VE155"/>
      <c r="VF155"/>
      <c r="VG155"/>
      <c r="VH155"/>
      <c r="VI155"/>
      <c r="VJ155"/>
      <c r="VK155"/>
      <c r="VL155"/>
      <c r="VM155"/>
      <c r="VN155"/>
      <c r="VO155"/>
      <c r="VP155"/>
      <c r="VQ155"/>
      <c r="VR155"/>
      <c r="VS155"/>
      <c r="VT155"/>
      <c r="VU155"/>
      <c r="VV155"/>
      <c r="VW155"/>
      <c r="VX155"/>
      <c r="VY155"/>
      <c r="VZ155"/>
      <c r="WA155"/>
      <c r="WB155"/>
      <c r="WC155"/>
      <c r="WD155"/>
      <c r="WE155"/>
      <c r="WF155"/>
      <c r="WG155"/>
      <c r="WH155"/>
      <c r="WI155"/>
      <c r="WJ155"/>
      <c r="WK155"/>
      <c r="WL155"/>
      <c r="WM155"/>
      <c r="WN155"/>
      <c r="WO155"/>
      <c r="WP155"/>
      <c r="WQ155"/>
      <c r="WR155"/>
      <c r="WS155"/>
      <c r="WT155"/>
      <c r="WU155"/>
      <c r="WV155"/>
      <c r="WW155"/>
      <c r="WX155"/>
      <c r="WY155"/>
      <c r="WZ155"/>
      <c r="XA155"/>
      <c r="XB155"/>
      <c r="XC155"/>
      <c r="XD155"/>
      <c r="XE155"/>
      <c r="XF155"/>
      <c r="XG155"/>
      <c r="XH155"/>
      <c r="XI155"/>
      <c r="XJ155"/>
      <c r="XK155"/>
      <c r="XL155"/>
      <c r="XM155"/>
      <c r="XN155"/>
      <c r="XO155"/>
      <c r="XP155"/>
      <c r="XQ155"/>
      <c r="XR155"/>
      <c r="XS155"/>
      <c r="XT155"/>
      <c r="XU155"/>
      <c r="XV155"/>
      <c r="XW155"/>
      <c r="XX155"/>
      <c r="XY155"/>
      <c r="XZ155"/>
      <c r="YA155"/>
      <c r="YB155"/>
      <c r="YC155"/>
      <c r="YD155"/>
      <c r="YE155"/>
      <c r="YF155"/>
      <c r="YG155"/>
      <c r="YH155"/>
      <c r="YI155"/>
      <c r="YJ155"/>
      <c r="YK155"/>
      <c r="YL155"/>
      <c r="YM155"/>
      <c r="YN155"/>
      <c r="YO155"/>
      <c r="YP155"/>
    </row>
    <row r="156" spans="1:671" s="20" customFormat="1" ht="15.75" x14ac:dyDescent="0.25">
      <c r="A156" s="62"/>
      <c r="B156" s="17"/>
      <c r="C156" s="17"/>
      <c r="D156" s="17"/>
      <c r="E156" s="17"/>
      <c r="F156" s="17"/>
      <c r="G156" s="17"/>
      <c r="H156" s="17"/>
      <c r="I156" s="56"/>
      <c r="J156" s="56"/>
      <c r="K156" s="56"/>
      <c r="L156" s="56"/>
      <c r="M156" s="56"/>
      <c r="N156" s="56"/>
      <c r="O156" s="56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  <c r="TY156"/>
      <c r="TZ156"/>
      <c r="UA156"/>
      <c r="UB156"/>
      <c r="UC156"/>
      <c r="UD156"/>
      <c r="UE156"/>
      <c r="UF156"/>
      <c r="UG156"/>
      <c r="UH156"/>
      <c r="UI156"/>
      <c r="UJ156"/>
      <c r="UK156"/>
      <c r="UL156"/>
      <c r="UM156"/>
      <c r="UN156"/>
      <c r="UO156"/>
      <c r="UP156"/>
      <c r="UQ156"/>
      <c r="UR156"/>
      <c r="US156"/>
      <c r="UT156"/>
      <c r="UU156"/>
      <c r="UV156"/>
      <c r="UW156"/>
      <c r="UX156"/>
      <c r="UY156"/>
      <c r="UZ156"/>
      <c r="VA156"/>
      <c r="VB156"/>
      <c r="VC156"/>
      <c r="VD156"/>
      <c r="VE156"/>
      <c r="VF156"/>
      <c r="VG156"/>
      <c r="VH156"/>
      <c r="VI156"/>
      <c r="VJ156"/>
      <c r="VK156"/>
      <c r="VL156"/>
      <c r="VM156"/>
      <c r="VN156"/>
      <c r="VO156"/>
      <c r="VP156"/>
      <c r="VQ156"/>
      <c r="VR156"/>
      <c r="VS156"/>
      <c r="VT156"/>
      <c r="VU156"/>
      <c r="VV156"/>
      <c r="VW156"/>
      <c r="VX156"/>
      <c r="VY156"/>
      <c r="VZ156"/>
      <c r="WA156"/>
      <c r="WB156"/>
      <c r="WC156"/>
      <c r="WD156"/>
      <c r="WE156"/>
      <c r="WF156"/>
      <c r="WG156"/>
      <c r="WH156"/>
      <c r="WI156"/>
      <c r="WJ156"/>
      <c r="WK156"/>
      <c r="WL156"/>
      <c r="WM156"/>
      <c r="WN156"/>
      <c r="WO156"/>
      <c r="WP156"/>
      <c r="WQ156"/>
      <c r="WR156"/>
      <c r="WS156"/>
      <c r="WT156"/>
      <c r="WU156"/>
      <c r="WV156"/>
      <c r="WW156"/>
      <c r="WX156"/>
      <c r="WY156"/>
      <c r="WZ156"/>
      <c r="XA156"/>
      <c r="XB156"/>
      <c r="XC156"/>
      <c r="XD156"/>
      <c r="XE156"/>
      <c r="XF156"/>
      <c r="XG156"/>
      <c r="XH156"/>
      <c r="XI156"/>
      <c r="XJ156"/>
      <c r="XK156"/>
      <c r="XL156"/>
      <c r="XM156"/>
      <c r="XN156"/>
      <c r="XO156"/>
      <c r="XP156"/>
      <c r="XQ156"/>
      <c r="XR156"/>
      <c r="XS156"/>
      <c r="XT156"/>
      <c r="XU156"/>
      <c r="XV156"/>
      <c r="XW156"/>
      <c r="XX156"/>
      <c r="XY156"/>
      <c r="XZ156"/>
      <c r="YA156"/>
      <c r="YB156"/>
      <c r="YC156"/>
      <c r="YD156"/>
      <c r="YE156"/>
      <c r="YF156"/>
      <c r="YG156"/>
      <c r="YH156"/>
      <c r="YI156"/>
      <c r="YJ156"/>
      <c r="YK156"/>
      <c r="YL156"/>
      <c r="YM156"/>
      <c r="YN156"/>
      <c r="YO156"/>
      <c r="YP156"/>
    </row>
    <row r="157" spans="1:671" s="20" customFormat="1" ht="15.75" x14ac:dyDescent="0.25">
      <c r="A157" s="62"/>
      <c r="B157" s="17"/>
      <c r="C157" s="17"/>
      <c r="D157" s="17"/>
      <c r="E157" s="17"/>
      <c r="F157" s="17"/>
      <c r="G157" s="17"/>
      <c r="H157" s="17"/>
      <c r="I157" s="56"/>
      <c r="J157" s="56"/>
      <c r="K157" s="56"/>
      <c r="L157" s="56"/>
      <c r="M157" s="56"/>
      <c r="N157" s="56"/>
      <c r="O157" s="56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C157" s="17"/>
      <c r="CD157" s="17"/>
      <c r="CE157" s="17"/>
      <c r="CF157" s="17"/>
      <c r="CG157" s="17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  <c r="CU157" s="17"/>
      <c r="CV157" s="17"/>
      <c r="CW157" s="17"/>
      <c r="CX157" s="17"/>
      <c r="CY157" s="17"/>
      <c r="CZ157" s="17"/>
      <c r="DA157" s="17"/>
      <c r="DB157" s="17"/>
      <c r="DC157" s="17"/>
      <c r="DD157" s="17"/>
      <c r="DE157" s="17"/>
      <c r="DF157" s="17"/>
      <c r="DG157" s="17"/>
      <c r="DH157" s="17"/>
      <c r="DI157" s="17"/>
      <c r="DJ157" s="17"/>
      <c r="DK157" s="17"/>
      <c r="DL157" s="17"/>
      <c r="DM157" s="17"/>
      <c r="DN157" s="17"/>
      <c r="DO157" s="17"/>
      <c r="DP157" s="17"/>
      <c r="DQ157" s="17"/>
      <c r="DR157" s="17"/>
      <c r="DS157" s="17"/>
      <c r="DT157" s="17"/>
      <c r="DU157" s="17"/>
      <c r="DV157" s="17"/>
      <c r="DW157" s="17"/>
      <c r="DX157" s="17"/>
      <c r="DY157" s="17"/>
      <c r="DZ157" s="17"/>
      <c r="EA157" s="17"/>
      <c r="EB157" s="17"/>
      <c r="EC157" s="17"/>
      <c r="ED157" s="1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  <c r="OF157"/>
      <c r="OG157"/>
      <c r="OH157"/>
      <c r="OI157"/>
      <c r="OJ157"/>
      <c r="OK157"/>
      <c r="OL157"/>
      <c r="OM157"/>
      <c r="ON157"/>
      <c r="OO157"/>
      <c r="OP157"/>
      <c r="OQ157"/>
      <c r="OR157"/>
      <c r="OS157"/>
      <c r="OT157"/>
      <c r="OU157"/>
      <c r="OV157"/>
      <c r="OW157"/>
      <c r="OX157"/>
      <c r="OY157"/>
      <c r="OZ157"/>
      <c r="PA157"/>
      <c r="PB157"/>
      <c r="PC157"/>
      <c r="PD157"/>
      <c r="PE157"/>
      <c r="PF157"/>
      <c r="PG157"/>
      <c r="PH157"/>
      <c r="PI157"/>
      <c r="PJ157"/>
      <c r="PK157"/>
      <c r="PL157"/>
      <c r="PM157"/>
      <c r="PN157"/>
      <c r="PO157"/>
      <c r="PP157"/>
      <c r="PQ157"/>
      <c r="PR157"/>
      <c r="PS157"/>
      <c r="PT157"/>
      <c r="PU157"/>
      <c r="PV157"/>
      <c r="PW157"/>
      <c r="PX157"/>
      <c r="PY157"/>
      <c r="PZ157"/>
      <c r="QA157"/>
      <c r="QB157"/>
      <c r="QC157"/>
      <c r="QD157"/>
      <c r="QE157"/>
      <c r="QF157"/>
      <c r="QG157"/>
      <c r="QH157"/>
      <c r="QI157"/>
      <c r="QJ157"/>
      <c r="QK157"/>
      <c r="QL157"/>
      <c r="QM157"/>
      <c r="QN157"/>
      <c r="QO157"/>
      <c r="QP157"/>
      <c r="QQ157"/>
      <c r="QR157"/>
      <c r="QS157"/>
      <c r="QT157"/>
      <c r="QU157"/>
      <c r="QV157"/>
      <c r="QW157"/>
      <c r="QX157"/>
      <c r="QY157"/>
      <c r="QZ157"/>
      <c r="RA157"/>
      <c r="RB157"/>
      <c r="RC157"/>
      <c r="RD157"/>
      <c r="RE157"/>
      <c r="RF157"/>
      <c r="RG157"/>
      <c r="RH157"/>
      <c r="RI157"/>
      <c r="RJ157"/>
      <c r="RK157"/>
      <c r="RL157"/>
      <c r="RM157"/>
      <c r="RN157"/>
      <c r="RO157"/>
      <c r="RP157"/>
      <c r="RQ157"/>
      <c r="RR157"/>
      <c r="RS157"/>
      <c r="RT157"/>
      <c r="RU157"/>
      <c r="RV157"/>
      <c r="RW157"/>
      <c r="RX157"/>
      <c r="RY157"/>
      <c r="RZ157"/>
      <c r="SA157"/>
      <c r="SB157"/>
      <c r="SC157"/>
      <c r="SD157"/>
      <c r="SE157"/>
      <c r="SF157"/>
      <c r="SG157"/>
      <c r="SH157"/>
      <c r="SI157"/>
      <c r="SJ157"/>
      <c r="SK157"/>
      <c r="SL157"/>
      <c r="SM157"/>
      <c r="SN157"/>
      <c r="SO157"/>
      <c r="SP157"/>
      <c r="SQ157"/>
      <c r="SR157"/>
      <c r="SS157"/>
      <c r="ST157"/>
      <c r="SU157"/>
      <c r="SV157"/>
      <c r="SW157"/>
      <c r="SX157"/>
      <c r="SY157"/>
      <c r="SZ157"/>
      <c r="TA157"/>
      <c r="TB157"/>
      <c r="TC157"/>
      <c r="TD157"/>
      <c r="TE157"/>
      <c r="TF157"/>
      <c r="TG157"/>
      <c r="TH157"/>
      <c r="TI157"/>
      <c r="TJ157"/>
      <c r="TK157"/>
      <c r="TL157"/>
      <c r="TM157"/>
      <c r="TN157"/>
      <c r="TO157"/>
      <c r="TP157"/>
      <c r="TQ157"/>
      <c r="TR157"/>
      <c r="TS157"/>
      <c r="TT157"/>
      <c r="TU157"/>
      <c r="TV157"/>
      <c r="TW157"/>
      <c r="TX157"/>
      <c r="TY157"/>
      <c r="TZ157"/>
      <c r="UA157"/>
      <c r="UB157"/>
      <c r="UC157"/>
      <c r="UD157"/>
      <c r="UE157"/>
      <c r="UF157"/>
      <c r="UG157"/>
      <c r="UH157"/>
      <c r="UI157"/>
      <c r="UJ157"/>
      <c r="UK157"/>
      <c r="UL157"/>
      <c r="UM157"/>
      <c r="UN157"/>
      <c r="UO157"/>
      <c r="UP157"/>
      <c r="UQ157"/>
      <c r="UR157"/>
      <c r="US157"/>
      <c r="UT157"/>
      <c r="UU157"/>
      <c r="UV157"/>
      <c r="UW157"/>
      <c r="UX157"/>
      <c r="UY157"/>
      <c r="UZ157"/>
      <c r="VA157"/>
      <c r="VB157"/>
      <c r="VC157"/>
      <c r="VD157"/>
      <c r="VE157"/>
      <c r="VF157"/>
      <c r="VG157"/>
      <c r="VH157"/>
      <c r="VI157"/>
      <c r="VJ157"/>
      <c r="VK157"/>
      <c r="VL157"/>
      <c r="VM157"/>
      <c r="VN157"/>
      <c r="VO157"/>
      <c r="VP157"/>
      <c r="VQ157"/>
      <c r="VR157"/>
      <c r="VS157"/>
      <c r="VT157"/>
      <c r="VU157"/>
      <c r="VV157"/>
      <c r="VW157"/>
      <c r="VX157"/>
      <c r="VY157"/>
      <c r="VZ157"/>
      <c r="WA157"/>
      <c r="WB157"/>
      <c r="WC157"/>
      <c r="WD157"/>
      <c r="WE157"/>
      <c r="WF157"/>
      <c r="WG157"/>
      <c r="WH157"/>
      <c r="WI157"/>
      <c r="WJ157"/>
      <c r="WK157"/>
      <c r="WL157"/>
      <c r="WM157"/>
      <c r="WN157"/>
      <c r="WO157"/>
      <c r="WP157"/>
      <c r="WQ157"/>
      <c r="WR157"/>
      <c r="WS157"/>
      <c r="WT157"/>
      <c r="WU157"/>
      <c r="WV157"/>
      <c r="WW157"/>
      <c r="WX157"/>
      <c r="WY157"/>
      <c r="WZ157"/>
      <c r="XA157"/>
      <c r="XB157"/>
      <c r="XC157"/>
      <c r="XD157"/>
      <c r="XE157"/>
      <c r="XF157"/>
      <c r="XG157"/>
      <c r="XH157"/>
      <c r="XI157"/>
      <c r="XJ157"/>
      <c r="XK157"/>
      <c r="XL157"/>
      <c r="XM157"/>
      <c r="XN157"/>
      <c r="XO157"/>
      <c r="XP157"/>
      <c r="XQ157"/>
      <c r="XR157"/>
      <c r="XS157"/>
      <c r="XT157"/>
      <c r="XU157"/>
      <c r="XV157"/>
      <c r="XW157"/>
      <c r="XX157"/>
      <c r="XY157"/>
      <c r="XZ157"/>
      <c r="YA157"/>
      <c r="YB157"/>
      <c r="YC157"/>
      <c r="YD157"/>
      <c r="YE157"/>
      <c r="YF157"/>
      <c r="YG157"/>
      <c r="YH157"/>
      <c r="YI157"/>
      <c r="YJ157"/>
      <c r="YK157"/>
      <c r="YL157"/>
      <c r="YM157"/>
      <c r="YN157"/>
      <c r="YO157"/>
      <c r="YP157"/>
    </row>
    <row r="158" spans="1:671" s="20" customFormat="1" ht="15.75" x14ac:dyDescent="0.25">
      <c r="A158" s="62"/>
      <c r="B158" s="17"/>
      <c r="C158" s="17"/>
      <c r="D158" s="17"/>
      <c r="E158" s="17"/>
      <c r="F158" s="17"/>
      <c r="G158" s="17"/>
      <c r="H158" s="17"/>
      <c r="I158" s="56"/>
      <c r="J158" s="56"/>
      <c r="K158" s="56"/>
      <c r="L158" s="56"/>
      <c r="M158" s="56"/>
      <c r="N158" s="56"/>
      <c r="O158" s="56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7"/>
      <c r="DH158" s="17"/>
      <c r="DI158" s="17"/>
      <c r="DJ158" s="17"/>
      <c r="DK158" s="17"/>
      <c r="DL158" s="17"/>
      <c r="DM158" s="17"/>
      <c r="DN158" s="17"/>
      <c r="DO158" s="17"/>
      <c r="DP158" s="17"/>
      <c r="DQ158" s="17"/>
      <c r="DR158" s="17"/>
      <c r="DS158" s="17"/>
      <c r="DT158" s="17"/>
      <c r="DU158" s="17"/>
      <c r="DV158" s="17"/>
      <c r="DW158" s="17"/>
      <c r="DX158" s="17"/>
      <c r="DY158" s="17"/>
      <c r="DZ158" s="17"/>
      <c r="EA158" s="17"/>
      <c r="EB158" s="17"/>
      <c r="EC158" s="17"/>
      <c r="ED158" s="17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</row>
    <row r="159" spans="1:671" s="20" customFormat="1" ht="15.75" x14ac:dyDescent="0.25">
      <c r="A159" s="62"/>
      <c r="B159" s="17"/>
      <c r="C159" s="17"/>
      <c r="D159" s="17"/>
      <c r="E159" s="17"/>
      <c r="F159" s="17"/>
      <c r="G159" s="17"/>
      <c r="H159" s="17"/>
      <c r="I159" s="56"/>
      <c r="J159" s="56"/>
      <c r="K159" s="56"/>
      <c r="L159" s="56"/>
      <c r="M159" s="56"/>
      <c r="N159" s="56"/>
      <c r="O159" s="56"/>
      <c r="P159"/>
      <c r="Q159" s="28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  <c r="CE159" s="17"/>
      <c r="CF159" s="17"/>
      <c r="CG159" s="17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  <c r="CU159" s="17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7"/>
      <c r="DH159" s="17"/>
      <c r="DI159" s="17"/>
      <c r="DJ159" s="17"/>
      <c r="DK159" s="17"/>
      <c r="DL159" s="17"/>
      <c r="DM159" s="17"/>
      <c r="DN159" s="17"/>
      <c r="DO159" s="17"/>
      <c r="DP159" s="17"/>
      <c r="DQ159" s="17"/>
      <c r="DR159" s="17"/>
      <c r="DS159" s="17"/>
      <c r="DT159" s="17"/>
      <c r="DU159" s="17"/>
      <c r="DV159" s="17"/>
      <c r="DW159" s="17"/>
      <c r="DX159" s="17"/>
      <c r="DY159" s="17"/>
      <c r="DZ159" s="17"/>
      <c r="EA159" s="17"/>
      <c r="EB159" s="17"/>
      <c r="EC159" s="17"/>
      <c r="ED159" s="17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</row>
    <row r="160" spans="1:671" s="20" customFormat="1" ht="15.75" x14ac:dyDescent="0.25">
      <c r="A160" s="62"/>
      <c r="B160" s="17"/>
      <c r="C160" s="17"/>
      <c r="D160" s="17"/>
      <c r="E160" s="17"/>
      <c r="F160" s="17"/>
      <c r="G160" s="17"/>
      <c r="H160" s="17"/>
      <c r="I160" s="56"/>
      <c r="J160" s="56"/>
      <c r="K160" s="56"/>
      <c r="L160" s="56"/>
      <c r="M160" s="56"/>
      <c r="N160" s="56"/>
      <c r="O160" s="56"/>
      <c r="P160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/>
      <c r="EF160"/>
      <c r="E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  <c r="OF160"/>
      <c r="OG160"/>
      <c r="OH160"/>
      <c r="OI160"/>
      <c r="OJ160"/>
      <c r="OK160"/>
      <c r="OL160"/>
      <c r="OM160"/>
      <c r="ON160"/>
      <c r="OO160"/>
      <c r="OP160"/>
      <c r="OQ160"/>
      <c r="OR160"/>
      <c r="OS160"/>
      <c r="OT160"/>
      <c r="OU160"/>
      <c r="OV160"/>
      <c r="OW160"/>
      <c r="OX160"/>
      <c r="OY160"/>
      <c r="OZ160"/>
      <c r="PA160"/>
      <c r="PB160"/>
      <c r="PC160"/>
      <c r="PD160"/>
      <c r="PE160"/>
      <c r="PF160"/>
      <c r="PG160"/>
      <c r="PH160"/>
      <c r="PI160"/>
      <c r="PJ160"/>
      <c r="PK160"/>
      <c r="PL160"/>
      <c r="PM160"/>
      <c r="PN160"/>
      <c r="PO160"/>
      <c r="PP160"/>
      <c r="PQ160"/>
      <c r="PR160"/>
      <c r="PS160"/>
      <c r="PT160"/>
      <c r="PU160"/>
      <c r="PV160"/>
      <c r="PW160"/>
      <c r="PX160"/>
      <c r="PY160"/>
      <c r="PZ160"/>
      <c r="QA160"/>
      <c r="QB160"/>
      <c r="QC160"/>
      <c r="QD160"/>
      <c r="QE160"/>
      <c r="QF160"/>
      <c r="QG160"/>
      <c r="QH160"/>
      <c r="QI160"/>
      <c r="QJ160"/>
      <c r="QK160"/>
      <c r="QL160"/>
      <c r="QM160"/>
      <c r="QN160"/>
      <c r="QO160"/>
      <c r="QP160"/>
      <c r="QQ160"/>
      <c r="QR160"/>
      <c r="QS160"/>
      <c r="QT160"/>
      <c r="QU160"/>
      <c r="QV160"/>
      <c r="QW160"/>
      <c r="QX160"/>
      <c r="QY160"/>
      <c r="QZ160"/>
      <c r="RA160"/>
      <c r="RB160"/>
      <c r="RC160"/>
      <c r="RD160"/>
      <c r="RE160"/>
      <c r="RF160"/>
      <c r="RG160"/>
      <c r="RH160"/>
      <c r="RI160"/>
      <c r="RJ160"/>
      <c r="RK160"/>
      <c r="RL160"/>
      <c r="RM160"/>
      <c r="RN160"/>
      <c r="RO160"/>
      <c r="RP160"/>
      <c r="RQ160"/>
      <c r="RR160"/>
      <c r="RS160"/>
      <c r="RT160"/>
      <c r="RU160"/>
      <c r="RV160"/>
      <c r="RW160"/>
      <c r="RX160"/>
      <c r="RY160"/>
      <c r="RZ160"/>
      <c r="SA160"/>
      <c r="SB160"/>
      <c r="SC160"/>
      <c r="SD160"/>
      <c r="SE160"/>
      <c r="SF160"/>
      <c r="SG160"/>
      <c r="SH160"/>
      <c r="SI160"/>
      <c r="SJ160"/>
      <c r="SK160"/>
      <c r="SL160"/>
      <c r="SM160"/>
      <c r="SN160"/>
      <c r="SO160"/>
      <c r="SP160"/>
      <c r="SQ160"/>
      <c r="SR160"/>
      <c r="SS160"/>
      <c r="ST160"/>
      <c r="SU160"/>
      <c r="SV160"/>
      <c r="SW160"/>
      <c r="SX160"/>
      <c r="SY160"/>
      <c r="SZ160"/>
      <c r="TA160"/>
      <c r="TB160"/>
      <c r="TC160"/>
      <c r="TD160"/>
      <c r="TE160"/>
      <c r="TF160"/>
      <c r="TG160"/>
      <c r="TH160"/>
      <c r="TI160"/>
      <c r="TJ160"/>
      <c r="TK160"/>
      <c r="TL160"/>
      <c r="TM160"/>
      <c r="TN160"/>
      <c r="TO160"/>
      <c r="TP160"/>
      <c r="TQ160"/>
      <c r="TR160"/>
      <c r="TS160"/>
      <c r="TT160"/>
      <c r="TU160"/>
      <c r="TV160"/>
      <c r="TW160"/>
      <c r="TX160"/>
      <c r="TY160"/>
      <c r="TZ160"/>
      <c r="UA160"/>
      <c r="UB160"/>
      <c r="UC160"/>
      <c r="UD160"/>
      <c r="UE160"/>
      <c r="UF160"/>
      <c r="UG160"/>
      <c r="UH160"/>
      <c r="UI160"/>
      <c r="UJ160"/>
      <c r="UK160"/>
      <c r="UL160"/>
      <c r="UM160"/>
      <c r="UN160"/>
      <c r="UO160"/>
      <c r="UP160"/>
      <c r="UQ160"/>
      <c r="UR160"/>
      <c r="US160"/>
      <c r="UT160"/>
      <c r="UU160"/>
      <c r="UV160"/>
      <c r="UW160"/>
      <c r="UX160"/>
      <c r="UY160"/>
      <c r="UZ160"/>
      <c r="VA160"/>
      <c r="VB160"/>
      <c r="VC160"/>
      <c r="VD160"/>
      <c r="VE160"/>
      <c r="VF160"/>
      <c r="VG160"/>
      <c r="VH160"/>
      <c r="VI160"/>
      <c r="VJ160"/>
      <c r="VK160"/>
      <c r="VL160"/>
      <c r="VM160"/>
      <c r="VN160"/>
      <c r="VO160"/>
      <c r="VP160"/>
      <c r="VQ160"/>
      <c r="VR160"/>
      <c r="VS160"/>
      <c r="VT160"/>
      <c r="VU160"/>
      <c r="VV160"/>
      <c r="VW160"/>
      <c r="VX160"/>
      <c r="VY160"/>
      <c r="VZ160"/>
      <c r="WA160"/>
      <c r="WB160"/>
      <c r="WC160"/>
      <c r="WD160"/>
      <c r="WE160"/>
      <c r="WF160"/>
      <c r="WG160"/>
      <c r="WH160"/>
      <c r="WI160"/>
      <c r="WJ160"/>
      <c r="WK160"/>
      <c r="WL160"/>
      <c r="WM160"/>
      <c r="WN160"/>
      <c r="WO160"/>
      <c r="WP160"/>
      <c r="WQ160"/>
      <c r="WR160"/>
      <c r="WS160"/>
      <c r="WT160"/>
      <c r="WU160"/>
      <c r="WV160"/>
      <c r="WW160"/>
      <c r="WX160"/>
      <c r="WY160"/>
      <c r="WZ160"/>
      <c r="XA160"/>
      <c r="XB160"/>
      <c r="XC160"/>
      <c r="XD160"/>
      <c r="XE160"/>
      <c r="XF160"/>
      <c r="XG160"/>
      <c r="XH160"/>
      <c r="XI160"/>
      <c r="XJ160"/>
      <c r="XK160"/>
      <c r="XL160"/>
      <c r="XM160"/>
      <c r="XN160"/>
      <c r="XO160"/>
      <c r="XP160"/>
      <c r="XQ160"/>
      <c r="XR160"/>
      <c r="XS160"/>
      <c r="XT160"/>
      <c r="XU160"/>
      <c r="XV160"/>
      <c r="XW160"/>
      <c r="XX160"/>
      <c r="XY160"/>
      <c r="XZ160"/>
      <c r="YA160"/>
      <c r="YB160"/>
      <c r="YC160"/>
      <c r="YD160"/>
      <c r="YE160"/>
      <c r="YF160"/>
      <c r="YG160"/>
      <c r="YH160"/>
      <c r="YI160"/>
      <c r="YJ160"/>
      <c r="YK160"/>
      <c r="YL160"/>
      <c r="YM160"/>
      <c r="YN160"/>
      <c r="YO160"/>
      <c r="YP160"/>
    </row>
    <row r="161" spans="1:671" s="20" customFormat="1" ht="15.75" x14ac:dyDescent="0.25">
      <c r="A161" s="16"/>
      <c r="B161" s="17"/>
      <c r="C161" s="17"/>
      <c r="D161" s="17"/>
      <c r="E161" s="17"/>
      <c r="F161" s="17"/>
      <c r="G161" s="17"/>
      <c r="H161" s="17"/>
      <c r="I161" s="56"/>
      <c r="J161" s="56"/>
      <c r="K161" s="56"/>
      <c r="L161" s="56"/>
      <c r="M161" s="56"/>
      <c r="N161" s="56"/>
      <c r="O161" s="56"/>
      <c r="P161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  <c r="CA161" s="17"/>
      <c r="CB161" s="17"/>
      <c r="CC161" s="17"/>
      <c r="CD161" s="17"/>
      <c r="CE161" s="17"/>
      <c r="CF161" s="17"/>
      <c r="CG161" s="17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  <c r="CU161" s="17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7"/>
      <c r="DH161" s="17"/>
      <c r="DI161" s="17"/>
      <c r="DJ161" s="17"/>
      <c r="DK161" s="17"/>
      <c r="DL161" s="17"/>
      <c r="DM161" s="17"/>
      <c r="DN161" s="17"/>
      <c r="DO161" s="17"/>
      <c r="DP161" s="17"/>
      <c r="DQ161" s="17"/>
      <c r="DR161" s="17"/>
      <c r="DS161" s="17"/>
      <c r="DT161" s="17"/>
      <c r="DU161" s="17"/>
      <c r="DV161" s="17"/>
      <c r="DW161" s="17"/>
      <c r="DX161" s="17"/>
      <c r="DY161" s="17"/>
      <c r="DZ161" s="17"/>
      <c r="EA161" s="17"/>
      <c r="EB161" s="17"/>
      <c r="EC161" s="17"/>
      <c r="ED161" s="17"/>
      <c r="EE161" s="17"/>
      <c r="EF161" s="17"/>
      <c r="EG161" s="17"/>
      <c r="EH161" s="17"/>
      <c r="EI161" s="17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  <c r="IU161"/>
      <c r="IV161"/>
      <c r="IW161"/>
      <c r="IX161"/>
      <c r="IY161"/>
      <c r="IZ161"/>
      <c r="JA161"/>
      <c r="JB161"/>
      <c r="JC161"/>
      <c r="JD161"/>
      <c r="JE161"/>
      <c r="JF161"/>
      <c r="JG161"/>
      <c r="JH161"/>
      <c r="JI161"/>
      <c r="JJ161"/>
      <c r="JK161"/>
      <c r="JL161"/>
      <c r="JM161"/>
      <c r="JN161"/>
      <c r="JO161"/>
      <c r="JP161"/>
      <c r="JQ161"/>
      <c r="JR161"/>
      <c r="JS161"/>
      <c r="JT161"/>
      <c r="JU161"/>
      <c r="JV161"/>
      <c r="JW161"/>
      <c r="JX161"/>
      <c r="JY161"/>
      <c r="JZ161"/>
      <c r="KA161"/>
      <c r="KB161"/>
      <c r="KC161"/>
      <c r="KD161"/>
      <c r="KE161"/>
      <c r="KF161"/>
      <c r="KG161"/>
      <c r="KH161"/>
      <c r="KI161"/>
      <c r="KJ161"/>
      <c r="KK161"/>
      <c r="KL161"/>
      <c r="KM161"/>
      <c r="KN161"/>
      <c r="KO161"/>
      <c r="KP161"/>
      <c r="KQ161"/>
      <c r="KR161"/>
      <c r="KS161"/>
      <c r="KT161"/>
      <c r="KU161"/>
      <c r="KV161"/>
      <c r="KW161"/>
      <c r="KX161"/>
      <c r="KY161"/>
      <c r="KZ161"/>
      <c r="LA161"/>
      <c r="LB161"/>
      <c r="LC161"/>
      <c r="LD161"/>
      <c r="LE161"/>
      <c r="LF161"/>
      <c r="LG161"/>
      <c r="LH161"/>
      <c r="LI161"/>
      <c r="LJ161"/>
      <c r="LK161"/>
      <c r="LL161"/>
      <c r="LM161"/>
      <c r="LN161"/>
      <c r="LO161"/>
      <c r="LP161"/>
      <c r="LQ161"/>
      <c r="LR161"/>
      <c r="LS161"/>
      <c r="LT161"/>
      <c r="LU161"/>
      <c r="LV161"/>
      <c r="LW161"/>
      <c r="LX161"/>
      <c r="LY161"/>
      <c r="LZ161"/>
      <c r="MA161"/>
      <c r="MB161"/>
      <c r="MC161"/>
      <c r="MD161"/>
      <c r="ME161"/>
      <c r="MF161"/>
      <c r="MG161"/>
      <c r="MH161"/>
      <c r="MI161"/>
      <c r="MJ161"/>
      <c r="MK161"/>
      <c r="ML161"/>
      <c r="MM161"/>
      <c r="MN161"/>
      <c r="MO161"/>
      <c r="MP161"/>
      <c r="MQ161"/>
      <c r="MR161"/>
      <c r="MS161"/>
      <c r="MT161"/>
      <c r="MU161"/>
      <c r="MV161"/>
      <c r="MW161"/>
      <c r="MX161"/>
      <c r="MY161"/>
      <c r="MZ161"/>
      <c r="NA161"/>
      <c r="NB161"/>
      <c r="NC161"/>
      <c r="ND161"/>
      <c r="NE161"/>
      <c r="NF161"/>
      <c r="NG161"/>
      <c r="NH161"/>
      <c r="NI161"/>
      <c r="NJ161"/>
      <c r="NK161"/>
      <c r="NL161"/>
      <c r="NM161"/>
      <c r="NN161"/>
      <c r="NO161"/>
      <c r="NP161"/>
      <c r="NQ161"/>
      <c r="NR161"/>
      <c r="NS161"/>
      <c r="NT161"/>
      <c r="NU161"/>
      <c r="NV161"/>
      <c r="NW161"/>
      <c r="NX161"/>
      <c r="NY161"/>
      <c r="NZ161"/>
      <c r="OA161"/>
      <c r="OB161"/>
      <c r="OC161"/>
      <c r="OD161"/>
      <c r="OE161"/>
      <c r="OF161"/>
      <c r="OG161"/>
      <c r="OH161"/>
      <c r="OI161"/>
      <c r="OJ161"/>
      <c r="OK161"/>
      <c r="OL161"/>
      <c r="OM161"/>
      <c r="ON161"/>
      <c r="OO161"/>
      <c r="OP161"/>
      <c r="OQ161"/>
      <c r="OR161"/>
      <c r="OS161"/>
      <c r="OT161"/>
      <c r="OU161"/>
      <c r="OV161"/>
      <c r="OW161"/>
      <c r="OX161"/>
      <c r="OY161"/>
      <c r="OZ161"/>
      <c r="PA161"/>
      <c r="PB161"/>
      <c r="PC161"/>
      <c r="PD161"/>
      <c r="PE161"/>
      <c r="PF161"/>
      <c r="PG161"/>
      <c r="PH161"/>
      <c r="PI161"/>
      <c r="PJ161"/>
      <c r="PK161"/>
      <c r="PL161"/>
      <c r="PM161"/>
      <c r="PN161"/>
      <c r="PO161"/>
      <c r="PP161"/>
      <c r="PQ161"/>
      <c r="PR161"/>
      <c r="PS161"/>
      <c r="PT161"/>
      <c r="PU161"/>
      <c r="PV161"/>
      <c r="PW161"/>
      <c r="PX161"/>
      <c r="PY161"/>
      <c r="PZ161"/>
      <c r="QA161"/>
      <c r="QB161"/>
      <c r="QC161"/>
      <c r="QD161"/>
      <c r="QE161"/>
      <c r="QF161"/>
      <c r="QG161"/>
      <c r="QH161"/>
      <c r="QI161"/>
      <c r="QJ161"/>
      <c r="QK161"/>
      <c r="QL161"/>
      <c r="QM161"/>
      <c r="QN161"/>
      <c r="QO161"/>
      <c r="QP161"/>
      <c r="QQ161"/>
      <c r="QR161"/>
      <c r="QS161"/>
      <c r="QT161"/>
      <c r="QU161"/>
      <c r="QV161"/>
      <c r="QW161"/>
      <c r="QX161"/>
      <c r="QY161"/>
      <c r="QZ161"/>
      <c r="RA161"/>
      <c r="RB161"/>
      <c r="RC161"/>
      <c r="RD161"/>
      <c r="RE161"/>
      <c r="RF161"/>
      <c r="RG161"/>
      <c r="RH161"/>
      <c r="RI161"/>
      <c r="RJ161"/>
      <c r="RK161"/>
      <c r="RL161"/>
      <c r="RM161"/>
      <c r="RN161"/>
      <c r="RO161"/>
      <c r="RP161"/>
      <c r="RQ161"/>
      <c r="RR161"/>
      <c r="RS161"/>
      <c r="RT161"/>
      <c r="RU161"/>
      <c r="RV161"/>
      <c r="RW161"/>
      <c r="RX161"/>
      <c r="RY161"/>
      <c r="RZ161"/>
      <c r="SA161"/>
      <c r="SB161"/>
      <c r="SC161"/>
      <c r="SD161"/>
      <c r="SE161"/>
      <c r="SF161"/>
      <c r="SG161"/>
      <c r="SH161"/>
      <c r="SI161"/>
      <c r="SJ161"/>
      <c r="SK161"/>
      <c r="SL161"/>
      <c r="SM161"/>
      <c r="SN161"/>
      <c r="SO161"/>
      <c r="SP161"/>
      <c r="SQ161"/>
      <c r="SR161"/>
      <c r="SS161"/>
      <c r="ST161"/>
      <c r="SU161"/>
      <c r="SV161"/>
      <c r="SW161"/>
      <c r="SX161"/>
      <c r="SY161"/>
      <c r="SZ161"/>
      <c r="TA161"/>
      <c r="TB161"/>
      <c r="TC161"/>
      <c r="TD161"/>
      <c r="TE161"/>
      <c r="TF161"/>
      <c r="TG161"/>
      <c r="TH161"/>
      <c r="TI161"/>
      <c r="TJ161"/>
      <c r="TK161"/>
      <c r="TL161"/>
      <c r="TM161"/>
      <c r="TN161"/>
      <c r="TO161"/>
      <c r="TP161"/>
      <c r="TQ161"/>
      <c r="TR161"/>
      <c r="TS161"/>
      <c r="TT161"/>
      <c r="TU161"/>
      <c r="TV161"/>
      <c r="TW161"/>
      <c r="TX161"/>
      <c r="TY161"/>
      <c r="TZ161"/>
      <c r="UA161"/>
      <c r="UB161"/>
      <c r="UC161"/>
      <c r="UD161"/>
      <c r="UE161"/>
      <c r="UF161"/>
      <c r="UG161"/>
      <c r="UH161"/>
      <c r="UI161"/>
      <c r="UJ161"/>
      <c r="UK161"/>
      <c r="UL161"/>
      <c r="UM161"/>
      <c r="UN161"/>
      <c r="UO161"/>
      <c r="UP161"/>
      <c r="UQ161"/>
      <c r="UR161"/>
      <c r="US161"/>
      <c r="UT161"/>
      <c r="UU161"/>
      <c r="UV161"/>
      <c r="UW161"/>
      <c r="UX161"/>
      <c r="UY161"/>
      <c r="UZ161"/>
      <c r="VA161"/>
      <c r="VB161"/>
      <c r="VC161"/>
      <c r="VD161"/>
      <c r="VE161"/>
      <c r="VF161"/>
      <c r="VG161"/>
      <c r="VH161"/>
      <c r="VI161"/>
      <c r="VJ161"/>
      <c r="VK161"/>
      <c r="VL161"/>
      <c r="VM161"/>
      <c r="VN161"/>
      <c r="VO161"/>
      <c r="VP161"/>
      <c r="VQ161"/>
      <c r="VR161"/>
      <c r="VS161"/>
      <c r="VT161"/>
      <c r="VU161"/>
      <c r="VV161"/>
      <c r="VW161"/>
      <c r="VX161"/>
      <c r="VY161"/>
      <c r="VZ161"/>
      <c r="WA161"/>
      <c r="WB161"/>
      <c r="WC161"/>
      <c r="WD161"/>
      <c r="WE161"/>
      <c r="WF161"/>
      <c r="WG161"/>
      <c r="WH161"/>
      <c r="WI161"/>
      <c r="WJ161"/>
      <c r="WK161"/>
      <c r="WL161"/>
      <c r="WM161"/>
      <c r="WN161"/>
      <c r="WO161"/>
      <c r="WP161"/>
      <c r="WQ161"/>
      <c r="WR161"/>
      <c r="WS161"/>
      <c r="WT161"/>
      <c r="WU161"/>
      <c r="WV161"/>
      <c r="WW161"/>
      <c r="WX161"/>
      <c r="WY161"/>
      <c r="WZ161"/>
      <c r="XA161"/>
      <c r="XB161"/>
      <c r="XC161"/>
      <c r="XD161"/>
      <c r="XE161"/>
      <c r="XF161"/>
      <c r="XG161"/>
      <c r="XH161"/>
      <c r="XI161"/>
      <c r="XJ161"/>
      <c r="XK161"/>
      <c r="XL161"/>
      <c r="XM161"/>
      <c r="XN161"/>
      <c r="XO161"/>
      <c r="XP161"/>
      <c r="XQ161"/>
      <c r="XR161"/>
      <c r="XS161"/>
      <c r="XT161"/>
      <c r="XU161"/>
      <c r="XV161"/>
      <c r="XW161"/>
      <c r="XX161"/>
      <c r="XY161"/>
      <c r="XZ161"/>
      <c r="YA161"/>
      <c r="YB161"/>
      <c r="YC161"/>
      <c r="YD161"/>
      <c r="YE161"/>
      <c r="YF161"/>
      <c r="YG161"/>
      <c r="YH161"/>
      <c r="YI161"/>
      <c r="YJ161"/>
      <c r="YK161"/>
      <c r="YL161"/>
      <c r="YM161"/>
      <c r="YN161"/>
      <c r="YO161"/>
      <c r="YP161"/>
      <c r="YQ161"/>
      <c r="YR161"/>
      <c r="YS161"/>
      <c r="YT161"/>
      <c r="YU161"/>
    </row>
    <row r="162" spans="1:671" x14ac:dyDescent="0.25">
      <c r="A162" s="16"/>
      <c r="B162" s="17"/>
      <c r="C162" s="17"/>
      <c r="D162" s="17"/>
      <c r="E162" s="17"/>
      <c r="F162" s="17"/>
      <c r="G162" s="17"/>
      <c r="H162" s="17"/>
      <c r="I162" s="56"/>
      <c r="J162" s="56"/>
      <c r="K162" s="56"/>
      <c r="L162" s="56"/>
      <c r="M162" s="56"/>
      <c r="N162" s="56"/>
      <c r="O162" s="56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Y162" s="17"/>
      <c r="CZ162" s="17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  <c r="DY162" s="17"/>
      <c r="DZ162" s="17"/>
      <c r="EA162" s="17"/>
      <c r="EB162" s="17"/>
      <c r="EC162" s="17"/>
      <c r="ED162" s="17"/>
      <c r="EE162" s="17"/>
      <c r="EF162" s="17"/>
      <c r="EG162" s="17"/>
      <c r="EH162" s="17"/>
      <c r="EI162" s="17"/>
    </row>
    <row r="163" spans="1:671" x14ac:dyDescent="0.25">
      <c r="A163" s="16"/>
      <c r="B163" s="17"/>
      <c r="C163" s="17"/>
      <c r="D163" s="17"/>
      <c r="E163" s="17"/>
      <c r="F163" s="17"/>
      <c r="G163" s="17"/>
      <c r="H163" s="17"/>
      <c r="I163" s="56"/>
      <c r="J163" s="56"/>
      <c r="K163" s="56"/>
      <c r="L163" s="56"/>
      <c r="M163" s="56"/>
      <c r="N163" s="56"/>
      <c r="O163" s="56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  <c r="CA163" s="17"/>
      <c r="CB163" s="17"/>
      <c r="CC163" s="17"/>
      <c r="CD163" s="17"/>
      <c r="CE163" s="17"/>
      <c r="CF163" s="17"/>
      <c r="CG163" s="17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  <c r="CU163" s="17"/>
      <c r="CV163" s="17"/>
      <c r="CW163" s="17"/>
      <c r="CX163" s="17"/>
      <c r="CY163" s="17"/>
      <c r="CZ163" s="17"/>
      <c r="DA163" s="17"/>
      <c r="DB163" s="17"/>
      <c r="DC163" s="17"/>
      <c r="DD163" s="17"/>
      <c r="DE163" s="17"/>
      <c r="DF163" s="17"/>
      <c r="DG163" s="17"/>
      <c r="DH163" s="17"/>
      <c r="DI163" s="17"/>
      <c r="DJ163" s="17"/>
      <c r="DK163" s="17"/>
      <c r="DL163" s="17"/>
      <c r="DM163" s="17"/>
      <c r="DN163" s="17"/>
      <c r="DO163" s="17"/>
      <c r="DP163" s="17"/>
      <c r="DQ163" s="17"/>
      <c r="DR163" s="17"/>
      <c r="DS163" s="17"/>
      <c r="DT163" s="17"/>
      <c r="DU163" s="17"/>
      <c r="DV163" s="17"/>
      <c r="DW163" s="17"/>
      <c r="DX163" s="17"/>
      <c r="DY163" s="17"/>
      <c r="DZ163" s="17"/>
      <c r="EA163" s="17"/>
      <c r="EB163" s="17"/>
      <c r="EC163" s="17"/>
      <c r="ED163" s="17"/>
      <c r="EE163" s="17"/>
      <c r="EF163" s="17"/>
      <c r="EG163" s="17"/>
      <c r="EH163" s="17"/>
      <c r="EI163" s="17"/>
    </row>
    <row r="164" spans="1:671" x14ac:dyDescent="0.25">
      <c r="A164" s="16"/>
      <c r="B164" s="17"/>
      <c r="C164" s="17"/>
      <c r="D164" s="17"/>
      <c r="E164" s="17"/>
      <c r="F164" s="17"/>
      <c r="G164" s="17"/>
      <c r="H164" s="17"/>
      <c r="I164" s="56"/>
      <c r="J164" s="56"/>
      <c r="K164" s="56"/>
      <c r="L164" s="56"/>
      <c r="M164" s="56"/>
      <c r="N164" s="56"/>
      <c r="O164" s="56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  <c r="CA164" s="17"/>
      <c r="CB164" s="17"/>
      <c r="CC164" s="17"/>
      <c r="CD164" s="17"/>
      <c r="CE164" s="17"/>
      <c r="CF164" s="17"/>
      <c r="CG164" s="17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  <c r="CU164" s="17"/>
      <c r="CV164" s="17"/>
      <c r="CW164" s="17"/>
      <c r="CX164" s="17"/>
      <c r="CY164" s="17"/>
      <c r="CZ164" s="17"/>
      <c r="DA164" s="17"/>
      <c r="DB164" s="17"/>
      <c r="DC164" s="17"/>
      <c r="DD164" s="17"/>
      <c r="DE164" s="17"/>
      <c r="DF164" s="17"/>
      <c r="DG164" s="17"/>
      <c r="DH164" s="17"/>
      <c r="DI164" s="17"/>
      <c r="DJ164" s="17"/>
      <c r="DK164" s="17"/>
      <c r="DL164" s="17"/>
      <c r="DM164" s="17"/>
      <c r="DN164" s="17"/>
      <c r="DO164" s="17"/>
      <c r="DP164" s="17"/>
      <c r="DQ164" s="17"/>
      <c r="DR164" s="17"/>
      <c r="DS164" s="17"/>
      <c r="DT164" s="17"/>
      <c r="DU164" s="17"/>
      <c r="DV164" s="17"/>
      <c r="DW164" s="17"/>
      <c r="DX164" s="17"/>
      <c r="DY164" s="17"/>
      <c r="DZ164" s="17"/>
      <c r="EA164" s="17"/>
      <c r="EB164" s="17"/>
      <c r="EC164" s="17"/>
      <c r="ED164" s="17"/>
      <c r="EE164" s="17"/>
      <c r="EF164" s="17"/>
      <c r="EG164" s="17"/>
      <c r="EH164" s="17"/>
      <c r="EI164" s="17"/>
    </row>
    <row r="165" spans="1:671" x14ac:dyDescent="0.25">
      <c r="A165" s="16"/>
      <c r="B165" s="17"/>
      <c r="C165" s="17"/>
      <c r="D165" s="17"/>
      <c r="E165" s="17"/>
      <c r="F165" s="17"/>
      <c r="G165" s="17"/>
      <c r="H165" s="17"/>
      <c r="I165" s="56"/>
      <c r="J165" s="56"/>
      <c r="K165" s="56"/>
      <c r="L165" s="56"/>
      <c r="M165" s="56"/>
      <c r="N165" s="56"/>
      <c r="O165" s="56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C165" s="17"/>
      <c r="CD165" s="17"/>
      <c r="CE165" s="17"/>
      <c r="CF165" s="17"/>
      <c r="CG165" s="17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  <c r="CU165" s="17"/>
      <c r="CV165" s="17"/>
      <c r="CW165" s="17"/>
      <c r="CX165" s="17"/>
      <c r="CY165" s="17"/>
      <c r="CZ165" s="17"/>
      <c r="DA165" s="17"/>
      <c r="DB165" s="17"/>
      <c r="DC165" s="17"/>
      <c r="DD165" s="17"/>
      <c r="DE165" s="17"/>
      <c r="DF165" s="17"/>
      <c r="DG165" s="17"/>
      <c r="DH165" s="17"/>
      <c r="DI165" s="17"/>
      <c r="DJ165" s="17"/>
      <c r="DK165" s="17"/>
      <c r="DL165" s="17"/>
      <c r="DM165" s="17"/>
      <c r="DN165" s="17"/>
      <c r="DO165" s="17"/>
      <c r="DP165" s="17"/>
      <c r="DQ165" s="17"/>
      <c r="DR165" s="17"/>
      <c r="DS165" s="17"/>
      <c r="DT165" s="17"/>
      <c r="DU165" s="17"/>
      <c r="DV165" s="17"/>
      <c r="DW165" s="17"/>
      <c r="DX165" s="17"/>
      <c r="DY165" s="17"/>
      <c r="DZ165" s="17"/>
      <c r="EA165" s="17"/>
      <c r="EB165" s="17"/>
      <c r="EC165" s="17"/>
      <c r="ED165" s="17"/>
      <c r="EE165" s="17"/>
      <c r="EF165" s="17"/>
      <c r="EG165" s="17"/>
      <c r="EH165" s="17"/>
      <c r="EI165" s="17"/>
    </row>
    <row r="166" spans="1:671" x14ac:dyDescent="0.25">
      <c r="A166" s="16"/>
      <c r="B166" s="17"/>
      <c r="C166" s="17"/>
      <c r="D166" s="17"/>
      <c r="E166" s="17"/>
      <c r="F166" s="17"/>
      <c r="G166" s="17"/>
      <c r="H166" s="17"/>
      <c r="I166" s="56"/>
      <c r="J166" s="56"/>
      <c r="K166" s="56"/>
      <c r="L166" s="56"/>
      <c r="M166" s="56"/>
      <c r="N166" s="56"/>
      <c r="O166" s="56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  <c r="CA166" s="17"/>
      <c r="CB166" s="17"/>
      <c r="CC166" s="17"/>
      <c r="CD166" s="17"/>
      <c r="CE166" s="17"/>
      <c r="CF166" s="17"/>
      <c r="CG166" s="17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  <c r="CU166" s="17"/>
      <c r="CV166" s="17"/>
      <c r="CW166" s="17"/>
      <c r="CX166" s="17"/>
      <c r="CY166" s="17"/>
      <c r="CZ166" s="17"/>
      <c r="DA166" s="17"/>
      <c r="DB166" s="17"/>
      <c r="DC166" s="17"/>
      <c r="DD166" s="17"/>
      <c r="DE166" s="17"/>
      <c r="DF166" s="17"/>
      <c r="DG166" s="17"/>
      <c r="DH166" s="17"/>
      <c r="DI166" s="17"/>
      <c r="DJ166" s="17"/>
      <c r="DK166" s="17"/>
      <c r="DL166" s="17"/>
      <c r="DM166" s="17"/>
      <c r="DN166" s="17"/>
      <c r="DO166" s="17"/>
      <c r="DP166" s="17"/>
      <c r="DQ166" s="17"/>
      <c r="DR166" s="17"/>
      <c r="DS166" s="17"/>
      <c r="DT166" s="17"/>
      <c r="DU166" s="17"/>
      <c r="DV166" s="17"/>
      <c r="DW166" s="17"/>
      <c r="DX166" s="17"/>
      <c r="DY166" s="17"/>
      <c r="DZ166" s="17"/>
      <c r="EA166" s="17"/>
      <c r="EB166" s="17"/>
      <c r="EC166" s="17"/>
      <c r="ED166" s="17"/>
      <c r="EE166" s="17"/>
      <c r="EF166" s="17"/>
      <c r="EG166" s="17"/>
      <c r="EH166" s="17"/>
      <c r="EI166" s="17"/>
    </row>
    <row r="167" spans="1:671" x14ac:dyDescent="0.25">
      <c r="A167" s="16"/>
      <c r="B167" s="17"/>
      <c r="C167" s="17"/>
      <c r="D167" s="17"/>
      <c r="E167" s="17"/>
      <c r="F167" s="17"/>
      <c r="G167" s="17"/>
      <c r="H167" s="17"/>
      <c r="I167" s="56"/>
      <c r="J167" s="56"/>
      <c r="K167" s="56"/>
      <c r="L167" s="56"/>
      <c r="M167" s="56"/>
      <c r="N167" s="56"/>
      <c r="O167" s="56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C167" s="17"/>
      <c r="CD167" s="17"/>
      <c r="CE167" s="17"/>
      <c r="CF167" s="17"/>
      <c r="CG167" s="17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  <c r="CU167" s="17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7"/>
      <c r="DH167" s="17"/>
      <c r="DI167" s="17"/>
      <c r="DJ167" s="17"/>
      <c r="DK167" s="17"/>
      <c r="DL167" s="17"/>
      <c r="DM167" s="17"/>
      <c r="DN167" s="17"/>
      <c r="DO167" s="17"/>
      <c r="DP167" s="17"/>
      <c r="DQ167" s="17"/>
      <c r="DR167" s="17"/>
      <c r="DS167" s="17"/>
      <c r="DT167" s="17"/>
      <c r="DU167" s="17"/>
      <c r="DV167" s="17"/>
      <c r="DW167" s="17"/>
      <c r="DX167" s="17"/>
      <c r="DY167" s="17"/>
      <c r="DZ167" s="17"/>
      <c r="EA167" s="17"/>
      <c r="EB167" s="17"/>
      <c r="EC167" s="17"/>
      <c r="ED167" s="17"/>
      <c r="EE167" s="17"/>
      <c r="EF167" s="17"/>
      <c r="EG167" s="17"/>
      <c r="EH167" s="17"/>
      <c r="EI167" s="17"/>
    </row>
    <row r="168" spans="1:671" x14ac:dyDescent="0.25">
      <c r="A168" s="16"/>
      <c r="B168" s="17"/>
      <c r="C168" s="17"/>
      <c r="D168" s="17"/>
      <c r="E168" s="17"/>
      <c r="F168" s="17"/>
      <c r="G168" s="17"/>
      <c r="H168" s="17"/>
      <c r="I168" s="56"/>
      <c r="J168" s="56"/>
      <c r="K168" s="56"/>
      <c r="L168" s="56"/>
      <c r="M168" s="56"/>
      <c r="N168" s="56"/>
      <c r="O168" s="56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  <c r="CZ168" s="17"/>
      <c r="DA168" s="17"/>
      <c r="DB168" s="17"/>
      <c r="DC168" s="17"/>
      <c r="DD168" s="17"/>
      <c r="DE168" s="17"/>
      <c r="DF168" s="17"/>
      <c r="DG168" s="17"/>
      <c r="DH168" s="17"/>
      <c r="DI168" s="17"/>
      <c r="DJ168" s="17"/>
      <c r="DK168" s="17"/>
      <c r="DL168" s="17"/>
      <c r="DM168" s="17"/>
      <c r="DN168" s="17"/>
      <c r="DO168" s="17"/>
      <c r="DP168" s="17"/>
      <c r="DQ168" s="17"/>
      <c r="DR168" s="17"/>
      <c r="DS168" s="17"/>
      <c r="DT168" s="17"/>
      <c r="DU168" s="17"/>
      <c r="DV168" s="17"/>
      <c r="DW168" s="17"/>
      <c r="DX168" s="17"/>
      <c r="DY168" s="17"/>
      <c r="DZ168" s="17"/>
      <c r="EA168" s="17"/>
      <c r="EB168" s="17"/>
      <c r="EC168" s="17"/>
      <c r="ED168" s="17"/>
      <c r="EE168" s="17"/>
      <c r="EF168" s="17"/>
      <c r="EG168" s="17"/>
      <c r="EH168" s="17"/>
      <c r="EI168" s="17"/>
    </row>
    <row r="169" spans="1:671" x14ac:dyDescent="0.25">
      <c r="A169" s="16"/>
      <c r="B169" s="17"/>
      <c r="C169" s="17"/>
      <c r="D169" s="17"/>
      <c r="E169" s="17"/>
      <c r="F169" s="17"/>
      <c r="G169" s="17"/>
      <c r="H169" s="17"/>
      <c r="I169" s="56"/>
      <c r="J169" s="56"/>
      <c r="K169" s="56"/>
      <c r="L169" s="56"/>
      <c r="M169" s="56"/>
      <c r="N169" s="56"/>
      <c r="O169" s="56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</row>
    <row r="170" spans="1:671" x14ac:dyDescent="0.25">
      <c r="A170" s="16"/>
      <c r="B170" s="17"/>
      <c r="C170" s="17"/>
      <c r="D170" s="17"/>
      <c r="E170" s="17"/>
      <c r="F170" s="17"/>
      <c r="G170" s="17"/>
      <c r="H170" s="17"/>
      <c r="I170" s="56"/>
      <c r="J170" s="56"/>
      <c r="K170" s="56"/>
      <c r="L170" s="56"/>
      <c r="M170" s="56"/>
      <c r="N170" s="56"/>
      <c r="O170" s="56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</row>
    <row r="171" spans="1:671" x14ac:dyDescent="0.25">
      <c r="A171" s="16"/>
      <c r="B171" s="17"/>
      <c r="C171" s="17"/>
      <c r="D171" s="17"/>
      <c r="E171" s="17"/>
      <c r="F171" s="17"/>
      <c r="G171" s="17"/>
      <c r="H171" s="17"/>
      <c r="I171" s="56"/>
      <c r="J171" s="56"/>
      <c r="K171" s="56"/>
      <c r="L171" s="56"/>
      <c r="M171" s="56"/>
      <c r="N171" s="56"/>
      <c r="O171" s="56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  <c r="CU171" s="17"/>
      <c r="CV171" s="17"/>
      <c r="CW171" s="17"/>
      <c r="CX171" s="17"/>
      <c r="CY171" s="17"/>
    </row>
    <row r="172" spans="1:671" x14ac:dyDescent="0.25">
      <c r="A172" s="16"/>
      <c r="B172" s="17"/>
      <c r="C172" s="17"/>
      <c r="D172" s="17"/>
      <c r="E172" s="17"/>
      <c r="F172" s="17"/>
      <c r="G172" s="17"/>
      <c r="H172" s="17"/>
      <c r="I172" s="56"/>
      <c r="J172" s="56"/>
      <c r="K172" s="56"/>
      <c r="L172" s="56"/>
      <c r="M172" s="56"/>
      <c r="N172" s="56"/>
      <c r="O172" s="56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  <c r="CU172" s="17"/>
      <c r="CV172" s="17"/>
      <c r="CW172" s="17"/>
      <c r="CX172" s="17"/>
      <c r="CY172" s="17"/>
    </row>
    <row r="173" spans="1:671" x14ac:dyDescent="0.25">
      <c r="A173" s="16"/>
      <c r="B173" s="17"/>
      <c r="C173" s="17"/>
      <c r="D173" s="17"/>
      <c r="E173" s="17"/>
      <c r="F173" s="17"/>
      <c r="G173" s="17"/>
      <c r="H173" s="17"/>
      <c r="I173" s="56"/>
      <c r="J173" s="56"/>
      <c r="K173" s="56"/>
      <c r="L173" s="56"/>
      <c r="M173" s="56"/>
      <c r="N173" s="56"/>
      <c r="O173" s="56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C173" s="17"/>
      <c r="CD173" s="17"/>
      <c r="CE173" s="17"/>
      <c r="CF173" s="17"/>
      <c r="CG173" s="17"/>
      <c r="CH173" s="17"/>
      <c r="CI173" s="17"/>
      <c r="CJ173" s="17"/>
      <c r="CK173" s="17"/>
      <c r="CL173" s="17"/>
      <c r="CM173" s="17"/>
      <c r="CN173" s="17"/>
      <c r="CO173" s="17"/>
      <c r="CP173" s="17"/>
      <c r="CQ173" s="17"/>
      <c r="CR173" s="17"/>
      <c r="CS173" s="17"/>
      <c r="CT173" s="17"/>
      <c r="CU173" s="17"/>
      <c r="CV173" s="17"/>
      <c r="CW173" s="17"/>
      <c r="CX173" s="17"/>
      <c r="CY173" s="17"/>
    </row>
    <row r="174" spans="1:671" x14ac:dyDescent="0.25">
      <c r="A174" s="16"/>
      <c r="B174" s="17"/>
      <c r="C174" s="17"/>
      <c r="D174" s="17"/>
      <c r="E174" s="17"/>
      <c r="F174" s="17"/>
      <c r="G174" s="17"/>
      <c r="H174" s="17"/>
      <c r="I174" s="56"/>
      <c r="J174" s="56"/>
      <c r="K174" s="56"/>
      <c r="L174" s="56"/>
      <c r="M174" s="56"/>
      <c r="N174" s="56"/>
      <c r="O174" s="56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  <c r="BT174" s="17"/>
      <c r="BU174" s="17"/>
      <c r="BV174" s="17"/>
      <c r="BW174" s="17"/>
      <c r="BX174" s="17"/>
      <c r="BY174" s="17"/>
      <c r="BZ174" s="17"/>
      <c r="CA174" s="17"/>
      <c r="CB174" s="17"/>
      <c r="CC174" s="17"/>
      <c r="CD174" s="17"/>
      <c r="CE174" s="17"/>
      <c r="CF174" s="17"/>
      <c r="CG174" s="17"/>
      <c r="CH174" s="17"/>
      <c r="CI174" s="17"/>
      <c r="CJ174" s="17"/>
      <c r="CK174" s="17"/>
      <c r="CL174" s="17"/>
      <c r="CM174" s="17"/>
      <c r="CN174" s="17"/>
      <c r="CO174" s="17"/>
      <c r="CP174" s="17"/>
      <c r="CQ174" s="17"/>
      <c r="CR174" s="17"/>
      <c r="CS174" s="17"/>
      <c r="CT174" s="17"/>
      <c r="CU174" s="17"/>
      <c r="CV174" s="17"/>
      <c r="CW174" s="17"/>
      <c r="CX174" s="17"/>
      <c r="CY174" s="17"/>
    </row>
    <row r="175" spans="1:671" x14ac:dyDescent="0.25">
      <c r="A175" s="16"/>
      <c r="B175" s="17"/>
      <c r="C175" s="17"/>
      <c r="D175" s="17"/>
      <c r="E175" s="17"/>
      <c r="F175" s="17"/>
      <c r="G175" s="17"/>
      <c r="H175" s="17"/>
      <c r="I175" s="56"/>
      <c r="J175" s="56"/>
      <c r="K175" s="56"/>
      <c r="L175" s="56"/>
      <c r="M175" s="56"/>
      <c r="N175" s="56"/>
      <c r="O175" s="56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</row>
    <row r="176" spans="1:671" x14ac:dyDescent="0.25">
      <c r="A176" s="16"/>
      <c r="B176" s="17"/>
      <c r="C176" s="17"/>
      <c r="D176" s="17"/>
      <c r="E176" s="17"/>
      <c r="F176" s="17"/>
      <c r="G176" s="17"/>
      <c r="H176" s="17"/>
      <c r="I176" s="56"/>
      <c r="J176" s="56"/>
      <c r="K176" s="56"/>
      <c r="L176" s="56"/>
      <c r="M176" s="56"/>
      <c r="N176" s="56"/>
      <c r="O176" s="56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</row>
    <row r="177" spans="1:71" x14ac:dyDescent="0.25">
      <c r="A177" s="16"/>
      <c r="B177" s="17"/>
      <c r="C177" s="17"/>
      <c r="D177" s="17"/>
      <c r="E177" s="17"/>
      <c r="F177" s="17"/>
      <c r="G177" s="17"/>
      <c r="H177" s="17"/>
      <c r="I177" s="56"/>
      <c r="J177" s="56"/>
      <c r="K177" s="56"/>
      <c r="L177" s="56"/>
      <c r="M177" s="56"/>
      <c r="N177" s="56"/>
      <c r="O177" s="56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</row>
    <row r="178" spans="1:71" x14ac:dyDescent="0.25">
      <c r="A178" s="16"/>
      <c r="B178" s="17"/>
      <c r="C178" s="17"/>
      <c r="D178" s="17"/>
      <c r="E178" s="17"/>
      <c r="F178" s="17"/>
      <c r="G178" s="17"/>
      <c r="H178" s="17"/>
      <c r="I178" s="56"/>
      <c r="J178" s="56"/>
      <c r="K178" s="56"/>
      <c r="L178" s="56"/>
      <c r="M178" s="56"/>
      <c r="N178" s="56"/>
      <c r="O178" s="56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</row>
    <row r="179" spans="1:71" x14ac:dyDescent="0.25">
      <c r="A179" s="16"/>
      <c r="B179" s="17"/>
      <c r="C179" s="17"/>
      <c r="D179" s="17"/>
      <c r="E179" s="17"/>
      <c r="F179" s="17"/>
      <c r="G179" s="17"/>
      <c r="H179" s="17"/>
      <c r="I179" s="56"/>
      <c r="J179" s="56"/>
      <c r="K179" s="56"/>
      <c r="L179" s="56"/>
      <c r="M179" s="56"/>
      <c r="N179" s="56"/>
      <c r="O179" s="56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</row>
    <row r="180" spans="1:71" x14ac:dyDescent="0.25">
      <c r="A180" s="16"/>
      <c r="B180" s="17"/>
      <c r="C180" s="17"/>
      <c r="D180" s="17"/>
      <c r="E180" s="17"/>
      <c r="F180" s="17"/>
      <c r="G180" s="17"/>
      <c r="H180" s="17"/>
      <c r="I180" s="56"/>
      <c r="J180" s="56"/>
      <c r="K180" s="56"/>
      <c r="L180" s="56"/>
      <c r="M180" s="56"/>
      <c r="N180" s="56"/>
      <c r="O180" s="56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</row>
    <row r="181" spans="1:71" x14ac:dyDescent="0.25">
      <c r="A181" s="16"/>
      <c r="B181" s="17"/>
      <c r="C181" s="17"/>
      <c r="D181" s="17"/>
      <c r="E181" s="17"/>
      <c r="F181" s="17"/>
      <c r="G181" s="17"/>
      <c r="H181" s="17"/>
      <c r="I181" s="56"/>
      <c r="J181" s="56"/>
      <c r="K181" s="56"/>
      <c r="L181" s="56"/>
      <c r="M181" s="56"/>
      <c r="N181" s="56"/>
      <c r="O181" s="56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</row>
    <row r="182" spans="1:71" x14ac:dyDescent="0.25">
      <c r="A182" s="16"/>
      <c r="B182" s="17"/>
      <c r="C182" s="17"/>
      <c r="D182" s="17"/>
      <c r="E182" s="17"/>
      <c r="F182" s="17"/>
      <c r="G182" s="17"/>
      <c r="H182" s="17"/>
      <c r="I182" s="56"/>
      <c r="J182" s="56"/>
      <c r="K182" s="56"/>
      <c r="L182" s="56"/>
      <c r="M182" s="56"/>
      <c r="N182" s="56"/>
      <c r="O182" s="56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</row>
    <row r="183" spans="1:71" x14ac:dyDescent="0.25">
      <c r="B183" s="17"/>
      <c r="C183" s="17"/>
      <c r="D183" s="17"/>
      <c r="E183" s="17"/>
      <c r="F183" s="17"/>
      <c r="G183" s="17"/>
      <c r="H183" s="17"/>
      <c r="I183" s="56"/>
      <c r="J183" s="56"/>
      <c r="K183" s="56"/>
      <c r="L183" s="56"/>
      <c r="M183" s="56"/>
      <c r="N183" s="56"/>
      <c r="O183" s="56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</row>
    <row r="184" spans="1:71" x14ac:dyDescent="0.25">
      <c r="B184" s="17"/>
      <c r="C184" s="17"/>
      <c r="D184" s="17"/>
      <c r="E184" s="17"/>
      <c r="F184" s="17"/>
      <c r="G184" s="17"/>
      <c r="H184" s="17"/>
      <c r="I184" s="56"/>
      <c r="J184" s="56"/>
      <c r="K184" s="56"/>
      <c r="L184" s="56"/>
      <c r="M184" s="56"/>
      <c r="N184" s="56"/>
      <c r="O184" s="56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</row>
    <row r="185" spans="1:71" x14ac:dyDescent="0.25">
      <c r="B185" s="17"/>
      <c r="C185" s="17"/>
      <c r="D185" s="17"/>
      <c r="E185" s="17"/>
      <c r="F185" s="17"/>
      <c r="G185" s="17"/>
      <c r="H185" s="17"/>
      <c r="I185" s="56"/>
      <c r="J185" s="56"/>
      <c r="K185" s="56"/>
      <c r="L185" s="56"/>
      <c r="M185" s="56"/>
      <c r="N185" s="56"/>
      <c r="O185" s="56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</row>
    <row r="186" spans="1:71" x14ac:dyDescent="0.25">
      <c r="B186" s="17"/>
      <c r="C186" s="17"/>
      <c r="D186" s="17"/>
      <c r="E186" s="17"/>
      <c r="F186" s="17"/>
      <c r="G186" s="17"/>
      <c r="H186" s="17"/>
      <c r="I186" s="56"/>
      <c r="J186" s="56"/>
      <c r="K186" s="56"/>
      <c r="L186" s="56"/>
      <c r="M186" s="56"/>
      <c r="N186" s="56"/>
      <c r="O186" s="56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</row>
    <row r="187" spans="1:71" x14ac:dyDescent="0.25">
      <c r="B187" s="17"/>
      <c r="C187" s="17"/>
      <c r="D187" s="17"/>
      <c r="E187" s="17"/>
      <c r="F187" s="17"/>
      <c r="G187" s="17"/>
      <c r="H187" s="17"/>
      <c r="I187" s="56"/>
      <c r="J187" s="56"/>
      <c r="K187" s="56"/>
      <c r="L187" s="56"/>
      <c r="M187" s="56"/>
      <c r="N187" s="56"/>
      <c r="O187" s="56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</row>
    <row r="188" spans="1:71" x14ac:dyDescent="0.25">
      <c r="B188" s="17"/>
      <c r="C188" s="17"/>
      <c r="D188" s="17"/>
      <c r="E188" s="17"/>
      <c r="F188" s="17"/>
      <c r="G188" s="17"/>
      <c r="H188" s="17"/>
      <c r="I188" s="56"/>
      <c r="J188" s="56"/>
      <c r="K188" s="56"/>
      <c r="L188" s="56"/>
      <c r="M188" s="56"/>
      <c r="N188" s="56"/>
      <c r="O188" s="56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</row>
    <row r="189" spans="1:71" x14ac:dyDescent="0.25">
      <c r="B189" s="17"/>
      <c r="C189" s="17"/>
      <c r="D189" s="17"/>
      <c r="E189" s="17"/>
      <c r="F189" s="17"/>
      <c r="G189" s="17"/>
      <c r="H189" s="17"/>
      <c r="I189" s="56"/>
      <c r="J189" s="56"/>
      <c r="K189" s="56"/>
      <c r="L189" s="56"/>
      <c r="M189" s="56"/>
      <c r="N189" s="56"/>
      <c r="O189" s="56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</row>
    <row r="190" spans="1:71" x14ac:dyDescent="0.25">
      <c r="B190" s="17"/>
      <c r="C190" s="17"/>
      <c r="D190" s="17"/>
      <c r="E190" s="17"/>
      <c r="F190" s="17"/>
      <c r="G190" s="17"/>
      <c r="H190" s="17"/>
      <c r="I190" s="56"/>
      <c r="J190" s="56"/>
      <c r="K190" s="56"/>
      <c r="L190" s="56"/>
      <c r="M190" s="56"/>
      <c r="N190" s="56"/>
      <c r="O190" s="56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</row>
    <row r="191" spans="1:71" x14ac:dyDescent="0.25">
      <c r="B191" s="17"/>
      <c r="C191" s="17"/>
      <c r="D191" s="17"/>
      <c r="E191" s="17"/>
      <c r="F191" s="17"/>
      <c r="G191" s="17"/>
      <c r="H191" s="17"/>
      <c r="I191" s="56"/>
      <c r="J191" s="56"/>
      <c r="K191" s="56"/>
      <c r="L191" s="56"/>
      <c r="M191" s="56"/>
      <c r="N191" s="56"/>
      <c r="O191" s="56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</row>
    <row r="192" spans="1:71" x14ac:dyDescent="0.25">
      <c r="B192" s="17"/>
      <c r="C192" s="17"/>
      <c r="D192" s="17"/>
      <c r="E192" s="17"/>
      <c r="F192" s="17"/>
      <c r="G192" s="17"/>
      <c r="H192" s="17"/>
      <c r="I192" s="56"/>
      <c r="J192" s="56"/>
      <c r="K192" s="56"/>
      <c r="L192" s="56"/>
      <c r="M192" s="56"/>
      <c r="N192" s="56"/>
      <c r="O192" s="56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</row>
    <row r="193" spans="2:71" x14ac:dyDescent="0.25">
      <c r="B193" s="17"/>
      <c r="C193" s="17"/>
      <c r="D193" s="17"/>
      <c r="E193" s="17"/>
      <c r="F193" s="17"/>
      <c r="G193" s="17"/>
      <c r="H193" s="17"/>
      <c r="I193" s="56"/>
      <c r="J193" s="56"/>
      <c r="K193" s="56"/>
      <c r="L193" s="56"/>
      <c r="M193" s="56"/>
      <c r="N193" s="56"/>
      <c r="O193" s="56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</row>
    <row r="194" spans="2:71" x14ac:dyDescent="0.25">
      <c r="B194" s="17"/>
      <c r="C194" s="17"/>
      <c r="D194" s="17"/>
      <c r="E194" s="17"/>
      <c r="F194" s="17"/>
      <c r="G194" s="17"/>
      <c r="H194" s="17"/>
      <c r="I194" s="56"/>
      <c r="J194" s="56"/>
      <c r="K194" s="56"/>
      <c r="L194" s="56"/>
      <c r="M194" s="56"/>
      <c r="N194" s="56"/>
      <c r="O194" s="56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</row>
    <row r="195" spans="2:71" x14ac:dyDescent="0.25">
      <c r="B195" s="17"/>
      <c r="C195" s="17"/>
      <c r="D195" s="17"/>
      <c r="E195" s="17"/>
      <c r="F195" s="17"/>
      <c r="G195" s="17"/>
      <c r="H195" s="17"/>
      <c r="I195" s="56"/>
      <c r="J195" s="56"/>
      <c r="K195" s="56"/>
      <c r="L195" s="56"/>
      <c r="M195" s="56"/>
      <c r="N195" s="56"/>
      <c r="O195" s="56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</row>
    <row r="196" spans="2:71" x14ac:dyDescent="0.25">
      <c r="B196" s="17"/>
      <c r="C196" s="17"/>
      <c r="D196" s="17"/>
      <c r="E196" s="17"/>
      <c r="F196" s="17"/>
      <c r="G196" s="17"/>
      <c r="H196" s="17"/>
      <c r="I196" s="56"/>
      <c r="J196" s="56"/>
      <c r="K196" s="56"/>
      <c r="L196" s="56"/>
      <c r="M196" s="56"/>
      <c r="N196" s="56"/>
      <c r="O196" s="56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</row>
    <row r="197" spans="2:71" x14ac:dyDescent="0.25">
      <c r="B197" s="17"/>
      <c r="C197" s="17"/>
      <c r="D197" s="17"/>
      <c r="E197" s="17"/>
      <c r="F197" s="17"/>
      <c r="G197" s="17"/>
      <c r="H197" s="17"/>
      <c r="I197" s="56"/>
      <c r="J197" s="56"/>
      <c r="K197" s="56"/>
      <c r="L197" s="56"/>
      <c r="M197" s="56"/>
      <c r="N197" s="56"/>
      <c r="O197" s="56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</row>
    <row r="198" spans="2:71" x14ac:dyDescent="0.25">
      <c r="B198" s="17"/>
      <c r="C198" s="17"/>
      <c r="D198" s="17"/>
      <c r="E198" s="17"/>
      <c r="F198" s="17"/>
      <c r="G198" s="17"/>
      <c r="H198" s="17"/>
      <c r="I198" s="56"/>
      <c r="J198" s="56"/>
      <c r="K198" s="56"/>
      <c r="L198" s="56"/>
      <c r="M198" s="56"/>
      <c r="N198" s="56"/>
      <c r="O198" s="56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</row>
    <row r="199" spans="2:71" x14ac:dyDescent="0.25">
      <c r="B199" s="17"/>
      <c r="C199" s="17"/>
      <c r="D199" s="17"/>
      <c r="E199" s="17"/>
      <c r="F199" s="17"/>
      <c r="G199" s="17"/>
      <c r="H199" s="17"/>
      <c r="I199" s="56"/>
      <c r="J199" s="56"/>
      <c r="K199" s="56"/>
      <c r="L199" s="56"/>
      <c r="M199" s="56"/>
      <c r="N199" s="56"/>
      <c r="O199" s="56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</row>
    <row r="200" spans="2:71" x14ac:dyDescent="0.25">
      <c r="B200" s="17"/>
      <c r="C200" s="17"/>
      <c r="D200" s="17"/>
      <c r="E200" s="17"/>
      <c r="F200" s="17"/>
      <c r="G200" s="17"/>
      <c r="H200" s="17"/>
      <c r="I200" s="56"/>
      <c r="J200" s="56"/>
      <c r="K200" s="56"/>
      <c r="L200" s="56"/>
      <c r="M200" s="56"/>
      <c r="N200" s="56"/>
      <c r="O200" s="56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</row>
    <row r="201" spans="2:71" x14ac:dyDescent="0.25">
      <c r="B201" s="17"/>
      <c r="C201" s="17"/>
      <c r="D201" s="17"/>
      <c r="E201" s="17"/>
      <c r="F201" s="17"/>
      <c r="G201" s="17"/>
      <c r="H201" s="17"/>
      <c r="I201" s="56"/>
      <c r="J201" s="56"/>
      <c r="K201" s="56"/>
      <c r="L201" s="56"/>
      <c r="M201" s="56"/>
      <c r="N201" s="56"/>
      <c r="O201" s="56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</row>
    <row r="202" spans="2:71" x14ac:dyDescent="0.25">
      <c r="B202" s="17"/>
      <c r="C202" s="17"/>
      <c r="D202" s="17"/>
      <c r="E202" s="17"/>
      <c r="F202" s="17"/>
      <c r="G202" s="17"/>
      <c r="H202" s="17"/>
      <c r="I202" s="56"/>
      <c r="J202" s="56"/>
      <c r="K202" s="56"/>
      <c r="L202" s="56"/>
      <c r="M202" s="56"/>
      <c r="N202" s="56"/>
      <c r="O202" s="56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</row>
    <row r="203" spans="2:71" x14ac:dyDescent="0.25">
      <c r="B203" s="17"/>
      <c r="C203" s="17"/>
      <c r="D203" s="17"/>
      <c r="E203" s="17"/>
      <c r="F203" s="17"/>
      <c r="G203" s="17"/>
      <c r="H203" s="17"/>
      <c r="I203" s="56"/>
      <c r="J203" s="56"/>
      <c r="K203" s="56"/>
      <c r="L203" s="56"/>
      <c r="M203" s="56"/>
      <c r="N203" s="56"/>
      <c r="O203" s="56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</row>
    <row r="204" spans="2:71" x14ac:dyDescent="0.25">
      <c r="B204" s="17"/>
      <c r="C204" s="17"/>
      <c r="D204" s="17"/>
      <c r="E204" s="17"/>
      <c r="F204" s="17"/>
      <c r="G204" s="17"/>
      <c r="H204" s="17"/>
      <c r="I204" s="56"/>
      <c r="J204" s="56"/>
      <c r="K204" s="56"/>
      <c r="L204" s="56"/>
      <c r="M204" s="56"/>
      <c r="N204" s="56"/>
      <c r="O204" s="56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</row>
    <row r="205" spans="2:71" x14ac:dyDescent="0.25">
      <c r="B205" s="17"/>
      <c r="C205" s="17"/>
      <c r="D205" s="17"/>
      <c r="E205" s="17"/>
      <c r="F205" s="17"/>
      <c r="G205" s="17"/>
      <c r="H205" s="17"/>
      <c r="I205" s="56"/>
      <c r="J205" s="56"/>
      <c r="K205" s="56"/>
      <c r="L205" s="56"/>
      <c r="M205" s="56"/>
      <c r="N205" s="56"/>
      <c r="O205" s="56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</row>
    <row r="206" spans="2:71" x14ac:dyDescent="0.25">
      <c r="B206" s="17"/>
      <c r="C206" s="17"/>
      <c r="D206" s="17"/>
      <c r="E206" s="17"/>
      <c r="F206" s="17"/>
      <c r="G206" s="17"/>
      <c r="H206" s="17"/>
      <c r="I206" s="56"/>
      <c r="J206" s="56"/>
      <c r="K206" s="56"/>
      <c r="L206" s="56"/>
      <c r="M206" s="56"/>
      <c r="N206" s="56"/>
      <c r="O206" s="56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</row>
    <row r="207" spans="2:71" x14ac:dyDescent="0.25">
      <c r="B207" s="17"/>
      <c r="C207" s="17"/>
      <c r="D207" s="17"/>
      <c r="E207" s="17"/>
      <c r="F207" s="17"/>
      <c r="G207" s="17"/>
      <c r="H207" s="17"/>
      <c r="I207" s="56"/>
      <c r="J207" s="56"/>
      <c r="K207" s="56"/>
      <c r="L207" s="56"/>
      <c r="M207" s="56"/>
      <c r="N207" s="56"/>
      <c r="O207" s="56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</row>
    <row r="208" spans="2:71" x14ac:dyDescent="0.25">
      <c r="B208" s="17"/>
      <c r="C208" s="17"/>
      <c r="D208" s="17"/>
      <c r="E208" s="17"/>
      <c r="F208" s="17"/>
      <c r="G208" s="17"/>
      <c r="H208" s="17"/>
      <c r="I208" s="56"/>
      <c r="J208" s="56"/>
      <c r="K208" s="56"/>
      <c r="L208" s="56"/>
      <c r="M208" s="56"/>
      <c r="N208" s="56"/>
      <c r="O208" s="56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</row>
    <row r="209" spans="2:71" x14ac:dyDescent="0.25">
      <c r="B209" s="17"/>
      <c r="C209" s="17"/>
      <c r="D209" s="17"/>
      <c r="E209" s="17"/>
      <c r="F209" s="17"/>
      <c r="G209" s="17"/>
      <c r="H209" s="17"/>
      <c r="I209" s="56"/>
      <c r="J209" s="56"/>
      <c r="K209" s="56"/>
      <c r="L209" s="56"/>
      <c r="M209" s="56"/>
      <c r="N209" s="56"/>
      <c r="O209" s="56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</row>
    <row r="210" spans="2:71" x14ac:dyDescent="0.25">
      <c r="B210" s="17"/>
      <c r="C210" s="17"/>
      <c r="D210" s="17"/>
      <c r="E210" s="17"/>
      <c r="F210" s="17"/>
      <c r="G210" s="17"/>
      <c r="H210" s="17"/>
      <c r="I210" s="56"/>
      <c r="J210" s="56"/>
      <c r="K210" s="56"/>
      <c r="L210" s="56"/>
      <c r="M210" s="56"/>
      <c r="N210" s="56"/>
      <c r="O210" s="56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</row>
    <row r="211" spans="2:71" x14ac:dyDescent="0.25">
      <c r="B211" s="17"/>
      <c r="C211" s="17"/>
      <c r="D211" s="17"/>
      <c r="E211" s="17"/>
      <c r="F211" s="17"/>
      <c r="G211" s="17"/>
      <c r="H211" s="17"/>
      <c r="I211" s="56"/>
      <c r="J211" s="56"/>
      <c r="K211" s="56"/>
      <c r="L211" s="56"/>
      <c r="M211" s="56"/>
      <c r="N211" s="56"/>
      <c r="O211" s="56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</row>
    <row r="212" spans="2:71" x14ac:dyDescent="0.25">
      <c r="B212" s="17"/>
      <c r="C212" s="17"/>
      <c r="D212" s="17"/>
      <c r="E212" s="17"/>
      <c r="F212" s="17"/>
      <c r="G212" s="17"/>
      <c r="H212" s="17"/>
      <c r="I212" s="56"/>
      <c r="J212" s="56"/>
      <c r="K212" s="56"/>
      <c r="L212" s="56"/>
      <c r="M212" s="56"/>
      <c r="N212" s="56"/>
      <c r="O212" s="56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</row>
    <row r="213" spans="2:71" x14ac:dyDescent="0.25">
      <c r="B213" s="17"/>
      <c r="C213" s="17"/>
      <c r="D213" s="17"/>
      <c r="E213" s="17"/>
      <c r="F213" s="17"/>
      <c r="G213" s="17"/>
      <c r="H213" s="17"/>
      <c r="I213" s="56"/>
      <c r="J213" s="56"/>
      <c r="K213" s="56"/>
      <c r="L213" s="56"/>
      <c r="M213" s="56"/>
      <c r="N213" s="56"/>
      <c r="O213" s="56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</row>
    <row r="214" spans="2:71" x14ac:dyDescent="0.25">
      <c r="B214" s="17"/>
      <c r="C214" s="17"/>
      <c r="D214" s="17"/>
      <c r="E214" s="17"/>
      <c r="F214" s="17"/>
      <c r="G214" s="17"/>
      <c r="H214" s="17"/>
      <c r="I214" s="56"/>
      <c r="J214" s="56"/>
      <c r="K214" s="56"/>
      <c r="L214" s="56"/>
      <c r="M214" s="56"/>
      <c r="N214" s="56"/>
      <c r="O214" s="56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</row>
    <row r="215" spans="2:71" x14ac:dyDescent="0.25">
      <c r="B215" s="17"/>
      <c r="C215" s="17"/>
      <c r="D215" s="17"/>
      <c r="E215" s="17"/>
      <c r="F215" s="17"/>
      <c r="G215" s="17"/>
      <c r="H215" s="17"/>
      <c r="I215" s="56"/>
      <c r="J215" s="56"/>
      <c r="K215" s="56"/>
      <c r="L215" s="56"/>
      <c r="M215" s="56"/>
      <c r="N215" s="56"/>
      <c r="O215" s="56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</row>
    <row r="216" spans="2:71" x14ac:dyDescent="0.25">
      <c r="B216" s="17"/>
      <c r="C216" s="17"/>
      <c r="D216" s="17"/>
      <c r="E216" s="17"/>
      <c r="F216" s="17"/>
      <c r="G216" s="17"/>
      <c r="H216" s="17"/>
      <c r="I216" s="56"/>
      <c r="J216" s="56"/>
      <c r="K216" s="56"/>
      <c r="L216" s="56"/>
      <c r="M216" s="56"/>
      <c r="N216" s="56"/>
      <c r="O216" s="56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</row>
    <row r="217" spans="2:71" x14ac:dyDescent="0.25">
      <c r="B217" s="17"/>
      <c r="C217" s="17"/>
      <c r="D217" s="17"/>
      <c r="E217" s="17"/>
      <c r="F217" s="17"/>
      <c r="G217" s="17"/>
      <c r="H217" s="17"/>
      <c r="I217" s="56"/>
      <c r="J217" s="56"/>
      <c r="K217" s="56"/>
      <c r="L217" s="56"/>
      <c r="M217" s="56"/>
      <c r="N217" s="56"/>
      <c r="O217" s="56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</row>
    <row r="218" spans="2:71" x14ac:dyDescent="0.25">
      <c r="B218" s="17"/>
      <c r="C218" s="17"/>
      <c r="D218" s="17"/>
      <c r="E218" s="17"/>
      <c r="F218" s="17"/>
      <c r="G218" s="17"/>
      <c r="H218" s="17"/>
      <c r="I218" s="56"/>
      <c r="J218" s="56"/>
      <c r="K218" s="56"/>
      <c r="L218" s="56"/>
      <c r="M218" s="56"/>
      <c r="N218" s="56"/>
      <c r="O218" s="56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</row>
    <row r="219" spans="2:71" x14ac:dyDescent="0.25">
      <c r="B219" s="17"/>
      <c r="C219" s="17"/>
      <c r="D219" s="17"/>
      <c r="E219" s="17"/>
      <c r="F219" s="17"/>
      <c r="G219" s="17"/>
      <c r="H219" s="17"/>
      <c r="I219" s="56"/>
      <c r="J219" s="56"/>
      <c r="K219" s="56"/>
      <c r="L219" s="56"/>
      <c r="M219" s="56"/>
      <c r="N219" s="56"/>
      <c r="O219" s="56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</row>
    <row r="220" spans="2:71" x14ac:dyDescent="0.25">
      <c r="B220" s="17"/>
      <c r="C220" s="17"/>
      <c r="D220" s="17"/>
      <c r="E220" s="17"/>
      <c r="F220" s="17"/>
      <c r="G220" s="17"/>
      <c r="H220" s="17"/>
      <c r="I220" s="56"/>
      <c r="J220" s="56"/>
      <c r="K220" s="56"/>
      <c r="L220" s="56"/>
      <c r="M220" s="56"/>
      <c r="N220" s="56"/>
      <c r="O220" s="56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</row>
    <row r="221" spans="2:71" x14ac:dyDescent="0.25">
      <c r="B221" s="17"/>
      <c r="C221" s="17"/>
      <c r="D221" s="17"/>
      <c r="E221" s="17"/>
      <c r="F221" s="17"/>
      <c r="G221" s="17"/>
      <c r="H221" s="17"/>
      <c r="I221" s="56"/>
      <c r="J221" s="56"/>
      <c r="K221" s="56"/>
      <c r="L221" s="56"/>
      <c r="M221" s="56"/>
      <c r="N221" s="56"/>
      <c r="O221" s="56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</row>
    <row r="222" spans="2:71" x14ac:dyDescent="0.25">
      <c r="B222" s="17"/>
      <c r="C222" s="17"/>
      <c r="D222" s="17"/>
      <c r="E222" s="17"/>
      <c r="F222" s="17"/>
      <c r="G222" s="17"/>
      <c r="H222" s="17"/>
      <c r="I222" s="56"/>
      <c r="J222" s="56"/>
      <c r="K222" s="56"/>
      <c r="L222" s="56"/>
      <c r="M222" s="56"/>
      <c r="N222" s="56"/>
      <c r="O222" s="56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</row>
    <row r="223" spans="2:71" x14ac:dyDescent="0.25">
      <c r="B223" s="17"/>
      <c r="C223" s="17"/>
      <c r="D223" s="17"/>
      <c r="E223" s="17"/>
      <c r="F223" s="17"/>
      <c r="G223" s="17"/>
      <c r="H223" s="17"/>
      <c r="I223" s="56"/>
      <c r="J223" s="56"/>
      <c r="K223" s="56"/>
      <c r="L223" s="56"/>
      <c r="M223" s="56"/>
      <c r="N223" s="56"/>
      <c r="O223" s="56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</row>
    <row r="224" spans="2:71" x14ac:dyDescent="0.25">
      <c r="B224" s="17"/>
      <c r="C224" s="17"/>
      <c r="D224" s="17"/>
      <c r="E224" s="17"/>
      <c r="F224" s="17"/>
      <c r="G224" s="17"/>
      <c r="H224" s="17"/>
      <c r="I224" s="56"/>
      <c r="J224" s="56"/>
      <c r="K224" s="56"/>
      <c r="L224" s="56"/>
      <c r="M224" s="56"/>
      <c r="N224" s="56"/>
      <c r="O224" s="56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</row>
    <row r="225" spans="2:71" x14ac:dyDescent="0.25">
      <c r="B225" s="17"/>
      <c r="C225" s="17"/>
      <c r="D225" s="17"/>
      <c r="E225" s="17"/>
      <c r="F225" s="17"/>
      <c r="G225" s="17"/>
      <c r="H225" s="17"/>
      <c r="I225" s="56"/>
      <c r="J225" s="56"/>
      <c r="K225" s="56"/>
      <c r="L225" s="56"/>
      <c r="M225" s="56"/>
      <c r="N225" s="56"/>
      <c r="O225" s="56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</row>
    <row r="226" spans="2:71" x14ac:dyDescent="0.25">
      <c r="B226" s="17"/>
      <c r="C226" s="17"/>
      <c r="D226" s="17"/>
      <c r="E226" s="17"/>
      <c r="F226" s="17"/>
      <c r="G226" s="17"/>
      <c r="H226" s="17"/>
      <c r="I226" s="56"/>
      <c r="J226" s="56"/>
      <c r="K226" s="56"/>
      <c r="L226" s="56"/>
      <c r="M226" s="56"/>
      <c r="N226" s="56"/>
      <c r="O226" s="56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</row>
    <row r="227" spans="2:71" x14ac:dyDescent="0.25">
      <c r="B227" s="17"/>
      <c r="C227" s="17"/>
      <c r="D227" s="17"/>
      <c r="E227" s="17"/>
      <c r="F227" s="17"/>
      <c r="G227" s="17"/>
      <c r="H227" s="17"/>
      <c r="I227" s="56"/>
      <c r="J227" s="56"/>
      <c r="K227" s="56"/>
      <c r="L227" s="56"/>
      <c r="M227" s="56"/>
      <c r="N227" s="56"/>
      <c r="O227" s="56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</row>
    <row r="228" spans="2:71" x14ac:dyDescent="0.25">
      <c r="B228" s="17"/>
      <c r="C228" s="17"/>
      <c r="D228" s="17"/>
      <c r="E228" s="17"/>
      <c r="F228" s="17"/>
      <c r="G228" s="17"/>
      <c r="H228" s="17"/>
      <c r="I228" s="56"/>
      <c r="J228" s="56"/>
      <c r="K228" s="56"/>
      <c r="L228" s="56"/>
      <c r="M228" s="56"/>
      <c r="N228" s="56"/>
      <c r="O228" s="56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</row>
    <row r="229" spans="2:71" x14ac:dyDescent="0.25">
      <c r="B229" s="17"/>
      <c r="C229" s="17"/>
      <c r="D229" s="17"/>
      <c r="E229" s="17"/>
      <c r="F229" s="17"/>
      <c r="G229" s="17"/>
      <c r="H229" s="17"/>
      <c r="I229" s="56"/>
      <c r="J229" s="56"/>
      <c r="K229" s="56"/>
      <c r="L229" s="56"/>
      <c r="M229" s="56"/>
      <c r="N229" s="56"/>
      <c r="O229" s="56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</row>
    <row r="230" spans="2:71" x14ac:dyDescent="0.25">
      <c r="B230" s="17"/>
      <c r="C230" s="17"/>
      <c r="D230" s="17"/>
      <c r="E230" s="17"/>
      <c r="F230" s="17"/>
      <c r="G230" s="17"/>
      <c r="H230" s="17"/>
      <c r="I230" s="56"/>
      <c r="J230" s="56"/>
      <c r="K230" s="56"/>
      <c r="L230" s="56"/>
      <c r="M230" s="56"/>
      <c r="N230" s="56"/>
      <c r="O230" s="56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</row>
    <row r="231" spans="2:71" x14ac:dyDescent="0.25">
      <c r="B231" s="17"/>
      <c r="C231" s="17"/>
      <c r="D231" s="17"/>
      <c r="E231" s="17"/>
      <c r="F231" s="17"/>
      <c r="G231" s="17"/>
      <c r="H231" s="17"/>
      <c r="I231" s="56"/>
      <c r="J231" s="56"/>
      <c r="K231" s="56"/>
      <c r="L231" s="56"/>
      <c r="M231" s="56"/>
      <c r="N231" s="56"/>
      <c r="O231" s="56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</row>
    <row r="232" spans="2:71" x14ac:dyDescent="0.25">
      <c r="B232" s="17"/>
      <c r="C232" s="17"/>
      <c r="D232" s="17"/>
      <c r="E232" s="17"/>
      <c r="F232" s="17"/>
      <c r="G232" s="17"/>
      <c r="H232" s="17"/>
      <c r="I232" s="56"/>
      <c r="J232" s="56"/>
      <c r="K232" s="56"/>
      <c r="L232" s="56"/>
      <c r="M232" s="56"/>
      <c r="N232" s="56"/>
      <c r="O232" s="56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</row>
    <row r="233" spans="2:71" x14ac:dyDescent="0.25">
      <c r="B233" s="17"/>
      <c r="C233" s="17"/>
      <c r="D233" s="17"/>
      <c r="E233" s="17"/>
      <c r="F233" s="17"/>
      <c r="G233" s="17"/>
      <c r="H233" s="17"/>
      <c r="I233" s="56"/>
      <c r="J233" s="56"/>
      <c r="K233" s="56"/>
      <c r="L233" s="56"/>
      <c r="M233" s="56"/>
      <c r="N233" s="56"/>
      <c r="O233" s="56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</row>
    <row r="234" spans="2:71" x14ac:dyDescent="0.25">
      <c r="B234" s="17"/>
      <c r="C234" s="17"/>
      <c r="D234" s="17"/>
      <c r="E234" s="17"/>
      <c r="F234" s="17"/>
      <c r="G234" s="17"/>
      <c r="H234" s="17"/>
      <c r="I234" s="56"/>
      <c r="J234" s="56"/>
      <c r="K234" s="56"/>
      <c r="L234" s="56"/>
      <c r="M234" s="56"/>
      <c r="N234" s="56"/>
      <c r="O234" s="56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</row>
    <row r="235" spans="2:71" x14ac:dyDescent="0.25">
      <c r="D235"/>
      <c r="E235"/>
      <c r="F235"/>
      <c r="I235" s="52"/>
      <c r="J235" s="52"/>
      <c r="K235" s="52"/>
      <c r="L235" s="52"/>
      <c r="M235" s="52"/>
      <c r="N235" s="52"/>
      <c r="O235" s="52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</row>
    <row r="236" spans="2:71" x14ac:dyDescent="0.25">
      <c r="D236"/>
      <c r="E236"/>
      <c r="F236"/>
      <c r="I236" s="52"/>
      <c r="J236" s="52"/>
      <c r="K236" s="52"/>
      <c r="L236" s="52"/>
      <c r="M236" s="52"/>
      <c r="N236" s="52"/>
      <c r="O236" s="52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</row>
    <row r="237" spans="2:71" x14ac:dyDescent="0.25">
      <c r="D237"/>
      <c r="E237"/>
      <c r="F237"/>
      <c r="I237" s="52"/>
      <c r="J237" s="52"/>
      <c r="K237" s="52"/>
      <c r="L237" s="52"/>
      <c r="M237" s="52"/>
      <c r="N237" s="52"/>
      <c r="O237" s="52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</row>
    <row r="238" spans="2:71" x14ac:dyDescent="0.25">
      <c r="D238"/>
      <c r="E238"/>
      <c r="F238"/>
      <c r="I238" s="52"/>
      <c r="J238" s="52"/>
      <c r="K238" s="52"/>
      <c r="L238" s="52"/>
      <c r="M238" s="52"/>
      <c r="N238" s="52"/>
      <c r="O238" s="52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</row>
    <row r="239" spans="2:71" x14ac:dyDescent="0.25">
      <c r="D239"/>
      <c r="E239"/>
      <c r="F239"/>
      <c r="I239" s="52"/>
      <c r="J239" s="52"/>
      <c r="K239" s="52"/>
      <c r="L239" s="52"/>
      <c r="M239" s="52"/>
      <c r="N239" s="52"/>
      <c r="O239" s="52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</row>
    <row r="240" spans="2:71" x14ac:dyDescent="0.25">
      <c r="D240"/>
      <c r="E240"/>
      <c r="F240"/>
      <c r="I240" s="52"/>
      <c r="J240" s="52"/>
      <c r="K240" s="52"/>
      <c r="L240" s="52"/>
      <c r="M240" s="52"/>
      <c r="N240" s="52"/>
      <c r="O240" s="52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</row>
    <row r="241" spans="4:71" x14ac:dyDescent="0.25">
      <c r="D241"/>
      <c r="E241"/>
      <c r="F241"/>
      <c r="I241" s="52"/>
      <c r="J241" s="52"/>
      <c r="K241" s="52"/>
      <c r="L241" s="52"/>
      <c r="M241" s="52"/>
      <c r="N241" s="52"/>
      <c r="O241" s="52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</row>
    <row r="242" spans="4:71" x14ac:dyDescent="0.25">
      <c r="D242"/>
      <c r="E242"/>
      <c r="F242"/>
      <c r="I242" s="52"/>
      <c r="J242" s="52"/>
      <c r="K242" s="52"/>
      <c r="L242" s="52"/>
      <c r="M242" s="52"/>
      <c r="N242" s="52"/>
      <c r="O242" s="52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</row>
    <row r="243" spans="4:71" x14ac:dyDescent="0.25">
      <c r="D243"/>
      <c r="E243"/>
      <c r="F243"/>
      <c r="I243" s="52"/>
      <c r="J243" s="52"/>
      <c r="K243" s="52"/>
      <c r="L243" s="52"/>
      <c r="M243" s="52"/>
      <c r="N243" s="52"/>
      <c r="O243" s="52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</row>
    <row r="244" spans="4:71" x14ac:dyDescent="0.25">
      <c r="D244"/>
      <c r="E244"/>
      <c r="F244"/>
      <c r="I244" s="52"/>
      <c r="J244" s="52"/>
      <c r="K244" s="52"/>
      <c r="L244" s="52"/>
      <c r="M244" s="52"/>
      <c r="N244" s="52"/>
      <c r="O244" s="52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</row>
    <row r="245" spans="4:71" x14ac:dyDescent="0.25">
      <c r="D245"/>
      <c r="E245"/>
      <c r="F245"/>
      <c r="I245" s="52"/>
      <c r="J245" s="52"/>
      <c r="K245" s="52"/>
      <c r="L245" s="52"/>
      <c r="M245" s="52"/>
      <c r="N245" s="52"/>
      <c r="O245" s="52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</row>
    <row r="246" spans="4:71" x14ac:dyDescent="0.25">
      <c r="D246"/>
      <c r="E246"/>
      <c r="F246"/>
      <c r="I246" s="52"/>
      <c r="J246" s="52"/>
      <c r="K246" s="52"/>
      <c r="L246" s="52"/>
      <c r="M246" s="52"/>
      <c r="N246" s="52"/>
      <c r="O246" s="52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</row>
    <row r="247" spans="4:71" x14ac:dyDescent="0.25">
      <c r="D247"/>
      <c r="E247"/>
      <c r="F247"/>
      <c r="I247" s="52"/>
      <c r="J247" s="52"/>
      <c r="K247" s="52"/>
      <c r="L247" s="52"/>
      <c r="M247" s="52"/>
      <c r="N247" s="52"/>
      <c r="O247" s="52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17"/>
      <c r="AM247" s="17"/>
      <c r="AN247" s="17"/>
      <c r="AO247" s="17"/>
      <c r="AP247" s="17"/>
      <c r="AQ247" s="17"/>
      <c r="AR247" s="17"/>
      <c r="AS247" s="17"/>
      <c r="AT247" s="17"/>
      <c r="AU247" s="17"/>
      <c r="AV247" s="17"/>
      <c r="AW247" s="17"/>
      <c r="AX247" s="17"/>
      <c r="AY247" s="17"/>
      <c r="AZ247" s="17"/>
      <c r="BA247" s="17"/>
      <c r="BB247" s="17"/>
      <c r="BC247" s="17"/>
      <c r="BD247" s="17"/>
      <c r="BE247" s="17"/>
      <c r="BF247" s="17"/>
      <c r="BG247" s="17"/>
      <c r="BH247" s="17"/>
      <c r="BI247" s="17"/>
      <c r="BJ247" s="17"/>
      <c r="BK247" s="17"/>
      <c r="BL247" s="17"/>
      <c r="BM247" s="17"/>
      <c r="BN247" s="17"/>
      <c r="BO247" s="17"/>
      <c r="BP247" s="17"/>
      <c r="BQ247" s="17"/>
      <c r="BR247" s="17"/>
      <c r="BS247" s="17"/>
    </row>
    <row r="248" spans="4:71" x14ac:dyDescent="0.25">
      <c r="D248"/>
      <c r="E248"/>
      <c r="F248"/>
      <c r="I248" s="52"/>
      <c r="J248" s="52"/>
      <c r="K248" s="52"/>
      <c r="L248" s="52"/>
      <c r="M248" s="52"/>
      <c r="N248" s="52"/>
      <c r="O248" s="52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Y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</row>
    <row r="249" spans="4:71" x14ac:dyDescent="0.25">
      <c r="D249"/>
      <c r="E249"/>
      <c r="F249"/>
      <c r="I249" s="52"/>
      <c r="J249" s="52"/>
      <c r="K249" s="52"/>
      <c r="L249" s="52"/>
      <c r="M249" s="52"/>
      <c r="N249" s="52"/>
      <c r="O249" s="52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17"/>
      <c r="AM249" s="17"/>
      <c r="AN249" s="17"/>
      <c r="AO249" s="17"/>
      <c r="AP249" s="17"/>
      <c r="AQ249" s="17"/>
      <c r="AR249" s="17"/>
      <c r="AS249" s="17"/>
      <c r="AT249" s="17"/>
      <c r="AU249" s="17"/>
      <c r="AV249" s="17"/>
      <c r="AW249" s="17"/>
      <c r="AX249" s="17"/>
      <c r="AY249" s="17"/>
      <c r="AZ249" s="17"/>
      <c r="BA249" s="17"/>
      <c r="BB249" s="17"/>
      <c r="BC249" s="17"/>
      <c r="BD249" s="17"/>
      <c r="BE249" s="17"/>
      <c r="BF249" s="17"/>
      <c r="BG249" s="17"/>
      <c r="BH249" s="17"/>
      <c r="BI249" s="17"/>
      <c r="BJ249" s="17"/>
      <c r="BK249" s="17"/>
      <c r="BL249" s="17"/>
      <c r="BM249" s="17"/>
      <c r="BN249" s="17"/>
      <c r="BO249" s="17"/>
      <c r="BP249" s="17"/>
      <c r="BQ249" s="17"/>
      <c r="BR249" s="17"/>
      <c r="BS249" s="17"/>
    </row>
    <row r="250" spans="4:71" x14ac:dyDescent="0.25">
      <c r="D250"/>
      <c r="E250"/>
      <c r="F250"/>
      <c r="I250" s="52"/>
      <c r="J250" s="52"/>
      <c r="K250" s="52"/>
      <c r="L250" s="52"/>
      <c r="M250" s="52"/>
      <c r="N250" s="52"/>
      <c r="O250" s="52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Y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</row>
    <row r="251" spans="4:71" x14ac:dyDescent="0.25">
      <c r="D251"/>
      <c r="E251"/>
      <c r="F251"/>
      <c r="I251" s="52"/>
      <c r="J251" s="52"/>
      <c r="K251" s="52"/>
      <c r="L251" s="52"/>
      <c r="M251" s="52"/>
      <c r="N251" s="52"/>
      <c r="O251" s="52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17"/>
      <c r="AM251" s="17"/>
      <c r="AN251" s="17"/>
      <c r="AO251" s="17"/>
      <c r="AP251" s="17"/>
      <c r="AQ251" s="17"/>
      <c r="AR251" s="17"/>
      <c r="AS251" s="17"/>
      <c r="AT251" s="17"/>
      <c r="AU251" s="17"/>
      <c r="AV251" s="17"/>
      <c r="AW251" s="17"/>
      <c r="AX251" s="17"/>
      <c r="AY251" s="17"/>
      <c r="AZ251" s="17"/>
      <c r="BA251" s="17"/>
      <c r="BB251" s="17"/>
      <c r="BC251" s="17"/>
      <c r="BD251" s="17"/>
      <c r="BE251" s="17"/>
      <c r="BF251" s="17"/>
      <c r="BG251" s="17"/>
      <c r="BH251" s="17"/>
      <c r="BI251" s="17"/>
      <c r="BJ251" s="17"/>
      <c r="BK251" s="17"/>
      <c r="BL251" s="17"/>
      <c r="BM251" s="17"/>
      <c r="BN251" s="17"/>
      <c r="BO251" s="17"/>
      <c r="BP251" s="17"/>
      <c r="BQ251" s="17"/>
      <c r="BR251" s="17"/>
      <c r="BS251" s="17"/>
    </row>
    <row r="252" spans="4:71" x14ac:dyDescent="0.25">
      <c r="D252"/>
      <c r="E252"/>
      <c r="F252"/>
      <c r="I252" s="52"/>
      <c r="J252" s="52"/>
      <c r="K252" s="52"/>
      <c r="L252" s="52"/>
      <c r="M252" s="52"/>
      <c r="N252" s="52"/>
      <c r="O252" s="52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Y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</row>
    <row r="253" spans="4:71" x14ac:dyDescent="0.25">
      <c r="D253"/>
      <c r="E253"/>
      <c r="F253"/>
      <c r="I253" s="52"/>
      <c r="J253" s="52"/>
      <c r="K253" s="52"/>
      <c r="L253" s="52"/>
      <c r="M253" s="52"/>
      <c r="N253" s="52"/>
      <c r="O253" s="52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17"/>
      <c r="AM253" s="17"/>
      <c r="AN253" s="17"/>
      <c r="AO253" s="17"/>
      <c r="AP253" s="17"/>
      <c r="AQ253" s="17"/>
      <c r="AR253" s="17"/>
      <c r="AS253" s="17"/>
      <c r="AT253" s="17"/>
      <c r="AU253" s="17"/>
      <c r="AV253" s="17"/>
      <c r="AW253" s="17"/>
      <c r="AX253" s="17"/>
      <c r="AY253" s="17"/>
      <c r="AZ253" s="17"/>
      <c r="BA253" s="17"/>
      <c r="BB253" s="17"/>
      <c r="BC253" s="17"/>
      <c r="BD253" s="17"/>
      <c r="BE253" s="17"/>
      <c r="BF253" s="17"/>
      <c r="BG253" s="17"/>
      <c r="BH253" s="17"/>
      <c r="BI253" s="17"/>
      <c r="BJ253" s="17"/>
      <c r="BK253" s="17"/>
      <c r="BL253" s="17"/>
      <c r="BM253" s="17"/>
      <c r="BN253" s="17"/>
      <c r="BO253" s="17"/>
      <c r="BP253" s="17"/>
      <c r="BQ253" s="17"/>
      <c r="BR253" s="17"/>
      <c r="BS253" s="17"/>
    </row>
    <row r="254" spans="4:71" x14ac:dyDescent="0.25">
      <c r="D254"/>
      <c r="E254"/>
      <c r="F254"/>
      <c r="I254" s="52"/>
      <c r="J254" s="52"/>
      <c r="K254" s="52"/>
      <c r="L254" s="52"/>
      <c r="M254" s="52"/>
      <c r="N254" s="52"/>
      <c r="O254" s="52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17"/>
      <c r="AM254" s="17"/>
      <c r="AN254" s="17"/>
      <c r="AO254" s="17"/>
      <c r="AP254" s="17"/>
      <c r="AQ254" s="17"/>
      <c r="AR254" s="17"/>
      <c r="AS254" s="17"/>
      <c r="AT254" s="17"/>
      <c r="AU254" s="17"/>
      <c r="AV254" s="17"/>
      <c r="AW254" s="17"/>
      <c r="AX254" s="17"/>
      <c r="AY254" s="17"/>
      <c r="AZ254" s="17"/>
      <c r="BA254" s="17"/>
      <c r="BB254" s="17"/>
      <c r="BC254" s="17"/>
      <c r="BD254" s="17"/>
      <c r="BE254" s="17"/>
      <c r="BF254" s="17"/>
      <c r="BG254" s="17"/>
      <c r="BH254" s="17"/>
      <c r="BI254" s="17"/>
      <c r="BJ254" s="17"/>
      <c r="BK254" s="17"/>
      <c r="BL254" s="17"/>
      <c r="BM254" s="17"/>
      <c r="BN254" s="17"/>
      <c r="BO254" s="17"/>
      <c r="BP254" s="17"/>
      <c r="BQ254" s="17"/>
      <c r="BR254" s="17"/>
      <c r="BS254" s="17"/>
    </row>
    <row r="255" spans="4:71" x14ac:dyDescent="0.25">
      <c r="D255"/>
      <c r="E255"/>
      <c r="F255"/>
      <c r="I255" s="52"/>
      <c r="J255" s="52"/>
      <c r="K255" s="52"/>
      <c r="L255" s="52"/>
      <c r="M255" s="52"/>
      <c r="N255" s="52"/>
      <c r="O255" s="52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</row>
    <row r="256" spans="4:71" x14ac:dyDescent="0.25">
      <c r="D256"/>
      <c r="E256"/>
      <c r="F256"/>
      <c r="I256" s="52"/>
      <c r="J256" s="52"/>
      <c r="K256" s="52"/>
      <c r="L256" s="52"/>
      <c r="M256" s="52"/>
      <c r="N256" s="52"/>
      <c r="O256" s="52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</row>
    <row r="257" spans="4:71" x14ac:dyDescent="0.25">
      <c r="D257"/>
      <c r="E257"/>
      <c r="F257"/>
      <c r="I257" s="52"/>
      <c r="J257" s="52"/>
      <c r="K257" s="52"/>
      <c r="L257" s="52"/>
      <c r="M257" s="52"/>
      <c r="N257" s="52"/>
      <c r="O257" s="52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</row>
    <row r="258" spans="4:71" x14ac:dyDescent="0.25">
      <c r="D258"/>
      <c r="E258"/>
      <c r="F258"/>
      <c r="I258" s="52"/>
      <c r="J258" s="52"/>
      <c r="K258" s="52"/>
      <c r="L258" s="52"/>
      <c r="M258" s="52"/>
      <c r="N258" s="52"/>
      <c r="O258" s="52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</row>
    <row r="259" spans="4:71" x14ac:dyDescent="0.25">
      <c r="D259"/>
      <c r="E259"/>
      <c r="F259"/>
      <c r="I259" s="52"/>
      <c r="J259" s="52"/>
      <c r="K259" s="52"/>
      <c r="L259" s="52"/>
      <c r="M259" s="52"/>
      <c r="N259" s="52"/>
      <c r="O259" s="52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</row>
    <row r="260" spans="4:71" x14ac:dyDescent="0.25">
      <c r="D260"/>
      <c r="E260"/>
      <c r="F260"/>
      <c r="I260" s="52"/>
      <c r="J260" s="52"/>
      <c r="K260" s="52"/>
      <c r="L260" s="52"/>
      <c r="M260" s="52"/>
      <c r="N260" s="52"/>
      <c r="O260" s="52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</row>
    <row r="261" spans="4:71" x14ac:dyDescent="0.25">
      <c r="D261"/>
      <c r="E261"/>
      <c r="F261"/>
      <c r="I261" s="52"/>
      <c r="J261" s="52"/>
      <c r="K261" s="52"/>
      <c r="L261" s="52"/>
      <c r="M261" s="52"/>
      <c r="N261" s="52"/>
      <c r="O261" s="52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</row>
    <row r="262" spans="4:71" x14ac:dyDescent="0.25">
      <c r="D262"/>
      <c r="E262"/>
      <c r="F262"/>
      <c r="I262" s="52"/>
      <c r="J262" s="52"/>
      <c r="K262" s="52"/>
      <c r="L262" s="52"/>
      <c r="M262" s="52"/>
      <c r="N262" s="52"/>
      <c r="O262" s="52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</row>
    <row r="263" spans="4:71" x14ac:dyDescent="0.25">
      <c r="D263"/>
      <c r="E263"/>
      <c r="F263"/>
      <c r="I263" s="52"/>
      <c r="J263" s="52"/>
      <c r="K263" s="52"/>
      <c r="L263" s="52"/>
      <c r="M263" s="52"/>
      <c r="N263" s="52"/>
      <c r="O263" s="52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</row>
    <row r="264" spans="4:71" x14ac:dyDescent="0.25">
      <c r="D264"/>
      <c r="E264"/>
      <c r="F264"/>
      <c r="I264" s="52"/>
      <c r="J264" s="52"/>
      <c r="K264" s="52"/>
      <c r="L264" s="52"/>
      <c r="M264" s="52"/>
      <c r="N264" s="52"/>
      <c r="O264" s="52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</row>
    <row r="265" spans="4:71" x14ac:dyDescent="0.25">
      <c r="D265"/>
      <c r="E265"/>
      <c r="F265"/>
      <c r="I265" s="52"/>
      <c r="J265" s="52"/>
      <c r="K265" s="52"/>
      <c r="L265" s="52"/>
      <c r="M265" s="52"/>
      <c r="N265" s="52"/>
      <c r="O265" s="52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</row>
    <row r="266" spans="4:71" x14ac:dyDescent="0.25">
      <c r="D266"/>
      <c r="E266"/>
      <c r="F266"/>
      <c r="I266" s="52"/>
      <c r="J266" s="52"/>
      <c r="K266" s="52"/>
      <c r="L266" s="52"/>
      <c r="M266" s="52"/>
      <c r="N266" s="52"/>
      <c r="O266" s="52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</row>
    <row r="267" spans="4:71" x14ac:dyDescent="0.25">
      <c r="D267"/>
      <c r="E267"/>
      <c r="F267"/>
      <c r="I267" s="52"/>
      <c r="J267" s="52"/>
      <c r="K267" s="52"/>
      <c r="L267" s="52"/>
      <c r="M267" s="52"/>
      <c r="N267" s="52"/>
      <c r="O267" s="52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</row>
    <row r="268" spans="4:71" x14ac:dyDescent="0.25">
      <c r="D268"/>
      <c r="E268"/>
      <c r="F268"/>
      <c r="I268" s="52"/>
      <c r="J268" s="52"/>
      <c r="K268" s="52"/>
      <c r="L268" s="52"/>
      <c r="M268" s="52"/>
      <c r="N268" s="52"/>
      <c r="O268" s="52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</row>
    <row r="269" spans="4:71" x14ac:dyDescent="0.25">
      <c r="D269"/>
      <c r="E269"/>
      <c r="F269"/>
      <c r="I269" s="52"/>
      <c r="J269" s="52"/>
      <c r="K269" s="52"/>
      <c r="L269" s="52"/>
      <c r="M269" s="52"/>
      <c r="N269" s="52"/>
      <c r="O269" s="52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</row>
    <row r="270" spans="4:71" x14ac:dyDescent="0.25">
      <c r="D270"/>
      <c r="E270"/>
      <c r="F270"/>
      <c r="I270" s="52"/>
      <c r="J270" s="52"/>
      <c r="K270" s="52"/>
      <c r="L270" s="52"/>
      <c r="M270" s="52"/>
      <c r="N270" s="52"/>
      <c r="O270" s="52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</row>
    <row r="271" spans="4:71" x14ac:dyDescent="0.25">
      <c r="D271"/>
      <c r="E271"/>
      <c r="F271"/>
      <c r="I271" s="52"/>
      <c r="J271" s="52"/>
      <c r="K271" s="52"/>
      <c r="L271" s="52"/>
      <c r="M271" s="52"/>
      <c r="N271" s="52"/>
      <c r="O271" s="52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</row>
    <row r="272" spans="4:71" x14ac:dyDescent="0.25">
      <c r="D272"/>
      <c r="E272"/>
      <c r="F272"/>
      <c r="I272" s="52"/>
      <c r="J272" s="52"/>
      <c r="K272" s="52"/>
      <c r="L272" s="52"/>
      <c r="M272" s="52"/>
      <c r="N272" s="52"/>
      <c r="O272" s="52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</row>
    <row r="273" spans="4:71" x14ac:dyDescent="0.25">
      <c r="D273"/>
      <c r="E273"/>
      <c r="F273"/>
      <c r="I273" s="52"/>
      <c r="J273" s="52"/>
      <c r="K273" s="52"/>
      <c r="L273" s="52"/>
      <c r="M273" s="52"/>
      <c r="N273" s="52"/>
      <c r="O273" s="52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</row>
    <row r="274" spans="4:71" x14ac:dyDescent="0.25">
      <c r="D274"/>
      <c r="E274"/>
      <c r="F274"/>
      <c r="I274" s="52"/>
      <c r="J274" s="52"/>
      <c r="K274" s="52"/>
      <c r="L274" s="52"/>
      <c r="M274" s="52"/>
      <c r="N274" s="52"/>
      <c r="O274" s="52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17"/>
      <c r="AM274" s="17"/>
      <c r="AN274" s="17"/>
      <c r="AO274" s="17"/>
      <c r="AP274" s="17"/>
      <c r="AQ274" s="17"/>
      <c r="AR274" s="17"/>
      <c r="AS274" s="17"/>
      <c r="AT274" s="17"/>
      <c r="AU274" s="17"/>
      <c r="AV274" s="17"/>
      <c r="AW274" s="17"/>
      <c r="AX274" s="17"/>
      <c r="AY274" s="17"/>
      <c r="AZ274" s="17"/>
      <c r="BA274" s="17"/>
      <c r="BB274" s="17"/>
      <c r="BC274" s="17"/>
      <c r="BD274" s="17"/>
      <c r="BE274" s="17"/>
      <c r="BF274" s="17"/>
      <c r="BG274" s="17"/>
      <c r="BH274" s="17"/>
      <c r="BI274" s="17"/>
      <c r="BJ274" s="17"/>
      <c r="BK274" s="17"/>
      <c r="BL274" s="17"/>
      <c r="BM274" s="17"/>
      <c r="BN274" s="17"/>
      <c r="BO274" s="17"/>
      <c r="BP274" s="17"/>
      <c r="BQ274" s="17"/>
      <c r="BR274" s="17"/>
      <c r="BS274" s="17"/>
    </row>
    <row r="275" spans="4:71" x14ac:dyDescent="0.25">
      <c r="D275"/>
      <c r="E275"/>
      <c r="F275"/>
      <c r="I275" s="52"/>
      <c r="J275" s="52"/>
      <c r="K275" s="52"/>
      <c r="L275" s="52"/>
      <c r="M275" s="52"/>
      <c r="N275" s="52"/>
      <c r="O275" s="52"/>
      <c r="T275" s="17"/>
      <c r="U275" s="17"/>
      <c r="V275" s="17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  <c r="AI275" s="17"/>
      <c r="AJ275" s="17"/>
      <c r="AK275" s="17"/>
      <c r="AL275" s="17"/>
      <c r="AM275" s="17"/>
      <c r="AN275" s="17"/>
      <c r="AO275" s="17"/>
      <c r="AP275" s="17"/>
      <c r="AQ275" s="17"/>
      <c r="AR275" s="17"/>
      <c r="AS275" s="17"/>
      <c r="AT275" s="17"/>
      <c r="AU275" s="17"/>
      <c r="AV275" s="17"/>
      <c r="AW275" s="17"/>
      <c r="AX275" s="17"/>
      <c r="AY275" s="17"/>
      <c r="AZ275" s="17"/>
      <c r="BA275" s="17"/>
      <c r="BB275" s="17"/>
      <c r="BC275" s="17"/>
      <c r="BD275" s="17"/>
      <c r="BE275" s="17"/>
      <c r="BF275" s="17"/>
      <c r="BG275" s="17"/>
      <c r="BH275" s="17"/>
      <c r="BI275" s="17"/>
      <c r="BJ275" s="17"/>
      <c r="BK275" s="17"/>
      <c r="BL275" s="17"/>
      <c r="BM275" s="17"/>
      <c r="BN275" s="17"/>
      <c r="BO275" s="17"/>
      <c r="BP275" s="17"/>
      <c r="BQ275" s="17"/>
      <c r="BR275" s="17"/>
      <c r="BS275" s="17"/>
    </row>
    <row r="276" spans="4:71" x14ac:dyDescent="0.25">
      <c r="D276"/>
      <c r="E276"/>
      <c r="F276"/>
      <c r="I276" s="52"/>
      <c r="J276" s="52"/>
      <c r="K276" s="52"/>
      <c r="L276" s="52"/>
      <c r="M276" s="52"/>
      <c r="N276" s="52"/>
      <c r="O276" s="52"/>
    </row>
    <row r="277" spans="4:71" x14ac:dyDescent="0.25">
      <c r="D277"/>
      <c r="E277"/>
      <c r="F277"/>
      <c r="I277" s="52"/>
      <c r="J277" s="52"/>
      <c r="K277" s="52"/>
      <c r="L277" s="52"/>
      <c r="M277" s="52"/>
      <c r="N277" s="52"/>
      <c r="O277" s="52"/>
    </row>
    <row r="278" spans="4:71" x14ac:dyDescent="0.25">
      <c r="D278"/>
      <c r="E278"/>
      <c r="F278"/>
      <c r="I278" s="52"/>
      <c r="J278" s="52"/>
      <c r="K278" s="52"/>
      <c r="L278" s="52"/>
      <c r="M278" s="52"/>
      <c r="N278" s="52"/>
      <c r="O278" s="52"/>
    </row>
    <row r="279" spans="4:71" x14ac:dyDescent="0.25">
      <c r="D279"/>
      <c r="E279"/>
      <c r="F279"/>
      <c r="I279" s="52"/>
      <c r="J279" s="52"/>
      <c r="K279" s="52"/>
      <c r="L279" s="52"/>
      <c r="M279" s="52"/>
      <c r="N279" s="52"/>
      <c r="O279" s="52"/>
    </row>
    <row r="280" spans="4:71" x14ac:dyDescent="0.25">
      <c r="D280"/>
      <c r="E280"/>
      <c r="F280"/>
      <c r="I280" s="52"/>
      <c r="J280" s="52"/>
      <c r="K280" s="52"/>
      <c r="L280" s="52"/>
      <c r="M280" s="52"/>
      <c r="N280" s="52"/>
      <c r="O280" s="52"/>
    </row>
    <row r="281" spans="4:71" x14ac:dyDescent="0.25">
      <c r="D281"/>
      <c r="E281"/>
      <c r="F281"/>
      <c r="I281" s="52"/>
      <c r="J281" s="52"/>
      <c r="K281" s="52"/>
      <c r="L281" s="52"/>
      <c r="M281" s="52"/>
      <c r="N281" s="52"/>
      <c r="O281" s="52"/>
    </row>
    <row r="282" spans="4:71" x14ac:dyDescent="0.25">
      <c r="D282"/>
      <c r="E282"/>
      <c r="F282"/>
      <c r="I282" s="52"/>
      <c r="J282" s="52"/>
      <c r="K282" s="52"/>
      <c r="L282" s="52"/>
      <c r="M282" s="52"/>
      <c r="N282" s="52"/>
      <c r="O282" s="52"/>
    </row>
    <row r="283" spans="4:71" x14ac:dyDescent="0.25">
      <c r="D283"/>
      <c r="E283"/>
      <c r="F283"/>
      <c r="I283" s="52"/>
      <c r="J283" s="52"/>
      <c r="K283" s="52"/>
      <c r="L283" s="52"/>
      <c r="M283" s="52"/>
      <c r="N283" s="52"/>
      <c r="O283" s="52"/>
    </row>
    <row r="284" spans="4:71" x14ac:dyDescent="0.25">
      <c r="D284"/>
      <c r="E284"/>
      <c r="F284"/>
      <c r="I284" s="52"/>
      <c r="J284" s="52"/>
      <c r="K284" s="52"/>
      <c r="L284" s="52"/>
      <c r="M284" s="52"/>
      <c r="N284" s="52"/>
      <c r="O284" s="52"/>
    </row>
    <row r="285" spans="4:71" x14ac:dyDescent="0.25">
      <c r="D285"/>
      <c r="E285"/>
      <c r="F285"/>
      <c r="I285" s="52"/>
      <c r="J285" s="52"/>
      <c r="K285" s="52"/>
      <c r="L285" s="52"/>
      <c r="M285" s="52"/>
      <c r="N285" s="52"/>
      <c r="O285" s="52"/>
    </row>
    <row r="286" spans="4:71" x14ac:dyDescent="0.25">
      <c r="D286"/>
      <c r="E286"/>
      <c r="F286"/>
      <c r="I286" s="52"/>
      <c r="J286" s="52"/>
      <c r="K286" s="52"/>
      <c r="L286" s="52"/>
      <c r="M286" s="52"/>
      <c r="N286" s="52"/>
      <c r="O286" s="52"/>
    </row>
    <row r="287" spans="4:71" x14ac:dyDescent="0.25">
      <c r="D287"/>
      <c r="E287"/>
      <c r="F287"/>
      <c r="I287" s="52"/>
      <c r="J287" s="52"/>
      <c r="K287" s="52"/>
      <c r="L287" s="52"/>
      <c r="M287" s="52"/>
      <c r="N287" s="52"/>
      <c r="O287" s="52"/>
    </row>
    <row r="288" spans="4:71" x14ac:dyDescent="0.25">
      <c r="D288"/>
      <c r="E288"/>
      <c r="F288"/>
      <c r="I288" s="52"/>
      <c r="J288" s="52"/>
      <c r="K288" s="52"/>
      <c r="L288" s="52"/>
      <c r="M288" s="52"/>
      <c r="N288" s="52"/>
      <c r="O288" s="52"/>
    </row>
    <row r="289" spans="4:15" x14ac:dyDescent="0.25">
      <c r="D289"/>
      <c r="E289"/>
      <c r="F289"/>
      <c r="I289" s="52"/>
      <c r="J289" s="52"/>
      <c r="K289" s="52"/>
      <c r="L289" s="52"/>
      <c r="M289" s="52"/>
      <c r="N289" s="52"/>
      <c r="O289" s="52"/>
    </row>
    <row r="290" spans="4:15" x14ac:dyDescent="0.25">
      <c r="D290"/>
      <c r="E290"/>
      <c r="F290"/>
      <c r="I290" s="52"/>
      <c r="J290" s="52"/>
      <c r="K290" s="52"/>
      <c r="L290" s="52"/>
      <c r="M290" s="52"/>
      <c r="N290" s="52"/>
      <c r="O290" s="52"/>
    </row>
    <row r="291" spans="4:15" x14ac:dyDescent="0.25">
      <c r="D291"/>
      <c r="E291"/>
      <c r="F291"/>
      <c r="I291" s="52"/>
      <c r="J291" s="52"/>
      <c r="K291" s="52"/>
      <c r="L291" s="52"/>
      <c r="M291" s="52"/>
      <c r="N291" s="52"/>
      <c r="O291" s="52"/>
    </row>
    <row r="292" spans="4:15" x14ac:dyDescent="0.25">
      <c r="D292"/>
      <c r="E292"/>
      <c r="F292"/>
      <c r="I292" s="52"/>
      <c r="J292" s="52"/>
      <c r="K292" s="52"/>
      <c r="L292" s="52"/>
      <c r="M292" s="52"/>
      <c r="N292" s="52"/>
      <c r="O292" s="52"/>
    </row>
    <row r="293" spans="4:15" x14ac:dyDescent="0.25">
      <c r="D293"/>
      <c r="E293"/>
      <c r="F293"/>
      <c r="I293" s="52"/>
      <c r="J293" s="52"/>
      <c r="K293" s="52"/>
      <c r="L293" s="52"/>
      <c r="M293" s="52"/>
      <c r="N293" s="52"/>
      <c r="O293" s="52"/>
    </row>
    <row r="294" spans="4:15" x14ac:dyDescent="0.25">
      <c r="D294"/>
      <c r="E294"/>
      <c r="F294"/>
      <c r="I294" s="52"/>
      <c r="J294" s="52"/>
      <c r="K294" s="52"/>
      <c r="L294" s="52"/>
      <c r="M294" s="52"/>
      <c r="N294" s="52"/>
      <c r="O294" s="52"/>
    </row>
    <row r="295" spans="4:15" x14ac:dyDescent="0.25">
      <c r="D295"/>
      <c r="E295"/>
      <c r="F295"/>
      <c r="I295" s="52"/>
      <c r="J295" s="52"/>
      <c r="K295" s="52"/>
      <c r="L295" s="52"/>
      <c r="M295" s="52"/>
      <c r="N295" s="52"/>
      <c r="O295" s="52"/>
    </row>
    <row r="296" spans="4:15" x14ac:dyDescent="0.25">
      <c r="D296"/>
      <c r="E296"/>
      <c r="F296"/>
      <c r="I296" s="52"/>
      <c r="J296" s="52"/>
      <c r="K296" s="52"/>
      <c r="L296" s="52"/>
      <c r="M296" s="52"/>
      <c r="N296" s="52"/>
      <c r="O296" s="52"/>
    </row>
    <row r="297" spans="4:15" x14ac:dyDescent="0.25">
      <c r="D297"/>
      <c r="E297"/>
      <c r="F297"/>
      <c r="I297" s="52"/>
      <c r="J297" s="52"/>
      <c r="K297" s="52"/>
      <c r="L297" s="52"/>
      <c r="M297" s="52"/>
      <c r="N297" s="52"/>
      <c r="O297" s="52"/>
    </row>
    <row r="298" spans="4:15" x14ac:dyDescent="0.25">
      <c r="D298"/>
      <c r="E298"/>
      <c r="F298"/>
      <c r="I298" s="52"/>
      <c r="J298" s="52"/>
      <c r="K298" s="52"/>
      <c r="L298" s="52"/>
      <c r="M298" s="52"/>
      <c r="N298" s="52"/>
      <c r="O298" s="52"/>
    </row>
    <row r="299" spans="4:15" x14ac:dyDescent="0.25">
      <c r="D299"/>
      <c r="E299"/>
      <c r="F299"/>
      <c r="I299" s="52"/>
      <c r="J299" s="52"/>
      <c r="K299" s="52"/>
      <c r="L299" s="52"/>
      <c r="M299" s="52"/>
      <c r="N299" s="52"/>
      <c r="O299" s="52"/>
    </row>
    <row r="300" spans="4:15" x14ac:dyDescent="0.25">
      <c r="D300"/>
      <c r="E300"/>
      <c r="F300"/>
      <c r="I300" s="52"/>
      <c r="J300" s="52"/>
      <c r="K300" s="52"/>
      <c r="L300" s="52"/>
      <c r="M300" s="52"/>
      <c r="N300" s="52"/>
      <c r="O300" s="52"/>
    </row>
    <row r="301" spans="4:15" x14ac:dyDescent="0.25">
      <c r="D301"/>
      <c r="E301"/>
      <c r="F301"/>
      <c r="I301" s="52"/>
      <c r="J301" s="52"/>
      <c r="K301" s="52"/>
      <c r="L301" s="52"/>
      <c r="M301" s="52"/>
      <c r="N301" s="52"/>
      <c r="O301" s="52"/>
    </row>
    <row r="302" spans="4:15" x14ac:dyDescent="0.25">
      <c r="D302"/>
      <c r="E302"/>
      <c r="F302"/>
      <c r="I302" s="52"/>
      <c r="J302" s="52"/>
      <c r="K302" s="52"/>
      <c r="L302" s="52"/>
      <c r="M302" s="52"/>
      <c r="N302" s="52"/>
      <c r="O302" s="52"/>
    </row>
    <row r="303" spans="4:15" x14ac:dyDescent="0.25">
      <c r="D303"/>
      <c r="E303"/>
      <c r="F303"/>
      <c r="I303" s="52"/>
      <c r="J303" s="52"/>
      <c r="K303" s="52"/>
      <c r="L303" s="52"/>
      <c r="M303" s="52"/>
      <c r="N303" s="52"/>
      <c r="O303" s="52"/>
    </row>
    <row r="304" spans="4:15" x14ac:dyDescent="0.25">
      <c r="D304"/>
      <c r="E304"/>
      <c r="F304"/>
      <c r="I304" s="52"/>
      <c r="J304" s="52"/>
      <c r="K304" s="52"/>
      <c r="L304" s="52"/>
      <c r="M304" s="52"/>
      <c r="N304" s="52"/>
      <c r="O304" s="52"/>
    </row>
    <row r="305" spans="4:15" x14ac:dyDescent="0.25">
      <c r="D305"/>
      <c r="E305"/>
      <c r="F305"/>
      <c r="I305" s="52"/>
      <c r="J305" s="52"/>
      <c r="K305" s="52"/>
      <c r="L305" s="52"/>
      <c r="M305" s="52"/>
      <c r="N305" s="52"/>
      <c r="O305" s="52"/>
    </row>
    <row r="306" spans="4:15" x14ac:dyDescent="0.25">
      <c r="D306"/>
      <c r="E306"/>
      <c r="F306"/>
      <c r="I306" s="52"/>
      <c r="J306" s="52"/>
      <c r="K306" s="52"/>
      <c r="L306" s="52"/>
      <c r="M306" s="52"/>
      <c r="N306" s="52"/>
      <c r="O306" s="52"/>
    </row>
    <row r="307" spans="4:15" x14ac:dyDescent="0.25">
      <c r="D307"/>
      <c r="E307"/>
      <c r="F307"/>
      <c r="I307" s="52"/>
      <c r="J307" s="52"/>
      <c r="K307" s="52"/>
      <c r="L307" s="52"/>
      <c r="M307" s="52"/>
      <c r="N307" s="52"/>
      <c r="O307" s="52"/>
    </row>
    <row r="308" spans="4:15" x14ac:dyDescent="0.25">
      <c r="D308"/>
      <c r="E308"/>
      <c r="F308"/>
      <c r="I308" s="52"/>
      <c r="J308" s="52"/>
      <c r="K308" s="52"/>
      <c r="L308" s="52"/>
      <c r="M308" s="52"/>
      <c r="N308" s="52"/>
      <c r="O308" s="52"/>
    </row>
    <row r="309" spans="4:15" x14ac:dyDescent="0.25">
      <c r="D309"/>
      <c r="E309"/>
      <c r="F309"/>
      <c r="I309" s="52"/>
      <c r="J309" s="52"/>
      <c r="K309" s="52"/>
      <c r="L309" s="52"/>
      <c r="M309" s="52"/>
      <c r="N309" s="52"/>
      <c r="O309" s="52"/>
    </row>
    <row r="310" spans="4:15" x14ac:dyDescent="0.25">
      <c r="D310"/>
      <c r="E310"/>
      <c r="F310"/>
      <c r="I310" s="52"/>
      <c r="J310" s="52"/>
      <c r="K310" s="52"/>
      <c r="L310" s="52"/>
      <c r="M310" s="52"/>
      <c r="N310" s="52"/>
      <c r="O310" s="52"/>
    </row>
    <row r="311" spans="4:15" x14ac:dyDescent="0.25">
      <c r="D311"/>
      <c r="E311"/>
      <c r="F311"/>
      <c r="I311" s="52"/>
      <c r="J311" s="52"/>
      <c r="K311" s="52"/>
      <c r="L311" s="52"/>
      <c r="M311" s="52"/>
      <c r="N311" s="52"/>
      <c r="O311" s="52"/>
    </row>
    <row r="312" spans="4:15" x14ac:dyDescent="0.25">
      <c r="D312"/>
      <c r="E312"/>
      <c r="F312"/>
      <c r="I312" s="52"/>
      <c r="J312" s="52"/>
      <c r="K312" s="52"/>
      <c r="L312" s="52"/>
      <c r="M312" s="52"/>
      <c r="N312" s="52"/>
      <c r="O312" s="52"/>
    </row>
    <row r="313" spans="4:15" x14ac:dyDescent="0.25">
      <c r="D313"/>
      <c r="E313"/>
      <c r="F313"/>
      <c r="I313" s="52"/>
      <c r="J313" s="52"/>
      <c r="K313" s="52"/>
      <c r="L313" s="52"/>
      <c r="M313" s="52"/>
      <c r="N313" s="52"/>
      <c r="O313" s="52"/>
    </row>
    <row r="314" spans="4:15" x14ac:dyDescent="0.25">
      <c r="D314"/>
      <c r="E314"/>
      <c r="F314"/>
      <c r="I314" s="52"/>
      <c r="J314" s="52"/>
      <c r="K314" s="52"/>
      <c r="L314" s="52"/>
      <c r="M314" s="52"/>
      <c r="N314" s="52"/>
      <c r="O314" s="52"/>
    </row>
    <row r="315" spans="4:15" x14ac:dyDescent="0.25">
      <c r="D315"/>
      <c r="E315"/>
      <c r="F315"/>
      <c r="I315" s="52"/>
      <c r="J315" s="52"/>
      <c r="K315" s="52"/>
      <c r="L315" s="52"/>
      <c r="M315" s="52"/>
      <c r="N315" s="52"/>
      <c r="O315" s="52"/>
    </row>
    <row r="316" spans="4:15" x14ac:dyDescent="0.25">
      <c r="D316"/>
      <c r="E316"/>
      <c r="F316"/>
      <c r="I316" s="52"/>
      <c r="J316" s="52"/>
      <c r="K316" s="52"/>
      <c r="L316" s="52"/>
      <c r="M316" s="52"/>
      <c r="N316" s="52"/>
      <c r="O316" s="52"/>
    </row>
    <row r="317" spans="4:15" x14ac:dyDescent="0.25">
      <c r="D317"/>
      <c r="E317"/>
      <c r="F317"/>
      <c r="I317" s="52"/>
      <c r="J317" s="52"/>
      <c r="K317" s="52"/>
      <c r="L317" s="52"/>
      <c r="M317" s="52"/>
      <c r="N317" s="52"/>
      <c r="O317" s="52"/>
    </row>
    <row r="318" spans="4:15" x14ac:dyDescent="0.25">
      <c r="D318"/>
      <c r="E318"/>
      <c r="F318"/>
      <c r="I318" s="52"/>
      <c r="J318" s="52"/>
      <c r="K318" s="52"/>
      <c r="L318" s="52"/>
      <c r="M318" s="52"/>
      <c r="N318" s="52"/>
      <c r="O318" s="52"/>
    </row>
    <row r="319" spans="4:15" x14ac:dyDescent="0.25">
      <c r="D319"/>
      <c r="E319"/>
      <c r="F319"/>
      <c r="I319" s="52"/>
      <c r="J319" s="52"/>
      <c r="K319" s="52"/>
      <c r="L319" s="52"/>
      <c r="M319" s="52"/>
      <c r="N319" s="52"/>
      <c r="O319" s="52"/>
    </row>
    <row r="320" spans="4:15" x14ac:dyDescent="0.25">
      <c r="D320"/>
      <c r="E320"/>
      <c r="F320"/>
      <c r="I320" s="52"/>
      <c r="J320" s="52"/>
      <c r="K320" s="52"/>
      <c r="L320" s="52"/>
      <c r="M320" s="52"/>
      <c r="N320" s="52"/>
      <c r="O320" s="52"/>
    </row>
    <row r="321" spans="4:15" x14ac:dyDescent="0.25">
      <c r="D321"/>
      <c r="E321"/>
      <c r="F321"/>
      <c r="I321" s="52"/>
      <c r="J321" s="52"/>
      <c r="K321" s="52"/>
      <c r="L321" s="52"/>
      <c r="M321" s="52"/>
      <c r="N321" s="52"/>
      <c r="O321" s="52"/>
    </row>
    <row r="322" spans="4:15" x14ac:dyDescent="0.25">
      <c r="D322"/>
      <c r="E322"/>
      <c r="F322"/>
      <c r="I322" s="52"/>
      <c r="J322" s="52"/>
      <c r="K322" s="52"/>
      <c r="L322" s="52"/>
      <c r="M322" s="52"/>
      <c r="N322" s="52"/>
      <c r="O322" s="52"/>
    </row>
    <row r="323" spans="4:15" x14ac:dyDescent="0.25">
      <c r="D323"/>
      <c r="E323"/>
      <c r="F323"/>
      <c r="I323" s="52"/>
      <c r="J323" s="52"/>
      <c r="K323" s="52"/>
      <c r="L323" s="52"/>
      <c r="M323" s="52"/>
      <c r="N323" s="52"/>
      <c r="O323" s="52"/>
    </row>
    <row r="324" spans="4:15" x14ac:dyDescent="0.25">
      <c r="D324"/>
      <c r="E324"/>
      <c r="F324"/>
      <c r="I324" s="52"/>
      <c r="J324" s="52"/>
      <c r="K324" s="52"/>
      <c r="L324" s="52"/>
      <c r="M324" s="52"/>
      <c r="N324" s="52"/>
      <c r="O324" s="52"/>
    </row>
    <row r="325" spans="4:15" x14ac:dyDescent="0.25">
      <c r="D325"/>
      <c r="E325"/>
      <c r="F325"/>
      <c r="I325" s="52"/>
      <c r="J325" s="52"/>
      <c r="K325" s="52"/>
      <c r="L325" s="52"/>
      <c r="M325" s="52"/>
      <c r="N325" s="52"/>
      <c r="O325" s="52"/>
    </row>
    <row r="326" spans="4:15" x14ac:dyDescent="0.25">
      <c r="D326"/>
      <c r="E326"/>
      <c r="F326"/>
      <c r="I326" s="52"/>
      <c r="J326" s="52"/>
      <c r="K326" s="52"/>
      <c r="L326" s="52"/>
      <c r="M326" s="52"/>
      <c r="N326" s="52"/>
      <c r="O326" s="52"/>
    </row>
    <row r="327" spans="4:15" x14ac:dyDescent="0.25">
      <c r="D327"/>
      <c r="E327"/>
      <c r="F327"/>
      <c r="I327" s="52"/>
      <c r="J327" s="52"/>
      <c r="K327" s="52"/>
      <c r="L327" s="52"/>
      <c r="M327" s="52"/>
      <c r="N327" s="52"/>
      <c r="O327" s="52"/>
    </row>
    <row r="328" spans="4:15" x14ac:dyDescent="0.25">
      <c r="D328"/>
      <c r="E328"/>
      <c r="F328"/>
      <c r="I328" s="52"/>
      <c r="J328" s="52"/>
      <c r="K328" s="52"/>
      <c r="L328" s="52"/>
      <c r="M328" s="52"/>
      <c r="N328" s="52"/>
      <c r="O328" s="52"/>
    </row>
    <row r="329" spans="4:15" x14ac:dyDescent="0.25">
      <c r="D329"/>
      <c r="E329"/>
      <c r="F329"/>
      <c r="I329" s="52"/>
      <c r="J329" s="52"/>
      <c r="K329" s="52"/>
      <c r="L329" s="52"/>
      <c r="M329" s="52"/>
      <c r="N329" s="52"/>
      <c r="O329" s="52"/>
    </row>
    <row r="330" spans="4:15" x14ac:dyDescent="0.25">
      <c r="D330"/>
      <c r="E330"/>
      <c r="F330"/>
      <c r="I330" s="52"/>
      <c r="J330" s="52"/>
      <c r="K330" s="52"/>
      <c r="L330" s="52"/>
      <c r="M330" s="52"/>
      <c r="N330" s="52"/>
      <c r="O330" s="52"/>
    </row>
    <row r="331" spans="4:15" x14ac:dyDescent="0.25">
      <c r="D331"/>
      <c r="E331"/>
      <c r="F331"/>
      <c r="I331" s="52"/>
      <c r="J331" s="52"/>
      <c r="K331" s="52"/>
      <c r="L331" s="52"/>
      <c r="M331" s="52"/>
      <c r="N331" s="52"/>
      <c r="O331" s="52"/>
    </row>
    <row r="332" spans="4:15" x14ac:dyDescent="0.25">
      <c r="D332"/>
      <c r="E332"/>
      <c r="F332"/>
      <c r="I332" s="52"/>
      <c r="J332" s="52"/>
      <c r="K332" s="52"/>
      <c r="L332" s="52"/>
      <c r="M332" s="52"/>
      <c r="N332" s="52"/>
      <c r="O332" s="52"/>
    </row>
    <row r="333" spans="4:15" x14ac:dyDescent="0.25">
      <c r="D333"/>
      <c r="E333"/>
      <c r="F333"/>
      <c r="I333" s="52"/>
      <c r="J333" s="52"/>
      <c r="K333" s="52"/>
      <c r="L333" s="52"/>
      <c r="M333" s="52"/>
      <c r="N333" s="52"/>
      <c r="O333" s="52"/>
    </row>
    <row r="334" spans="4:15" x14ac:dyDescent="0.25">
      <c r="D334"/>
      <c r="E334"/>
      <c r="F334"/>
      <c r="I334" s="52"/>
      <c r="J334" s="52"/>
      <c r="K334" s="52"/>
      <c r="L334" s="52"/>
      <c r="M334" s="52"/>
      <c r="N334" s="52"/>
      <c r="O334" s="52"/>
    </row>
    <row r="335" spans="4:15" x14ac:dyDescent="0.25">
      <c r="D335"/>
      <c r="E335"/>
      <c r="F335"/>
      <c r="I335" s="52"/>
      <c r="J335" s="52"/>
      <c r="K335" s="52"/>
      <c r="L335" s="52"/>
      <c r="M335" s="52"/>
      <c r="N335" s="52"/>
      <c r="O335" s="52"/>
    </row>
    <row r="336" spans="4:15" x14ac:dyDescent="0.25">
      <c r="D336"/>
      <c r="E336"/>
      <c r="F336"/>
      <c r="I336" s="52"/>
      <c r="J336" s="52"/>
      <c r="K336" s="52"/>
      <c r="L336" s="52"/>
      <c r="M336" s="52"/>
      <c r="N336" s="52"/>
      <c r="O336" s="52"/>
    </row>
    <row r="337" spans="4:15" x14ac:dyDescent="0.25">
      <c r="D337"/>
      <c r="E337"/>
      <c r="F337"/>
      <c r="I337" s="52"/>
      <c r="J337" s="52"/>
      <c r="K337" s="52"/>
      <c r="L337" s="52"/>
      <c r="M337" s="52"/>
      <c r="N337" s="52"/>
      <c r="O337" s="52"/>
    </row>
    <row r="338" spans="4:15" x14ac:dyDescent="0.25">
      <c r="D338"/>
      <c r="E338"/>
      <c r="F338"/>
      <c r="I338" s="52"/>
      <c r="J338" s="52"/>
      <c r="K338" s="52"/>
      <c r="L338" s="52"/>
      <c r="M338" s="52"/>
      <c r="N338" s="52"/>
      <c r="O338" s="52"/>
    </row>
    <row r="339" spans="4:15" x14ac:dyDescent="0.25">
      <c r="D339"/>
      <c r="E339"/>
      <c r="F339"/>
      <c r="I339" s="52"/>
      <c r="J339" s="52"/>
      <c r="K339" s="52"/>
      <c r="L339" s="52"/>
      <c r="M339" s="52"/>
      <c r="N339" s="52"/>
      <c r="O339" s="52"/>
    </row>
    <row r="340" spans="4:15" x14ac:dyDescent="0.25">
      <c r="D340"/>
      <c r="E340"/>
      <c r="F340"/>
      <c r="I340" s="52"/>
      <c r="J340" s="52"/>
      <c r="K340" s="52"/>
      <c r="L340" s="52"/>
      <c r="M340" s="52"/>
      <c r="N340" s="52"/>
      <c r="O340" s="52"/>
    </row>
    <row r="341" spans="4:15" x14ac:dyDescent="0.25">
      <c r="D341"/>
      <c r="E341"/>
      <c r="F341"/>
      <c r="I341" s="52"/>
      <c r="J341" s="52"/>
      <c r="K341" s="52"/>
      <c r="L341" s="52"/>
      <c r="M341" s="52"/>
      <c r="N341" s="52"/>
      <c r="O341" s="52"/>
    </row>
    <row r="342" spans="4:15" x14ac:dyDescent="0.25">
      <c r="D342"/>
      <c r="E342"/>
      <c r="F342"/>
      <c r="I342" s="52"/>
      <c r="J342" s="52"/>
      <c r="K342" s="52"/>
      <c r="L342" s="52"/>
      <c r="M342" s="52"/>
      <c r="N342" s="52"/>
      <c r="O342" s="52"/>
    </row>
    <row r="343" spans="4:15" x14ac:dyDescent="0.25">
      <c r="D343"/>
      <c r="E343"/>
      <c r="F343"/>
      <c r="I343" s="52"/>
      <c r="J343" s="52"/>
      <c r="K343" s="52"/>
      <c r="L343" s="52"/>
      <c r="M343" s="52"/>
      <c r="N343" s="52"/>
      <c r="O343" s="52"/>
    </row>
    <row r="344" spans="4:15" x14ac:dyDescent="0.25">
      <c r="D344"/>
      <c r="E344"/>
      <c r="F344"/>
      <c r="I344" s="52"/>
      <c r="J344" s="52"/>
      <c r="K344" s="52"/>
      <c r="L344" s="52"/>
      <c r="M344" s="52"/>
      <c r="N344" s="52"/>
      <c r="O344" s="52"/>
    </row>
    <row r="345" spans="4:15" x14ac:dyDescent="0.25">
      <c r="D345"/>
      <c r="E345"/>
      <c r="F345"/>
      <c r="I345" s="52"/>
      <c r="J345" s="52"/>
      <c r="K345" s="52"/>
      <c r="L345" s="52"/>
      <c r="M345" s="52"/>
      <c r="N345" s="52"/>
      <c r="O345" s="52"/>
    </row>
    <row r="346" spans="4:15" x14ac:dyDescent="0.25">
      <c r="D346"/>
      <c r="E346"/>
      <c r="F346"/>
      <c r="I346" s="52"/>
      <c r="J346" s="52"/>
      <c r="K346" s="52"/>
      <c r="L346" s="52"/>
      <c r="M346" s="52"/>
      <c r="N346" s="52"/>
      <c r="O346" s="52"/>
    </row>
    <row r="347" spans="4:15" x14ac:dyDescent="0.25">
      <c r="D347"/>
      <c r="E347"/>
      <c r="F347"/>
      <c r="I347" s="52"/>
      <c r="J347" s="52"/>
      <c r="K347" s="52"/>
      <c r="L347" s="52"/>
      <c r="M347" s="52"/>
      <c r="N347" s="52"/>
      <c r="O347" s="52"/>
    </row>
    <row r="348" spans="4:15" x14ac:dyDescent="0.25">
      <c r="D348"/>
      <c r="E348"/>
      <c r="F348"/>
      <c r="I348" s="52"/>
      <c r="J348" s="52"/>
      <c r="K348" s="52"/>
      <c r="L348" s="52"/>
      <c r="M348" s="52"/>
      <c r="N348" s="52"/>
      <c r="O348" s="52"/>
    </row>
    <row r="349" spans="4:15" x14ac:dyDescent="0.25">
      <c r="D349"/>
      <c r="E349"/>
      <c r="F349"/>
      <c r="I349" s="52"/>
      <c r="J349" s="52"/>
      <c r="K349" s="52"/>
      <c r="L349" s="52"/>
      <c r="M349" s="52"/>
      <c r="N349" s="52"/>
      <c r="O349" s="52"/>
    </row>
    <row r="350" spans="4:15" x14ac:dyDescent="0.25">
      <c r="D350"/>
      <c r="E350"/>
      <c r="F350"/>
      <c r="I350" s="52"/>
      <c r="J350" s="52"/>
      <c r="K350" s="52"/>
      <c r="L350" s="52"/>
      <c r="M350" s="52"/>
      <c r="N350" s="52"/>
      <c r="O350" s="52"/>
    </row>
    <row r="351" spans="4:15" x14ac:dyDescent="0.25">
      <c r="D351"/>
      <c r="E351"/>
      <c r="F351"/>
      <c r="I351" s="52"/>
      <c r="J351" s="52"/>
      <c r="K351" s="52"/>
      <c r="L351" s="52"/>
      <c r="M351" s="52"/>
      <c r="N351" s="52"/>
      <c r="O351" s="52"/>
    </row>
    <row r="352" spans="4:15" x14ac:dyDescent="0.25">
      <c r="D352"/>
      <c r="E352"/>
      <c r="F352"/>
      <c r="I352" s="52"/>
      <c r="J352" s="52"/>
      <c r="K352" s="52"/>
      <c r="L352" s="52"/>
      <c r="M352" s="52"/>
      <c r="N352" s="52"/>
      <c r="O352" s="52"/>
    </row>
    <row r="353" spans="4:15" x14ac:dyDescent="0.25">
      <c r="D353"/>
      <c r="E353"/>
      <c r="F353"/>
      <c r="I353" s="52"/>
      <c r="J353" s="52"/>
      <c r="K353" s="52"/>
      <c r="L353" s="52"/>
      <c r="M353" s="52"/>
      <c r="N353" s="52"/>
      <c r="O353" s="52"/>
    </row>
    <row r="354" spans="4:15" x14ac:dyDescent="0.25">
      <c r="D354"/>
      <c r="E354"/>
      <c r="F354"/>
      <c r="I354" s="52"/>
      <c r="J354" s="52"/>
      <c r="K354" s="52"/>
      <c r="L354" s="52"/>
      <c r="M354" s="52"/>
      <c r="N354" s="52"/>
      <c r="O354" s="52"/>
    </row>
    <row r="355" spans="4:15" x14ac:dyDescent="0.25">
      <c r="D355"/>
      <c r="E355"/>
      <c r="F355"/>
      <c r="I355" s="52"/>
      <c r="J355" s="52"/>
      <c r="K355" s="52"/>
      <c r="L355" s="52"/>
      <c r="M355" s="52"/>
      <c r="N355" s="52"/>
      <c r="O355" s="52"/>
    </row>
    <row r="356" spans="4:15" x14ac:dyDescent="0.25">
      <c r="D356"/>
      <c r="E356"/>
      <c r="F356"/>
      <c r="I356" s="52"/>
      <c r="J356" s="52"/>
      <c r="K356" s="52"/>
      <c r="L356" s="52"/>
      <c r="M356" s="52"/>
      <c r="N356" s="52"/>
      <c r="O356" s="52"/>
    </row>
    <row r="357" spans="4:15" x14ac:dyDescent="0.25">
      <c r="D357"/>
      <c r="E357"/>
      <c r="F357"/>
      <c r="I357" s="52"/>
      <c r="J357" s="52"/>
      <c r="K357" s="52"/>
      <c r="L357" s="52"/>
      <c r="M357" s="52"/>
      <c r="N357" s="52"/>
      <c r="O357" s="52"/>
    </row>
    <row r="358" spans="4:15" x14ac:dyDescent="0.25">
      <c r="D358"/>
      <c r="E358"/>
      <c r="F358"/>
      <c r="I358" s="52"/>
      <c r="J358" s="52"/>
      <c r="K358" s="52"/>
      <c r="L358" s="52"/>
      <c r="M358" s="52"/>
      <c r="N358" s="52"/>
      <c r="O358" s="52"/>
    </row>
    <row r="359" spans="4:15" x14ac:dyDescent="0.25">
      <c r="D359"/>
      <c r="E359"/>
      <c r="F359"/>
      <c r="I359" s="52"/>
      <c r="J359" s="52"/>
      <c r="K359" s="52"/>
      <c r="L359" s="52"/>
      <c r="M359" s="52"/>
      <c r="N359" s="52"/>
      <c r="O359" s="52"/>
    </row>
    <row r="360" spans="4:15" x14ac:dyDescent="0.25">
      <c r="D360"/>
      <c r="E360"/>
      <c r="F360"/>
      <c r="I360" s="52"/>
      <c r="J360" s="52"/>
      <c r="K360" s="52"/>
      <c r="L360" s="52"/>
      <c r="M360" s="52"/>
      <c r="N360" s="52"/>
      <c r="O360" s="52"/>
    </row>
    <row r="361" spans="4:15" x14ac:dyDescent="0.25">
      <c r="D361"/>
      <c r="E361"/>
      <c r="F361"/>
      <c r="I361" s="52"/>
      <c r="J361" s="52"/>
      <c r="K361" s="52"/>
      <c r="L361" s="52"/>
      <c r="M361" s="52"/>
      <c r="N361" s="52"/>
      <c r="O361" s="52"/>
    </row>
    <row r="362" spans="4:15" x14ac:dyDescent="0.25">
      <c r="D362"/>
      <c r="E362"/>
      <c r="F362"/>
      <c r="I362" s="52"/>
      <c r="J362" s="52"/>
      <c r="K362" s="52"/>
      <c r="L362" s="52"/>
      <c r="M362" s="52"/>
      <c r="N362" s="52"/>
      <c r="O362" s="52"/>
    </row>
    <row r="363" spans="4:15" x14ac:dyDescent="0.25">
      <c r="D363"/>
      <c r="E363"/>
      <c r="F363"/>
      <c r="I363" s="52"/>
      <c r="J363" s="52"/>
      <c r="K363" s="52"/>
      <c r="L363" s="52"/>
      <c r="M363" s="52"/>
      <c r="N363" s="52"/>
      <c r="O363" s="52"/>
    </row>
    <row r="364" spans="4:15" x14ac:dyDescent="0.25">
      <c r="D364"/>
      <c r="E364"/>
      <c r="F364"/>
      <c r="I364" s="52"/>
      <c r="J364" s="52"/>
      <c r="K364" s="52"/>
      <c r="L364" s="52"/>
      <c r="M364" s="52"/>
      <c r="N364" s="52"/>
      <c r="O364" s="52"/>
    </row>
    <row r="365" spans="4:15" x14ac:dyDescent="0.25">
      <c r="D365"/>
      <c r="E365"/>
      <c r="F365"/>
      <c r="I365" s="52"/>
      <c r="J365" s="52"/>
      <c r="K365" s="52"/>
      <c r="L365" s="52"/>
      <c r="M365" s="52"/>
      <c r="N365" s="52"/>
      <c r="O365" s="52"/>
    </row>
    <row r="366" spans="4:15" x14ac:dyDescent="0.25">
      <c r="D366"/>
      <c r="E366"/>
      <c r="F366"/>
      <c r="I366" s="52"/>
      <c r="J366" s="52"/>
      <c r="K366" s="52"/>
      <c r="L366" s="52"/>
      <c r="M366" s="52"/>
      <c r="N366" s="52"/>
      <c r="O366" s="52"/>
    </row>
    <row r="367" spans="4:15" x14ac:dyDescent="0.25">
      <c r="D367"/>
      <c r="E367"/>
      <c r="F367"/>
      <c r="I367" s="52"/>
      <c r="J367" s="52"/>
      <c r="K367" s="52"/>
      <c r="L367" s="52"/>
      <c r="M367" s="52"/>
      <c r="N367" s="52"/>
      <c r="O367" s="52"/>
    </row>
    <row r="368" spans="4:15" x14ac:dyDescent="0.25">
      <c r="D368"/>
      <c r="E368"/>
      <c r="F368"/>
      <c r="I368" s="52"/>
      <c r="J368" s="52"/>
      <c r="K368" s="52"/>
      <c r="L368" s="52"/>
      <c r="M368" s="52"/>
      <c r="N368" s="52"/>
      <c r="O368" s="52"/>
    </row>
    <row r="369" spans="4:15" x14ac:dyDescent="0.25">
      <c r="D369"/>
      <c r="E369"/>
      <c r="F369"/>
      <c r="I369" s="52"/>
      <c r="J369" s="52"/>
      <c r="K369" s="52"/>
      <c r="L369" s="52"/>
      <c r="M369" s="52"/>
      <c r="N369" s="52"/>
      <c r="O369" s="52"/>
    </row>
    <row r="370" spans="4:15" x14ac:dyDescent="0.25">
      <c r="D370"/>
      <c r="E370"/>
      <c r="F370"/>
      <c r="I370" s="52"/>
      <c r="J370" s="52"/>
      <c r="K370" s="52"/>
      <c r="L370" s="52"/>
      <c r="M370" s="52"/>
      <c r="N370" s="52"/>
      <c r="O370" s="52"/>
    </row>
    <row r="371" spans="4:15" x14ac:dyDescent="0.25">
      <c r="D371"/>
      <c r="E371"/>
      <c r="F371"/>
      <c r="I371" s="52"/>
      <c r="J371" s="52"/>
      <c r="K371" s="52"/>
      <c r="L371" s="52"/>
      <c r="M371" s="52"/>
      <c r="N371" s="52"/>
      <c r="O371" s="52"/>
    </row>
    <row r="372" spans="4:15" x14ac:dyDescent="0.25">
      <c r="D372"/>
      <c r="E372"/>
      <c r="F372"/>
      <c r="I372" s="52"/>
      <c r="J372" s="52"/>
      <c r="K372" s="52"/>
      <c r="L372" s="52"/>
      <c r="M372" s="52"/>
      <c r="N372" s="52"/>
      <c r="O372" s="52"/>
    </row>
    <row r="373" spans="4:15" x14ac:dyDescent="0.25">
      <c r="D373"/>
      <c r="E373"/>
      <c r="F373"/>
      <c r="I373" s="52"/>
      <c r="J373" s="52"/>
      <c r="K373" s="52"/>
      <c r="L373" s="52"/>
      <c r="M373" s="52"/>
      <c r="N373" s="52"/>
      <c r="O373" s="52"/>
    </row>
    <row r="374" spans="4:15" x14ac:dyDescent="0.25">
      <c r="D374"/>
      <c r="E374"/>
      <c r="F374"/>
      <c r="I374" s="52"/>
      <c r="J374" s="52"/>
      <c r="K374" s="52"/>
      <c r="L374" s="52"/>
      <c r="M374" s="52"/>
      <c r="N374" s="52"/>
      <c r="O374" s="52"/>
    </row>
    <row r="375" spans="4:15" x14ac:dyDescent="0.25">
      <c r="D375"/>
      <c r="E375"/>
      <c r="F375"/>
      <c r="I375" s="52"/>
      <c r="J375" s="52"/>
      <c r="K375" s="52"/>
      <c r="L375" s="52"/>
      <c r="M375" s="52"/>
      <c r="N375" s="52"/>
      <c r="O375" s="52"/>
    </row>
    <row r="376" spans="4:15" x14ac:dyDescent="0.25">
      <c r="D376"/>
      <c r="E376"/>
      <c r="F376"/>
      <c r="I376" s="52"/>
      <c r="J376" s="52"/>
      <c r="K376" s="52"/>
      <c r="L376" s="52"/>
      <c r="M376" s="52"/>
      <c r="N376" s="52"/>
      <c r="O376" s="52"/>
    </row>
    <row r="377" spans="4:15" x14ac:dyDescent="0.25">
      <c r="D377"/>
      <c r="E377"/>
      <c r="F377"/>
      <c r="I377" s="52"/>
      <c r="J377" s="52"/>
      <c r="K377" s="52"/>
      <c r="L377" s="52"/>
      <c r="M377" s="52"/>
      <c r="N377" s="52"/>
      <c r="O377" s="52"/>
    </row>
    <row r="378" spans="4:15" x14ac:dyDescent="0.25">
      <c r="D378"/>
      <c r="E378"/>
      <c r="F378"/>
      <c r="I378" s="52"/>
      <c r="J378" s="52"/>
      <c r="K378" s="52"/>
      <c r="L378" s="52"/>
      <c r="M378" s="52"/>
      <c r="N378" s="52"/>
      <c r="O378" s="52"/>
    </row>
    <row r="379" spans="4:15" x14ac:dyDescent="0.25">
      <c r="D379"/>
      <c r="E379"/>
      <c r="F379"/>
      <c r="I379" s="52"/>
      <c r="J379" s="52"/>
      <c r="K379" s="52"/>
      <c r="L379" s="52"/>
      <c r="M379" s="52"/>
      <c r="N379" s="52"/>
      <c r="O379" s="52"/>
    </row>
    <row r="380" spans="4:15" x14ac:dyDescent="0.25">
      <c r="D380"/>
      <c r="E380"/>
      <c r="F380"/>
      <c r="I380" s="52"/>
      <c r="J380" s="52"/>
      <c r="K380" s="52"/>
      <c r="L380" s="52"/>
      <c r="M380" s="52"/>
      <c r="N380" s="52"/>
      <c r="O380" s="52"/>
    </row>
    <row r="381" spans="4:15" x14ac:dyDescent="0.25">
      <c r="D381"/>
      <c r="E381"/>
      <c r="F381"/>
      <c r="I381" s="52"/>
      <c r="J381" s="52"/>
      <c r="K381" s="52"/>
      <c r="L381" s="52"/>
      <c r="M381" s="52"/>
      <c r="N381" s="52"/>
      <c r="O381" s="52"/>
    </row>
    <row r="382" spans="4:15" x14ac:dyDescent="0.25">
      <c r="D382"/>
      <c r="E382"/>
      <c r="F382"/>
      <c r="I382" s="52"/>
      <c r="J382" s="52"/>
      <c r="K382" s="52"/>
      <c r="L382" s="52"/>
      <c r="M382" s="52"/>
      <c r="N382" s="52"/>
      <c r="O382" s="52"/>
    </row>
    <row r="383" spans="4:15" x14ac:dyDescent="0.25">
      <c r="D383"/>
      <c r="E383"/>
      <c r="F383"/>
      <c r="I383" s="52"/>
      <c r="J383" s="52"/>
      <c r="K383" s="52"/>
      <c r="L383" s="52"/>
      <c r="M383" s="52"/>
      <c r="N383" s="52"/>
      <c r="O383" s="52"/>
    </row>
    <row r="384" spans="4:15" x14ac:dyDescent="0.25">
      <c r="D384"/>
      <c r="E384"/>
      <c r="F384"/>
      <c r="I384" s="52"/>
      <c r="J384" s="52"/>
      <c r="K384" s="52"/>
      <c r="L384" s="52"/>
      <c r="M384" s="52"/>
      <c r="N384" s="52"/>
      <c r="O384" s="52"/>
    </row>
    <row r="385" spans="4:15" x14ac:dyDescent="0.25">
      <c r="D385"/>
      <c r="E385"/>
      <c r="F385"/>
      <c r="I385" s="52"/>
      <c r="J385" s="52"/>
      <c r="K385" s="52"/>
      <c r="L385" s="52"/>
      <c r="M385" s="52"/>
      <c r="N385" s="52"/>
      <c r="O385" s="52"/>
    </row>
    <row r="386" spans="4:15" x14ac:dyDescent="0.25">
      <c r="D386"/>
      <c r="E386"/>
      <c r="F386"/>
      <c r="I386" s="52"/>
      <c r="J386" s="52"/>
      <c r="K386" s="52"/>
      <c r="L386" s="52"/>
      <c r="M386" s="52"/>
      <c r="N386" s="52"/>
      <c r="O386" s="52"/>
    </row>
    <row r="387" spans="4:15" x14ac:dyDescent="0.25">
      <c r="D387"/>
      <c r="E387"/>
      <c r="F387"/>
      <c r="I387" s="52"/>
      <c r="J387" s="52"/>
      <c r="K387" s="52"/>
      <c r="L387" s="52"/>
      <c r="M387" s="52"/>
      <c r="N387" s="52"/>
      <c r="O387" s="52"/>
    </row>
    <row r="388" spans="4:15" x14ac:dyDescent="0.25">
      <c r="D388"/>
      <c r="E388"/>
      <c r="F388"/>
      <c r="I388" s="52"/>
      <c r="J388" s="52"/>
      <c r="K388" s="52"/>
      <c r="L388" s="52"/>
      <c r="M388" s="52"/>
      <c r="N388" s="52"/>
      <c r="O388" s="52"/>
    </row>
    <row r="389" spans="4:15" x14ac:dyDescent="0.25">
      <c r="D389"/>
      <c r="E389"/>
      <c r="F389"/>
      <c r="I389" s="52"/>
      <c r="J389" s="52"/>
      <c r="K389" s="52"/>
      <c r="L389" s="52"/>
      <c r="M389" s="52"/>
      <c r="N389" s="52"/>
      <c r="O389" s="52"/>
    </row>
    <row r="390" spans="4:15" x14ac:dyDescent="0.25">
      <c r="D390"/>
      <c r="E390"/>
      <c r="F390"/>
      <c r="I390" s="52"/>
      <c r="J390" s="52"/>
      <c r="K390" s="52"/>
      <c r="L390" s="52"/>
      <c r="M390" s="52"/>
      <c r="N390" s="52"/>
      <c r="O390" s="52"/>
    </row>
    <row r="391" spans="4:15" x14ac:dyDescent="0.25">
      <c r="D391"/>
      <c r="E391"/>
      <c r="F391"/>
      <c r="I391" s="52"/>
      <c r="J391" s="52"/>
      <c r="K391" s="52"/>
      <c r="L391" s="52"/>
      <c r="M391" s="52"/>
      <c r="N391" s="52"/>
      <c r="O391" s="52"/>
    </row>
    <row r="392" spans="4:15" x14ac:dyDescent="0.25">
      <c r="D392"/>
      <c r="E392"/>
      <c r="F392"/>
      <c r="I392" s="52"/>
      <c r="J392" s="52"/>
      <c r="K392" s="52"/>
      <c r="L392" s="52"/>
      <c r="M392" s="52"/>
      <c r="N392" s="52"/>
      <c r="O392" s="52"/>
    </row>
    <row r="393" spans="4:15" x14ac:dyDescent="0.25">
      <c r="D393"/>
      <c r="E393"/>
      <c r="F393"/>
      <c r="I393" s="52"/>
      <c r="J393" s="52"/>
      <c r="K393" s="52"/>
      <c r="L393" s="52"/>
      <c r="M393" s="52"/>
      <c r="N393" s="52"/>
      <c r="O393" s="52"/>
    </row>
    <row r="394" spans="4:15" x14ac:dyDescent="0.25">
      <c r="D394"/>
      <c r="E394"/>
      <c r="F394"/>
      <c r="I394" s="52"/>
      <c r="J394" s="52"/>
      <c r="K394" s="52"/>
      <c r="L394" s="52"/>
      <c r="M394" s="52"/>
      <c r="N394" s="52"/>
      <c r="O394" s="52"/>
    </row>
    <row r="395" spans="4:15" x14ac:dyDescent="0.25">
      <c r="D395"/>
      <c r="E395"/>
      <c r="F395"/>
      <c r="I395" s="52"/>
      <c r="J395" s="52"/>
      <c r="K395" s="52"/>
      <c r="L395" s="52"/>
      <c r="M395" s="52"/>
      <c r="N395" s="52"/>
      <c r="O395" s="52"/>
    </row>
    <row r="396" spans="4:15" x14ac:dyDescent="0.25">
      <c r="D396"/>
      <c r="E396"/>
      <c r="F396"/>
      <c r="I396" s="52"/>
      <c r="J396" s="52"/>
      <c r="K396" s="52"/>
      <c r="L396" s="52"/>
      <c r="M396" s="52"/>
      <c r="N396" s="52"/>
      <c r="O396" s="52"/>
    </row>
    <row r="397" spans="4:15" x14ac:dyDescent="0.25">
      <c r="D397"/>
      <c r="E397"/>
      <c r="F397"/>
      <c r="I397" s="52"/>
      <c r="J397" s="52"/>
      <c r="K397" s="52"/>
      <c r="L397" s="52"/>
      <c r="M397" s="52"/>
      <c r="N397" s="52"/>
      <c r="O397" s="52"/>
    </row>
    <row r="398" spans="4:15" x14ac:dyDescent="0.25">
      <c r="D398"/>
      <c r="E398"/>
      <c r="F398"/>
      <c r="I398" s="52"/>
      <c r="J398" s="52"/>
      <c r="K398" s="52"/>
      <c r="L398" s="52"/>
      <c r="M398" s="52"/>
      <c r="N398" s="52"/>
      <c r="O398" s="52"/>
    </row>
    <row r="399" spans="4:15" x14ac:dyDescent="0.25">
      <c r="D399"/>
      <c r="E399"/>
      <c r="F399"/>
      <c r="I399" s="52"/>
      <c r="J399" s="52"/>
      <c r="K399" s="52"/>
      <c r="L399" s="52"/>
      <c r="M399" s="52"/>
      <c r="N399" s="52"/>
      <c r="O399" s="52"/>
    </row>
    <row r="400" spans="4:15" x14ac:dyDescent="0.25">
      <c r="D400"/>
      <c r="E400"/>
      <c r="F400"/>
      <c r="I400" s="52"/>
      <c r="J400" s="52"/>
      <c r="K400" s="52"/>
      <c r="L400" s="52"/>
      <c r="M400" s="52"/>
      <c r="N400" s="52"/>
      <c r="O400" s="52"/>
    </row>
    <row r="401" spans="4:15" x14ac:dyDescent="0.25">
      <c r="D401"/>
      <c r="E401"/>
      <c r="F401"/>
      <c r="I401" s="52"/>
      <c r="J401" s="52"/>
      <c r="K401" s="52"/>
      <c r="L401" s="52"/>
      <c r="M401" s="52"/>
      <c r="N401" s="52"/>
      <c r="O401" s="52"/>
    </row>
    <row r="402" spans="4:15" x14ac:dyDescent="0.25">
      <c r="D402"/>
      <c r="E402"/>
      <c r="F402"/>
      <c r="I402" s="52"/>
      <c r="J402" s="52"/>
      <c r="K402" s="52"/>
      <c r="L402" s="52"/>
      <c r="M402" s="52"/>
      <c r="N402" s="52"/>
      <c r="O402" s="52"/>
    </row>
    <row r="403" spans="4:15" x14ac:dyDescent="0.25">
      <c r="D403"/>
      <c r="E403"/>
      <c r="F403"/>
      <c r="I403" s="52"/>
      <c r="J403" s="52"/>
      <c r="K403" s="52"/>
      <c r="L403" s="52"/>
      <c r="M403" s="52"/>
      <c r="N403" s="52"/>
      <c r="O403" s="52"/>
    </row>
    <row r="404" spans="4:15" x14ac:dyDescent="0.25">
      <c r="D404"/>
      <c r="E404"/>
      <c r="F404"/>
      <c r="I404" s="52"/>
      <c r="J404" s="52"/>
      <c r="K404" s="52"/>
      <c r="L404" s="52"/>
      <c r="M404" s="52"/>
      <c r="N404" s="52"/>
      <c r="O404" s="52"/>
    </row>
    <row r="405" spans="4:15" x14ac:dyDescent="0.25">
      <c r="D405"/>
      <c r="E405"/>
      <c r="F405"/>
      <c r="I405" s="52"/>
      <c r="J405" s="52"/>
      <c r="K405" s="52"/>
      <c r="L405" s="52"/>
      <c r="M405" s="52"/>
      <c r="N405" s="52"/>
      <c r="O405" s="52"/>
    </row>
    <row r="406" spans="4:15" x14ac:dyDescent="0.25">
      <c r="D406"/>
      <c r="E406"/>
      <c r="F406"/>
      <c r="I406" s="52"/>
      <c r="J406" s="52"/>
      <c r="K406" s="52"/>
      <c r="L406" s="52"/>
      <c r="M406" s="52"/>
      <c r="N406" s="52"/>
      <c r="O406" s="52"/>
    </row>
    <row r="407" spans="4:15" x14ac:dyDescent="0.25">
      <c r="D407"/>
      <c r="E407"/>
      <c r="F407"/>
      <c r="I407" s="52"/>
      <c r="J407" s="52"/>
      <c r="K407" s="52"/>
      <c r="L407" s="52"/>
      <c r="M407" s="52"/>
      <c r="N407" s="52"/>
      <c r="O407" s="52"/>
    </row>
    <row r="408" spans="4:15" x14ac:dyDescent="0.25">
      <c r="D408"/>
      <c r="E408"/>
      <c r="F408"/>
      <c r="I408" s="52"/>
      <c r="J408" s="52"/>
      <c r="K408" s="52"/>
      <c r="L408" s="52"/>
      <c r="M408" s="52"/>
      <c r="N408" s="52"/>
      <c r="O408" s="52"/>
    </row>
    <row r="409" spans="4:15" x14ac:dyDescent="0.25">
      <c r="D409"/>
      <c r="E409"/>
      <c r="F409"/>
      <c r="I409" s="52"/>
      <c r="J409" s="52"/>
      <c r="K409" s="52"/>
      <c r="L409" s="52"/>
      <c r="M409" s="52"/>
      <c r="N409" s="52"/>
      <c r="O409" s="52"/>
    </row>
    <row r="410" spans="4:15" x14ac:dyDescent="0.25">
      <c r="D410"/>
      <c r="E410"/>
      <c r="F410"/>
      <c r="I410" s="52"/>
      <c r="J410" s="52"/>
      <c r="K410" s="52"/>
      <c r="L410" s="52"/>
      <c r="M410" s="52"/>
      <c r="N410" s="52"/>
      <c r="O410" s="52"/>
    </row>
    <row r="411" spans="4:15" x14ac:dyDescent="0.25">
      <c r="D411"/>
      <c r="E411"/>
      <c r="F411"/>
      <c r="I411" s="52"/>
      <c r="J411" s="52"/>
      <c r="K411" s="52"/>
      <c r="L411" s="52"/>
      <c r="M411" s="52"/>
      <c r="N411" s="52"/>
      <c r="O411" s="52"/>
    </row>
    <row r="412" spans="4:15" x14ac:dyDescent="0.25">
      <c r="D412"/>
      <c r="E412"/>
      <c r="F412"/>
      <c r="I412" s="52"/>
      <c r="J412" s="52"/>
      <c r="K412" s="52"/>
      <c r="L412" s="52"/>
      <c r="M412" s="52"/>
      <c r="N412" s="52"/>
      <c r="O412" s="52"/>
    </row>
    <row r="413" spans="4:15" x14ac:dyDescent="0.25">
      <c r="D413"/>
      <c r="E413"/>
      <c r="F413"/>
      <c r="I413" s="52"/>
      <c r="J413" s="52"/>
      <c r="K413" s="52"/>
      <c r="L413" s="52"/>
      <c r="M413" s="52"/>
      <c r="N413" s="52"/>
      <c r="O413" s="52"/>
    </row>
    <row r="414" spans="4:15" x14ac:dyDescent="0.25">
      <c r="D414"/>
      <c r="E414"/>
      <c r="F414"/>
      <c r="I414" s="52"/>
      <c r="J414" s="52"/>
      <c r="K414" s="52"/>
      <c r="L414" s="52"/>
      <c r="M414" s="52"/>
      <c r="N414" s="52"/>
      <c r="O414" s="52"/>
    </row>
    <row r="415" spans="4:15" x14ac:dyDescent="0.25">
      <c r="D415"/>
      <c r="E415"/>
      <c r="F415"/>
      <c r="I415" s="52"/>
      <c r="J415" s="52"/>
      <c r="K415" s="52"/>
      <c r="L415" s="52"/>
      <c r="M415" s="52"/>
      <c r="N415" s="52"/>
      <c r="O415" s="52"/>
    </row>
    <row r="416" spans="4:15" x14ac:dyDescent="0.25">
      <c r="D416"/>
      <c r="E416"/>
      <c r="F416"/>
      <c r="I416" s="52"/>
      <c r="J416" s="52"/>
      <c r="K416" s="52"/>
      <c r="L416" s="52"/>
      <c r="M416" s="52"/>
      <c r="N416" s="52"/>
      <c r="O416" s="52"/>
    </row>
    <row r="417" spans="4:15" x14ac:dyDescent="0.25">
      <c r="D417"/>
      <c r="E417"/>
      <c r="F417"/>
      <c r="I417" s="52"/>
      <c r="J417" s="52"/>
      <c r="K417" s="52"/>
      <c r="L417" s="52"/>
      <c r="M417" s="52"/>
      <c r="N417" s="52"/>
      <c r="O417" s="52"/>
    </row>
    <row r="418" spans="4:15" x14ac:dyDescent="0.25">
      <c r="D418"/>
      <c r="E418"/>
      <c r="F418"/>
      <c r="I418" s="52"/>
      <c r="J418" s="52"/>
      <c r="K418" s="52"/>
      <c r="L418" s="52"/>
      <c r="M418" s="52"/>
      <c r="N418" s="52"/>
      <c r="O418" s="52"/>
    </row>
    <row r="419" spans="4:15" x14ac:dyDescent="0.25">
      <c r="D419"/>
      <c r="E419"/>
      <c r="F419"/>
      <c r="I419" s="52"/>
      <c r="J419" s="52"/>
      <c r="K419" s="52"/>
      <c r="L419" s="52"/>
      <c r="M419" s="52"/>
      <c r="N419" s="52"/>
      <c r="O419" s="52"/>
    </row>
    <row r="420" spans="4:15" x14ac:dyDescent="0.25">
      <c r="D420"/>
      <c r="E420"/>
      <c r="F420"/>
      <c r="I420" s="52"/>
      <c r="J420" s="52"/>
      <c r="K420" s="52"/>
      <c r="L420" s="52"/>
      <c r="M420" s="52"/>
      <c r="N420" s="52"/>
      <c r="O420" s="52"/>
    </row>
    <row r="421" spans="4:15" x14ac:dyDescent="0.25">
      <c r="D421"/>
      <c r="E421"/>
      <c r="F421"/>
      <c r="I421" s="52"/>
      <c r="J421" s="52"/>
      <c r="K421" s="52"/>
      <c r="L421" s="52"/>
      <c r="M421" s="52"/>
      <c r="N421" s="52"/>
      <c r="O421" s="52"/>
    </row>
    <row r="422" spans="4:15" x14ac:dyDescent="0.25">
      <c r="D422"/>
      <c r="E422"/>
      <c r="F422"/>
      <c r="I422" s="52"/>
      <c r="J422" s="52"/>
      <c r="K422" s="52"/>
      <c r="L422" s="52"/>
      <c r="M422" s="52"/>
      <c r="N422" s="52"/>
      <c r="O422" s="52"/>
    </row>
    <row r="423" spans="4:15" x14ac:dyDescent="0.25">
      <c r="D423"/>
      <c r="E423"/>
      <c r="F423"/>
      <c r="I423" s="52"/>
      <c r="J423" s="52"/>
      <c r="K423" s="52"/>
      <c r="L423" s="52"/>
      <c r="M423" s="52"/>
      <c r="N423" s="52"/>
      <c r="O423" s="52"/>
    </row>
    <row r="424" spans="4:15" x14ac:dyDescent="0.25">
      <c r="D424"/>
      <c r="E424"/>
      <c r="F424"/>
      <c r="I424" s="52"/>
      <c r="J424" s="52"/>
      <c r="K424" s="52"/>
      <c r="L424" s="52"/>
      <c r="M424" s="52"/>
      <c r="N424" s="52"/>
      <c r="O424" s="52"/>
    </row>
    <row r="425" spans="4:15" x14ac:dyDescent="0.25">
      <c r="D425"/>
      <c r="E425"/>
      <c r="F425"/>
      <c r="I425" s="52"/>
      <c r="J425" s="52"/>
      <c r="K425" s="52"/>
      <c r="L425" s="52"/>
      <c r="M425" s="52"/>
      <c r="N425" s="52"/>
      <c r="O425" s="52"/>
    </row>
    <row r="426" spans="4:15" x14ac:dyDescent="0.25">
      <c r="D426"/>
      <c r="E426"/>
      <c r="F426"/>
      <c r="I426" s="52"/>
      <c r="J426" s="52"/>
      <c r="K426" s="52"/>
      <c r="L426" s="52"/>
      <c r="M426" s="52"/>
      <c r="N426" s="52"/>
      <c r="O426" s="52"/>
    </row>
    <row r="427" spans="4:15" x14ac:dyDescent="0.25">
      <c r="D427"/>
      <c r="E427"/>
      <c r="F427"/>
      <c r="I427" s="52"/>
      <c r="J427" s="52"/>
      <c r="K427" s="52"/>
      <c r="L427" s="52"/>
      <c r="M427" s="52"/>
      <c r="N427" s="52"/>
      <c r="O427" s="52"/>
    </row>
    <row r="428" spans="4:15" x14ac:dyDescent="0.25">
      <c r="D428"/>
      <c r="E428"/>
      <c r="F428"/>
      <c r="I428" s="52"/>
      <c r="J428" s="52"/>
      <c r="K428" s="52"/>
      <c r="L428" s="52"/>
      <c r="M428" s="52"/>
      <c r="N428" s="52"/>
      <c r="O428" s="52"/>
    </row>
    <row r="429" spans="4:15" x14ac:dyDescent="0.25">
      <c r="D429"/>
      <c r="E429"/>
      <c r="F429"/>
      <c r="I429" s="52"/>
      <c r="J429" s="52"/>
      <c r="K429" s="52"/>
      <c r="L429" s="52"/>
      <c r="M429" s="52"/>
      <c r="N429" s="52"/>
      <c r="O429" s="52"/>
    </row>
    <row r="430" spans="4:15" x14ac:dyDescent="0.25">
      <c r="D430"/>
      <c r="E430"/>
      <c r="F430"/>
      <c r="I430" s="52"/>
      <c r="J430" s="52"/>
      <c r="K430" s="52"/>
      <c r="L430" s="52"/>
      <c r="M430" s="52"/>
      <c r="N430" s="52"/>
      <c r="O430" s="52"/>
    </row>
    <row r="431" spans="4:15" x14ac:dyDescent="0.25">
      <c r="D431"/>
      <c r="E431"/>
      <c r="F431"/>
      <c r="I431" s="52"/>
      <c r="J431" s="52"/>
      <c r="K431" s="52"/>
      <c r="L431" s="52"/>
      <c r="M431" s="52"/>
      <c r="N431" s="52"/>
      <c r="O431" s="52"/>
    </row>
    <row r="432" spans="4:15" x14ac:dyDescent="0.25">
      <c r="D432"/>
      <c r="E432"/>
      <c r="F432"/>
      <c r="I432" s="52"/>
      <c r="J432" s="52"/>
      <c r="K432" s="52"/>
      <c r="L432" s="52"/>
      <c r="M432" s="52"/>
      <c r="N432" s="52"/>
      <c r="O432" s="52"/>
    </row>
    <row r="433" spans="4:15" x14ac:dyDescent="0.25">
      <c r="D433"/>
      <c r="E433"/>
      <c r="F433"/>
      <c r="I433" s="52"/>
      <c r="J433" s="52"/>
      <c r="K433" s="52"/>
      <c r="L433" s="52"/>
      <c r="M433" s="52"/>
      <c r="N433" s="52"/>
      <c r="O433" s="52"/>
    </row>
    <row r="434" spans="4:15" x14ac:dyDescent="0.25">
      <c r="D434"/>
      <c r="E434"/>
      <c r="F434"/>
      <c r="I434" s="52"/>
      <c r="J434" s="52"/>
      <c r="K434" s="52"/>
      <c r="L434" s="52"/>
      <c r="M434" s="52"/>
      <c r="N434" s="52"/>
      <c r="O434" s="52"/>
    </row>
    <row r="435" spans="4:15" x14ac:dyDescent="0.25">
      <c r="D435"/>
      <c r="E435"/>
      <c r="F435"/>
      <c r="I435" s="52"/>
      <c r="J435" s="52"/>
      <c r="K435" s="52"/>
      <c r="L435" s="52"/>
      <c r="M435" s="52"/>
      <c r="N435" s="52"/>
      <c r="O435" s="52"/>
    </row>
    <row r="436" spans="4:15" x14ac:dyDescent="0.25">
      <c r="D436"/>
      <c r="E436"/>
      <c r="F436"/>
      <c r="I436" s="52"/>
      <c r="J436" s="52"/>
      <c r="K436" s="52"/>
      <c r="L436" s="52"/>
      <c r="M436" s="52"/>
      <c r="N436" s="52"/>
      <c r="O436" s="52"/>
    </row>
    <row r="437" spans="4:15" x14ac:dyDescent="0.25">
      <c r="D437"/>
      <c r="E437"/>
      <c r="F437"/>
      <c r="I437" s="52"/>
      <c r="J437" s="52"/>
      <c r="K437" s="52"/>
      <c r="L437" s="52"/>
      <c r="M437" s="52"/>
      <c r="N437" s="52"/>
      <c r="O437" s="52"/>
    </row>
    <row r="438" spans="4:15" x14ac:dyDescent="0.25">
      <c r="D438"/>
      <c r="E438"/>
      <c r="F438"/>
      <c r="I438" s="52"/>
      <c r="J438" s="52"/>
      <c r="K438" s="52"/>
      <c r="L438" s="52"/>
      <c r="M438" s="52"/>
      <c r="N438" s="52"/>
      <c r="O438" s="52"/>
    </row>
    <row r="439" spans="4:15" x14ac:dyDescent="0.25">
      <c r="D439"/>
      <c r="E439"/>
      <c r="F439"/>
      <c r="I439" s="52"/>
      <c r="J439" s="52"/>
      <c r="K439" s="52"/>
      <c r="L439" s="52"/>
      <c r="M439" s="52"/>
      <c r="N439" s="52"/>
      <c r="O439" s="52"/>
    </row>
    <row r="440" spans="4:15" x14ac:dyDescent="0.25">
      <c r="D440"/>
      <c r="E440"/>
      <c r="F440"/>
      <c r="I440" s="52"/>
      <c r="J440" s="52"/>
      <c r="K440" s="52"/>
      <c r="L440" s="52"/>
      <c r="M440" s="52"/>
      <c r="N440" s="52"/>
      <c r="O440" s="52"/>
    </row>
    <row r="441" spans="4:15" x14ac:dyDescent="0.25">
      <c r="D441"/>
      <c r="E441"/>
      <c r="F441"/>
      <c r="I441" s="52"/>
      <c r="J441" s="52"/>
      <c r="K441" s="52"/>
      <c r="L441" s="52"/>
      <c r="M441" s="52"/>
      <c r="N441" s="52"/>
      <c r="O441" s="52"/>
    </row>
    <row r="442" spans="4:15" x14ac:dyDescent="0.25">
      <c r="D442"/>
      <c r="E442"/>
      <c r="F442"/>
      <c r="I442" s="52"/>
      <c r="J442" s="52"/>
      <c r="K442" s="52"/>
      <c r="L442" s="52"/>
      <c r="M442" s="52"/>
      <c r="N442" s="52"/>
      <c r="O442" s="52"/>
    </row>
    <row r="443" spans="4:15" x14ac:dyDescent="0.25">
      <c r="D443"/>
      <c r="E443"/>
      <c r="F443"/>
      <c r="I443" s="52"/>
      <c r="J443" s="52"/>
      <c r="K443" s="52"/>
      <c r="L443" s="52"/>
      <c r="M443" s="52"/>
      <c r="N443" s="52"/>
      <c r="O443" s="52"/>
    </row>
    <row r="444" spans="4:15" x14ac:dyDescent="0.25">
      <c r="D444"/>
      <c r="E444"/>
      <c r="F444"/>
      <c r="I444" s="52"/>
      <c r="J444" s="52"/>
      <c r="K444" s="52"/>
      <c r="L444" s="52"/>
      <c r="M444" s="52"/>
      <c r="N444" s="52"/>
      <c r="O444" s="52"/>
    </row>
    <row r="445" spans="4:15" x14ac:dyDescent="0.25">
      <c r="D445"/>
      <c r="E445"/>
      <c r="F445"/>
      <c r="I445" s="52"/>
      <c r="J445" s="52"/>
      <c r="K445" s="52"/>
      <c r="L445" s="52"/>
      <c r="M445" s="52"/>
      <c r="N445" s="52"/>
      <c r="O445" s="52"/>
    </row>
    <row r="446" spans="4:15" x14ac:dyDescent="0.25">
      <c r="D446"/>
      <c r="E446"/>
      <c r="F446"/>
      <c r="I446" s="52"/>
      <c r="J446" s="52"/>
      <c r="K446" s="52"/>
      <c r="L446" s="52"/>
      <c r="M446" s="52"/>
      <c r="N446" s="52"/>
      <c r="O446" s="52"/>
    </row>
    <row r="447" spans="4:15" x14ac:dyDescent="0.25">
      <c r="D447"/>
      <c r="E447"/>
      <c r="F447"/>
      <c r="I447" s="52"/>
      <c r="J447" s="52"/>
      <c r="K447" s="52"/>
      <c r="L447" s="52"/>
      <c r="M447" s="52"/>
      <c r="N447" s="52"/>
      <c r="O447" s="52"/>
    </row>
    <row r="448" spans="4:15" x14ac:dyDescent="0.25">
      <c r="D448"/>
      <c r="E448"/>
      <c r="F448"/>
      <c r="I448" s="52"/>
      <c r="J448" s="52"/>
      <c r="K448" s="52"/>
      <c r="L448" s="52"/>
      <c r="M448" s="52"/>
      <c r="N448" s="52"/>
      <c r="O448" s="52"/>
    </row>
    <row r="449" spans="4:15" x14ac:dyDescent="0.25">
      <c r="D449"/>
      <c r="E449"/>
      <c r="F449"/>
      <c r="I449" s="52"/>
      <c r="J449" s="52"/>
      <c r="K449" s="52"/>
      <c r="L449" s="52"/>
      <c r="M449" s="52"/>
      <c r="N449" s="52"/>
      <c r="O449" s="52"/>
    </row>
    <row r="450" spans="4:15" x14ac:dyDescent="0.25">
      <c r="D450"/>
      <c r="E450"/>
      <c r="F450"/>
      <c r="I450" s="52"/>
      <c r="J450" s="52"/>
      <c r="K450" s="52"/>
      <c r="L450" s="52"/>
      <c r="M450" s="52"/>
      <c r="N450" s="52"/>
      <c r="O450" s="52"/>
    </row>
    <row r="451" spans="4:15" x14ac:dyDescent="0.25">
      <c r="D451"/>
      <c r="E451"/>
      <c r="F451"/>
      <c r="I451" s="52"/>
      <c r="J451" s="52"/>
      <c r="K451" s="52"/>
      <c r="L451" s="52"/>
      <c r="M451" s="52"/>
      <c r="N451" s="52"/>
      <c r="O451" s="52"/>
    </row>
    <row r="452" spans="4:15" x14ac:dyDescent="0.25">
      <c r="D452"/>
      <c r="E452"/>
      <c r="F452"/>
      <c r="I452" s="52"/>
      <c r="J452" s="52"/>
      <c r="K452" s="52"/>
      <c r="L452" s="52"/>
      <c r="M452" s="52"/>
      <c r="N452" s="52"/>
      <c r="O452" s="52"/>
    </row>
    <row r="453" spans="4:15" x14ac:dyDescent="0.25">
      <c r="D453"/>
      <c r="E453"/>
      <c r="F453"/>
      <c r="I453" s="52"/>
      <c r="J453" s="52"/>
      <c r="K453" s="52"/>
      <c r="L453" s="52"/>
      <c r="M453" s="52"/>
      <c r="N453" s="52"/>
      <c r="O453" s="52"/>
    </row>
    <row r="454" spans="4:15" x14ac:dyDescent="0.25">
      <c r="D454"/>
      <c r="E454"/>
      <c r="F454"/>
      <c r="I454" s="52"/>
      <c r="J454" s="52"/>
      <c r="K454" s="52"/>
      <c r="L454" s="52"/>
      <c r="M454" s="52"/>
      <c r="N454" s="52"/>
      <c r="O454" s="52"/>
    </row>
    <row r="455" spans="4:15" x14ac:dyDescent="0.25">
      <c r="D455"/>
      <c r="E455"/>
      <c r="F455"/>
      <c r="I455" s="52"/>
      <c r="J455" s="52"/>
      <c r="K455" s="52"/>
      <c r="L455" s="52"/>
      <c r="M455" s="52"/>
      <c r="N455" s="52"/>
      <c r="O455" s="52"/>
    </row>
    <row r="456" spans="4:15" x14ac:dyDescent="0.25">
      <c r="D456"/>
      <c r="E456"/>
      <c r="F456"/>
      <c r="I456" s="52"/>
      <c r="J456" s="52"/>
      <c r="K456" s="52"/>
      <c r="L456" s="52"/>
      <c r="M456" s="52"/>
      <c r="N456" s="52"/>
      <c r="O456" s="52"/>
    </row>
    <row r="457" spans="4:15" x14ac:dyDescent="0.25">
      <c r="D457"/>
      <c r="E457"/>
      <c r="F457"/>
      <c r="I457" s="52"/>
      <c r="J457" s="52"/>
      <c r="K457" s="52"/>
      <c r="L457" s="52"/>
      <c r="M457" s="52"/>
      <c r="N457" s="52"/>
      <c r="O457" s="52"/>
    </row>
    <row r="458" spans="4:15" x14ac:dyDescent="0.25">
      <c r="D458"/>
      <c r="E458"/>
      <c r="F458"/>
      <c r="I458" s="52"/>
      <c r="J458" s="52"/>
      <c r="K458" s="52"/>
      <c r="L458" s="52"/>
      <c r="M458" s="52"/>
      <c r="N458" s="52"/>
      <c r="O458" s="52"/>
    </row>
    <row r="459" spans="4:15" x14ac:dyDescent="0.25">
      <c r="D459"/>
      <c r="E459"/>
      <c r="F459"/>
      <c r="I459" s="52"/>
      <c r="J459" s="52"/>
      <c r="K459" s="52"/>
      <c r="L459" s="52"/>
      <c r="M459" s="52"/>
      <c r="N459" s="52"/>
      <c r="O459" s="52"/>
    </row>
    <row r="460" spans="4:15" x14ac:dyDescent="0.25">
      <c r="D460"/>
      <c r="E460"/>
      <c r="F460"/>
      <c r="I460" s="52"/>
      <c r="J460" s="52"/>
      <c r="K460" s="52"/>
      <c r="L460" s="52"/>
      <c r="M460" s="52"/>
      <c r="N460" s="52"/>
      <c r="O460" s="52"/>
    </row>
    <row r="461" spans="4:15" x14ac:dyDescent="0.25">
      <c r="D461"/>
      <c r="E461"/>
      <c r="F461"/>
      <c r="I461" s="52"/>
      <c r="J461" s="52"/>
      <c r="K461" s="52"/>
      <c r="L461" s="52"/>
      <c r="M461" s="52"/>
      <c r="N461" s="52"/>
      <c r="O461" s="52"/>
    </row>
    <row r="462" spans="4:15" x14ac:dyDescent="0.25">
      <c r="D462"/>
      <c r="E462"/>
      <c r="F462"/>
      <c r="I462" s="52"/>
      <c r="J462" s="52"/>
      <c r="K462" s="52"/>
      <c r="L462" s="52"/>
      <c r="M462" s="52"/>
      <c r="N462" s="52"/>
      <c r="O462" s="52"/>
    </row>
    <row r="463" spans="4:15" x14ac:dyDescent="0.25">
      <c r="D463"/>
      <c r="E463"/>
      <c r="F463"/>
      <c r="I463" s="52"/>
      <c r="J463" s="52"/>
      <c r="K463" s="52"/>
      <c r="L463" s="52"/>
      <c r="M463" s="52"/>
      <c r="N463" s="52"/>
      <c r="O463" s="52"/>
    </row>
    <row r="464" spans="4:15" x14ac:dyDescent="0.25">
      <c r="D464"/>
      <c r="E464"/>
      <c r="F464"/>
      <c r="I464" s="52"/>
      <c r="J464" s="52"/>
      <c r="K464" s="52"/>
      <c r="L464" s="52"/>
      <c r="M464" s="52"/>
      <c r="N464" s="52"/>
      <c r="O464" s="52"/>
    </row>
    <row r="465" spans="4:15" x14ac:dyDescent="0.25">
      <c r="D465"/>
      <c r="E465"/>
      <c r="F465"/>
      <c r="I465" s="52"/>
      <c r="J465" s="52"/>
      <c r="K465" s="52"/>
      <c r="L465" s="52"/>
      <c r="M465" s="52"/>
      <c r="N465" s="52"/>
      <c r="O465" s="52"/>
    </row>
    <row r="466" spans="4:15" x14ac:dyDescent="0.25">
      <c r="D466"/>
      <c r="E466"/>
      <c r="F466"/>
      <c r="I466" s="52"/>
      <c r="J466" s="52"/>
      <c r="K466" s="52"/>
      <c r="L466" s="52"/>
      <c r="M466" s="52"/>
      <c r="N466" s="52"/>
      <c r="O466" s="52"/>
    </row>
    <row r="467" spans="4:15" x14ac:dyDescent="0.25">
      <c r="D467"/>
      <c r="E467"/>
      <c r="F467"/>
      <c r="I467" s="52"/>
      <c r="J467" s="52"/>
      <c r="K467" s="52"/>
      <c r="L467" s="52"/>
      <c r="M467" s="52"/>
      <c r="N467" s="52"/>
      <c r="O467" s="52"/>
    </row>
    <row r="468" spans="4:15" x14ac:dyDescent="0.25">
      <c r="D468"/>
      <c r="E468"/>
      <c r="F468"/>
      <c r="I468" s="52"/>
      <c r="J468" s="52"/>
      <c r="K468" s="52"/>
      <c r="L468" s="52"/>
      <c r="M468" s="52"/>
      <c r="N468" s="52"/>
      <c r="O468" s="52"/>
    </row>
    <row r="469" spans="4:15" x14ac:dyDescent="0.25">
      <c r="D469"/>
      <c r="E469"/>
      <c r="F469"/>
      <c r="I469" s="52"/>
      <c r="J469" s="52"/>
      <c r="K469" s="52"/>
      <c r="L469" s="52"/>
      <c r="M469" s="52"/>
      <c r="N469" s="52"/>
      <c r="O469" s="52"/>
    </row>
    <row r="470" spans="4:15" x14ac:dyDescent="0.25">
      <c r="D470"/>
      <c r="E470"/>
      <c r="F470"/>
      <c r="I470" s="52"/>
      <c r="J470" s="52"/>
      <c r="K470" s="52"/>
      <c r="L470" s="52"/>
      <c r="M470" s="52"/>
      <c r="N470" s="52"/>
      <c r="O470" s="52"/>
    </row>
    <row r="471" spans="4:15" x14ac:dyDescent="0.25">
      <c r="D471"/>
      <c r="E471"/>
      <c r="F471"/>
      <c r="I471" s="52"/>
      <c r="J471" s="52"/>
      <c r="K471" s="52"/>
      <c r="L471" s="52"/>
      <c r="M471" s="52"/>
      <c r="N471" s="52"/>
      <c r="O471" s="52"/>
    </row>
    <row r="472" spans="4:15" x14ac:dyDescent="0.25">
      <c r="D472"/>
      <c r="E472"/>
      <c r="F472"/>
      <c r="I472" s="52"/>
      <c r="J472" s="52"/>
      <c r="K472" s="52"/>
      <c r="L472" s="52"/>
      <c r="M472" s="52"/>
      <c r="N472" s="52"/>
      <c r="O472" s="52"/>
    </row>
    <row r="473" spans="4:15" x14ac:dyDescent="0.25">
      <c r="D473"/>
      <c r="E473"/>
      <c r="F473"/>
      <c r="I473" s="52"/>
      <c r="J473" s="52"/>
      <c r="K473" s="52"/>
      <c r="L473" s="52"/>
      <c r="M473" s="52"/>
      <c r="N473" s="52"/>
      <c r="O473" s="52"/>
    </row>
    <row r="474" spans="4:15" x14ac:dyDescent="0.25">
      <c r="D474"/>
      <c r="E474"/>
      <c r="F474"/>
      <c r="I474" s="52"/>
      <c r="J474" s="52"/>
      <c r="K474" s="52"/>
      <c r="L474" s="52"/>
      <c r="M474" s="52"/>
      <c r="N474" s="52"/>
      <c r="O474" s="52"/>
    </row>
    <row r="475" spans="4:15" x14ac:dyDescent="0.25">
      <c r="D475"/>
      <c r="E475"/>
      <c r="F475"/>
      <c r="I475" s="52"/>
      <c r="J475" s="52"/>
      <c r="K475" s="52"/>
      <c r="L475" s="52"/>
      <c r="M475" s="52"/>
      <c r="N475" s="52"/>
      <c r="O475" s="52"/>
    </row>
    <row r="476" spans="4:15" x14ac:dyDescent="0.25">
      <c r="D476"/>
      <c r="E476"/>
      <c r="F476"/>
      <c r="I476" s="52"/>
      <c r="J476" s="52"/>
      <c r="K476" s="52"/>
      <c r="L476" s="52"/>
      <c r="M476" s="52"/>
      <c r="N476" s="52"/>
      <c r="O476" s="52"/>
    </row>
    <row r="477" spans="4:15" x14ac:dyDescent="0.25">
      <c r="D477"/>
      <c r="E477"/>
      <c r="F477"/>
      <c r="I477" s="52"/>
      <c r="J477" s="52"/>
      <c r="K477" s="52"/>
      <c r="L477" s="52"/>
      <c r="M477" s="52"/>
      <c r="N477" s="52"/>
      <c r="O477" s="52"/>
    </row>
    <row r="478" spans="4:15" x14ac:dyDescent="0.25">
      <c r="D478"/>
      <c r="E478"/>
      <c r="F478"/>
      <c r="I478" s="52"/>
      <c r="J478" s="52"/>
      <c r="K478" s="52"/>
      <c r="L478" s="52"/>
      <c r="M478" s="52"/>
      <c r="N478" s="52"/>
      <c r="O478" s="52"/>
    </row>
    <row r="479" spans="4:15" x14ac:dyDescent="0.25">
      <c r="D479"/>
      <c r="E479"/>
      <c r="F479"/>
      <c r="I479" s="52"/>
      <c r="J479" s="52"/>
      <c r="K479" s="52"/>
      <c r="L479" s="52"/>
      <c r="M479" s="52"/>
      <c r="N479" s="52"/>
      <c r="O479" s="52"/>
    </row>
    <row r="480" spans="4:15" x14ac:dyDescent="0.25">
      <c r="D480"/>
      <c r="E480"/>
      <c r="F480"/>
      <c r="I480" s="52"/>
      <c r="J480" s="52"/>
      <c r="K480" s="52"/>
      <c r="L480" s="52"/>
      <c r="M480" s="52"/>
      <c r="N480" s="52"/>
      <c r="O480" s="52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  <mergeCell ref="M7:M8"/>
    <mergeCell ref="C7:C8"/>
    <mergeCell ref="N7:N8"/>
    <mergeCell ref="O7:O8"/>
    <mergeCell ref="A7:A8"/>
    <mergeCell ref="G7:G8"/>
    <mergeCell ref="H7:H8"/>
  </mergeCells>
  <pageMargins left="0.70866141732283461" right="0.70866141732283461" top="0.74803149606299213" bottom="0.74803149606299213" header="0.31496062992125984" footer="0.31496062992125984"/>
  <pageSetup paperSize="8" scale="51" fitToHeight="0" orientation="landscape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2023-09-28T17:10:07Z</cp:lastPrinted>
  <dcterms:created xsi:type="dcterms:W3CDTF">2017-01-31T14:28:02Z</dcterms:created>
  <dcterms:modified xsi:type="dcterms:W3CDTF">2023-12-27T16:45:49Z</dcterms:modified>
</cp:coreProperties>
</file>