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D6C16A9E-C5BA-40B6-86D9-C36DA92B9489}" xr6:coauthVersionLast="47" xr6:coauthVersionMax="47" xr10:uidLastSave="{00000000-0000-0000-0000-000000000000}"/>
  <bookViews>
    <workbookView xWindow="-23148" yWindow="720" windowWidth="23256" windowHeight="12576" activeTab="2" xr2:uid="{17DB03F2-BE7A-4026-929D-E45634402E89}"/>
  </bookViews>
  <sheets>
    <sheet name="2023" sheetId="1" r:id="rId1"/>
    <sheet name="2024" sheetId="3" r:id="rId2"/>
    <sheet name="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4" l="1"/>
  <c r="B97" i="4"/>
  <c r="D5" i="4"/>
  <c r="E5" i="4"/>
  <c r="F5" i="4"/>
  <c r="G5" i="4"/>
  <c r="H5" i="4"/>
  <c r="I5" i="4"/>
  <c r="J5" i="4"/>
  <c r="K5" i="4"/>
  <c r="L5" i="4"/>
  <c r="M5" i="4"/>
  <c r="N5" i="4"/>
  <c r="D6" i="4"/>
  <c r="E6" i="4"/>
  <c r="F6" i="4"/>
  <c r="G6" i="4"/>
  <c r="H6" i="4"/>
  <c r="I6" i="4"/>
  <c r="J6" i="4"/>
  <c r="K6" i="4"/>
  <c r="L6" i="4"/>
  <c r="M6" i="4"/>
  <c r="N6" i="4"/>
  <c r="D7" i="4"/>
  <c r="E7" i="4"/>
  <c r="F7" i="4"/>
  <c r="G7" i="4"/>
  <c r="H7" i="4"/>
  <c r="I7" i="4"/>
  <c r="J7" i="4"/>
  <c r="K7" i="4"/>
  <c r="L7" i="4"/>
  <c r="M7" i="4"/>
  <c r="N7" i="4"/>
  <c r="C7" i="4"/>
  <c r="C6" i="4"/>
  <c r="C5" i="4"/>
  <c r="B5" i="4"/>
  <c r="N7" i="3" l="1"/>
  <c r="M7" i="3"/>
  <c r="L7" i="3"/>
  <c r="K7" i="3"/>
  <c r="J7" i="3"/>
  <c r="I7" i="3"/>
  <c r="H7" i="3"/>
  <c r="G7" i="3"/>
  <c r="B7" i="3" s="1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N5" i="3"/>
  <c r="M5" i="3"/>
  <c r="L5" i="3"/>
  <c r="K5" i="3"/>
  <c r="J5" i="3"/>
  <c r="I5" i="3"/>
  <c r="H5" i="3"/>
  <c r="G5" i="3"/>
  <c r="F5" i="3"/>
  <c r="E5" i="3"/>
  <c r="D5" i="3"/>
  <c r="C5" i="3"/>
  <c r="B5" i="1"/>
  <c r="D5" i="1"/>
  <c r="E5" i="1"/>
  <c r="F5" i="1"/>
  <c r="G5" i="1"/>
  <c r="H5" i="1"/>
  <c r="I5" i="1"/>
  <c r="J5" i="1"/>
  <c r="K5" i="1"/>
  <c r="L5" i="1"/>
  <c r="M5" i="1"/>
  <c r="N5" i="1"/>
  <c r="D6" i="1"/>
  <c r="E6" i="1"/>
  <c r="F6" i="1"/>
  <c r="G6" i="1"/>
  <c r="H6" i="1"/>
  <c r="I6" i="1"/>
  <c r="J6" i="1"/>
  <c r="K6" i="1"/>
  <c r="L6" i="1"/>
  <c r="M6" i="1"/>
  <c r="N6" i="1"/>
  <c r="D7" i="1"/>
  <c r="E7" i="1"/>
  <c r="F7" i="1"/>
  <c r="G7" i="1"/>
  <c r="H7" i="1"/>
  <c r="I7" i="1"/>
  <c r="J7" i="1"/>
  <c r="K7" i="1"/>
  <c r="L7" i="1"/>
  <c r="M7" i="1"/>
  <c r="N7" i="1"/>
  <c r="C7" i="1"/>
  <c r="C6" i="1"/>
  <c r="C5" i="1"/>
  <c r="B29" i="1"/>
  <c r="B98" i="1"/>
  <c r="B99" i="1"/>
  <c r="B97" i="1"/>
  <c r="B95" i="1"/>
  <c r="B94" i="1"/>
  <c r="B93" i="1"/>
  <c r="B91" i="1"/>
  <c r="B90" i="1"/>
  <c r="B89" i="1"/>
  <c r="B87" i="1"/>
  <c r="B86" i="1"/>
  <c r="B85" i="1"/>
  <c r="B83" i="1"/>
  <c r="B82" i="1"/>
  <c r="B81" i="1"/>
  <c r="B79" i="1"/>
  <c r="B78" i="1"/>
  <c r="B77" i="1"/>
  <c r="B75" i="1"/>
  <c r="B74" i="1"/>
  <c r="B73" i="1"/>
  <c r="B71" i="1"/>
  <c r="B70" i="1"/>
  <c r="B69" i="1"/>
  <c r="B67" i="1"/>
  <c r="B66" i="1"/>
  <c r="B65" i="1"/>
  <c r="B63" i="1"/>
  <c r="B62" i="1"/>
  <c r="B61" i="1"/>
  <c r="B59" i="1"/>
  <c r="B58" i="1"/>
  <c r="B57" i="1"/>
  <c r="B55" i="1"/>
  <c r="B54" i="1"/>
  <c r="B53" i="1"/>
  <c r="B51" i="1"/>
  <c r="B50" i="1"/>
  <c r="B49" i="1"/>
  <c r="B47" i="1"/>
  <c r="B46" i="1"/>
  <c r="B45" i="1"/>
  <c r="B43" i="1"/>
  <c r="B42" i="1"/>
  <c r="B41" i="1"/>
  <c r="B39" i="1"/>
  <c r="B38" i="1"/>
  <c r="B37" i="1"/>
  <c r="B35" i="1"/>
  <c r="B34" i="1"/>
  <c r="B33" i="1"/>
  <c r="B31" i="1"/>
  <c r="B30" i="1"/>
  <c r="B27" i="1"/>
  <c r="B26" i="1"/>
  <c r="B25" i="1"/>
  <c r="B23" i="1"/>
  <c r="B22" i="1"/>
  <c r="B21" i="1"/>
  <c r="B19" i="1"/>
  <c r="B18" i="1"/>
  <c r="B17" i="1"/>
  <c r="B15" i="1"/>
  <c r="B14" i="1"/>
  <c r="B13" i="1"/>
  <c r="B11" i="1"/>
  <c r="B10" i="1"/>
  <c r="B9" i="1"/>
  <c r="B99" i="3"/>
  <c r="B98" i="3"/>
  <c r="B97" i="3"/>
  <c r="B95" i="3"/>
  <c r="B94" i="3"/>
  <c r="B93" i="3"/>
  <c r="B91" i="3"/>
  <c r="B90" i="3"/>
  <c r="B89" i="3"/>
  <c r="B87" i="3"/>
  <c r="B86" i="3"/>
  <c r="B85" i="3"/>
  <c r="B83" i="3"/>
  <c r="B82" i="3"/>
  <c r="B81" i="3"/>
  <c r="B79" i="3"/>
  <c r="B78" i="3"/>
  <c r="B77" i="3"/>
  <c r="B75" i="3"/>
  <c r="B74" i="3"/>
  <c r="B73" i="3"/>
  <c r="B71" i="3"/>
  <c r="B70" i="3"/>
  <c r="B69" i="3"/>
  <c r="B67" i="3"/>
  <c r="B66" i="3"/>
  <c r="B65" i="3"/>
  <c r="B63" i="3"/>
  <c r="B62" i="3"/>
  <c r="B61" i="3"/>
  <c r="B59" i="3"/>
  <c r="B58" i="3"/>
  <c r="B57" i="3"/>
  <c r="B55" i="3"/>
  <c r="B54" i="3"/>
  <c r="B53" i="3"/>
  <c r="B51" i="3"/>
  <c r="B50" i="3"/>
  <c r="B49" i="3"/>
  <c r="B47" i="3"/>
  <c r="B46" i="3"/>
  <c r="B45" i="3"/>
  <c r="B43" i="3"/>
  <c r="B42" i="3"/>
  <c r="B41" i="3"/>
  <c r="B39" i="3"/>
  <c r="B38" i="3"/>
  <c r="B37" i="3"/>
  <c r="B35" i="3"/>
  <c r="B34" i="3"/>
  <c r="B33" i="3"/>
  <c r="B31" i="3"/>
  <c r="B30" i="3"/>
  <c r="B29" i="3"/>
  <c r="B27" i="3"/>
  <c r="B26" i="3"/>
  <c r="B25" i="3"/>
  <c r="B23" i="3"/>
  <c r="B22" i="3"/>
  <c r="B21" i="3"/>
  <c r="B19" i="3"/>
  <c r="B18" i="3"/>
  <c r="B17" i="3"/>
  <c r="B15" i="3"/>
  <c r="B14" i="3"/>
  <c r="B13" i="3"/>
  <c r="B11" i="3"/>
  <c r="B10" i="3"/>
  <c r="B9" i="3"/>
  <c r="B6" i="3"/>
  <c r="B5" i="3"/>
  <c r="B99" i="4" l="1"/>
  <c r="B98" i="4"/>
  <c r="B95" i="4"/>
  <c r="B94" i="4"/>
  <c r="B93" i="4"/>
  <c r="B91" i="4"/>
  <c r="B90" i="4"/>
  <c r="B89" i="4"/>
  <c r="B87" i="4"/>
  <c r="B86" i="4"/>
  <c r="B85" i="4"/>
  <c r="B83" i="4"/>
  <c r="B82" i="4"/>
  <c r="B81" i="4"/>
  <c r="B79" i="4"/>
  <c r="B78" i="4"/>
  <c r="B77" i="4"/>
  <c r="B75" i="4"/>
  <c r="B74" i="4"/>
  <c r="B73" i="4"/>
  <c r="B71" i="4"/>
  <c r="B70" i="4"/>
  <c r="B69" i="4"/>
  <c r="B67" i="4"/>
  <c r="B66" i="4"/>
  <c r="B65" i="4"/>
  <c r="B63" i="4"/>
  <c r="B62" i="4"/>
  <c r="B61" i="4"/>
  <c r="B59" i="4"/>
  <c r="B58" i="4"/>
  <c r="B57" i="4"/>
  <c r="B55" i="4"/>
  <c r="B54" i="4"/>
  <c r="B53" i="4"/>
  <c r="B51" i="4"/>
  <c r="B50" i="4"/>
  <c r="B49" i="4"/>
  <c r="B47" i="4"/>
  <c r="B46" i="4"/>
  <c r="B45" i="4"/>
  <c r="B43" i="4"/>
  <c r="B42" i="4"/>
  <c r="B41" i="4"/>
  <c r="B39" i="4"/>
  <c r="B38" i="4"/>
  <c r="B37" i="4"/>
  <c r="B35" i="4"/>
  <c r="B34" i="4"/>
  <c r="B33" i="4"/>
  <c r="B31" i="4"/>
  <c r="B30" i="4"/>
  <c r="B29" i="4"/>
  <c r="B27" i="4"/>
  <c r="B26" i="4"/>
  <c r="B25" i="4"/>
  <c r="B23" i="4"/>
  <c r="B22" i="4"/>
  <c r="B21" i="4"/>
  <c r="B19" i="4"/>
  <c r="B18" i="4"/>
  <c r="B15" i="4"/>
  <c r="B14" i="4"/>
  <c r="B13" i="4"/>
  <c r="B11" i="4"/>
  <c r="B10" i="4"/>
  <c r="B9" i="4"/>
  <c r="B6" i="4" l="1"/>
  <c r="B7" i="4" l="1"/>
  <c r="B6" i="1" l="1"/>
  <c r="B7" i="1"/>
</calcChain>
</file>

<file path=xl/sharedStrings.xml><?xml version="1.0" encoding="utf-8"?>
<sst xmlns="http://schemas.openxmlformats.org/spreadsheetml/2006/main" count="355" uniqueCount="52">
  <si>
    <t>Provincia</t>
  </si>
  <si>
    <t>Azua</t>
  </si>
  <si>
    <t>Barahona</t>
  </si>
  <si>
    <t>Distrito Nacional</t>
  </si>
  <si>
    <t>Duarte</t>
  </si>
  <si>
    <t>Independencia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</si>
  <si>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</si>
  <si>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</si>
  <si>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</si>
  <si>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</si>
  <si>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</si>
  <si>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</si>
  <si>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</si>
  <si>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</si>
  <si>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</si>
  <si>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San Cristóbal</t>
  </si>
  <si>
    <t>San José de Ocoa</t>
  </si>
  <si>
    <t>Sánchez Ramírez</t>
  </si>
  <si>
    <t>Santiago</t>
  </si>
  <si>
    <t>Santiago Rodríguez</t>
  </si>
  <si>
    <t>Valverde</t>
  </si>
  <si>
    <t>Capacidad instalada (MW)</t>
  </si>
  <si>
    <t>Disponibilidad real promedio (MW)</t>
  </si>
  <si>
    <t>Generación (GWH)</t>
  </si>
  <si>
    <t>San Juan</t>
  </si>
  <si>
    <t>San pedro de Macorís</t>
  </si>
  <si>
    <t>Santo 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</si>
  <si>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</si>
  <si>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</si>
  <si>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</si>
  <si>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</si>
  <si>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</si>
  <si>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</si>
  <si>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</si>
  <si>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</si>
  <si>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</si>
  <si>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</si>
  <si>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</si>
  <si>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</si>
  <si>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</si>
  <si>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*Cifras sujetas a rectificación </t>
  </si>
  <si>
    <t>Nota: Total  capacidad instalada,  promedio simple</t>
  </si>
  <si>
    <t>Total disponibilidad real promedio, promedio simple</t>
  </si>
  <si>
    <t>Total de generación de energía eléctrica se calcula con la suma de los meses correspondientes</t>
  </si>
  <si>
    <t>SENI: Sistema Elétrico Nacional Interconectado</t>
  </si>
  <si>
    <t xml:space="preserve">gwh : Gigawatts hora  </t>
  </si>
  <si>
    <t>mw: Megawatts</t>
  </si>
  <si>
    <t>Fuente:  Registros administrativos, Sector Energía, Informe mensual de operaciones, Organismo Coordinador del Sistema Eléctrico Nacional Interconectado</t>
  </si>
  <si>
    <r>
      <rPr>
        <b/>
        <sz val="9"/>
        <color theme="1"/>
        <rFont val="Roboto"/>
      </rPr>
      <t>Cuadro 2.10</t>
    </r>
    <r>
      <rPr>
        <sz val="9"/>
        <color theme="1"/>
        <rFont val="Roboto"/>
      </rPr>
      <t xml:space="preserve"> REPÚBLICA DOMINICANA: Capacidad instalada, disponibilidad real promedio y generación del SENI según provincia, por mes, 2023*</t>
    </r>
  </si>
  <si>
    <r>
      <rPr>
        <b/>
        <sz val="9"/>
        <color theme="1"/>
        <rFont val="Roboto"/>
      </rPr>
      <t>Cuadro 2.10</t>
    </r>
    <r>
      <rPr>
        <sz val="9"/>
        <color theme="1"/>
        <rFont val="Roboto"/>
      </rPr>
      <t xml:space="preserve"> REPÚBLICA DOMINICANA: Capacidad instalada, disponibilidad real promedio y generación del SENI según provincia, por mes, 2024*</t>
    </r>
  </si>
  <si>
    <t>n/d: información no disponible</t>
  </si>
  <si>
    <r>
      <rPr>
        <b/>
        <sz val="9"/>
        <color theme="1"/>
        <rFont val="Roboto"/>
      </rPr>
      <t>Cuadro 2.10</t>
    </r>
    <r>
      <rPr>
        <sz val="9"/>
        <color theme="1"/>
        <rFont val="Roboto"/>
      </rPr>
      <t xml:space="preserve"> REPÚBLICA DOMINICANA: Capacidad instalada, disponibilidad real promedio y generación del SENI según provincia, por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</si>
</sst>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name val="Calibri"/>
      <family val="2"/>
      <scheme val="minor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3" fillId="0" borderId="0" xfId="0" applyFont="1" applyAlignment="1">
      <alignment horizontal="left"/>
    </xf>
    <xf numFmtId="164" fontId="2" fillId="0" borderId="0" xfId="1" applyNumberFormat="1" applyFont="1"/>
    <xf numFmtId="43" fontId="2" fillId="0" borderId="0" xfId="0" applyNumberFormat="1" applyFont="1"/>
    <xf numFmtId="43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/>
    <xf numFmtId="165" fontId="2" fillId="0" borderId="0" xfId="0" applyNumberFormat="1" applyFont="1"/>
    <xf numFmtId="0" fontId="2" fillId="0" borderId="1" xfId="0" applyFont="1" applyBorder="1" applyAlignment="1">
      <alignment horizontal="left" vertical="center" indent="1"/>
    </xf>
    <xf numFmtId="0" fontId="2" fillId="2" borderId="0" xfId="0" applyFont="1" applyFill="1"/>
    <xf numFmtId="0" fontId="3" fillId="2" borderId="0" xfId="0" applyFont="1" applyFill="1"/>
    <xf numFmtId="0" fontId="3" fillId="2" borderId="2" xfId="0" applyFont="1" applyFill="1" applyBorder="1"/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 indent="1"/>
    </xf>
    <xf numFmtId="0" fontId="5" fillId="2" borderId="0" xfId="0" applyFont="1" applyFill="1"/>
    <xf numFmtId="166" fontId="2" fillId="2" borderId="0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2" borderId="0" xfId="1" applyNumberFormat="1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166" fontId="3" fillId="0" borderId="0" xfId="0" applyNumberFormat="1" applyFont="1"/>
    <xf numFmtId="166" fontId="3" fillId="0" borderId="0" xfId="1" applyNumberFormat="1" applyFont="1"/>
    <xf numFmtId="166" fontId="2" fillId="0" borderId="0" xfId="1" applyNumberFormat="1" applyFont="1" applyBorder="1" applyAlignment="1">
      <alignment horizontal="right"/>
    </xf>
    <xf numFmtId="166" fontId="3" fillId="0" borderId="1" xfId="0" applyNumberFormat="1" applyFont="1" applyBorder="1"/>
    <xf numFmtId="166" fontId="2" fillId="0" borderId="1" xfId="1" applyNumberFormat="1" applyFont="1" applyBorder="1" applyAlignment="1">
      <alignment horizontal="right"/>
    </xf>
    <xf numFmtId="166" fontId="2" fillId="0" borderId="0" xfId="0" applyNumberFormat="1" applyFont="1"/>
    <xf numFmtId="166" fontId="2" fillId="0" borderId="0" xfId="1" applyNumberFormat="1" applyFont="1"/>
    <xf numFmtId="166" fontId="3" fillId="0" borderId="2" xfId="0" applyNumberFormat="1" applyFont="1" applyBorder="1"/>
    <xf numFmtId="166" fontId="3" fillId="0" borderId="2" xfId="0" applyNumberFormat="1" applyFont="1" applyBorder="1" applyAlignment="1">
      <alignment horizontal="center"/>
    </xf>
    <xf numFmtId="166" fontId="2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278130</xdr:colOff>
      <xdr:row>0</xdr:row>
      <xdr:rowOff>57151</xdr:rowOff>
    </xdr:from>
    <xdr:to>
      <xdr:col>14</xdr:col>
      <xdr:colOff>3810</xdr:colOff>
      <xdr:row>2</xdr:row>
      <xdr:rowOff>72390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084C4A-CB8D-41CC-B6F0-E5ADA2454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9030" y="57151"/>
          <a:ext cx="489585" cy="308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266701</xdr:colOff>
      <xdr:row>0</xdr:row>
      <xdr:rowOff>64771</xdr:rowOff>
    </xdr:from>
    <xdr:to>
      <xdr:col>13</xdr:col>
      <xdr:colOff>723900</xdr:colOff>
      <xdr:row>2</xdr:row>
      <xdr:rowOff>41911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850D11-3D56-47DC-AFBB-BB94D8842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2861" y="64771"/>
          <a:ext cx="457199" cy="28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266701</xdr:colOff>
      <xdr:row>0</xdr:row>
      <xdr:rowOff>64771</xdr:rowOff>
    </xdr:from>
    <xdr:to>
      <xdr:col>13</xdr:col>
      <xdr:colOff>723900</xdr:colOff>
      <xdr:row>2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41C53C-5066-469C-97CD-20338B88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2861" y="66676"/>
          <a:ext cx="457199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7F0D-CE5C-4059-AEFE-72B1FFFAA1C7}">
  <dimension ref="A1:Y292"/>
  <sheetViews>
    <sheetView showGridLines="0" workbookViewId="0">
      <selection activeCell="D3" sqref="D3"/>
    </sheetView>
  </sheetViews>
  <sheetFormatPr baseColWidth="10" defaultRowHeight="12" x14ac:dyDescent="0.2"/>
  <cols>
    <col min="1" max="1" width="29.5703125" style="1" bestFit="1" customWidth="1"/>
    <col min="2" max="2" width="9.85546875" style="28" customWidth="1"/>
    <col min="3" max="14" width="11.42578125" style="33"/>
    <col min="15" max="16384" width="11.42578125" style="1"/>
  </cols>
  <sheetData>
    <row r="1" spans="1:25" x14ac:dyDescent="0.2">
      <c r="K1" s="34"/>
      <c r="L1" s="34"/>
      <c r="M1" s="34"/>
      <c r="N1" s="34"/>
    </row>
    <row r="2" spans="1:25" x14ac:dyDescent="0.2">
      <c r="A2" s="1" t="s">
        <v>48</v>
      </c>
      <c r="K2" s="34"/>
      <c r="L2" s="34"/>
      <c r="M2" s="34"/>
      <c r="N2" s="34"/>
    </row>
    <row r="3" spans="1:25" x14ac:dyDescent="0.2">
      <c r="K3" s="34"/>
      <c r="L3" s="34"/>
      <c r="M3" s="34"/>
      <c r="N3" s="34"/>
    </row>
    <row r="4" spans="1:25" s="3" customFormat="1" x14ac:dyDescent="0.2">
      <c r="A4" s="8" t="s">
        <v>0</v>
      </c>
      <c r="B4" s="35" t="s">
        <v>39</v>
      </c>
      <c r="C4" s="36" t="s">
        <v>27</v>
      </c>
      <c r="D4" s="36" t="s">
        <v>28</v>
      </c>
      <c r="E4" s="36" t="s">
        <v>29</v>
      </c>
      <c r="F4" s="36" t="s">
        <v>30</v>
      </c>
      <c r="G4" s="36" t="s">
        <v>31</v>
      </c>
      <c r="H4" s="36" t="s">
        <v>32</v>
      </c>
      <c r="I4" s="36" t="s">
        <v>33</v>
      </c>
      <c r="J4" s="36" t="s">
        <v>34</v>
      </c>
      <c r="K4" s="36" t="s">
        <v>35</v>
      </c>
      <c r="L4" s="36" t="s">
        <v>36</v>
      </c>
      <c r="M4" s="36" t="s">
        <v>37</v>
      </c>
      <c r="N4" s="36" t="s">
        <v>38</v>
      </c>
    </row>
    <row r="5" spans="1:25" s="3" customFormat="1" x14ac:dyDescent="0.2">
      <c r="A5" s="3" t="s">
        <v>21</v>
      </c>
      <c r="B5" s="28">
        <f>AVERAGEIF(C5:N5,"&lt;&gt;0")</f>
        <v>5498.7816666666649</v>
      </c>
      <c r="C5" s="28">
        <f>SUM(C9,C13,C17,C21,C25,C29,C33,C37,C41,C45,C49,C53,C57,C61,C65,C69,C73,C77,C81,C85,C89,C93,C97)</f>
        <v>5058.335</v>
      </c>
      <c r="D5" s="28">
        <f t="shared" ref="D5:N5" si="0">SUM(D9,D13,D17,D21,D25,D29,D33,D37,D41,D45,D49,D53,D57,D61,D65,D69,D73,D77,D81,D85,D89,D93,D97)</f>
        <v>5249.8149999999996</v>
      </c>
      <c r="E5" s="28">
        <f t="shared" si="0"/>
        <v>5249.8149999999996</v>
      </c>
      <c r="F5" s="28">
        <f t="shared" si="0"/>
        <v>5325.8149999999996</v>
      </c>
      <c r="G5" s="28">
        <f t="shared" si="0"/>
        <v>5565.0749999999989</v>
      </c>
      <c r="H5" s="28">
        <f t="shared" si="0"/>
        <v>5565.0749999999989</v>
      </c>
      <c r="I5" s="28">
        <f t="shared" si="0"/>
        <v>5611.0749999999989</v>
      </c>
      <c r="J5" s="28">
        <f t="shared" si="0"/>
        <v>5611.0749999999989</v>
      </c>
      <c r="K5" s="28">
        <f t="shared" si="0"/>
        <v>5691.0749999999989</v>
      </c>
      <c r="L5" s="28">
        <f t="shared" si="0"/>
        <v>5708.0749999999989</v>
      </c>
      <c r="M5" s="28">
        <f t="shared" si="0"/>
        <v>5675.0749999999989</v>
      </c>
      <c r="N5" s="28">
        <f t="shared" si="0"/>
        <v>5675.0749999999989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x14ac:dyDescent="0.2">
      <c r="A6" s="3" t="s">
        <v>22</v>
      </c>
      <c r="B6" s="28">
        <f>AVERAGEIF(C6:N6,"&lt;&gt;0")</f>
        <v>3702.9574445037597</v>
      </c>
      <c r="C6" s="28">
        <f t="shared" ref="C6:N6" si="1">SUM(C10,C14,C18,C22,C26,C30,C34,C38,C42,C46,C50,C54,C58,C62,C66,C70,C74,C78,C82,C86,C90,C94,C98)</f>
        <v>3003.8414030017557</v>
      </c>
      <c r="D6" s="28">
        <f t="shared" si="1"/>
        <v>3076.0324352678235</v>
      </c>
      <c r="E6" s="28">
        <f t="shared" si="1"/>
        <v>3207.9190533825808</v>
      </c>
      <c r="F6" s="28">
        <f t="shared" si="1"/>
        <v>3397.3691625718047</v>
      </c>
      <c r="G6" s="28">
        <f t="shared" si="1"/>
        <v>3537.0427267024729</v>
      </c>
      <c r="H6" s="28">
        <f t="shared" si="1"/>
        <v>3697.292691597193</v>
      </c>
      <c r="I6" s="28">
        <f t="shared" si="1"/>
        <v>3845.1448601030088</v>
      </c>
      <c r="J6" s="28">
        <f t="shared" si="1"/>
        <v>4054.7325917338344</v>
      </c>
      <c r="K6" s="28">
        <f t="shared" si="1"/>
        <v>4012.3153988425515</v>
      </c>
      <c r="L6" s="28">
        <f t="shared" si="1"/>
        <v>4168.19844881268</v>
      </c>
      <c r="M6" s="28">
        <f t="shared" si="1"/>
        <v>4182.3093013888474</v>
      </c>
      <c r="N6" s="28">
        <f t="shared" si="1"/>
        <v>4253.2912606405562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x14ac:dyDescent="0.2">
      <c r="A7" s="3" t="s">
        <v>23</v>
      </c>
      <c r="B7" s="28">
        <f>SUM(C7:N7)</f>
        <v>23912.548759999998</v>
      </c>
      <c r="C7" s="28">
        <f>SUM(C11,C15,C19,C23,C27,C31,C35,C39,C43,C47,C51,C55,C59,C63,C67,C71,C75,C79,C83,C87,C91,C95,C99)</f>
        <v>1729.3906600000003</v>
      </c>
      <c r="D7" s="28">
        <f t="shared" ref="D7:N7" si="2">SUM(D11,D15,D19,D23,D27,D31,D35,D39,D43,D47,D51,D55,D59,D63,D67,D71,D75,D79,D83,D87,D91,D95,D99)</f>
        <v>1610.1003499999997</v>
      </c>
      <c r="E7" s="28">
        <f t="shared" si="2"/>
        <v>1862.0063600000001</v>
      </c>
      <c r="F7" s="28">
        <f t="shared" si="2"/>
        <v>1832.94271</v>
      </c>
      <c r="G7" s="28">
        <f t="shared" si="2"/>
        <v>2042.87211</v>
      </c>
      <c r="H7" s="28">
        <f t="shared" si="2"/>
        <v>2111.5697400000004</v>
      </c>
      <c r="I7" s="28">
        <f t="shared" si="2"/>
        <v>2197.4502299999999</v>
      </c>
      <c r="J7" s="28">
        <f t="shared" si="2"/>
        <v>2175.9965299999999</v>
      </c>
      <c r="K7" s="28">
        <f t="shared" si="2"/>
        <v>2212.7716799999998</v>
      </c>
      <c r="L7" s="28">
        <f t="shared" si="2"/>
        <v>2282.8805199999997</v>
      </c>
      <c r="M7" s="28">
        <f t="shared" si="2"/>
        <v>1978.1964499999999</v>
      </c>
      <c r="N7" s="28">
        <f t="shared" si="2"/>
        <v>1876.3714199999999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x14ac:dyDescent="0.2">
      <c r="A8" s="3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7"/>
    </row>
    <row r="9" spans="1:25" x14ac:dyDescent="0.2">
      <c r="A9" s="2" t="s">
        <v>21</v>
      </c>
      <c r="B9" s="28">
        <f>AVERAGEIF(C9:N9,"&lt;&gt;0")</f>
        <v>244.32633333333328</v>
      </c>
      <c r="C9" s="34">
        <v>114.303</v>
      </c>
      <c r="D9" s="34">
        <v>114.303</v>
      </c>
      <c r="E9" s="34">
        <v>114.303</v>
      </c>
      <c r="F9" s="34">
        <v>114.303</v>
      </c>
      <c r="G9" s="34">
        <v>302.96299999999997</v>
      </c>
      <c r="H9" s="34">
        <v>302.96299999999997</v>
      </c>
      <c r="I9" s="34">
        <v>302.96299999999997</v>
      </c>
      <c r="J9" s="34">
        <v>302.96299999999997</v>
      </c>
      <c r="K9" s="34">
        <v>302.96299999999997</v>
      </c>
      <c r="L9" s="34">
        <v>319.96299999999997</v>
      </c>
      <c r="M9" s="34">
        <v>319.96299999999997</v>
      </c>
      <c r="N9" s="34">
        <v>319.96299999999997</v>
      </c>
      <c r="O9" s="7"/>
    </row>
    <row r="10" spans="1:25" x14ac:dyDescent="0.2">
      <c r="A10" s="2" t="s">
        <v>22</v>
      </c>
      <c r="B10" s="28">
        <f>AVERAGEIF(C10:N10,"&lt;&gt;0")</f>
        <v>164.44008913059102</v>
      </c>
      <c r="C10" s="34">
        <v>89.549081541216992</v>
      </c>
      <c r="D10" s="34">
        <v>79.558757440473002</v>
      </c>
      <c r="E10" s="34">
        <v>75.546747311825996</v>
      </c>
      <c r="F10" s="34">
        <v>65.258712962961994</v>
      </c>
      <c r="G10" s="34">
        <v>120.20917114695</v>
      </c>
      <c r="H10" s="34">
        <v>203.54059490740502</v>
      </c>
      <c r="I10" s="34">
        <v>211.03277777777498</v>
      </c>
      <c r="J10" s="34">
        <v>224.82340949820602</v>
      </c>
      <c r="K10" s="34">
        <v>233.09624768518299</v>
      </c>
      <c r="L10" s="34">
        <v>233.334574372757</v>
      </c>
      <c r="M10" s="34">
        <v>202.10750925925697</v>
      </c>
      <c r="N10" s="34">
        <v>235.22348566308102</v>
      </c>
      <c r="O10" s="7"/>
    </row>
    <row r="11" spans="1:25" x14ac:dyDescent="0.2">
      <c r="A11" s="2" t="s">
        <v>23</v>
      </c>
      <c r="B11" s="28">
        <f>SUM(C11:N11)</f>
        <v>674.64032999999995</v>
      </c>
      <c r="C11" s="34">
        <v>59.380110000000002</v>
      </c>
      <c r="D11" s="34">
        <v>30.02796</v>
      </c>
      <c r="E11" s="34">
        <v>31.290000000000003</v>
      </c>
      <c r="F11" s="34">
        <v>23.4938</v>
      </c>
      <c r="G11" s="34">
        <v>77.738650000000007</v>
      </c>
      <c r="H11" s="34">
        <v>119.60231999999999</v>
      </c>
      <c r="I11" s="34">
        <v>66.06962</v>
      </c>
      <c r="J11" s="34">
        <v>82.209609999999998</v>
      </c>
      <c r="K11" s="34">
        <v>69.062799999999996</v>
      </c>
      <c r="L11" s="34">
        <v>61.320019999999992</v>
      </c>
      <c r="M11" s="34">
        <v>29.639019999999999</v>
      </c>
      <c r="N11" s="34">
        <v>24.806420000000003</v>
      </c>
      <c r="O11" s="7"/>
    </row>
    <row r="12" spans="1:25" s="3" customFormat="1" x14ac:dyDescent="0.2">
      <c r="A12" s="3" t="s">
        <v>2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7"/>
    </row>
    <row r="13" spans="1:25" x14ac:dyDescent="0.2">
      <c r="A13" s="2" t="s">
        <v>21</v>
      </c>
      <c r="B13" s="28">
        <f>AVERAGEIF(C13:N13,"&lt;&gt;0")</f>
        <v>175.79999999999998</v>
      </c>
      <c r="C13" s="34">
        <v>175.8</v>
      </c>
      <c r="D13" s="34">
        <v>175.8</v>
      </c>
      <c r="E13" s="34">
        <v>175.8</v>
      </c>
      <c r="F13" s="34">
        <v>175.8</v>
      </c>
      <c r="G13" s="34">
        <v>175.8</v>
      </c>
      <c r="H13" s="34">
        <v>175.8</v>
      </c>
      <c r="I13" s="34">
        <v>175.8</v>
      </c>
      <c r="J13" s="34">
        <v>175.8</v>
      </c>
      <c r="K13" s="34">
        <v>175.8</v>
      </c>
      <c r="L13" s="34">
        <v>175.8</v>
      </c>
      <c r="M13" s="34">
        <v>175.8</v>
      </c>
      <c r="N13" s="34">
        <v>175.8</v>
      </c>
      <c r="O13" s="7"/>
    </row>
    <row r="14" spans="1:25" x14ac:dyDescent="0.2">
      <c r="A14" s="2" t="s">
        <v>22</v>
      </c>
      <c r="B14" s="28">
        <f>AVERAGEIF(C14:N14,"&lt;&gt;0")</f>
        <v>135.20405069079879</v>
      </c>
      <c r="C14" s="34">
        <v>82.40959901433601</v>
      </c>
      <c r="D14" s="34">
        <v>76.085453869046006</v>
      </c>
      <c r="E14" s="34">
        <v>112</v>
      </c>
      <c r="F14" s="34">
        <v>153.75574999999799</v>
      </c>
      <c r="G14" s="34">
        <v>171.87504480286697</v>
      </c>
      <c r="H14" s="34">
        <v>174.74504629629598</v>
      </c>
      <c r="I14" s="34">
        <v>172.590681003584</v>
      </c>
      <c r="J14" s="34">
        <v>147.56736559139699</v>
      </c>
      <c r="K14" s="34">
        <v>104.525398148147</v>
      </c>
      <c r="L14" s="34">
        <v>125.297903225805</v>
      </c>
      <c r="M14" s="34">
        <v>159.042564814814</v>
      </c>
      <c r="N14" s="34">
        <v>142.55380152329602</v>
      </c>
      <c r="O14" s="7"/>
    </row>
    <row r="15" spans="1:25" x14ac:dyDescent="0.2">
      <c r="A15" s="2" t="s">
        <v>23</v>
      </c>
      <c r="B15" s="28">
        <f>SUM(C15:N15)</f>
        <v>601.15575999999987</v>
      </c>
      <c r="C15" s="34">
        <v>43.787700000000001</v>
      </c>
      <c r="D15" s="34">
        <v>40.469610000000003</v>
      </c>
      <c r="E15" s="34">
        <v>33.445799999999998</v>
      </c>
      <c r="F15" s="34">
        <v>27.986080000000001</v>
      </c>
      <c r="G15" s="34">
        <v>42.737490000000001</v>
      </c>
      <c r="H15" s="34">
        <v>63.913270000000004</v>
      </c>
      <c r="I15" s="34">
        <v>76.423899999999989</v>
      </c>
      <c r="J15" s="34">
        <v>65.597490000000008</v>
      </c>
      <c r="K15" s="34">
        <v>52.64273</v>
      </c>
      <c r="L15" s="34">
        <v>43.681429999999999</v>
      </c>
      <c r="M15" s="34">
        <v>61.005100000000006</v>
      </c>
      <c r="N15" s="34">
        <v>49.465159999999997</v>
      </c>
      <c r="O15" s="7"/>
    </row>
    <row r="16" spans="1:25" s="3" customFormat="1" x14ac:dyDescent="0.2">
      <c r="A16" s="4" t="s">
        <v>3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7"/>
    </row>
    <row r="17" spans="1:15" x14ac:dyDescent="0.2">
      <c r="A17" s="2" t="s">
        <v>21</v>
      </c>
      <c r="B17" s="28">
        <f>AVERAGEIF(C17:N17,"&lt;&gt;0")</f>
        <v>303.5</v>
      </c>
      <c r="C17" s="34">
        <v>303.5</v>
      </c>
      <c r="D17" s="34">
        <v>303.5</v>
      </c>
      <c r="E17" s="34">
        <v>303.5</v>
      </c>
      <c r="F17" s="34">
        <v>303.5</v>
      </c>
      <c r="G17" s="34">
        <v>303.5</v>
      </c>
      <c r="H17" s="34">
        <v>303.5</v>
      </c>
      <c r="I17" s="34">
        <v>303.5</v>
      </c>
      <c r="J17" s="34">
        <v>303.5</v>
      </c>
      <c r="K17" s="34">
        <v>303.5</v>
      </c>
      <c r="L17" s="34">
        <v>303.5</v>
      </c>
      <c r="M17" s="34">
        <v>303.5</v>
      </c>
      <c r="N17" s="34">
        <v>303.5</v>
      </c>
      <c r="O17" s="7"/>
    </row>
    <row r="18" spans="1:15" x14ac:dyDescent="0.2">
      <c r="A18" s="2" t="s">
        <v>22</v>
      </c>
      <c r="B18" s="28">
        <f>AVERAGEIF(C18:N18,"&lt;&gt;0")</f>
        <v>250.00424731271559</v>
      </c>
      <c r="C18" s="34">
        <v>252.07730734766801</v>
      </c>
      <c r="D18" s="34">
        <v>268.60051091269702</v>
      </c>
      <c r="E18" s="34">
        <v>276.627217741935</v>
      </c>
      <c r="F18" s="34">
        <v>288.21942129629497</v>
      </c>
      <c r="G18" s="34">
        <v>242.51563620071602</v>
      </c>
      <c r="H18" s="34">
        <v>232.47804166666501</v>
      </c>
      <c r="I18" s="34">
        <v>229.79675358422699</v>
      </c>
      <c r="J18" s="34">
        <v>246.79872423834999</v>
      </c>
      <c r="K18" s="34">
        <v>266.89104166666596</v>
      </c>
      <c r="L18" s="34">
        <v>213.84423835125403</v>
      </c>
      <c r="M18" s="34">
        <v>198.64591435185</v>
      </c>
      <c r="N18" s="34">
        <v>283.556160394264</v>
      </c>
      <c r="O18" s="7"/>
    </row>
    <row r="19" spans="1:15" x14ac:dyDescent="0.2">
      <c r="A19" s="2" t="s">
        <v>23</v>
      </c>
      <c r="B19" s="28">
        <f>SUM(C19:N19)</f>
        <v>1708.9052000000001</v>
      </c>
      <c r="C19" s="34">
        <v>146.21254999999999</v>
      </c>
      <c r="D19" s="34">
        <v>131.07400999999999</v>
      </c>
      <c r="E19" s="34">
        <v>149.12194</v>
      </c>
      <c r="F19" s="34">
        <v>150.61335</v>
      </c>
      <c r="G19" s="34">
        <v>152.58527000000001</v>
      </c>
      <c r="H19" s="34">
        <v>158.51306000000002</v>
      </c>
      <c r="I19" s="34">
        <v>153.50355999999999</v>
      </c>
      <c r="J19" s="34">
        <v>151.84138999999999</v>
      </c>
      <c r="K19" s="34">
        <v>165.29247999999998</v>
      </c>
      <c r="L19" s="34">
        <v>132.56156999999999</v>
      </c>
      <c r="M19" s="34">
        <v>104.61126</v>
      </c>
      <c r="N19" s="34">
        <v>112.97476</v>
      </c>
      <c r="O19" s="7"/>
    </row>
    <row r="20" spans="1:15" s="3" customFormat="1" x14ac:dyDescent="0.2">
      <c r="A20" s="3" t="s">
        <v>4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7"/>
    </row>
    <row r="21" spans="1:15" x14ac:dyDescent="0.2">
      <c r="A21" s="2" t="s">
        <v>21</v>
      </c>
      <c r="B21" s="28">
        <f>AVERAGEIF(C21:N21,"&lt;&gt;0")</f>
        <v>110.55500000000005</v>
      </c>
      <c r="C21" s="34">
        <v>110.55500000000001</v>
      </c>
      <c r="D21" s="34">
        <v>110.55500000000001</v>
      </c>
      <c r="E21" s="34">
        <v>110.55500000000001</v>
      </c>
      <c r="F21" s="34">
        <v>110.55500000000001</v>
      </c>
      <c r="G21" s="34">
        <v>110.55500000000001</v>
      </c>
      <c r="H21" s="34">
        <v>110.55500000000001</v>
      </c>
      <c r="I21" s="34">
        <v>110.55500000000001</v>
      </c>
      <c r="J21" s="34">
        <v>110.55500000000001</v>
      </c>
      <c r="K21" s="34">
        <v>110.55500000000001</v>
      </c>
      <c r="L21" s="34">
        <v>110.55500000000001</v>
      </c>
      <c r="M21" s="34">
        <v>110.55500000000001</v>
      </c>
      <c r="N21" s="34">
        <v>110.55500000000001</v>
      </c>
      <c r="O21" s="7"/>
    </row>
    <row r="22" spans="1:15" x14ac:dyDescent="0.2">
      <c r="A22" s="2" t="s">
        <v>22</v>
      </c>
      <c r="B22" s="28">
        <f>AVERAGEIF(C22:N22,"&lt;&gt;0")</f>
        <v>94.514681462456238</v>
      </c>
      <c r="C22" s="34">
        <v>89.385284946235004</v>
      </c>
      <c r="D22" s="34">
        <v>98.589903273808005</v>
      </c>
      <c r="E22" s="34">
        <v>99.458599484764989</v>
      </c>
      <c r="F22" s="34">
        <v>87.250283333332007</v>
      </c>
      <c r="G22" s="34">
        <v>90.059457885303004</v>
      </c>
      <c r="H22" s="34">
        <v>102.83458333333201</v>
      </c>
      <c r="I22" s="34">
        <v>102.774043458779</v>
      </c>
      <c r="J22" s="34">
        <v>89.201433691755</v>
      </c>
      <c r="K22" s="34">
        <v>90.914421296293995</v>
      </c>
      <c r="L22" s="34">
        <v>95.257921146952</v>
      </c>
      <c r="M22" s="34">
        <v>96.903422222220001</v>
      </c>
      <c r="N22" s="34">
        <v>91.546823476700013</v>
      </c>
      <c r="O22" s="7"/>
    </row>
    <row r="23" spans="1:15" x14ac:dyDescent="0.2">
      <c r="A23" s="2" t="s">
        <v>23</v>
      </c>
      <c r="B23" s="28">
        <f>SUM(C23:N23)</f>
        <v>562.91542000000004</v>
      </c>
      <c r="C23" s="34">
        <v>40.404209999999999</v>
      </c>
      <c r="D23" s="34">
        <v>34.727409999999999</v>
      </c>
      <c r="E23" s="34">
        <v>40.235789999999994</v>
      </c>
      <c r="F23" s="34">
        <v>37.458250000000007</v>
      </c>
      <c r="G23" s="34">
        <v>54.243749999999999</v>
      </c>
      <c r="H23" s="34">
        <v>64.311659999999989</v>
      </c>
      <c r="I23" s="34">
        <v>63.22484</v>
      </c>
      <c r="J23" s="34">
        <v>52.807969999999997</v>
      </c>
      <c r="K23" s="34">
        <v>52.478520000000003</v>
      </c>
      <c r="L23" s="34">
        <v>53.826219999999992</v>
      </c>
      <c r="M23" s="34">
        <v>40.260849999999998</v>
      </c>
      <c r="N23" s="34">
        <v>28.935949999999998</v>
      </c>
      <c r="O23" s="7"/>
    </row>
    <row r="24" spans="1:15" s="3" customFormat="1" x14ac:dyDescent="0.2">
      <c r="A24" s="3" t="s">
        <v>5</v>
      </c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7"/>
    </row>
    <row r="25" spans="1:15" x14ac:dyDescent="0.2">
      <c r="A25" s="2" t="s">
        <v>21</v>
      </c>
      <c r="B25" s="28">
        <f>AVERAGEIF(C25:N25,"&lt;&gt;0")</f>
        <v>7.5</v>
      </c>
      <c r="C25" s="34">
        <v>7.5</v>
      </c>
      <c r="D25" s="34">
        <v>7.5</v>
      </c>
      <c r="E25" s="34">
        <v>7.5</v>
      </c>
      <c r="F25" s="34">
        <v>7.5</v>
      </c>
      <c r="G25" s="34">
        <v>7.5</v>
      </c>
      <c r="H25" s="34">
        <v>7.5</v>
      </c>
      <c r="I25" s="34">
        <v>7.5</v>
      </c>
      <c r="J25" s="34">
        <v>7.5</v>
      </c>
      <c r="K25" s="34">
        <v>7.5</v>
      </c>
      <c r="L25" s="34">
        <v>7.5</v>
      </c>
      <c r="M25" s="34">
        <v>7.5</v>
      </c>
      <c r="N25" s="34">
        <v>7.5</v>
      </c>
      <c r="O25" s="7"/>
    </row>
    <row r="26" spans="1:15" x14ac:dyDescent="0.2">
      <c r="A26" s="2" t="s">
        <v>22</v>
      </c>
      <c r="B26" s="28">
        <f>AVERAGEIF(C26:N26,"&lt;&gt;0")</f>
        <v>0.63927917119983335</v>
      </c>
      <c r="C26" s="34">
        <v>0.73477598566299995</v>
      </c>
      <c r="D26" s="34">
        <v>0.95342509920600005</v>
      </c>
      <c r="E26" s="34">
        <v>0.64236111111100003</v>
      </c>
      <c r="F26" s="34">
        <v>0.63435185185099996</v>
      </c>
      <c r="G26" s="34">
        <v>0.70276881720399997</v>
      </c>
      <c r="H26" s="34">
        <v>0.56941666666599999</v>
      </c>
      <c r="I26" s="34">
        <v>0.55810259856599997</v>
      </c>
      <c r="J26" s="34">
        <v>0.45820788530399997</v>
      </c>
      <c r="K26" s="34">
        <v>0.47374074074</v>
      </c>
      <c r="L26" s="34">
        <v>0.33295026881700002</v>
      </c>
      <c r="M26" s="34">
        <v>0.84198379629599995</v>
      </c>
      <c r="N26" s="34">
        <v>0.76926523297399996</v>
      </c>
      <c r="O26" s="7"/>
    </row>
    <row r="27" spans="1:15" x14ac:dyDescent="0.2">
      <c r="A27" s="2" t="s">
        <v>23</v>
      </c>
      <c r="B27" s="28">
        <f>SUM(C27:N27)</f>
        <v>4.4386800000000006</v>
      </c>
      <c r="C27" s="34">
        <v>0.47811999999999999</v>
      </c>
      <c r="D27" s="34">
        <v>0.40307999999999999</v>
      </c>
      <c r="E27" s="34">
        <v>0.37685999999999997</v>
      </c>
      <c r="F27" s="34">
        <v>0.42029</v>
      </c>
      <c r="G27" s="34">
        <v>0.42951</v>
      </c>
      <c r="H27" s="34">
        <v>0.34819</v>
      </c>
      <c r="I27" s="34">
        <v>0.35750999999999999</v>
      </c>
      <c r="J27" s="34">
        <v>0.34956999999999999</v>
      </c>
      <c r="K27" s="34">
        <v>0.31466</v>
      </c>
      <c r="L27" s="34">
        <v>0.29599999999999999</v>
      </c>
      <c r="M27" s="34">
        <v>0.28638000000000002</v>
      </c>
      <c r="N27" s="34">
        <v>0.37851000000000001</v>
      </c>
      <c r="O27" s="7"/>
    </row>
    <row r="28" spans="1:15" s="3" customFormat="1" x14ac:dyDescent="0.2">
      <c r="A28" s="3" t="s">
        <v>6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7"/>
    </row>
    <row r="29" spans="1:15" x14ac:dyDescent="0.2">
      <c r="A29" s="2" t="s">
        <v>21</v>
      </c>
      <c r="B29" s="28">
        <f>AVERAGEIF(C29:N29,"&lt;&gt;0")</f>
        <v>80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80</v>
      </c>
      <c r="L29" s="34">
        <v>80</v>
      </c>
      <c r="M29" s="34">
        <v>80</v>
      </c>
      <c r="N29" s="34">
        <v>80</v>
      </c>
      <c r="O29" s="7"/>
    </row>
    <row r="30" spans="1:15" x14ac:dyDescent="0.2">
      <c r="A30" s="2" t="s">
        <v>22</v>
      </c>
      <c r="B30" s="28">
        <f>AVERAGEIF(C30:N30,"&lt;&gt;0")</f>
        <v>18.814472222222001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15.257888888888001</v>
      </c>
      <c r="L30" s="34">
        <v>20</v>
      </c>
      <c r="M30" s="34">
        <v>20</v>
      </c>
      <c r="N30" s="34">
        <v>20</v>
      </c>
      <c r="O30" s="7"/>
    </row>
    <row r="31" spans="1:15" x14ac:dyDescent="0.2">
      <c r="A31" s="2" t="s">
        <v>23</v>
      </c>
      <c r="B31" s="28">
        <f>SUM(C31:N31)</f>
        <v>51.001469999999998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10.367990000000001</v>
      </c>
      <c r="L31" s="34">
        <v>14.576360000000001</v>
      </c>
      <c r="M31" s="34">
        <v>13.386050000000001</v>
      </c>
      <c r="N31" s="34">
        <v>12.67107</v>
      </c>
      <c r="O31" s="7"/>
    </row>
    <row r="32" spans="1:15" s="3" customFormat="1" x14ac:dyDescent="0.2">
      <c r="A32" s="3" t="s">
        <v>7</v>
      </c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7"/>
    </row>
    <row r="33" spans="1:15" x14ac:dyDescent="0.2">
      <c r="A33" s="2" t="s">
        <v>21</v>
      </c>
      <c r="B33" s="28">
        <f>AVERAGEIF(C33:N33,"&lt;&gt;0")</f>
        <v>257.76000000000005</v>
      </c>
      <c r="C33" s="34">
        <v>257.76</v>
      </c>
      <c r="D33" s="34">
        <v>257.76</v>
      </c>
      <c r="E33" s="34">
        <v>257.76</v>
      </c>
      <c r="F33" s="34">
        <v>257.76</v>
      </c>
      <c r="G33" s="34">
        <v>257.76</v>
      </c>
      <c r="H33" s="34">
        <v>257.76</v>
      </c>
      <c r="I33" s="34">
        <v>257.76</v>
      </c>
      <c r="J33" s="34">
        <v>257.76</v>
      </c>
      <c r="K33" s="34">
        <v>257.76</v>
      </c>
      <c r="L33" s="34">
        <v>257.76</v>
      </c>
      <c r="M33" s="34">
        <v>257.76</v>
      </c>
      <c r="N33" s="34">
        <v>257.76</v>
      </c>
      <c r="O33" s="7"/>
    </row>
    <row r="34" spans="1:15" x14ac:dyDescent="0.2">
      <c r="A34" s="2" t="s">
        <v>22</v>
      </c>
      <c r="B34" s="28">
        <f>AVERAGEIF(C34:N34,"&lt;&gt;0")</f>
        <v>112.90542004705678</v>
      </c>
      <c r="C34" s="34">
        <v>115.06280241935201</v>
      </c>
      <c r="D34" s="34">
        <v>111.441517857139</v>
      </c>
      <c r="E34" s="34">
        <v>99.076346326159978</v>
      </c>
      <c r="F34" s="34">
        <v>111.84879282407002</v>
      </c>
      <c r="G34" s="34">
        <v>100.20076657705701</v>
      </c>
      <c r="H34" s="34">
        <v>104.10280902777498</v>
      </c>
      <c r="I34" s="34">
        <v>112.953393817201</v>
      </c>
      <c r="J34" s="34">
        <v>115.51084677418901</v>
      </c>
      <c r="K34" s="34">
        <v>115.539848379625</v>
      </c>
      <c r="L34" s="34">
        <v>124.983738799278</v>
      </c>
      <c r="M34" s="34">
        <v>111.53846203703202</v>
      </c>
      <c r="N34" s="34">
        <v>132.60571572580298</v>
      </c>
      <c r="O34" s="7"/>
    </row>
    <row r="35" spans="1:15" x14ac:dyDescent="0.2">
      <c r="A35" s="2" t="s">
        <v>23</v>
      </c>
      <c r="B35" s="28">
        <f>SUM(C35:N35)</f>
        <v>685.42686000000003</v>
      </c>
      <c r="C35" s="34">
        <v>63.701250000000002</v>
      </c>
      <c r="D35" s="34">
        <v>37.00500000000001</v>
      </c>
      <c r="E35" s="34">
        <v>39.518000000000001</v>
      </c>
      <c r="F35" s="34">
        <v>43.183359999999993</v>
      </c>
      <c r="G35" s="34">
        <v>58.915120000000002</v>
      </c>
      <c r="H35" s="34">
        <v>65.718769999999992</v>
      </c>
      <c r="I35" s="34">
        <v>65.87079</v>
      </c>
      <c r="J35" s="34">
        <v>62.50329</v>
      </c>
      <c r="K35" s="34">
        <v>66.557760000000002</v>
      </c>
      <c r="L35" s="34">
        <v>76.511029999999991</v>
      </c>
      <c r="M35" s="34">
        <v>55.32114</v>
      </c>
      <c r="N35" s="34">
        <v>50.62135</v>
      </c>
      <c r="O35" s="7"/>
    </row>
    <row r="36" spans="1:15" s="3" customFormat="1" x14ac:dyDescent="0.2">
      <c r="A36" s="3" t="s">
        <v>8</v>
      </c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7"/>
    </row>
    <row r="37" spans="1:15" x14ac:dyDescent="0.2">
      <c r="A37" s="2" t="s">
        <v>21</v>
      </c>
      <c r="B37" s="28">
        <f>AVERAGEIF(C37:N37,"&lt;&gt;0")</f>
        <v>23.900000000000002</v>
      </c>
      <c r="C37" s="34">
        <v>0.9</v>
      </c>
      <c r="D37" s="34">
        <v>0.9</v>
      </c>
      <c r="E37" s="34">
        <v>0.9</v>
      </c>
      <c r="F37" s="34">
        <v>0.9</v>
      </c>
      <c r="G37" s="34">
        <v>0.9</v>
      </c>
      <c r="H37" s="34">
        <v>0.9</v>
      </c>
      <c r="I37" s="34">
        <v>46.9</v>
      </c>
      <c r="J37" s="34">
        <v>46.9</v>
      </c>
      <c r="K37" s="34">
        <v>46.9</v>
      </c>
      <c r="L37" s="34">
        <v>46.9</v>
      </c>
      <c r="M37" s="34">
        <v>46.9</v>
      </c>
      <c r="N37" s="34">
        <v>46.9</v>
      </c>
      <c r="O37" s="7"/>
    </row>
    <row r="38" spans="1:15" x14ac:dyDescent="0.2">
      <c r="A38" s="2" t="s">
        <v>22</v>
      </c>
      <c r="B38" s="28">
        <f>AVERAGEIF(C38:N38,"&lt;&gt;0")</f>
        <v>23.002491606928903</v>
      </c>
      <c r="C38" s="34">
        <v>2.6964605733999999E-2</v>
      </c>
      <c r="D38" s="34">
        <v>0</v>
      </c>
      <c r="E38" s="34">
        <v>0</v>
      </c>
      <c r="F38" s="34">
        <v>7.6851851800000003E-4</v>
      </c>
      <c r="G38" s="34">
        <v>2.1236559130000002E-3</v>
      </c>
      <c r="H38" s="34">
        <v>6.5740740700000004E-4</v>
      </c>
      <c r="I38" s="34">
        <v>9.3637992799999997E-4</v>
      </c>
      <c r="J38" s="34">
        <v>46.168745519711997</v>
      </c>
      <c r="K38" s="34">
        <v>49.851851851851002</v>
      </c>
      <c r="L38" s="34">
        <v>49.977598566307996</v>
      </c>
      <c r="M38" s="34">
        <v>49.818287037037003</v>
      </c>
      <c r="N38" s="34">
        <v>34.176982526880998</v>
      </c>
      <c r="O38" s="7"/>
    </row>
    <row r="39" spans="1:15" x14ac:dyDescent="0.2">
      <c r="A39" s="2" t="s">
        <v>23</v>
      </c>
      <c r="B39" s="28">
        <f>SUM(C39:N39)</f>
        <v>30.254250000000003</v>
      </c>
      <c r="C39" s="34">
        <v>2.3199999999999998E-2</v>
      </c>
      <c r="D39" s="34">
        <v>0</v>
      </c>
      <c r="E39" s="34">
        <v>0</v>
      </c>
      <c r="F39" s="34">
        <v>1.8E-3</v>
      </c>
      <c r="G39" s="34">
        <v>3.3999999999999998E-3</v>
      </c>
      <c r="H39" s="34">
        <v>0</v>
      </c>
      <c r="I39" s="34">
        <v>2E-3</v>
      </c>
      <c r="J39" s="34">
        <v>4.4161999999999999</v>
      </c>
      <c r="K39" s="34">
        <v>7.3876900000000001</v>
      </c>
      <c r="L39" s="34">
        <v>7.28749</v>
      </c>
      <c r="M39" s="34">
        <v>5.8057400000000001</v>
      </c>
      <c r="N39" s="34">
        <v>5.3267300000000004</v>
      </c>
      <c r="O39" s="7"/>
    </row>
    <row r="40" spans="1:15" s="3" customFormat="1" x14ac:dyDescent="0.2">
      <c r="A40" s="3" t="s">
        <v>9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7"/>
    </row>
    <row r="41" spans="1:15" x14ac:dyDescent="0.2">
      <c r="A41" s="2" t="s">
        <v>21</v>
      </c>
      <c r="B41" s="28">
        <f>AVERAGEIF(C41:N41,"&lt;&gt;0")</f>
        <v>25.599999999999998</v>
      </c>
      <c r="C41" s="34">
        <v>25.6</v>
      </c>
      <c r="D41" s="34">
        <v>25.6</v>
      </c>
      <c r="E41" s="34">
        <v>25.6</v>
      </c>
      <c r="F41" s="34">
        <v>25.6</v>
      </c>
      <c r="G41" s="34">
        <v>25.6</v>
      </c>
      <c r="H41" s="34">
        <v>25.6</v>
      </c>
      <c r="I41" s="34">
        <v>25.6</v>
      </c>
      <c r="J41" s="34">
        <v>25.6</v>
      </c>
      <c r="K41" s="34">
        <v>25.6</v>
      </c>
      <c r="L41" s="34">
        <v>25.6</v>
      </c>
      <c r="M41" s="34">
        <v>25.6</v>
      </c>
      <c r="N41" s="34">
        <v>25.6</v>
      </c>
      <c r="O41" s="7"/>
    </row>
    <row r="42" spans="1:15" x14ac:dyDescent="0.2">
      <c r="A42" s="2" t="s">
        <v>22</v>
      </c>
      <c r="B42" s="28">
        <f>AVERAGEIF(C42:N42,"&lt;&gt;0")</f>
        <v>11.799540496368166</v>
      </c>
      <c r="C42" s="34">
        <v>8.9810954301070005</v>
      </c>
      <c r="D42" s="34">
        <v>9.4667931547609996</v>
      </c>
      <c r="E42" s="34">
        <v>6.7104121863790001</v>
      </c>
      <c r="F42" s="34">
        <v>9.3492708333319996</v>
      </c>
      <c r="G42" s="34">
        <v>10.420638440858999</v>
      </c>
      <c r="H42" s="34">
        <v>7.8717754629609997</v>
      </c>
      <c r="I42" s="34">
        <v>6.7612522401420003</v>
      </c>
      <c r="J42" s="34">
        <v>10.205786290320999</v>
      </c>
      <c r="K42" s="34">
        <v>12.884243055554</v>
      </c>
      <c r="L42" s="34">
        <v>18.230851254478001</v>
      </c>
      <c r="M42" s="34">
        <v>19.500479166665002</v>
      </c>
      <c r="N42" s="34">
        <v>21.211888440858999</v>
      </c>
      <c r="O42" s="7"/>
    </row>
    <row r="43" spans="1:15" x14ac:dyDescent="0.2">
      <c r="A43" s="2" t="s">
        <v>23</v>
      </c>
      <c r="B43" s="28">
        <f>SUM(C43:N43)</f>
        <v>98.85296000000001</v>
      </c>
      <c r="C43" s="34">
        <v>6.5960300000000007</v>
      </c>
      <c r="D43" s="34">
        <v>6.0581199999999997</v>
      </c>
      <c r="E43" s="34">
        <v>4.94618</v>
      </c>
      <c r="F43" s="34">
        <v>6.5051399999999999</v>
      </c>
      <c r="G43" s="34">
        <v>7.5408999999999997</v>
      </c>
      <c r="H43" s="34">
        <v>5.48698</v>
      </c>
      <c r="I43" s="34">
        <v>4.7450799999999997</v>
      </c>
      <c r="J43" s="34">
        <v>7.1857799999999994</v>
      </c>
      <c r="K43" s="34">
        <v>8.7546700000000008</v>
      </c>
      <c r="L43" s="34">
        <v>12.84376</v>
      </c>
      <c r="M43" s="34">
        <v>13.337210000000001</v>
      </c>
      <c r="N43" s="34">
        <v>14.853110000000001</v>
      </c>
      <c r="O43" s="7"/>
    </row>
    <row r="44" spans="1:15" s="3" customFormat="1" x14ac:dyDescent="0.2">
      <c r="A44" s="3" t="s">
        <v>10</v>
      </c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7"/>
    </row>
    <row r="45" spans="1:15" x14ac:dyDescent="0.2">
      <c r="A45" s="2" t="s">
        <v>21</v>
      </c>
      <c r="B45" s="28">
        <f>AVERAGEIF(C45:N45,"&lt;&gt;0")</f>
        <v>155.59999999999997</v>
      </c>
      <c r="C45" s="34">
        <v>155.6</v>
      </c>
      <c r="D45" s="34">
        <v>155.6</v>
      </c>
      <c r="E45" s="34">
        <v>155.6</v>
      </c>
      <c r="F45" s="34">
        <v>155.6</v>
      </c>
      <c r="G45" s="34">
        <v>155.6</v>
      </c>
      <c r="H45" s="34">
        <v>155.6</v>
      </c>
      <c r="I45" s="34">
        <v>155.6</v>
      </c>
      <c r="J45" s="34">
        <v>155.6</v>
      </c>
      <c r="K45" s="34">
        <v>155.6</v>
      </c>
      <c r="L45" s="34">
        <v>155.6</v>
      </c>
      <c r="M45" s="34">
        <v>155.6</v>
      </c>
      <c r="N45" s="34">
        <v>155.6</v>
      </c>
      <c r="O45" s="7"/>
    </row>
    <row r="46" spans="1:15" x14ac:dyDescent="0.2">
      <c r="A46" s="2" t="s">
        <v>22</v>
      </c>
      <c r="B46" s="28">
        <f>AVERAGEIF(C46:N46,"&lt;&gt;0")</f>
        <v>93.253401388799603</v>
      </c>
      <c r="C46" s="34">
        <v>75.794354838708998</v>
      </c>
      <c r="D46" s="34">
        <v>69.046872519841003</v>
      </c>
      <c r="E46" s="34">
        <v>69.103942652328996</v>
      </c>
      <c r="F46" s="34">
        <v>96</v>
      </c>
      <c r="G46" s="34">
        <v>96</v>
      </c>
      <c r="H46" s="34">
        <v>96</v>
      </c>
      <c r="I46" s="34">
        <v>95.931518817204008</v>
      </c>
      <c r="J46" s="34">
        <v>95.806787634407996</v>
      </c>
      <c r="K46" s="34">
        <v>90.584185185184992</v>
      </c>
      <c r="L46" s="34">
        <v>89.994168906808994</v>
      </c>
      <c r="M46" s="34">
        <v>116.77898611111</v>
      </c>
      <c r="N46" s="34">
        <v>128</v>
      </c>
      <c r="O46" s="7"/>
    </row>
    <row r="47" spans="1:15" x14ac:dyDescent="0.2">
      <c r="A47" s="2" t="s">
        <v>23</v>
      </c>
      <c r="B47" s="28">
        <f>SUM(C47:N47)</f>
        <v>406.23728</v>
      </c>
      <c r="C47" s="34">
        <v>38.400660000000002</v>
      </c>
      <c r="D47" s="34">
        <v>43.209639999999993</v>
      </c>
      <c r="E47" s="34">
        <v>39.863219999999998</v>
      </c>
      <c r="F47" s="34">
        <v>32.174579999999999</v>
      </c>
      <c r="G47" s="34">
        <v>24.4801</v>
      </c>
      <c r="H47" s="34">
        <v>31.548070000000003</v>
      </c>
      <c r="I47" s="34">
        <v>46.895200000000003</v>
      </c>
      <c r="J47" s="34">
        <v>37.635080000000002</v>
      </c>
      <c r="K47" s="34">
        <v>26.357700000000001</v>
      </c>
      <c r="L47" s="34">
        <v>21.104649999999999</v>
      </c>
      <c r="M47" s="34">
        <v>32.637900000000002</v>
      </c>
      <c r="N47" s="34">
        <v>31.930479999999999</v>
      </c>
      <c r="O47" s="7"/>
    </row>
    <row r="48" spans="1:15" s="3" customFormat="1" x14ac:dyDescent="0.2">
      <c r="A48" s="3" t="s">
        <v>11</v>
      </c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7"/>
    </row>
    <row r="49" spans="1:15" x14ac:dyDescent="0.2">
      <c r="A49" s="2" t="s">
        <v>21</v>
      </c>
      <c r="B49" s="28">
        <f>AVERAGEIF(C49:N49,"&lt;&gt;0")</f>
        <v>30</v>
      </c>
      <c r="C49" s="34">
        <v>30</v>
      </c>
      <c r="D49" s="34">
        <v>30</v>
      </c>
      <c r="E49" s="34">
        <v>30</v>
      </c>
      <c r="F49" s="34">
        <v>30</v>
      </c>
      <c r="G49" s="34">
        <v>30</v>
      </c>
      <c r="H49" s="34">
        <v>30</v>
      </c>
      <c r="I49" s="34">
        <v>30</v>
      </c>
      <c r="J49" s="34">
        <v>30</v>
      </c>
      <c r="K49" s="34">
        <v>30</v>
      </c>
      <c r="L49" s="34">
        <v>30</v>
      </c>
      <c r="M49" s="34">
        <v>30</v>
      </c>
      <c r="N49" s="34">
        <v>30</v>
      </c>
      <c r="O49" s="7"/>
    </row>
    <row r="50" spans="1:15" x14ac:dyDescent="0.2">
      <c r="A50" s="2" t="s">
        <v>22</v>
      </c>
      <c r="B50" s="28">
        <f>AVERAGEIF(C50:N50,"&lt;&gt;0")</f>
        <v>25.908852299880085</v>
      </c>
      <c r="C50" s="34">
        <v>8.6979166666659999</v>
      </c>
      <c r="D50" s="34">
        <v>15</v>
      </c>
      <c r="E50" s="34">
        <v>23.264112903225001</v>
      </c>
      <c r="F50" s="34">
        <v>30</v>
      </c>
      <c r="G50" s="34">
        <v>30</v>
      </c>
      <c r="H50" s="34">
        <v>30</v>
      </c>
      <c r="I50" s="34">
        <v>28.434139784946002</v>
      </c>
      <c r="J50" s="34">
        <v>29.991935483870002</v>
      </c>
      <c r="K50" s="34">
        <v>28.499305555555001</v>
      </c>
      <c r="L50" s="34">
        <v>29.751344086021</v>
      </c>
      <c r="M50" s="34">
        <v>28.791666666666</v>
      </c>
      <c r="N50" s="34">
        <v>28.475806451612002</v>
      </c>
      <c r="O50" s="7"/>
    </row>
    <row r="51" spans="1:15" x14ac:dyDescent="0.2">
      <c r="A51" s="2" t="s">
        <v>23</v>
      </c>
      <c r="B51" s="28">
        <f>SUM(C51:N51)</f>
        <v>46.111549999999994</v>
      </c>
      <c r="C51" s="34">
        <v>3.2296800000000001</v>
      </c>
      <c r="D51" s="34">
        <v>3.2669299999999999</v>
      </c>
      <c r="E51" s="34">
        <v>4.6483800000000004</v>
      </c>
      <c r="F51" s="34">
        <v>4.4413200000000002</v>
      </c>
      <c r="G51" s="34">
        <v>4.3492199999999999</v>
      </c>
      <c r="H51" s="34">
        <v>3.9443800000000002</v>
      </c>
      <c r="I51" s="34">
        <v>3.9445700000000001</v>
      </c>
      <c r="J51" s="34">
        <v>3.69814</v>
      </c>
      <c r="K51" s="34">
        <v>3.8145799999999999</v>
      </c>
      <c r="L51" s="34">
        <v>4.1978799999999996</v>
      </c>
      <c r="M51" s="34">
        <v>3.3948</v>
      </c>
      <c r="N51" s="34">
        <v>3.18167</v>
      </c>
      <c r="O51" s="7"/>
    </row>
    <row r="52" spans="1:15" s="3" customFormat="1" x14ac:dyDescent="0.2">
      <c r="A52" s="3" t="s">
        <v>12</v>
      </c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7"/>
    </row>
    <row r="53" spans="1:15" x14ac:dyDescent="0.2">
      <c r="A53" s="2" t="s">
        <v>21</v>
      </c>
      <c r="B53" s="28">
        <f>AVERAGEIF(C53:N53,"&lt;&gt;0")</f>
        <v>85.450000000000031</v>
      </c>
      <c r="C53" s="34">
        <v>85.45</v>
      </c>
      <c r="D53" s="34">
        <v>85.45</v>
      </c>
      <c r="E53" s="34">
        <v>85.45</v>
      </c>
      <c r="F53" s="34">
        <v>85.45</v>
      </c>
      <c r="G53" s="34">
        <v>85.45</v>
      </c>
      <c r="H53" s="34">
        <v>85.45</v>
      </c>
      <c r="I53" s="34">
        <v>85.45</v>
      </c>
      <c r="J53" s="34">
        <v>85.45</v>
      </c>
      <c r="K53" s="34">
        <v>85.45</v>
      </c>
      <c r="L53" s="34">
        <v>85.45</v>
      </c>
      <c r="M53" s="34">
        <v>85.45</v>
      </c>
      <c r="N53" s="34">
        <v>85.45</v>
      </c>
      <c r="O53" s="7"/>
    </row>
    <row r="54" spans="1:15" x14ac:dyDescent="0.2">
      <c r="A54" s="2" t="s">
        <v>22</v>
      </c>
      <c r="B54" s="28">
        <f>AVERAGEIF(C54:N54,"&lt;&gt;0")</f>
        <v>36.825733432272415</v>
      </c>
      <c r="C54" s="34">
        <v>17</v>
      </c>
      <c r="D54" s="34">
        <v>17</v>
      </c>
      <c r="E54" s="34">
        <v>18.884022177418998</v>
      </c>
      <c r="F54" s="34">
        <v>36.520148148147001</v>
      </c>
      <c r="G54" s="34">
        <v>38.450000000000003</v>
      </c>
      <c r="H54" s="34">
        <v>38.450000000000003</v>
      </c>
      <c r="I54" s="34">
        <v>38.450000000000003</v>
      </c>
      <c r="J54" s="34">
        <v>26.214125224012999</v>
      </c>
      <c r="K54" s="34">
        <v>11</v>
      </c>
      <c r="L54" s="34">
        <v>35.353198924729</v>
      </c>
      <c r="M54" s="34">
        <v>79.137306712960992</v>
      </c>
      <c r="N54" s="34">
        <v>85.45</v>
      </c>
      <c r="O54" s="7"/>
    </row>
    <row r="55" spans="1:15" x14ac:dyDescent="0.2">
      <c r="A55" s="2" t="s">
        <v>23</v>
      </c>
      <c r="B55" s="28">
        <f>SUM(C55:N55)</f>
        <v>170.00299000000001</v>
      </c>
      <c r="C55" s="34">
        <v>17.0854</v>
      </c>
      <c r="D55" s="34">
        <v>25.404</v>
      </c>
      <c r="E55" s="34">
        <v>17.572019999999998</v>
      </c>
      <c r="F55" s="34">
        <v>10.207890000000001</v>
      </c>
      <c r="G55" s="34">
        <v>7.6649399999999996</v>
      </c>
      <c r="H55" s="34">
        <v>13.24874</v>
      </c>
      <c r="I55" s="34">
        <v>25.518700000000003</v>
      </c>
      <c r="J55" s="34">
        <v>13.087490000000001</v>
      </c>
      <c r="K55" s="34">
        <v>4.50718</v>
      </c>
      <c r="L55" s="34">
        <v>2.73888</v>
      </c>
      <c r="M55" s="34">
        <v>15.972479999999999</v>
      </c>
      <c r="N55" s="34">
        <v>16.995269999999998</v>
      </c>
      <c r="O55" s="7"/>
    </row>
    <row r="56" spans="1:15" s="3" customFormat="1" x14ac:dyDescent="0.2">
      <c r="A56" s="3" t="s">
        <v>13</v>
      </c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7"/>
    </row>
    <row r="57" spans="1:15" x14ac:dyDescent="0.2">
      <c r="A57" s="2" t="s">
        <v>21</v>
      </c>
      <c r="B57" s="28">
        <f>AVERAGEIF(C57:N57,"&lt;&gt;0")</f>
        <v>1060.8433333333332</v>
      </c>
      <c r="C57" s="34">
        <v>1027.1100000000001</v>
      </c>
      <c r="D57" s="34">
        <v>1027.1100000000001</v>
      </c>
      <c r="E57" s="34">
        <v>1027.1100000000001</v>
      </c>
      <c r="F57" s="34">
        <v>1027.1100000000001</v>
      </c>
      <c r="G57" s="34">
        <v>1077.71</v>
      </c>
      <c r="H57" s="34">
        <v>1077.71</v>
      </c>
      <c r="I57" s="34">
        <v>1077.71</v>
      </c>
      <c r="J57" s="34">
        <v>1077.71</v>
      </c>
      <c r="K57" s="34">
        <v>1077.71</v>
      </c>
      <c r="L57" s="34">
        <v>1077.71</v>
      </c>
      <c r="M57" s="34">
        <v>1077.71</v>
      </c>
      <c r="N57" s="34">
        <v>1077.71</v>
      </c>
      <c r="O57" s="7"/>
    </row>
    <row r="58" spans="1:15" x14ac:dyDescent="0.2">
      <c r="A58" s="2" t="s">
        <v>22</v>
      </c>
      <c r="B58" s="28">
        <f>AVERAGEIF(C58:N58,"&lt;&gt;0")</f>
        <v>713.73421732150484</v>
      </c>
      <c r="C58" s="34">
        <v>665.13313172042592</v>
      </c>
      <c r="D58" s="34">
        <v>714.7087943948369</v>
      </c>
      <c r="E58" s="34">
        <v>649.37943548386795</v>
      </c>
      <c r="F58" s="34">
        <v>728.48312499999702</v>
      </c>
      <c r="G58" s="34">
        <v>709.26227240142907</v>
      </c>
      <c r="H58" s="34">
        <v>441.633055555552</v>
      </c>
      <c r="I58" s="34">
        <v>603.83649641576596</v>
      </c>
      <c r="J58" s="34">
        <v>751.49963754479893</v>
      </c>
      <c r="K58" s="34">
        <v>828.48825439814391</v>
      </c>
      <c r="L58" s="34">
        <v>817.54890232974606</v>
      </c>
      <c r="M58" s="34">
        <v>845.18799768518284</v>
      </c>
      <c r="N58" s="34">
        <v>809.6495049283119</v>
      </c>
      <c r="O58" s="7"/>
    </row>
    <row r="59" spans="1:15" x14ac:dyDescent="0.2">
      <c r="A59" s="2" t="s">
        <v>23</v>
      </c>
      <c r="B59" s="28">
        <f>SUM(C59:N59)</f>
        <v>5952.3771200000001</v>
      </c>
      <c r="C59" s="34">
        <v>499.45271000000002</v>
      </c>
      <c r="D59" s="34">
        <v>481.04451999999998</v>
      </c>
      <c r="E59" s="34">
        <v>462.63049999999998</v>
      </c>
      <c r="F59" s="34">
        <v>502.42633999999998</v>
      </c>
      <c r="G59" s="34">
        <v>500.21141</v>
      </c>
      <c r="H59" s="34">
        <v>301.60748999999998</v>
      </c>
      <c r="I59" s="34">
        <v>437.88573000000002</v>
      </c>
      <c r="J59" s="34">
        <v>532.65063000000009</v>
      </c>
      <c r="K59" s="34">
        <v>557.07736</v>
      </c>
      <c r="L59" s="34">
        <v>562.18379999999991</v>
      </c>
      <c r="M59" s="34">
        <v>563.08591999999999</v>
      </c>
      <c r="N59" s="34">
        <v>552.12070999999992</v>
      </c>
      <c r="O59" s="7"/>
    </row>
    <row r="60" spans="1:15" s="3" customFormat="1" x14ac:dyDescent="0.2">
      <c r="A60" s="3" t="s">
        <v>14</v>
      </c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7"/>
    </row>
    <row r="61" spans="1:15" x14ac:dyDescent="0.2">
      <c r="A61" s="2" t="s">
        <v>21</v>
      </c>
      <c r="B61" s="28">
        <f>AVERAGEIF(C61:N61,"&lt;&gt;0")</f>
        <v>94.799999999999969</v>
      </c>
      <c r="C61" s="34">
        <v>94.8</v>
      </c>
      <c r="D61" s="34">
        <v>94.8</v>
      </c>
      <c r="E61" s="34">
        <v>94.8</v>
      </c>
      <c r="F61" s="34">
        <v>94.8</v>
      </c>
      <c r="G61" s="34">
        <v>94.8</v>
      </c>
      <c r="H61" s="34">
        <v>94.8</v>
      </c>
      <c r="I61" s="34">
        <v>94.8</v>
      </c>
      <c r="J61" s="34">
        <v>94.8</v>
      </c>
      <c r="K61" s="34">
        <v>94.8</v>
      </c>
      <c r="L61" s="34">
        <v>94.8</v>
      </c>
      <c r="M61" s="34">
        <v>94.8</v>
      </c>
      <c r="N61" s="34">
        <v>94.8</v>
      </c>
      <c r="O61" s="7"/>
    </row>
    <row r="62" spans="1:15" x14ac:dyDescent="0.2">
      <c r="A62" s="2" t="s">
        <v>22</v>
      </c>
      <c r="B62" s="28">
        <f>AVERAGEIF(C62:N62,"&lt;&gt;0")</f>
        <v>67.758440822878754</v>
      </c>
      <c r="C62" s="34">
        <v>14.369063620071</v>
      </c>
      <c r="D62" s="34">
        <v>8</v>
      </c>
      <c r="E62" s="34">
        <v>40.041397849460999</v>
      </c>
      <c r="F62" s="34">
        <v>47.357041666665999</v>
      </c>
      <c r="G62" s="34">
        <v>55.8</v>
      </c>
      <c r="H62" s="34">
        <v>81.436694444444001</v>
      </c>
      <c r="I62" s="34">
        <v>94.691693548385999</v>
      </c>
      <c r="J62" s="34">
        <v>94.586129032258</v>
      </c>
      <c r="K62" s="34">
        <v>94.767083333333005</v>
      </c>
      <c r="L62" s="34">
        <v>94.247267025088007</v>
      </c>
      <c r="M62" s="34">
        <v>94</v>
      </c>
      <c r="N62" s="34">
        <v>93.804919354838006</v>
      </c>
      <c r="O62" s="7"/>
    </row>
    <row r="63" spans="1:15" x14ac:dyDescent="0.2">
      <c r="A63" s="2" t="s">
        <v>23</v>
      </c>
      <c r="B63" s="28">
        <f>SUM(C63:N63)</f>
        <v>273.64661999999998</v>
      </c>
      <c r="C63" s="34">
        <v>20.100110000000001</v>
      </c>
      <c r="D63" s="34">
        <v>24.61666</v>
      </c>
      <c r="E63" s="34">
        <v>24.657339999999998</v>
      </c>
      <c r="F63" s="34">
        <v>20.397110000000001</v>
      </c>
      <c r="G63" s="34">
        <v>13.324960000000001</v>
      </c>
      <c r="H63" s="34">
        <v>24.79795</v>
      </c>
      <c r="I63" s="34">
        <v>42.30097</v>
      </c>
      <c r="J63" s="34">
        <v>32.866749999999996</v>
      </c>
      <c r="K63" s="34">
        <v>16.450659999999999</v>
      </c>
      <c r="L63" s="34">
        <v>6.8273999999999999</v>
      </c>
      <c r="M63" s="34">
        <v>22.352119999999999</v>
      </c>
      <c r="N63" s="34">
        <v>24.95459</v>
      </c>
      <c r="O63" s="7"/>
    </row>
    <row r="64" spans="1:15" s="3" customFormat="1" x14ac:dyDescent="0.2">
      <c r="A64" s="3" t="s">
        <v>15</v>
      </c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7"/>
    </row>
    <row r="65" spans="1:15" x14ac:dyDescent="0.2">
      <c r="A65" s="2" t="s">
        <v>21</v>
      </c>
      <c r="B65" s="28">
        <f>AVERAGEIF(C65:N65,"&lt;&gt;0")</f>
        <v>520.82999999999993</v>
      </c>
      <c r="C65" s="34">
        <v>520.82999999999993</v>
      </c>
      <c r="D65" s="34">
        <v>520.82999999999993</v>
      </c>
      <c r="E65" s="34">
        <v>520.82999999999993</v>
      </c>
      <c r="F65" s="34">
        <v>520.82999999999993</v>
      </c>
      <c r="G65" s="34">
        <v>520.82999999999993</v>
      </c>
      <c r="H65" s="34">
        <v>520.82999999999993</v>
      </c>
      <c r="I65" s="34">
        <v>520.82999999999993</v>
      </c>
      <c r="J65" s="34">
        <v>520.82999999999993</v>
      </c>
      <c r="K65" s="34">
        <v>520.82999999999993</v>
      </c>
      <c r="L65" s="34">
        <v>520.82999999999993</v>
      </c>
      <c r="M65" s="34">
        <v>520.82999999999993</v>
      </c>
      <c r="N65" s="34">
        <v>520.82999999999993</v>
      </c>
      <c r="O65" s="7"/>
    </row>
    <row r="66" spans="1:15" x14ac:dyDescent="0.2">
      <c r="A66" s="2" t="s">
        <v>22</v>
      </c>
      <c r="B66" s="28">
        <f>AVERAGEIF(C66:N66,"&lt;&gt;0")</f>
        <v>323.60486229162865</v>
      </c>
      <c r="C66" s="34">
        <v>240.94268817204099</v>
      </c>
      <c r="D66" s="34">
        <v>212.33536706349</v>
      </c>
      <c r="E66" s="34">
        <v>282.57217965949502</v>
      </c>
      <c r="F66" s="34">
        <v>338.07254629629398</v>
      </c>
      <c r="G66" s="34">
        <v>314.64708109318701</v>
      </c>
      <c r="H66" s="34">
        <v>371.60910185185003</v>
      </c>
      <c r="I66" s="34">
        <v>375.32456541218295</v>
      </c>
      <c r="J66" s="34">
        <v>345.356500896054</v>
      </c>
      <c r="K66" s="34">
        <v>350.35530324073795</v>
      </c>
      <c r="L66" s="34">
        <v>393.72344982078698</v>
      </c>
      <c r="M66" s="34">
        <v>389.23877546296103</v>
      </c>
      <c r="N66" s="34">
        <v>269.08078853046402</v>
      </c>
      <c r="O66" s="7"/>
    </row>
    <row r="67" spans="1:15" x14ac:dyDescent="0.2">
      <c r="A67" s="2" t="s">
        <v>23</v>
      </c>
      <c r="B67" s="28">
        <f>SUM(C67:N67)</f>
        <v>2155.7263499999999</v>
      </c>
      <c r="C67" s="34">
        <v>172.17237</v>
      </c>
      <c r="D67" s="34">
        <v>129.12299000000002</v>
      </c>
      <c r="E67" s="34">
        <v>185.90774999999996</v>
      </c>
      <c r="F67" s="34">
        <v>188.95942000000005</v>
      </c>
      <c r="G67" s="34">
        <v>137.63788</v>
      </c>
      <c r="H67" s="34">
        <v>212.18507</v>
      </c>
      <c r="I67" s="34">
        <v>225.38148000000001</v>
      </c>
      <c r="J67" s="34">
        <v>195.98405</v>
      </c>
      <c r="K67" s="34">
        <v>177.94114999999999</v>
      </c>
      <c r="L67" s="34">
        <v>215.58732000000003</v>
      </c>
      <c r="M67" s="34">
        <v>181.28297000000001</v>
      </c>
      <c r="N67" s="34">
        <v>133.56389999999999</v>
      </c>
      <c r="O67" s="7"/>
    </row>
    <row r="68" spans="1:15" s="3" customFormat="1" x14ac:dyDescent="0.2">
      <c r="A68" s="3" t="s">
        <v>16</v>
      </c>
      <c r="B68" s="28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7"/>
    </row>
    <row r="69" spans="1:15" x14ac:dyDescent="0.2">
      <c r="A69" s="2" t="s">
        <v>21</v>
      </c>
      <c r="B69" s="28">
        <f>AVERAGEIF(C69:N69,"&lt;&gt;0")</f>
        <v>98</v>
      </c>
      <c r="C69" s="34">
        <v>98</v>
      </c>
      <c r="D69" s="34">
        <v>98</v>
      </c>
      <c r="E69" s="34">
        <v>98</v>
      </c>
      <c r="F69" s="34">
        <v>98</v>
      </c>
      <c r="G69" s="34">
        <v>98</v>
      </c>
      <c r="H69" s="34">
        <v>98</v>
      </c>
      <c r="I69" s="34">
        <v>98</v>
      </c>
      <c r="J69" s="34">
        <v>98</v>
      </c>
      <c r="K69" s="34">
        <v>98</v>
      </c>
      <c r="L69" s="34">
        <v>98</v>
      </c>
      <c r="M69" s="34">
        <v>98</v>
      </c>
      <c r="N69" s="34">
        <v>98</v>
      </c>
      <c r="O69" s="7"/>
    </row>
    <row r="70" spans="1:15" x14ac:dyDescent="0.2">
      <c r="A70" s="2" t="s">
        <v>22</v>
      </c>
      <c r="B70" s="28">
        <f>AVERAGEIF(C70:N70,"&lt;&gt;0")</f>
        <v>17.209851470493081</v>
      </c>
      <c r="C70" s="34">
        <v>22.283982974909001</v>
      </c>
      <c r="D70" s="34">
        <v>17.980158730157001</v>
      </c>
      <c r="E70" s="34">
        <v>14.227598566307</v>
      </c>
      <c r="F70" s="34">
        <v>17.071516203702998</v>
      </c>
      <c r="G70" s="34">
        <v>10.488754480284999</v>
      </c>
      <c r="H70" s="34">
        <v>13.598865740739999</v>
      </c>
      <c r="I70" s="34">
        <v>7.1102374551959997</v>
      </c>
      <c r="J70" s="34">
        <v>7.1558691756270001</v>
      </c>
      <c r="K70" s="34">
        <v>11.360555555555001</v>
      </c>
      <c r="L70" s="34">
        <v>23.342876344084999</v>
      </c>
      <c r="M70" s="34">
        <v>26.036736111109999</v>
      </c>
      <c r="N70" s="34">
        <v>35.861066308242997</v>
      </c>
      <c r="O70" s="7"/>
    </row>
    <row r="71" spans="1:15" x14ac:dyDescent="0.2">
      <c r="A71" s="2" t="s">
        <v>23</v>
      </c>
      <c r="B71" s="28">
        <f>SUM(C71:N71)</f>
        <v>142.99104</v>
      </c>
      <c r="C71" s="34">
        <v>15.571300000000001</v>
      </c>
      <c r="D71" s="34">
        <v>11.665759999999999</v>
      </c>
      <c r="E71" s="34">
        <v>9.9697800000000001</v>
      </c>
      <c r="F71" s="34">
        <v>11.477689999999999</v>
      </c>
      <c r="G71" s="34">
        <v>7.2628699999999995</v>
      </c>
      <c r="H71" s="34">
        <v>9.0607800000000012</v>
      </c>
      <c r="I71" s="34">
        <v>4.9534799999999999</v>
      </c>
      <c r="J71" s="34">
        <v>5.05267</v>
      </c>
      <c r="K71" s="34">
        <v>7.8245699999999996</v>
      </c>
      <c r="L71" s="34">
        <v>16.756140000000002</v>
      </c>
      <c r="M71" s="34">
        <v>17.752700000000001</v>
      </c>
      <c r="N71" s="34">
        <v>25.643300000000004</v>
      </c>
      <c r="O71" s="7"/>
    </row>
    <row r="72" spans="1:15" s="3" customFormat="1" x14ac:dyDescent="0.2">
      <c r="A72" s="3" t="s">
        <v>24</v>
      </c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7"/>
    </row>
    <row r="73" spans="1:15" x14ac:dyDescent="0.2">
      <c r="A73" s="2" t="s">
        <v>21</v>
      </c>
      <c r="B73" s="28">
        <f>AVERAGEIF(C73:N73,"&lt;&gt;0")</f>
        <v>104.70000000000003</v>
      </c>
      <c r="C73" s="34">
        <v>104.69999999999999</v>
      </c>
      <c r="D73" s="34">
        <v>104.69999999999999</v>
      </c>
      <c r="E73" s="34">
        <v>104.69999999999999</v>
      </c>
      <c r="F73" s="34">
        <v>104.69999999999999</v>
      </c>
      <c r="G73" s="34">
        <v>104.69999999999999</v>
      </c>
      <c r="H73" s="34">
        <v>104.69999999999999</v>
      </c>
      <c r="I73" s="34">
        <v>104.69999999999999</v>
      </c>
      <c r="J73" s="34">
        <v>104.69999999999999</v>
      </c>
      <c r="K73" s="34">
        <v>104.69999999999999</v>
      </c>
      <c r="L73" s="34">
        <v>104.69999999999999</v>
      </c>
      <c r="M73" s="34">
        <v>104.69999999999999</v>
      </c>
      <c r="N73" s="34">
        <v>104.69999999999999</v>
      </c>
      <c r="O73" s="7"/>
    </row>
    <row r="74" spans="1:15" x14ac:dyDescent="0.2">
      <c r="A74" s="2" t="s">
        <v>22</v>
      </c>
      <c r="B74" s="28">
        <f>AVERAGEIF(C74:N74,"&lt;&gt;0")</f>
        <v>25.093816004310582</v>
      </c>
      <c r="C74" s="34">
        <v>27.042793458778998</v>
      </c>
      <c r="D74" s="34">
        <v>20.734541170632998</v>
      </c>
      <c r="E74" s="34">
        <v>17.153862007165998</v>
      </c>
      <c r="F74" s="34">
        <v>16.570153240737998</v>
      </c>
      <c r="G74" s="34">
        <v>20.012793458777999</v>
      </c>
      <c r="H74" s="34">
        <v>29.52981111111</v>
      </c>
      <c r="I74" s="34">
        <v>25.403709677416998</v>
      </c>
      <c r="J74" s="34">
        <v>23.580286738348999</v>
      </c>
      <c r="K74" s="34">
        <v>31.314667129625995</v>
      </c>
      <c r="L74" s="34">
        <v>25.761133960569996</v>
      </c>
      <c r="M74" s="34">
        <v>35.994354166663996</v>
      </c>
      <c r="N74" s="34">
        <v>28.027685931897004</v>
      </c>
      <c r="O74" s="7"/>
    </row>
    <row r="75" spans="1:15" x14ac:dyDescent="0.2">
      <c r="A75" s="2" t="s">
        <v>23</v>
      </c>
      <c r="B75" s="28">
        <f>SUM(C75:N75)</f>
        <v>199.33518000000001</v>
      </c>
      <c r="C75" s="34">
        <v>18.405550000000002</v>
      </c>
      <c r="D75" s="34">
        <v>12.76681</v>
      </c>
      <c r="E75" s="34">
        <v>11.8005</v>
      </c>
      <c r="F75" s="34">
        <v>10.813840000000001</v>
      </c>
      <c r="G75" s="34">
        <v>12.92201</v>
      </c>
      <c r="H75" s="34">
        <v>19.299130000000002</v>
      </c>
      <c r="I75" s="34">
        <v>17.34966</v>
      </c>
      <c r="J75" s="34">
        <v>15.957479999999999</v>
      </c>
      <c r="K75" s="34">
        <v>20.503340000000001</v>
      </c>
      <c r="L75" s="34">
        <v>17.452010000000001</v>
      </c>
      <c r="M75" s="34">
        <v>22.746409999999997</v>
      </c>
      <c r="N75" s="34">
        <v>19.318439999999999</v>
      </c>
      <c r="O75" s="7"/>
    </row>
    <row r="76" spans="1:15" s="3" customFormat="1" x14ac:dyDescent="0.2">
      <c r="A76" s="3" t="s">
        <v>25</v>
      </c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7"/>
    </row>
    <row r="77" spans="1:15" x14ac:dyDescent="0.2">
      <c r="A77" s="2" t="s">
        <v>21</v>
      </c>
      <c r="B77" s="28">
        <f>AVERAGEIF(C77:N77,"&lt;&gt;0")</f>
        <v>994.90199999999993</v>
      </c>
      <c r="C77" s="34">
        <v>1000.4019999999999</v>
      </c>
      <c r="D77" s="34">
        <v>1000.4019999999999</v>
      </c>
      <c r="E77" s="34">
        <v>1000.4019999999999</v>
      </c>
      <c r="F77" s="34">
        <v>1000.4019999999999</v>
      </c>
      <c r="G77" s="34">
        <v>1000.4019999999999</v>
      </c>
      <c r="H77" s="34">
        <v>1000.4019999999999</v>
      </c>
      <c r="I77" s="34">
        <v>1000.4019999999999</v>
      </c>
      <c r="J77" s="34">
        <v>1000.4019999999999</v>
      </c>
      <c r="K77" s="34">
        <v>1000.4019999999999</v>
      </c>
      <c r="L77" s="34">
        <v>1000.4019999999999</v>
      </c>
      <c r="M77" s="34">
        <v>967.40199999999993</v>
      </c>
      <c r="N77" s="34">
        <v>967.40199999999993</v>
      </c>
      <c r="O77" s="7"/>
    </row>
    <row r="78" spans="1:15" x14ac:dyDescent="0.2">
      <c r="A78" s="2" t="s">
        <v>22</v>
      </c>
      <c r="B78" s="28">
        <f>AVERAGEIF(C78:N78,"&lt;&gt;0")</f>
        <v>800.65234359540773</v>
      </c>
      <c r="C78" s="34">
        <v>771.57692002687702</v>
      </c>
      <c r="D78" s="34">
        <v>773.52511408729697</v>
      </c>
      <c r="E78" s="34">
        <v>790.28376120071289</v>
      </c>
      <c r="F78" s="34">
        <v>801.96724814814399</v>
      </c>
      <c r="G78" s="34">
        <v>825.04829480286196</v>
      </c>
      <c r="H78" s="34">
        <v>793.55572384259006</v>
      </c>
      <c r="I78" s="34">
        <v>786.12244175626893</v>
      </c>
      <c r="J78" s="34">
        <v>847.05865815411687</v>
      </c>
      <c r="K78" s="34">
        <v>881.99350046295694</v>
      </c>
      <c r="L78" s="34">
        <v>783.2646899641519</v>
      </c>
      <c r="M78" s="34">
        <v>713.32605833332809</v>
      </c>
      <c r="N78" s="34">
        <v>840.10571236558724</v>
      </c>
      <c r="O78" s="7"/>
    </row>
    <row r="79" spans="1:15" x14ac:dyDescent="0.2">
      <c r="A79" s="2" t="s">
        <v>23</v>
      </c>
      <c r="B79" s="28">
        <f>SUM(C79:N79)</f>
        <v>5653.0323300000009</v>
      </c>
      <c r="C79" s="34">
        <v>480.05034000000001</v>
      </c>
      <c r="D79" s="34">
        <v>415.40953999999999</v>
      </c>
      <c r="E79" s="34">
        <v>484.64150000000006</v>
      </c>
      <c r="F79" s="34">
        <v>473.98129</v>
      </c>
      <c r="G79" s="34">
        <v>527.57312999999999</v>
      </c>
      <c r="H79" s="34">
        <v>487.85481000000004</v>
      </c>
      <c r="I79" s="34">
        <v>471.26906000000002</v>
      </c>
      <c r="J79" s="34">
        <v>490.17529999999994</v>
      </c>
      <c r="K79" s="34">
        <v>518.05892000000006</v>
      </c>
      <c r="L79" s="34">
        <v>484.70533999999998</v>
      </c>
      <c r="M79" s="34">
        <v>393.42615999999998</v>
      </c>
      <c r="N79" s="34">
        <v>425.88694000000004</v>
      </c>
      <c r="O79" s="7"/>
    </row>
    <row r="80" spans="1:15" s="3" customFormat="1" x14ac:dyDescent="0.2">
      <c r="A80" s="3" t="s">
        <v>17</v>
      </c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7"/>
    </row>
    <row r="81" spans="1:15" x14ac:dyDescent="0.2">
      <c r="A81" s="2" t="s">
        <v>21</v>
      </c>
      <c r="B81" s="28">
        <f>AVERAGEIF(C81:N81,"&lt;&gt;0")</f>
        <v>18.5</v>
      </c>
      <c r="C81" s="34">
        <v>18.5</v>
      </c>
      <c r="D81" s="34">
        <v>18.5</v>
      </c>
      <c r="E81" s="34">
        <v>18.5</v>
      </c>
      <c r="F81" s="34">
        <v>18.5</v>
      </c>
      <c r="G81" s="34">
        <v>18.5</v>
      </c>
      <c r="H81" s="34">
        <v>18.5</v>
      </c>
      <c r="I81" s="34">
        <v>18.5</v>
      </c>
      <c r="J81" s="34">
        <v>18.5</v>
      </c>
      <c r="K81" s="34">
        <v>18.5</v>
      </c>
      <c r="L81" s="34">
        <v>18.5</v>
      </c>
      <c r="M81" s="34">
        <v>18.5</v>
      </c>
      <c r="N81" s="34">
        <v>18.5</v>
      </c>
      <c r="O81" s="7"/>
    </row>
    <row r="82" spans="1:15" x14ac:dyDescent="0.2">
      <c r="A82" s="2" t="s">
        <v>22</v>
      </c>
      <c r="B82" s="28">
        <f>AVERAGEIF(C82:N82,"&lt;&gt;0")</f>
        <v>6.0384545926484989</v>
      </c>
      <c r="C82" s="34">
        <v>7.9042450716829995</v>
      </c>
      <c r="D82" s="34">
        <v>7.9386904761899997</v>
      </c>
      <c r="E82" s="34">
        <v>7.4962119175610002</v>
      </c>
      <c r="F82" s="34">
        <v>6.0493171296290003</v>
      </c>
      <c r="G82" s="34">
        <v>2.7059027777770002</v>
      </c>
      <c r="H82" s="34">
        <v>4.2384768518509999</v>
      </c>
      <c r="I82" s="34">
        <v>4.1623902329739995</v>
      </c>
      <c r="J82" s="34">
        <v>3.248971774193</v>
      </c>
      <c r="K82" s="34">
        <v>5.3819189814800001</v>
      </c>
      <c r="L82" s="34">
        <v>5.3869668458769997</v>
      </c>
      <c r="M82" s="34">
        <v>6.2695324074060004</v>
      </c>
      <c r="N82" s="34">
        <v>11.678830645161</v>
      </c>
      <c r="O82" s="7"/>
    </row>
    <row r="83" spans="1:15" x14ac:dyDescent="0.2">
      <c r="A83" s="2" t="s">
        <v>23</v>
      </c>
      <c r="B83" s="28">
        <f>SUM(C83:N83)</f>
        <v>51.238079999999997</v>
      </c>
      <c r="C83" s="34">
        <v>5.2548300000000001</v>
      </c>
      <c r="D83" s="34">
        <v>4.6822999999999997</v>
      </c>
      <c r="E83" s="34">
        <v>5.1954700000000003</v>
      </c>
      <c r="F83" s="34">
        <v>4.3291899999999996</v>
      </c>
      <c r="G83" s="34">
        <v>2.19537</v>
      </c>
      <c r="H83" s="34">
        <v>3.0933600000000001</v>
      </c>
      <c r="I83" s="34">
        <v>3.49431</v>
      </c>
      <c r="J83" s="34">
        <v>2.4134799999999998</v>
      </c>
      <c r="K83" s="34">
        <v>3.8811499999999999</v>
      </c>
      <c r="L83" s="34">
        <v>3.9691200000000002</v>
      </c>
      <c r="M83" s="34">
        <v>4.4318299999999997</v>
      </c>
      <c r="N83" s="34">
        <v>8.2976700000000001</v>
      </c>
      <c r="O83" s="7"/>
    </row>
    <row r="84" spans="1:15" s="3" customFormat="1" x14ac:dyDescent="0.2">
      <c r="A84" s="3" t="s">
        <v>18</v>
      </c>
      <c r="B84" s="28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7"/>
    </row>
    <row r="85" spans="1:15" x14ac:dyDescent="0.2">
      <c r="A85" s="2" t="s">
        <v>21</v>
      </c>
      <c r="B85" s="28">
        <f>AVERAGEIF(C85:N85,"&lt;&gt;0")</f>
        <v>19.199999999999996</v>
      </c>
      <c r="C85" s="34">
        <v>19.2</v>
      </c>
      <c r="D85" s="34">
        <v>19.2</v>
      </c>
      <c r="E85" s="34">
        <v>19.2</v>
      </c>
      <c r="F85" s="34">
        <v>19.2</v>
      </c>
      <c r="G85" s="34">
        <v>19.2</v>
      </c>
      <c r="H85" s="34">
        <v>19.2</v>
      </c>
      <c r="I85" s="34">
        <v>19.2</v>
      </c>
      <c r="J85" s="34">
        <v>19.2</v>
      </c>
      <c r="K85" s="34">
        <v>19.2</v>
      </c>
      <c r="L85" s="34">
        <v>19.2</v>
      </c>
      <c r="M85" s="34">
        <v>19.2</v>
      </c>
      <c r="N85" s="34">
        <v>19.2</v>
      </c>
      <c r="O85" s="7"/>
    </row>
    <row r="86" spans="1:15" x14ac:dyDescent="0.2">
      <c r="A86" s="2" t="s">
        <v>22</v>
      </c>
      <c r="B86" s="28">
        <f>AVERAGEIF(C86:N86,"&lt;&gt;0")</f>
        <v>4.8682229032774167</v>
      </c>
      <c r="C86" s="34">
        <v>7.0367383512529997</v>
      </c>
      <c r="D86" s="34">
        <v>5.160786210316</v>
      </c>
      <c r="E86" s="34">
        <v>3.6797177419340001</v>
      </c>
      <c r="F86" s="34">
        <v>3.4288541666649999</v>
      </c>
      <c r="G86" s="34">
        <v>1.8441375448019999</v>
      </c>
      <c r="H86" s="34">
        <v>3.2323262037020002</v>
      </c>
      <c r="I86" s="34">
        <v>5.292672491037</v>
      </c>
      <c r="J86" s="34">
        <v>6.9705801971310004</v>
      </c>
      <c r="K86" s="34">
        <v>5.7106874999979995</v>
      </c>
      <c r="L86" s="34">
        <v>5.6392629928289999</v>
      </c>
      <c r="M86" s="34">
        <v>5.1528935185170006</v>
      </c>
      <c r="N86" s="34">
        <v>5.2700179211449996</v>
      </c>
      <c r="O86" s="7"/>
    </row>
    <row r="87" spans="1:15" x14ac:dyDescent="0.2">
      <c r="A87" s="2" t="s">
        <v>23</v>
      </c>
      <c r="B87" s="28">
        <f>SUM(C87:N87)</f>
        <v>40.703879999999998</v>
      </c>
      <c r="C87" s="34">
        <v>4.8481899999999998</v>
      </c>
      <c r="D87" s="34">
        <v>3.4048399999999996</v>
      </c>
      <c r="E87" s="34">
        <v>2.7518499999999997</v>
      </c>
      <c r="F87" s="34">
        <v>2.4230800000000001</v>
      </c>
      <c r="G87" s="34">
        <v>1.3554599999999999</v>
      </c>
      <c r="H87" s="34">
        <v>2.2977400000000001</v>
      </c>
      <c r="I87" s="34">
        <v>3.8440300000000001</v>
      </c>
      <c r="J87" s="34">
        <v>4.19496</v>
      </c>
      <c r="K87" s="34">
        <v>3.97553</v>
      </c>
      <c r="L87" s="34">
        <v>4.0684500000000003</v>
      </c>
      <c r="M87" s="34">
        <v>3.67394</v>
      </c>
      <c r="N87" s="34">
        <v>3.8658099999999997</v>
      </c>
      <c r="O87" s="7"/>
    </row>
    <row r="88" spans="1:15" s="3" customFormat="1" x14ac:dyDescent="0.2">
      <c r="A88" s="3" t="s">
        <v>19</v>
      </c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7"/>
    </row>
    <row r="89" spans="1:15" x14ac:dyDescent="0.2">
      <c r="A89" s="2" t="s">
        <v>21</v>
      </c>
      <c r="B89" s="28">
        <f>AVERAGEIF(C89:N89,"&lt;&gt;0")</f>
        <v>55.20000000000001</v>
      </c>
      <c r="C89" s="34">
        <v>55.2</v>
      </c>
      <c r="D89" s="34">
        <v>55.2</v>
      </c>
      <c r="E89" s="34">
        <v>55.2</v>
      </c>
      <c r="F89" s="34">
        <v>55.2</v>
      </c>
      <c r="G89" s="34">
        <v>55.2</v>
      </c>
      <c r="H89" s="34">
        <v>55.2</v>
      </c>
      <c r="I89" s="34">
        <v>55.2</v>
      </c>
      <c r="J89" s="34">
        <v>55.2</v>
      </c>
      <c r="K89" s="34">
        <v>55.2</v>
      </c>
      <c r="L89" s="34">
        <v>55.2</v>
      </c>
      <c r="M89" s="34">
        <v>55.2</v>
      </c>
      <c r="N89" s="34">
        <v>55.2</v>
      </c>
      <c r="O89" s="7"/>
    </row>
    <row r="90" spans="1:15" x14ac:dyDescent="0.2">
      <c r="A90" s="2" t="s">
        <v>22</v>
      </c>
      <c r="B90" s="28">
        <f>AVERAGEIF(C90:N90,"&lt;&gt;0")</f>
        <v>15.650476775400668</v>
      </c>
      <c r="C90" s="34">
        <v>17.307840501789002</v>
      </c>
      <c r="D90" s="34">
        <v>19.143908730157001</v>
      </c>
      <c r="E90" s="34">
        <v>17.899325716844</v>
      </c>
      <c r="F90" s="34">
        <v>12.555578703702</v>
      </c>
      <c r="G90" s="34">
        <v>8.2162612007149995</v>
      </c>
      <c r="H90" s="34">
        <v>15.097807870368001</v>
      </c>
      <c r="I90" s="34">
        <v>19.69403673835</v>
      </c>
      <c r="J90" s="34">
        <v>17.350907258063</v>
      </c>
      <c r="K90" s="34">
        <v>16.241936342591</v>
      </c>
      <c r="L90" s="34">
        <v>16.523915770607001</v>
      </c>
      <c r="M90" s="34">
        <v>12.434547453701999</v>
      </c>
      <c r="N90" s="34">
        <v>15.33965501792</v>
      </c>
      <c r="O90" s="7"/>
    </row>
    <row r="91" spans="1:15" x14ac:dyDescent="0.2">
      <c r="A91" s="2" t="s">
        <v>23</v>
      </c>
      <c r="B91" s="28">
        <f>SUM(C91:N91)</f>
        <v>122.05544999999998</v>
      </c>
      <c r="C91" s="34">
        <v>11.34939</v>
      </c>
      <c r="D91" s="34">
        <v>11.327010000000001</v>
      </c>
      <c r="E91" s="34">
        <v>11.667619999999999</v>
      </c>
      <c r="F91" s="34">
        <v>7.8280399999999997</v>
      </c>
      <c r="G91" s="34">
        <v>5.40076</v>
      </c>
      <c r="H91" s="34">
        <v>9.4306200000000011</v>
      </c>
      <c r="I91" s="34">
        <v>12.772639999999999</v>
      </c>
      <c r="J91" s="34">
        <v>11.303570000000001</v>
      </c>
      <c r="K91" s="34">
        <v>10.779520000000002</v>
      </c>
      <c r="L91" s="34">
        <v>11.088950000000001</v>
      </c>
      <c r="M91" s="34">
        <v>8.5911399999999993</v>
      </c>
      <c r="N91" s="34">
        <v>10.51619</v>
      </c>
      <c r="O91" s="7"/>
    </row>
    <row r="92" spans="1:15" s="3" customFormat="1" x14ac:dyDescent="0.2">
      <c r="A92" s="3" t="s">
        <v>26</v>
      </c>
      <c r="B92" s="28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7"/>
    </row>
    <row r="93" spans="1:15" x14ac:dyDescent="0.2">
      <c r="A93" s="2" t="s">
        <v>21</v>
      </c>
      <c r="B93" s="28">
        <f>AVERAGEIF(C93:N93,"&lt;&gt;0")</f>
        <v>1025.2483333333332</v>
      </c>
      <c r="C93" s="34">
        <v>849.72500000000002</v>
      </c>
      <c r="D93" s="34">
        <v>1041.2049999999999</v>
      </c>
      <c r="E93" s="34">
        <v>1041.2049999999999</v>
      </c>
      <c r="F93" s="34">
        <v>1041.2049999999999</v>
      </c>
      <c r="G93" s="34">
        <v>1041.2049999999999</v>
      </c>
      <c r="H93" s="34">
        <v>1041.2049999999999</v>
      </c>
      <c r="I93" s="34">
        <v>1041.2049999999999</v>
      </c>
      <c r="J93" s="34">
        <v>1041.2049999999999</v>
      </c>
      <c r="K93" s="34">
        <v>1041.2049999999999</v>
      </c>
      <c r="L93" s="34">
        <v>1041.2049999999999</v>
      </c>
      <c r="M93" s="34">
        <v>1041.2049999999999</v>
      </c>
      <c r="N93" s="34">
        <v>1041.2049999999999</v>
      </c>
      <c r="O93" s="7"/>
    </row>
    <row r="94" spans="1:15" x14ac:dyDescent="0.2">
      <c r="A94" s="2" t="s">
        <v>22</v>
      </c>
      <c r="B94" s="28">
        <f>AVERAGEIF(C94:N94,"&lt;&gt;0")</f>
        <v>751.1535126029745</v>
      </c>
      <c r="C94" s="34">
        <v>490.50490143369001</v>
      </c>
      <c r="D94" s="34">
        <v>550.76184027777504</v>
      </c>
      <c r="E94" s="34">
        <v>603.83875474910099</v>
      </c>
      <c r="F94" s="34">
        <v>546.78482870370101</v>
      </c>
      <c r="G94" s="34">
        <v>688.44855465949695</v>
      </c>
      <c r="H94" s="34">
        <v>889.21602835648002</v>
      </c>
      <c r="I94" s="34">
        <v>891.08895553315199</v>
      </c>
      <c r="J94" s="34">
        <v>872.83388832885203</v>
      </c>
      <c r="K94" s="34">
        <v>744.61222222222</v>
      </c>
      <c r="L94" s="34">
        <v>943.80499047938793</v>
      </c>
      <c r="M94" s="34">
        <v>927.96338888888511</v>
      </c>
      <c r="N94" s="34">
        <v>863.9837976029529</v>
      </c>
      <c r="O94" s="7"/>
    </row>
    <row r="95" spans="1:15" x14ac:dyDescent="0.2">
      <c r="A95" s="2" t="s">
        <v>23</v>
      </c>
      <c r="B95" s="28">
        <f>SUM(C95:N95)</f>
        <v>4171.8176100000001</v>
      </c>
      <c r="C95" s="34">
        <v>82.870859999999993</v>
      </c>
      <c r="D95" s="34">
        <v>164.41416000000001</v>
      </c>
      <c r="E95" s="34">
        <v>301.73785999999996</v>
      </c>
      <c r="F95" s="34">
        <v>273.71513000000004</v>
      </c>
      <c r="G95" s="34">
        <v>398.79002000000003</v>
      </c>
      <c r="H95" s="34">
        <v>503.24365000000006</v>
      </c>
      <c r="I95" s="34">
        <v>455.71046999999999</v>
      </c>
      <c r="J95" s="34">
        <v>387.97184000000004</v>
      </c>
      <c r="K95" s="34">
        <v>412.54688000000004</v>
      </c>
      <c r="L95" s="34">
        <v>513.47470999999996</v>
      </c>
      <c r="M95" s="34">
        <v>370.19376</v>
      </c>
      <c r="N95" s="34">
        <v>307.14826999999997</v>
      </c>
      <c r="O95" s="7"/>
    </row>
    <row r="96" spans="1:15" s="3" customFormat="1" x14ac:dyDescent="0.2">
      <c r="A96" s="3" t="s">
        <v>20</v>
      </c>
      <c r="B96" s="28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7"/>
    </row>
    <row r="97" spans="1:15" x14ac:dyDescent="0.2">
      <c r="A97" s="2" t="s">
        <v>21</v>
      </c>
      <c r="B97" s="28">
        <f>AVERAGEIF(C97:N97,"&lt;&gt;0")</f>
        <v>59.9</v>
      </c>
      <c r="C97" s="34">
        <v>2.9</v>
      </c>
      <c r="D97" s="34">
        <v>2.9</v>
      </c>
      <c r="E97" s="34">
        <v>2.9</v>
      </c>
      <c r="F97" s="34">
        <v>78.900000000000006</v>
      </c>
      <c r="G97" s="34">
        <v>78.900000000000006</v>
      </c>
      <c r="H97" s="34">
        <v>78.900000000000006</v>
      </c>
      <c r="I97" s="34">
        <v>78.900000000000006</v>
      </c>
      <c r="J97" s="34">
        <v>78.900000000000006</v>
      </c>
      <c r="K97" s="34">
        <v>78.900000000000006</v>
      </c>
      <c r="L97" s="34">
        <v>78.900000000000006</v>
      </c>
      <c r="M97" s="34">
        <v>78.900000000000006</v>
      </c>
      <c r="N97" s="34">
        <v>78.900000000000006</v>
      </c>
      <c r="O97" s="7"/>
    </row>
    <row r="98" spans="1:15" x14ac:dyDescent="0.2">
      <c r="A98" s="2" t="s">
        <v>22</v>
      </c>
      <c r="B98" s="28">
        <f>AVERAGEIF(C98:N98,"&lt;&gt;0")</f>
        <v>28.644782121361274</v>
      </c>
      <c r="C98" s="34">
        <v>1.9914874551000002E-2</v>
      </c>
      <c r="D98" s="34">
        <v>0</v>
      </c>
      <c r="E98" s="34">
        <v>3.3046594982000001E-2</v>
      </c>
      <c r="F98" s="34">
        <v>0.19145354406099999</v>
      </c>
      <c r="G98" s="34">
        <v>0.13306675627199999</v>
      </c>
      <c r="H98" s="34">
        <v>63.551874999998994</v>
      </c>
      <c r="I98" s="34">
        <v>33.134061379927005</v>
      </c>
      <c r="J98" s="34">
        <v>52.343794802866995</v>
      </c>
      <c r="K98" s="34">
        <v>22.571097222222001</v>
      </c>
      <c r="L98" s="34">
        <v>22.596505376343</v>
      </c>
      <c r="M98" s="34">
        <v>43.598435185184002</v>
      </c>
      <c r="N98" s="34">
        <v>76.919352598565993</v>
      </c>
      <c r="O98" s="7"/>
    </row>
    <row r="99" spans="1:15" x14ac:dyDescent="0.2">
      <c r="A99" s="12" t="s">
        <v>23</v>
      </c>
      <c r="B99" s="31">
        <f>SUM(C99:N99)</f>
        <v>109.68235</v>
      </c>
      <c r="C99" s="37">
        <v>1.61E-2</v>
      </c>
      <c r="D99" s="37">
        <v>0</v>
      </c>
      <c r="E99" s="37">
        <v>2.8000000000000001E-2</v>
      </c>
      <c r="F99" s="37">
        <v>0.10572000000000001</v>
      </c>
      <c r="G99" s="37">
        <v>5.5098900000000004</v>
      </c>
      <c r="H99" s="37">
        <v>12.063700000000001</v>
      </c>
      <c r="I99" s="37">
        <v>15.93263</v>
      </c>
      <c r="J99" s="37">
        <v>16.093790000000002</v>
      </c>
      <c r="K99" s="37">
        <v>16.193840000000002</v>
      </c>
      <c r="L99" s="37">
        <v>15.82199</v>
      </c>
      <c r="M99" s="37">
        <v>15.001569999999999</v>
      </c>
      <c r="N99" s="37">
        <v>12.91512</v>
      </c>
      <c r="O99" s="7"/>
    </row>
    <row r="100" spans="1:15" x14ac:dyDescent="0.2">
      <c r="A100" s="10" t="s">
        <v>40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1:15" x14ac:dyDescent="0.2">
      <c r="A101" s="10" t="s">
        <v>41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</row>
    <row r="102" spans="1:15" x14ac:dyDescent="0.2">
      <c r="A102" s="10" t="s">
        <v>42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5" x14ac:dyDescent="0.2">
      <c r="A103" s="10" t="s">
        <v>43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5" x14ac:dyDescent="0.2">
      <c r="A104" s="10" t="s">
        <v>44</v>
      </c>
    </row>
    <row r="105" spans="1:15" x14ac:dyDescent="0.2">
      <c r="A105" s="10" t="s">
        <v>45</v>
      </c>
    </row>
    <row r="106" spans="1:15" x14ac:dyDescent="0.2">
      <c r="A106" s="10" t="s">
        <v>46</v>
      </c>
    </row>
    <row r="107" spans="1:15" x14ac:dyDescent="0.2">
      <c r="A107" s="10" t="s">
        <v>47</v>
      </c>
      <c r="C107" s="28"/>
    </row>
    <row r="108" spans="1:15" x14ac:dyDescent="0.2">
      <c r="C108" s="28"/>
    </row>
    <row r="112" spans="1:15" x14ac:dyDescent="0.2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3:14" x14ac:dyDescent="0.2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3:14" x14ac:dyDescent="0.2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99" spans="2:15" x14ac:dyDescent="0.2">
      <c r="B199" s="33"/>
    </row>
    <row r="200" spans="2:15" x14ac:dyDescent="0.2">
      <c r="B200" s="33"/>
      <c r="O200" s="11"/>
    </row>
    <row r="201" spans="2:15" x14ac:dyDescent="0.2">
      <c r="B201" s="33"/>
      <c r="O201" s="11"/>
    </row>
    <row r="202" spans="2:15" x14ac:dyDescent="0.2">
      <c r="B202" s="33"/>
      <c r="O202" s="11"/>
    </row>
    <row r="203" spans="2:15" x14ac:dyDescent="0.2">
      <c r="B203" s="33"/>
      <c r="O203" s="11"/>
    </row>
    <row r="204" spans="2:15" x14ac:dyDescent="0.2">
      <c r="B204" s="33"/>
      <c r="O204" s="11"/>
    </row>
    <row r="205" spans="2:15" x14ac:dyDescent="0.2">
      <c r="B205" s="33"/>
      <c r="O205" s="11"/>
    </row>
    <row r="206" spans="2:15" x14ac:dyDescent="0.2">
      <c r="B206" s="33"/>
      <c r="O206" s="11"/>
    </row>
    <row r="207" spans="2:15" x14ac:dyDescent="0.2">
      <c r="B207" s="33"/>
      <c r="O207" s="11"/>
    </row>
    <row r="208" spans="2:15" x14ac:dyDescent="0.2">
      <c r="B208" s="33"/>
      <c r="O208" s="11"/>
    </row>
    <row r="209" spans="2:15" x14ac:dyDescent="0.2">
      <c r="B209" s="33"/>
      <c r="O209" s="11"/>
    </row>
    <row r="210" spans="2:15" x14ac:dyDescent="0.2">
      <c r="O210" s="11"/>
    </row>
    <row r="211" spans="2:15" x14ac:dyDescent="0.2">
      <c r="O211" s="11"/>
    </row>
    <row r="212" spans="2:15" x14ac:dyDescent="0.2">
      <c r="O212" s="11"/>
    </row>
    <row r="213" spans="2:15" x14ac:dyDescent="0.2">
      <c r="O213" s="11"/>
    </row>
    <row r="214" spans="2:15" x14ac:dyDescent="0.2">
      <c r="O214" s="11"/>
    </row>
    <row r="215" spans="2:15" x14ac:dyDescent="0.2">
      <c r="O215" s="11"/>
    </row>
    <row r="216" spans="2:15" x14ac:dyDescent="0.2">
      <c r="O216" s="11"/>
    </row>
    <row r="217" spans="2:15" x14ac:dyDescent="0.2">
      <c r="O217" s="11"/>
    </row>
    <row r="218" spans="2:15" x14ac:dyDescent="0.2">
      <c r="O218" s="11"/>
    </row>
    <row r="219" spans="2:15" x14ac:dyDescent="0.2">
      <c r="O219" s="11"/>
    </row>
    <row r="220" spans="2:15" x14ac:dyDescent="0.2">
      <c r="O220" s="11"/>
    </row>
    <row r="221" spans="2:15" x14ac:dyDescent="0.2">
      <c r="O221" s="11"/>
    </row>
    <row r="222" spans="2:15" x14ac:dyDescent="0.2">
      <c r="O222" s="11"/>
    </row>
    <row r="223" spans="2:15" x14ac:dyDescent="0.2">
      <c r="O223" s="11"/>
    </row>
    <row r="224" spans="2:15" x14ac:dyDescent="0.2">
      <c r="O224" s="11"/>
    </row>
    <row r="225" spans="15:15" x14ac:dyDescent="0.2">
      <c r="O225" s="11"/>
    </row>
    <row r="226" spans="15:15" x14ac:dyDescent="0.2">
      <c r="O226" s="11"/>
    </row>
    <row r="227" spans="15:15" x14ac:dyDescent="0.2">
      <c r="O227" s="11"/>
    </row>
    <row r="228" spans="15:15" x14ac:dyDescent="0.2">
      <c r="O228" s="11"/>
    </row>
    <row r="229" spans="15:15" x14ac:dyDescent="0.2">
      <c r="O229" s="11"/>
    </row>
    <row r="230" spans="15:15" x14ac:dyDescent="0.2">
      <c r="O230" s="11"/>
    </row>
    <row r="231" spans="15:15" x14ac:dyDescent="0.2">
      <c r="O231" s="11"/>
    </row>
    <row r="232" spans="15:15" x14ac:dyDescent="0.2">
      <c r="O232" s="11"/>
    </row>
    <row r="233" spans="15:15" x14ac:dyDescent="0.2">
      <c r="O233" s="11"/>
    </row>
    <row r="234" spans="15:15" x14ac:dyDescent="0.2">
      <c r="O234" s="11"/>
    </row>
    <row r="235" spans="15:15" x14ac:dyDescent="0.2">
      <c r="O235" s="11"/>
    </row>
    <row r="236" spans="15:15" x14ac:dyDescent="0.2">
      <c r="O236" s="11"/>
    </row>
    <row r="237" spans="15:15" x14ac:dyDescent="0.2">
      <c r="O237" s="11"/>
    </row>
    <row r="238" spans="15:15" x14ac:dyDescent="0.2">
      <c r="O238" s="11"/>
    </row>
    <row r="239" spans="15:15" x14ac:dyDescent="0.2">
      <c r="O239" s="11"/>
    </row>
    <row r="240" spans="15:15" x14ac:dyDescent="0.2">
      <c r="O240" s="11"/>
    </row>
    <row r="241" spans="15:15" x14ac:dyDescent="0.2">
      <c r="O241" s="11"/>
    </row>
    <row r="242" spans="15:15" x14ac:dyDescent="0.2">
      <c r="O242" s="11"/>
    </row>
    <row r="243" spans="15:15" x14ac:dyDescent="0.2">
      <c r="O243" s="11"/>
    </row>
    <row r="244" spans="15:15" x14ac:dyDescent="0.2">
      <c r="O244" s="11"/>
    </row>
    <row r="245" spans="15:15" x14ac:dyDescent="0.2">
      <c r="O245" s="11"/>
    </row>
    <row r="246" spans="15:15" x14ac:dyDescent="0.2">
      <c r="O246" s="11"/>
    </row>
    <row r="247" spans="15:15" x14ac:dyDescent="0.2">
      <c r="O247" s="11"/>
    </row>
    <row r="248" spans="15:15" x14ac:dyDescent="0.2">
      <c r="O248" s="11"/>
    </row>
    <row r="249" spans="15:15" x14ac:dyDescent="0.2">
      <c r="O249" s="11"/>
    </row>
    <row r="250" spans="15:15" x14ac:dyDescent="0.2">
      <c r="O250" s="11"/>
    </row>
    <row r="251" spans="15:15" x14ac:dyDescent="0.2">
      <c r="O251" s="11"/>
    </row>
    <row r="252" spans="15:15" x14ac:dyDescent="0.2">
      <c r="O252" s="11"/>
    </row>
    <row r="253" spans="15:15" x14ac:dyDescent="0.2">
      <c r="O253" s="11"/>
    </row>
    <row r="254" spans="15:15" x14ac:dyDescent="0.2">
      <c r="O254" s="11"/>
    </row>
    <row r="255" spans="15:15" x14ac:dyDescent="0.2">
      <c r="O255" s="11"/>
    </row>
    <row r="256" spans="15:15" x14ac:dyDescent="0.2">
      <c r="O256" s="11"/>
    </row>
    <row r="257" spans="15:15" x14ac:dyDescent="0.2">
      <c r="O257" s="11"/>
    </row>
    <row r="258" spans="15:15" x14ac:dyDescent="0.2">
      <c r="O258" s="11"/>
    </row>
    <row r="259" spans="15:15" x14ac:dyDescent="0.2">
      <c r="O259" s="11"/>
    </row>
    <row r="260" spans="15:15" x14ac:dyDescent="0.2">
      <c r="O260" s="11"/>
    </row>
    <row r="261" spans="15:15" x14ac:dyDescent="0.2">
      <c r="O261" s="11"/>
    </row>
    <row r="262" spans="15:15" x14ac:dyDescent="0.2">
      <c r="O262" s="11"/>
    </row>
    <row r="263" spans="15:15" x14ac:dyDescent="0.2">
      <c r="O263" s="11"/>
    </row>
    <row r="264" spans="15:15" x14ac:dyDescent="0.2">
      <c r="O264" s="11"/>
    </row>
    <row r="265" spans="15:15" x14ac:dyDescent="0.2">
      <c r="O265" s="11"/>
    </row>
    <row r="266" spans="15:15" x14ac:dyDescent="0.2">
      <c r="O266" s="11"/>
    </row>
    <row r="267" spans="15:15" x14ac:dyDescent="0.2">
      <c r="O267" s="11"/>
    </row>
    <row r="268" spans="15:15" x14ac:dyDescent="0.2">
      <c r="O268" s="11"/>
    </row>
    <row r="269" spans="15:15" x14ac:dyDescent="0.2">
      <c r="O269" s="11"/>
    </row>
    <row r="270" spans="15:15" x14ac:dyDescent="0.2">
      <c r="O270" s="11"/>
    </row>
    <row r="271" spans="15:15" x14ac:dyDescent="0.2">
      <c r="O271" s="11"/>
    </row>
    <row r="272" spans="15:15" x14ac:dyDescent="0.2">
      <c r="O272" s="11"/>
    </row>
    <row r="273" spans="15:15" x14ac:dyDescent="0.2">
      <c r="O273" s="11"/>
    </row>
    <row r="274" spans="15:15" x14ac:dyDescent="0.2">
      <c r="O274" s="11"/>
    </row>
    <row r="275" spans="15:15" x14ac:dyDescent="0.2">
      <c r="O275" s="11"/>
    </row>
    <row r="276" spans="15:15" x14ac:dyDescent="0.2">
      <c r="O276" s="11"/>
    </row>
    <row r="277" spans="15:15" x14ac:dyDescent="0.2">
      <c r="O277" s="11"/>
    </row>
    <row r="278" spans="15:15" x14ac:dyDescent="0.2">
      <c r="O278" s="11"/>
    </row>
    <row r="279" spans="15:15" x14ac:dyDescent="0.2">
      <c r="O279" s="11"/>
    </row>
    <row r="280" spans="15:15" x14ac:dyDescent="0.2">
      <c r="O280" s="11"/>
    </row>
    <row r="281" spans="15:15" x14ac:dyDescent="0.2">
      <c r="O281" s="11"/>
    </row>
    <row r="282" spans="15:15" x14ac:dyDescent="0.2">
      <c r="O282" s="11"/>
    </row>
    <row r="283" spans="15:15" x14ac:dyDescent="0.2">
      <c r="O283" s="11"/>
    </row>
    <row r="284" spans="15:15" x14ac:dyDescent="0.2">
      <c r="O284" s="11"/>
    </row>
    <row r="285" spans="15:15" x14ac:dyDescent="0.2">
      <c r="O285" s="11"/>
    </row>
    <row r="286" spans="15:15" x14ac:dyDescent="0.2">
      <c r="O286" s="11"/>
    </row>
    <row r="287" spans="15:15" x14ac:dyDescent="0.2">
      <c r="O287" s="11"/>
    </row>
    <row r="288" spans="15:15" x14ac:dyDescent="0.2">
      <c r="O288" s="11"/>
    </row>
    <row r="289" spans="15:15" x14ac:dyDescent="0.2">
      <c r="O289" s="11"/>
    </row>
    <row r="290" spans="15:15" x14ac:dyDescent="0.2">
      <c r="O290" s="11"/>
    </row>
    <row r="291" spans="15:15" x14ac:dyDescent="0.2">
      <c r="O291" s="11"/>
    </row>
    <row r="292" spans="15:15" x14ac:dyDescent="0.2">
      <c r="O292" s="11"/>
    </row>
  </sheetData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4DA8-9C30-49F9-AC17-E8FCA7874D5F}">
  <dimension ref="A2:N302"/>
  <sheetViews>
    <sheetView showGridLines="0" workbookViewId="0">
      <selection activeCell="G22" sqref="G22"/>
    </sheetView>
  </sheetViews>
  <sheetFormatPr baseColWidth="10" defaultRowHeight="12" x14ac:dyDescent="0.2"/>
  <cols>
    <col min="1" max="1" width="29.5703125" style="1" bestFit="1" customWidth="1"/>
    <col min="2" max="2" width="12.42578125" style="3" customWidth="1"/>
    <col min="3" max="16384" width="11.42578125" style="1"/>
  </cols>
  <sheetData>
    <row r="2" spans="1:14" x14ac:dyDescent="0.2">
      <c r="A2" s="1" t="s">
        <v>49</v>
      </c>
      <c r="C2" s="6"/>
    </row>
    <row r="4" spans="1:14" s="3" customFormat="1" x14ac:dyDescent="0.2">
      <c r="A4" s="8" t="s">
        <v>0</v>
      </c>
      <c r="B4" s="8" t="s">
        <v>39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9" t="s">
        <v>38</v>
      </c>
    </row>
    <row r="5" spans="1:14" s="3" customFormat="1" x14ac:dyDescent="0.2">
      <c r="A5" s="3" t="s">
        <v>21</v>
      </c>
      <c r="B5" s="28">
        <f>AVERAGEIF(C5:N5,"&lt;&gt;0")</f>
        <v>5795.8563333333332</v>
      </c>
      <c r="C5" s="28">
        <f t="shared" ref="C5:N5" si="0">SUM(C9,C13,C17,C21,C25,C29,C33,C37,C41,C45,C49,C53,C57,C61,C65,C69,C73,C77,C81,C85,C89,C93,C97)</f>
        <v>5720.6829999999991</v>
      </c>
      <c r="D5" s="28">
        <f t="shared" si="0"/>
        <v>5720.6829999999991</v>
      </c>
      <c r="E5" s="28">
        <f t="shared" si="0"/>
        <v>5720.6829999999991</v>
      </c>
      <c r="F5" s="28">
        <f t="shared" si="0"/>
        <v>5720.6829999999991</v>
      </c>
      <c r="G5" s="28">
        <f t="shared" si="0"/>
        <v>5756.9429999999993</v>
      </c>
      <c r="H5" s="28">
        <f t="shared" si="0"/>
        <v>5766.9429999999993</v>
      </c>
      <c r="I5" s="28">
        <f t="shared" si="0"/>
        <v>5766.9429999999993</v>
      </c>
      <c r="J5" s="28">
        <f t="shared" si="0"/>
        <v>5835.3429999999998</v>
      </c>
      <c r="K5" s="28">
        <f t="shared" si="0"/>
        <v>5835.3429999999998</v>
      </c>
      <c r="L5" s="28">
        <f t="shared" si="0"/>
        <v>5835.3429999999998</v>
      </c>
      <c r="M5" s="28">
        <f t="shared" si="0"/>
        <v>5885.3429999999998</v>
      </c>
      <c r="N5" s="28">
        <f t="shared" si="0"/>
        <v>5985.3429999999998</v>
      </c>
    </row>
    <row r="6" spans="1:14" s="3" customFormat="1" x14ac:dyDescent="0.2">
      <c r="A6" s="3" t="s">
        <v>22</v>
      </c>
      <c r="B6" s="28">
        <f>AVERAGEIF(C6:N6,"&lt;&gt;0")</f>
        <v>4507.1077953006616</v>
      </c>
      <c r="C6" s="28">
        <f t="shared" ref="C6:N6" si="1">SUM(C10,C14,C18,C22,C26,C30,C34,C38,C42,C46,C50,C54,C58,C62,C66,C70,C74,C78,C82,C86,C90,C94,C98)</f>
        <v>4436.2353916442225</v>
      </c>
      <c r="D6" s="28">
        <f t="shared" si="1"/>
        <v>4409.8785956656702</v>
      </c>
      <c r="E6" s="28">
        <f t="shared" si="1"/>
        <v>4263.2070502912684</v>
      </c>
      <c r="F6" s="28">
        <f t="shared" si="1"/>
        <v>4546.926745486071</v>
      </c>
      <c r="G6" s="28">
        <f t="shared" si="1"/>
        <v>4880.8553563924188</v>
      </c>
      <c r="H6" s="28">
        <f t="shared" si="1"/>
        <v>4444.9996473379188</v>
      </c>
      <c r="I6" s="28">
        <f t="shared" si="1"/>
        <v>4307.4810411065901</v>
      </c>
      <c r="J6" s="28">
        <f t="shared" si="1"/>
        <v>4675.4010348341853</v>
      </c>
      <c r="K6" s="28">
        <f t="shared" si="1"/>
        <v>4503.8197947916215</v>
      </c>
      <c r="L6" s="28">
        <f t="shared" si="1"/>
        <v>4634.8830315859786</v>
      </c>
      <c r="M6" s="28">
        <f t="shared" si="1"/>
        <v>4472.8516629397755</v>
      </c>
      <c r="N6" s="28">
        <f t="shared" si="1"/>
        <v>4508.7541915322208</v>
      </c>
    </row>
    <row r="7" spans="1:14" s="3" customFormat="1" x14ac:dyDescent="0.2">
      <c r="A7" s="3" t="s">
        <v>23</v>
      </c>
      <c r="B7" s="28">
        <f>SUM(C7:N7)</f>
        <v>25397.1067</v>
      </c>
      <c r="C7" s="28">
        <f t="shared" ref="C7:N7" si="2">SUM(C11,C15,C19,C23,C27,C31,C35,C39,C43,C47,C51,C55,C59,C63,C67,C71,C75,C79,C83,C87,C91,C95,C99)</f>
        <v>1914.3962299999998</v>
      </c>
      <c r="D7" s="28">
        <f t="shared" si="2"/>
        <v>1760.9340300000006</v>
      </c>
      <c r="E7" s="28">
        <f t="shared" si="2"/>
        <v>2001.0975700000001</v>
      </c>
      <c r="F7" s="28">
        <f t="shared" si="2"/>
        <v>1972.8616099999997</v>
      </c>
      <c r="G7" s="28">
        <f t="shared" si="2"/>
        <v>2170.0073099999991</v>
      </c>
      <c r="H7" s="28">
        <f t="shared" si="2"/>
        <v>2227.0559899999998</v>
      </c>
      <c r="I7" s="28">
        <f t="shared" si="2"/>
        <v>2290.9036499999993</v>
      </c>
      <c r="J7" s="28">
        <f t="shared" si="2"/>
        <v>2390.9781200000002</v>
      </c>
      <c r="K7" s="28">
        <f t="shared" si="2"/>
        <v>2296.2547999999997</v>
      </c>
      <c r="L7" s="28">
        <f t="shared" si="2"/>
        <v>2393.6298600000005</v>
      </c>
      <c r="M7" s="28">
        <f t="shared" si="2"/>
        <v>1962.9626600000004</v>
      </c>
      <c r="N7" s="28">
        <f t="shared" si="2"/>
        <v>2016.0248700000004</v>
      </c>
    </row>
    <row r="8" spans="1:14" s="3" customFormat="1" x14ac:dyDescent="0.2">
      <c r="A8" s="3" t="s">
        <v>1</v>
      </c>
      <c r="B8" s="28"/>
      <c r="C8" s="29"/>
      <c r="D8" s="29"/>
      <c r="E8" s="29"/>
      <c r="F8" s="29"/>
      <c r="G8" s="29"/>
      <c r="H8" s="29"/>
      <c r="I8" s="29"/>
      <c r="J8" s="28"/>
      <c r="K8" s="28"/>
      <c r="L8" s="28"/>
      <c r="M8" s="28"/>
      <c r="N8" s="28"/>
    </row>
    <row r="9" spans="1:14" x14ac:dyDescent="0.2">
      <c r="A9" s="2" t="s">
        <v>21</v>
      </c>
      <c r="B9" s="28">
        <f>AVERAGEIF(C9:N9,"&lt;&gt;0")</f>
        <v>325.79633333333322</v>
      </c>
      <c r="C9" s="30">
        <v>319.96299999999997</v>
      </c>
      <c r="D9" s="30">
        <v>319.96299999999997</v>
      </c>
      <c r="E9" s="30">
        <v>319.96299999999997</v>
      </c>
      <c r="F9" s="30">
        <v>319.96299999999997</v>
      </c>
      <c r="G9" s="30">
        <v>319.96299999999997</v>
      </c>
      <c r="H9" s="30">
        <v>329.96299999999997</v>
      </c>
      <c r="I9" s="30">
        <v>329.96299999999997</v>
      </c>
      <c r="J9" s="30">
        <v>329.96299999999997</v>
      </c>
      <c r="K9" s="30">
        <v>329.96299999999997</v>
      </c>
      <c r="L9" s="30">
        <v>329.96299999999997</v>
      </c>
      <c r="M9" s="30">
        <v>329.96299999999997</v>
      </c>
      <c r="N9" s="30">
        <v>329.96299999999997</v>
      </c>
    </row>
    <row r="10" spans="1:14" x14ac:dyDescent="0.2">
      <c r="A10" s="2" t="s">
        <v>22</v>
      </c>
      <c r="B10" s="28">
        <f>AVERAGEIF(C10:N10,"&lt;&gt;0")</f>
        <v>268.83078571998453</v>
      </c>
      <c r="C10" s="30">
        <v>261.74772849462101</v>
      </c>
      <c r="D10" s="30">
        <v>271.71522030651192</v>
      </c>
      <c r="E10" s="30">
        <v>293.15258736558906</v>
      </c>
      <c r="F10" s="30">
        <v>292.85383796296003</v>
      </c>
      <c r="G10" s="30">
        <v>285.57905913978198</v>
      </c>
      <c r="H10" s="30">
        <v>284.09688657407099</v>
      </c>
      <c r="I10" s="30">
        <v>258.38553987454907</v>
      </c>
      <c r="J10" s="30">
        <v>248.441292562721</v>
      </c>
      <c r="K10" s="30">
        <v>283.95886574073802</v>
      </c>
      <c r="L10" s="30">
        <v>269.33476478494305</v>
      </c>
      <c r="M10" s="30">
        <v>236.94142361111</v>
      </c>
      <c r="N10" s="30">
        <v>239.76222222221799</v>
      </c>
    </row>
    <row r="11" spans="1:14" x14ac:dyDescent="0.2">
      <c r="A11" s="2" t="s">
        <v>23</v>
      </c>
      <c r="B11" s="28">
        <f>SUM(C11:N11)</f>
        <v>763.87693000000002</v>
      </c>
      <c r="C11" s="30">
        <v>9.0129699999999993</v>
      </c>
      <c r="D11" s="30">
        <v>18.243090000000002</v>
      </c>
      <c r="E11" s="30">
        <v>40.239100000000001</v>
      </c>
      <c r="F11" s="30">
        <v>22.807100000000002</v>
      </c>
      <c r="G11" s="30">
        <v>62.886290000000002</v>
      </c>
      <c r="H11" s="30">
        <v>122.55893999999999</v>
      </c>
      <c r="I11" s="30">
        <v>111.39657000000001</v>
      </c>
      <c r="J11" s="30">
        <v>53.007869999999997</v>
      </c>
      <c r="K11" s="30">
        <v>118.62772</v>
      </c>
      <c r="L11" s="30">
        <v>121.51737999999999</v>
      </c>
      <c r="M11" s="30">
        <v>55.972289999999994</v>
      </c>
      <c r="N11" s="30">
        <v>27.607610000000001</v>
      </c>
    </row>
    <row r="12" spans="1:14" s="3" customFormat="1" x14ac:dyDescent="0.2">
      <c r="A12" s="3" t="s">
        <v>2</v>
      </c>
      <c r="B12" s="2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">
      <c r="A13" s="2" t="s">
        <v>21</v>
      </c>
      <c r="B13" s="28">
        <f>AVERAGEIF(C13:N13,"&lt;&gt;0")</f>
        <v>175.79999999999998</v>
      </c>
      <c r="C13" s="30">
        <v>175.8</v>
      </c>
      <c r="D13" s="30">
        <v>175.8</v>
      </c>
      <c r="E13" s="30">
        <v>175.8</v>
      </c>
      <c r="F13" s="30">
        <v>175.8</v>
      </c>
      <c r="G13" s="30">
        <v>175.8</v>
      </c>
      <c r="H13" s="30">
        <v>175.8</v>
      </c>
      <c r="I13" s="30">
        <v>175.8</v>
      </c>
      <c r="J13" s="30">
        <v>175.8</v>
      </c>
      <c r="K13" s="30">
        <v>175.8</v>
      </c>
      <c r="L13" s="30">
        <v>175.8</v>
      </c>
      <c r="M13" s="30">
        <v>175.8</v>
      </c>
      <c r="N13" s="30">
        <v>175.8</v>
      </c>
    </row>
    <row r="14" spans="1:14" x14ac:dyDescent="0.2">
      <c r="A14" s="2" t="s">
        <v>22</v>
      </c>
      <c r="B14" s="28">
        <f>AVERAGEIF(C14:N14,"&lt;&gt;0")</f>
        <v>160.84654844138245</v>
      </c>
      <c r="C14" s="30">
        <v>143.93380824372699</v>
      </c>
      <c r="D14" s="30">
        <v>167.45158764367599</v>
      </c>
      <c r="E14" s="30">
        <v>151.59355286738202</v>
      </c>
      <c r="F14" s="30">
        <v>160.60372685185101</v>
      </c>
      <c r="G14" s="30">
        <v>167.01608422939</v>
      </c>
      <c r="H14" s="30">
        <v>168.23779629629399</v>
      </c>
      <c r="I14" s="30">
        <v>168.59460349462199</v>
      </c>
      <c r="J14" s="30">
        <v>172.25720430107401</v>
      </c>
      <c r="K14" s="30">
        <v>170.50656712962802</v>
      </c>
      <c r="L14" s="30">
        <v>166.86288082437198</v>
      </c>
      <c r="M14" s="30">
        <v>151.00343518518298</v>
      </c>
      <c r="N14" s="30">
        <v>142.09733422939001</v>
      </c>
    </row>
    <row r="15" spans="1:14" x14ac:dyDescent="0.2">
      <c r="A15" s="2" t="s">
        <v>23</v>
      </c>
      <c r="B15" s="28">
        <f>SUM(C15:N15)</f>
        <v>665.26445999999999</v>
      </c>
      <c r="C15" s="30">
        <v>67.667310000000015</v>
      </c>
      <c r="D15" s="30">
        <v>47.53143</v>
      </c>
      <c r="E15" s="30">
        <v>48.989739999999998</v>
      </c>
      <c r="F15" s="30">
        <v>47.990430000000003</v>
      </c>
      <c r="G15" s="30">
        <v>54.045650000000002</v>
      </c>
      <c r="H15" s="30">
        <v>63.522399999999998</v>
      </c>
      <c r="I15" s="30">
        <v>78.455460000000002</v>
      </c>
      <c r="J15" s="30">
        <v>68.738209999999995</v>
      </c>
      <c r="K15" s="30">
        <v>58.492729999999995</v>
      </c>
      <c r="L15" s="30">
        <v>49.307639999999999</v>
      </c>
      <c r="M15" s="30">
        <v>38.620440000000002</v>
      </c>
      <c r="N15" s="30">
        <v>41.903019999999998</v>
      </c>
    </row>
    <row r="16" spans="1:14" s="3" customFormat="1" x14ac:dyDescent="0.2">
      <c r="A16" s="4" t="s">
        <v>3</v>
      </c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x14ac:dyDescent="0.2">
      <c r="A17" s="2" t="s">
        <v>21</v>
      </c>
      <c r="B17" s="28">
        <f>AVERAGEIF(C17:N17,"&lt;&gt;0")</f>
        <v>303.50799999999992</v>
      </c>
      <c r="C17" s="30">
        <v>303.50799999999998</v>
      </c>
      <c r="D17" s="30">
        <v>303.50799999999998</v>
      </c>
      <c r="E17" s="30">
        <v>303.50799999999998</v>
      </c>
      <c r="F17" s="30">
        <v>303.50799999999998</v>
      </c>
      <c r="G17" s="30">
        <v>303.50799999999998</v>
      </c>
      <c r="H17" s="30">
        <v>303.50799999999998</v>
      </c>
      <c r="I17" s="30">
        <v>303.50799999999998</v>
      </c>
      <c r="J17" s="30">
        <v>303.50799999999998</v>
      </c>
      <c r="K17" s="30">
        <v>303.50799999999998</v>
      </c>
      <c r="L17" s="30">
        <v>303.50799999999998</v>
      </c>
      <c r="M17" s="30">
        <v>303.50799999999998</v>
      </c>
      <c r="N17" s="30">
        <v>303.50799999999998</v>
      </c>
    </row>
    <row r="18" spans="1:14" x14ac:dyDescent="0.2">
      <c r="A18" s="2" t="s">
        <v>22</v>
      </c>
      <c r="B18" s="28">
        <f>AVERAGEIF(C18:N18,"&lt;&gt;0")</f>
        <v>256.31268335873597</v>
      </c>
      <c r="C18" s="30">
        <v>283.18374999999696</v>
      </c>
      <c r="D18" s="30">
        <v>262.04078065133899</v>
      </c>
      <c r="E18" s="30">
        <v>232.48589381719998</v>
      </c>
      <c r="F18" s="30">
        <v>231.67662499999696</v>
      </c>
      <c r="G18" s="30">
        <v>240.66854838709497</v>
      </c>
      <c r="H18" s="30">
        <v>272.37861111110902</v>
      </c>
      <c r="I18" s="30">
        <v>215.51865143369002</v>
      </c>
      <c r="J18" s="30">
        <v>265.73743279569499</v>
      </c>
      <c r="K18" s="30">
        <v>265.60797453703395</v>
      </c>
      <c r="L18" s="30">
        <v>282.482806899639</v>
      </c>
      <c r="M18" s="30">
        <v>251.56913194444098</v>
      </c>
      <c r="N18" s="30">
        <v>272.40199372759599</v>
      </c>
    </row>
    <row r="19" spans="1:14" x14ac:dyDescent="0.2">
      <c r="A19" s="2" t="s">
        <v>23</v>
      </c>
      <c r="B19" s="28">
        <f>SUM(C19:N19)</f>
        <v>1765.58691</v>
      </c>
      <c r="C19" s="30">
        <v>120.53403</v>
      </c>
      <c r="D19" s="30">
        <v>111.71648</v>
      </c>
      <c r="E19" s="30">
        <v>140.58762000000002</v>
      </c>
      <c r="F19" s="30">
        <v>120.02785</v>
      </c>
      <c r="G19" s="30">
        <v>138.73889</v>
      </c>
      <c r="H19" s="30">
        <v>180.76035000000002</v>
      </c>
      <c r="I19" s="30">
        <v>140.99464</v>
      </c>
      <c r="J19" s="30">
        <v>166.49771000000001</v>
      </c>
      <c r="K19" s="30">
        <v>176.08139</v>
      </c>
      <c r="L19" s="30">
        <v>190.34811999999999</v>
      </c>
      <c r="M19" s="30">
        <v>141.45418999999998</v>
      </c>
      <c r="N19" s="30">
        <v>137.84564</v>
      </c>
    </row>
    <row r="20" spans="1:14" s="3" customFormat="1" x14ac:dyDescent="0.2">
      <c r="A20" s="3" t="s">
        <v>4</v>
      </c>
      <c r="B20" s="28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x14ac:dyDescent="0.2">
      <c r="A21" s="2" t="s">
        <v>21</v>
      </c>
      <c r="B21" s="28">
        <f>AVERAGEIF(C21:N21,"&lt;&gt;0")</f>
        <v>134.72833333333338</v>
      </c>
      <c r="C21" s="30">
        <v>110.55500000000001</v>
      </c>
      <c r="D21" s="30">
        <v>110.55500000000001</v>
      </c>
      <c r="E21" s="30">
        <v>110.55500000000001</v>
      </c>
      <c r="F21" s="30">
        <v>110.55500000000001</v>
      </c>
      <c r="G21" s="30">
        <v>146.815</v>
      </c>
      <c r="H21" s="30">
        <v>146.815</v>
      </c>
      <c r="I21" s="30">
        <v>146.815</v>
      </c>
      <c r="J21" s="30">
        <v>146.815</v>
      </c>
      <c r="K21" s="30">
        <v>146.815</v>
      </c>
      <c r="L21" s="30">
        <v>146.815</v>
      </c>
      <c r="M21" s="30">
        <v>146.815</v>
      </c>
      <c r="N21" s="30">
        <v>146.815</v>
      </c>
    </row>
    <row r="22" spans="1:14" x14ac:dyDescent="0.2">
      <c r="A22" s="2" t="s">
        <v>22</v>
      </c>
      <c r="B22" s="28">
        <f>AVERAGEIF(C22:N22,"&lt;&gt;0")</f>
        <v>113.59514221841825</v>
      </c>
      <c r="C22" s="30">
        <v>89.931122311826996</v>
      </c>
      <c r="D22" s="30">
        <v>84.663557950191006</v>
      </c>
      <c r="E22" s="30">
        <v>87.713104838709</v>
      </c>
      <c r="F22" s="30">
        <v>94.390467592589999</v>
      </c>
      <c r="G22" s="30">
        <v>103.083458781361</v>
      </c>
      <c r="H22" s="30">
        <v>122.95037499999799</v>
      </c>
      <c r="I22" s="30">
        <v>129.68379771505201</v>
      </c>
      <c r="J22" s="30">
        <v>136.40002284946101</v>
      </c>
      <c r="K22" s="30">
        <v>132.287499999998</v>
      </c>
      <c r="L22" s="30">
        <v>131.573010752686</v>
      </c>
      <c r="M22" s="30">
        <v>132.16943981481199</v>
      </c>
      <c r="N22" s="30">
        <v>118.29584901433401</v>
      </c>
    </row>
    <row r="23" spans="1:14" x14ac:dyDescent="0.2">
      <c r="A23" s="2" t="s">
        <v>23</v>
      </c>
      <c r="B23" s="28">
        <f>SUM(C23:N23)</f>
        <v>643.05205000000024</v>
      </c>
      <c r="C23" s="30">
        <v>27.910979999999999</v>
      </c>
      <c r="D23" s="30">
        <v>22.602460000000001</v>
      </c>
      <c r="E23" s="30">
        <v>42.295119999999997</v>
      </c>
      <c r="F23" s="30">
        <v>37.497</v>
      </c>
      <c r="G23" s="30">
        <v>45.454239999999999</v>
      </c>
      <c r="H23" s="30">
        <v>69.104900000000001</v>
      </c>
      <c r="I23" s="30">
        <v>76.383480000000006</v>
      </c>
      <c r="J23" s="30">
        <v>73.617159999999998</v>
      </c>
      <c r="K23" s="30">
        <v>74.274020000000007</v>
      </c>
      <c r="L23" s="30">
        <v>74.239550000000008</v>
      </c>
      <c r="M23" s="30">
        <v>59.153890000000004</v>
      </c>
      <c r="N23" s="30">
        <v>40.51925</v>
      </c>
    </row>
    <row r="24" spans="1:14" s="3" customFormat="1" x14ac:dyDescent="0.2">
      <c r="A24" s="3" t="s">
        <v>5</v>
      </c>
      <c r="B24" s="2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x14ac:dyDescent="0.2">
      <c r="A25" s="2" t="s">
        <v>21</v>
      </c>
      <c r="B25" s="28">
        <f>AVERAGEIF(C25:N25,"&lt;&gt;0")</f>
        <v>7.5</v>
      </c>
      <c r="C25" s="30">
        <v>7.5</v>
      </c>
      <c r="D25" s="30">
        <v>7.5</v>
      </c>
      <c r="E25" s="30">
        <v>7.5</v>
      </c>
      <c r="F25" s="30">
        <v>7.5</v>
      </c>
      <c r="G25" s="30">
        <v>7.5</v>
      </c>
      <c r="H25" s="30">
        <v>7.5</v>
      </c>
      <c r="I25" s="30">
        <v>7.5</v>
      </c>
      <c r="J25" s="30">
        <v>7.5</v>
      </c>
      <c r="K25" s="30">
        <v>7.5</v>
      </c>
      <c r="L25" s="30">
        <v>7.5</v>
      </c>
      <c r="M25" s="30">
        <v>7.5</v>
      </c>
      <c r="N25" s="30">
        <v>7.5</v>
      </c>
    </row>
    <row r="26" spans="1:14" x14ac:dyDescent="0.2">
      <c r="A26" s="2" t="s">
        <v>22</v>
      </c>
      <c r="B26" s="28">
        <f>AVERAGEIF(C26:N26,"&lt;&gt;0")</f>
        <v>1.0471878407415833</v>
      </c>
      <c r="C26" s="30">
        <v>0.78888440860200004</v>
      </c>
      <c r="D26" s="30">
        <v>0.75106800766199999</v>
      </c>
      <c r="E26" s="30">
        <v>0.77273969533999998</v>
      </c>
      <c r="F26" s="30">
        <v>0.88321527777700004</v>
      </c>
      <c r="G26" s="30">
        <v>0.99595206093099997</v>
      </c>
      <c r="H26" s="30">
        <v>1.0139328703699999</v>
      </c>
      <c r="I26" s="30">
        <v>0.85097894265200003</v>
      </c>
      <c r="J26" s="30">
        <v>1.2395474910390001</v>
      </c>
      <c r="K26" s="30">
        <v>1.213416666666</v>
      </c>
      <c r="L26" s="30">
        <v>1.132311827956</v>
      </c>
      <c r="M26" s="30">
        <v>1.3796481481480001</v>
      </c>
      <c r="N26" s="30">
        <v>1.5445586917559999</v>
      </c>
    </row>
    <row r="27" spans="1:14" x14ac:dyDescent="0.2">
      <c r="A27" s="2" t="s">
        <v>23</v>
      </c>
      <c r="B27" s="28">
        <f>SUM(C27:N27)</f>
        <v>9.3441299999999998</v>
      </c>
      <c r="C27" s="30">
        <v>0.37846000000000002</v>
      </c>
      <c r="D27" s="30">
        <v>0.45091999999999999</v>
      </c>
      <c r="E27" s="30">
        <v>0.53403999999999996</v>
      </c>
      <c r="F27" s="30">
        <v>0.62411000000000005</v>
      </c>
      <c r="G27" s="30">
        <v>0.76981999999999995</v>
      </c>
      <c r="H27" s="30">
        <v>0.67490000000000006</v>
      </c>
      <c r="I27" s="30">
        <v>0.80496999999999996</v>
      </c>
      <c r="J27" s="30">
        <v>0.92490000000000006</v>
      </c>
      <c r="K27" s="30">
        <v>0.88288</v>
      </c>
      <c r="L27" s="30">
        <v>1.0104500000000001</v>
      </c>
      <c r="M27" s="30">
        <v>1.1047400000000001</v>
      </c>
      <c r="N27" s="30">
        <v>1.18394</v>
      </c>
    </row>
    <row r="28" spans="1:14" s="3" customFormat="1" x14ac:dyDescent="0.2">
      <c r="A28" s="3" t="s">
        <v>6</v>
      </c>
      <c r="B28" s="28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x14ac:dyDescent="0.2">
      <c r="A29" s="2" t="s">
        <v>21</v>
      </c>
      <c r="B29" s="28">
        <f>AVERAGEIF(C29:N29,"&lt;&gt;0")</f>
        <v>80</v>
      </c>
      <c r="C29" s="30">
        <v>80</v>
      </c>
      <c r="D29" s="30">
        <v>80</v>
      </c>
      <c r="E29" s="30">
        <v>80</v>
      </c>
      <c r="F29" s="30">
        <v>80</v>
      </c>
      <c r="G29" s="30">
        <v>80</v>
      </c>
      <c r="H29" s="30">
        <v>80</v>
      </c>
      <c r="I29" s="30">
        <v>80</v>
      </c>
      <c r="J29" s="30">
        <v>80</v>
      </c>
      <c r="K29" s="30">
        <v>80</v>
      </c>
      <c r="L29" s="30">
        <v>80</v>
      </c>
      <c r="M29" s="30">
        <v>80</v>
      </c>
      <c r="N29" s="30">
        <v>80</v>
      </c>
    </row>
    <row r="30" spans="1:14" x14ac:dyDescent="0.2">
      <c r="A30" s="2" t="s">
        <v>22</v>
      </c>
      <c r="B30" s="28">
        <f>AVERAGEIF(C30:N30,"&lt;&gt;0")</f>
        <v>79.886071908601906</v>
      </c>
      <c r="C30" s="30">
        <v>79.015456989246999</v>
      </c>
      <c r="D30" s="30">
        <v>80</v>
      </c>
      <c r="E30" s="30">
        <v>80</v>
      </c>
      <c r="F30" s="30">
        <v>80</v>
      </c>
      <c r="G30" s="30">
        <v>80</v>
      </c>
      <c r="H30" s="30">
        <v>79.941666666665995</v>
      </c>
      <c r="I30" s="30">
        <v>80</v>
      </c>
      <c r="J30" s="30">
        <v>80</v>
      </c>
      <c r="K30" s="30">
        <v>79.766666666665998</v>
      </c>
      <c r="L30" s="30">
        <v>79.956989247311</v>
      </c>
      <c r="M30" s="30">
        <v>79.952083333333007</v>
      </c>
      <c r="N30" s="30">
        <v>80</v>
      </c>
    </row>
    <row r="31" spans="1:14" x14ac:dyDescent="0.2">
      <c r="A31" s="2" t="s">
        <v>23</v>
      </c>
      <c r="B31" s="28">
        <f>SUM(C31:N31)</f>
        <v>184.28888000000001</v>
      </c>
      <c r="C31" s="30">
        <v>14.125039999999998</v>
      </c>
      <c r="D31" s="30">
        <v>14.729889999999999</v>
      </c>
      <c r="E31" s="30">
        <v>18.004539999999999</v>
      </c>
      <c r="F31" s="30">
        <v>17.002359999999999</v>
      </c>
      <c r="G31" s="30">
        <v>16.653359999999999</v>
      </c>
      <c r="H31" s="30">
        <v>15.921469999999999</v>
      </c>
      <c r="I31" s="30">
        <v>16.184820000000002</v>
      </c>
      <c r="J31" s="30">
        <v>17.358810000000002</v>
      </c>
      <c r="K31" s="30">
        <v>15.94575</v>
      </c>
      <c r="L31" s="30">
        <v>14.958490000000001</v>
      </c>
      <c r="M31" s="30">
        <v>10.9214</v>
      </c>
      <c r="N31" s="30">
        <v>12.482949999999999</v>
      </c>
    </row>
    <row r="32" spans="1:14" s="3" customFormat="1" x14ac:dyDescent="0.2">
      <c r="A32" s="3" t="s">
        <v>7</v>
      </c>
      <c r="B32" s="28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x14ac:dyDescent="0.2">
      <c r="A33" s="2" t="s">
        <v>21</v>
      </c>
      <c r="B33" s="28">
        <f>AVERAGEIF(C33:N33,"&lt;&gt;0")</f>
        <v>257.76000000000005</v>
      </c>
      <c r="C33" s="30">
        <v>257.76</v>
      </c>
      <c r="D33" s="30">
        <v>257.76</v>
      </c>
      <c r="E33" s="30">
        <v>257.76</v>
      </c>
      <c r="F33" s="30">
        <v>257.76</v>
      </c>
      <c r="G33" s="30">
        <v>257.76</v>
      </c>
      <c r="H33" s="30">
        <v>257.76</v>
      </c>
      <c r="I33" s="30">
        <v>257.76</v>
      </c>
      <c r="J33" s="30">
        <v>257.76</v>
      </c>
      <c r="K33" s="30">
        <v>257.76</v>
      </c>
      <c r="L33" s="30">
        <v>257.76</v>
      </c>
      <c r="M33" s="30">
        <v>257.76</v>
      </c>
      <c r="N33" s="30">
        <v>257.76</v>
      </c>
    </row>
    <row r="34" spans="1:14" x14ac:dyDescent="0.2">
      <c r="A34" s="2" t="s">
        <v>22</v>
      </c>
      <c r="B34" s="28">
        <f>AVERAGEIF(C34:N34,"&lt;&gt;0")</f>
        <v>125.75647933890066</v>
      </c>
      <c r="C34" s="30">
        <v>127.88540658601602</v>
      </c>
      <c r="D34" s="30">
        <v>106.18049928160501</v>
      </c>
      <c r="E34" s="30">
        <v>113.23758288530202</v>
      </c>
      <c r="F34" s="30">
        <v>111.31661458333001</v>
      </c>
      <c r="G34" s="30">
        <v>172.38230174730799</v>
      </c>
      <c r="H34" s="30">
        <v>154.30767592592102</v>
      </c>
      <c r="I34" s="30">
        <v>131.014303763437</v>
      </c>
      <c r="J34" s="30">
        <v>127.24631496415302</v>
      </c>
      <c r="K34" s="30">
        <v>116.72984675925601</v>
      </c>
      <c r="L34" s="30">
        <v>106.911538978492</v>
      </c>
      <c r="M34" s="30">
        <v>117.074206018515</v>
      </c>
      <c r="N34" s="30">
        <v>124.79146057347299</v>
      </c>
    </row>
    <row r="35" spans="1:14" x14ac:dyDescent="0.2">
      <c r="A35" s="2" t="s">
        <v>23</v>
      </c>
      <c r="B35" s="28">
        <f>SUM(C35:N35)</f>
        <v>772.14855</v>
      </c>
      <c r="C35" s="30">
        <v>47.981870000000001</v>
      </c>
      <c r="D35" s="30">
        <v>45.742800000000003</v>
      </c>
      <c r="E35" s="30">
        <v>60.203000000000003</v>
      </c>
      <c r="F35" s="30">
        <v>45.814870000000006</v>
      </c>
      <c r="G35" s="30">
        <v>94.598820000000003</v>
      </c>
      <c r="H35" s="30">
        <v>93.984179999999995</v>
      </c>
      <c r="I35" s="30">
        <v>80.155519999999996</v>
      </c>
      <c r="J35" s="30">
        <v>71.150519999999986</v>
      </c>
      <c r="K35" s="30">
        <v>70.852869999999996</v>
      </c>
      <c r="L35" s="30">
        <v>61.930779999999999</v>
      </c>
      <c r="M35" s="30">
        <v>49.695999999999991</v>
      </c>
      <c r="N35" s="30">
        <v>50.037320000000008</v>
      </c>
    </row>
    <row r="36" spans="1:14" s="3" customFormat="1" x14ac:dyDescent="0.2">
      <c r="A36" s="3" t="s">
        <v>8</v>
      </c>
      <c r="B36" s="28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x14ac:dyDescent="0.2">
      <c r="A37" s="2" t="s">
        <v>21</v>
      </c>
      <c r="B37" s="28">
        <f>AVERAGEIF(C37:N37,"&lt;&gt;0")</f>
        <v>46.899999999999984</v>
      </c>
      <c r="C37" s="30">
        <v>46.9</v>
      </c>
      <c r="D37" s="30">
        <v>46.9</v>
      </c>
      <c r="E37" s="30">
        <v>46.9</v>
      </c>
      <c r="F37" s="30">
        <v>46.9</v>
      </c>
      <c r="G37" s="30">
        <v>46.9</v>
      </c>
      <c r="H37" s="30">
        <v>46.9</v>
      </c>
      <c r="I37" s="30">
        <v>46.9</v>
      </c>
      <c r="J37" s="30">
        <v>46.9</v>
      </c>
      <c r="K37" s="30">
        <v>46.9</v>
      </c>
      <c r="L37" s="30">
        <v>46.9</v>
      </c>
      <c r="M37" s="30">
        <v>46.9</v>
      </c>
      <c r="N37" s="30">
        <v>46.9</v>
      </c>
    </row>
    <row r="38" spans="1:14" x14ac:dyDescent="0.2">
      <c r="A38" s="2" t="s">
        <v>22</v>
      </c>
      <c r="B38" s="28">
        <f>AVERAGEIF(C38:N38,"&lt;&gt;0")</f>
        <v>43.918533910491249</v>
      </c>
      <c r="C38" s="30">
        <v>31.589737903225</v>
      </c>
      <c r="D38" s="30">
        <v>36.777727490419998</v>
      </c>
      <c r="E38" s="30">
        <v>45.424887992830001</v>
      </c>
      <c r="F38" s="30">
        <v>46.2</v>
      </c>
      <c r="G38" s="30">
        <v>45.866066308243006</v>
      </c>
      <c r="H38" s="30">
        <v>46.029599537037001</v>
      </c>
      <c r="I38" s="30">
        <v>45.931236559139002</v>
      </c>
      <c r="J38" s="30">
        <v>45.143682795697998</v>
      </c>
      <c r="K38" s="30">
        <v>45.966185185183996</v>
      </c>
      <c r="L38" s="30">
        <v>46.072132616486002</v>
      </c>
      <c r="M38" s="30">
        <v>46.004277777776998</v>
      </c>
      <c r="N38" s="30">
        <v>46.016872759856</v>
      </c>
    </row>
    <row r="39" spans="1:14" x14ac:dyDescent="0.2">
      <c r="A39" s="2" t="s">
        <v>23</v>
      </c>
      <c r="B39" s="28">
        <f>SUM(C39:N39)</f>
        <v>82.148160000000004</v>
      </c>
      <c r="C39" s="30">
        <v>6.3850699999999998</v>
      </c>
      <c r="D39" s="30">
        <v>6.7997399999999999</v>
      </c>
      <c r="E39" s="30">
        <v>7.8331799999999996</v>
      </c>
      <c r="F39" s="30">
        <v>6.8129299999999997</v>
      </c>
      <c r="G39" s="30">
        <v>7.05382</v>
      </c>
      <c r="H39" s="30">
        <v>7.5990700000000002</v>
      </c>
      <c r="I39" s="30">
        <v>7.6741100000000007</v>
      </c>
      <c r="J39" s="30">
        <v>7.5444300000000002</v>
      </c>
      <c r="K39" s="30">
        <v>7.1711999999999998</v>
      </c>
      <c r="L39" s="30">
        <v>6.92699</v>
      </c>
      <c r="M39" s="30">
        <v>5.0802899999999998</v>
      </c>
      <c r="N39" s="30">
        <v>5.2673300000000003</v>
      </c>
    </row>
    <row r="40" spans="1:14" s="3" customFormat="1" x14ac:dyDescent="0.2">
      <c r="A40" s="3" t="s">
        <v>9</v>
      </c>
      <c r="B40" s="28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x14ac:dyDescent="0.2">
      <c r="A41" s="2" t="s">
        <v>21</v>
      </c>
      <c r="B41" s="28">
        <f>AVERAGEIF(C41:N41,"&lt;&gt;0")</f>
        <v>25.599999999999998</v>
      </c>
      <c r="C41" s="30">
        <v>25.6</v>
      </c>
      <c r="D41" s="30">
        <v>25.6</v>
      </c>
      <c r="E41" s="30">
        <v>25.6</v>
      </c>
      <c r="F41" s="30">
        <v>25.6</v>
      </c>
      <c r="G41" s="30">
        <v>25.6</v>
      </c>
      <c r="H41" s="30">
        <v>25.6</v>
      </c>
      <c r="I41" s="30">
        <v>25.6</v>
      </c>
      <c r="J41" s="30">
        <v>25.6</v>
      </c>
      <c r="K41" s="30">
        <v>25.6</v>
      </c>
      <c r="L41" s="30">
        <v>25.6</v>
      </c>
      <c r="M41" s="30">
        <v>25.6</v>
      </c>
      <c r="N41" s="30">
        <v>25.6</v>
      </c>
    </row>
    <row r="42" spans="1:14" x14ac:dyDescent="0.2">
      <c r="A42" s="2" t="s">
        <v>22</v>
      </c>
      <c r="B42" s="28">
        <f>AVERAGEIF(C42:N42,"&lt;&gt;0")</f>
        <v>14.09912335622</v>
      </c>
      <c r="C42" s="30">
        <v>15.470777329747001</v>
      </c>
      <c r="D42" s="30">
        <v>10.527828065132001</v>
      </c>
      <c r="E42" s="30">
        <v>8.0837634408590002</v>
      </c>
      <c r="F42" s="30">
        <v>12.963569444443001</v>
      </c>
      <c r="G42" s="30">
        <v>19.432791218636002</v>
      </c>
      <c r="H42" s="30">
        <v>13.726587962962002</v>
      </c>
      <c r="I42" s="30">
        <v>16.422260304658</v>
      </c>
      <c r="J42" s="30">
        <v>14.552361111108999</v>
      </c>
      <c r="K42" s="30">
        <v>14.004224537035</v>
      </c>
      <c r="L42" s="30">
        <v>10.189728942650001</v>
      </c>
      <c r="M42" s="30">
        <v>18.901996967589998</v>
      </c>
      <c r="N42" s="30">
        <v>14.913590949819</v>
      </c>
    </row>
    <row r="43" spans="1:14" x14ac:dyDescent="0.2">
      <c r="A43" s="2" t="s">
        <v>23</v>
      </c>
      <c r="B43" s="28">
        <f>SUM(C43:N43)</f>
        <v>117.79458</v>
      </c>
      <c r="C43" s="30">
        <v>10.73958</v>
      </c>
      <c r="D43" s="30">
        <v>7.0040900000000006</v>
      </c>
      <c r="E43" s="30">
        <v>5.9435200000000004</v>
      </c>
      <c r="F43" s="30">
        <v>8.8243200000000002</v>
      </c>
      <c r="G43" s="30">
        <v>13.74811</v>
      </c>
      <c r="H43" s="30">
        <v>9.390229999999999</v>
      </c>
      <c r="I43" s="30">
        <v>11.70491</v>
      </c>
      <c r="J43" s="30">
        <v>10.246740000000001</v>
      </c>
      <c r="K43" s="30">
        <v>9.5142600000000002</v>
      </c>
      <c r="L43" s="30">
        <v>7.2206299999999999</v>
      </c>
      <c r="M43" s="30">
        <v>12.98943</v>
      </c>
      <c r="N43" s="30">
        <v>10.46876</v>
      </c>
    </row>
    <row r="44" spans="1:14" s="3" customFormat="1" x14ac:dyDescent="0.2">
      <c r="A44" s="3" t="s">
        <v>10</v>
      </c>
      <c r="B44" s="28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x14ac:dyDescent="0.2">
      <c r="A45" s="2" t="s">
        <v>21</v>
      </c>
      <c r="B45" s="28">
        <f>AVERAGEIF(C45:N45,"&lt;&gt;0")</f>
        <v>155.59999999999997</v>
      </c>
      <c r="C45" s="30">
        <v>155.6</v>
      </c>
      <c r="D45" s="30">
        <v>155.6</v>
      </c>
      <c r="E45" s="30">
        <v>155.6</v>
      </c>
      <c r="F45" s="30">
        <v>155.6</v>
      </c>
      <c r="G45" s="30">
        <v>155.6</v>
      </c>
      <c r="H45" s="30">
        <v>155.6</v>
      </c>
      <c r="I45" s="30">
        <v>155.6</v>
      </c>
      <c r="J45" s="30">
        <v>155.6</v>
      </c>
      <c r="K45" s="30">
        <v>155.6</v>
      </c>
      <c r="L45" s="30">
        <v>155.6</v>
      </c>
      <c r="M45" s="30">
        <v>155.6</v>
      </c>
      <c r="N45" s="30">
        <v>155.6</v>
      </c>
    </row>
    <row r="46" spans="1:14" x14ac:dyDescent="0.2">
      <c r="A46" s="2" t="s">
        <v>22</v>
      </c>
      <c r="B46" s="28">
        <f>AVERAGEIF(C46:N46,"&lt;&gt;0")</f>
        <v>146.42987175179181</v>
      </c>
      <c r="C46" s="30">
        <v>134.89666218637899</v>
      </c>
      <c r="D46" s="30">
        <v>135</v>
      </c>
      <c r="E46" s="30">
        <v>135</v>
      </c>
      <c r="F46" s="30">
        <v>134.26718750000001</v>
      </c>
      <c r="G46" s="30">
        <v>135</v>
      </c>
      <c r="H46" s="30">
        <v>152.85333333333301</v>
      </c>
      <c r="I46" s="30">
        <v>155.6</v>
      </c>
      <c r="J46" s="30">
        <v>155.6</v>
      </c>
      <c r="K46" s="30">
        <v>154.961979166666</v>
      </c>
      <c r="L46" s="30">
        <v>155.315488351254</v>
      </c>
      <c r="M46" s="30">
        <v>155.6</v>
      </c>
      <c r="N46" s="30">
        <v>153.06381048386999</v>
      </c>
    </row>
    <row r="47" spans="1:14" x14ac:dyDescent="0.2">
      <c r="A47" s="2" t="s">
        <v>23</v>
      </c>
      <c r="B47" s="28">
        <f>SUM(C47:N47)</f>
        <v>370.18885999999998</v>
      </c>
      <c r="C47" s="30">
        <v>34.610039999999998</v>
      </c>
      <c r="D47" s="30">
        <v>26.522219999999997</v>
      </c>
      <c r="E47" s="30">
        <v>34.165190000000003</v>
      </c>
      <c r="F47" s="30">
        <v>35.364450000000005</v>
      </c>
      <c r="G47" s="30">
        <v>26.457180000000001</v>
      </c>
      <c r="H47" s="30">
        <v>28.812850000000001</v>
      </c>
      <c r="I47" s="30">
        <v>44.079160000000002</v>
      </c>
      <c r="J47" s="30">
        <v>40.113979999999998</v>
      </c>
      <c r="K47" s="30">
        <v>30.426770000000001</v>
      </c>
      <c r="L47" s="30">
        <v>22.697379999999999</v>
      </c>
      <c r="M47" s="30">
        <v>22.91628</v>
      </c>
      <c r="N47" s="30">
        <v>24.023359999999997</v>
      </c>
    </row>
    <row r="48" spans="1:14" s="3" customFormat="1" x14ac:dyDescent="0.2">
      <c r="A48" s="3" t="s">
        <v>11</v>
      </c>
      <c r="B48" s="28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14" x14ac:dyDescent="0.2">
      <c r="A49" s="2" t="s">
        <v>21</v>
      </c>
      <c r="B49" s="28">
        <f>AVERAGEIF(C49:N49,"&lt;&gt;0")</f>
        <v>60</v>
      </c>
      <c r="C49" s="30">
        <v>60</v>
      </c>
      <c r="D49" s="30">
        <v>60</v>
      </c>
      <c r="E49" s="30">
        <v>60</v>
      </c>
      <c r="F49" s="30">
        <v>60</v>
      </c>
      <c r="G49" s="30">
        <v>60</v>
      </c>
      <c r="H49" s="30">
        <v>60</v>
      </c>
      <c r="I49" s="30">
        <v>60</v>
      </c>
      <c r="J49" s="30">
        <v>60</v>
      </c>
      <c r="K49" s="30">
        <v>60</v>
      </c>
      <c r="L49" s="30">
        <v>60</v>
      </c>
      <c r="M49" s="30">
        <v>60</v>
      </c>
      <c r="N49" s="30">
        <v>60</v>
      </c>
    </row>
    <row r="50" spans="1:14" x14ac:dyDescent="0.2">
      <c r="A50" s="2" t="s">
        <v>22</v>
      </c>
      <c r="B50" s="28">
        <f>AVERAGEIF(C50:N50,"&lt;&gt;0")</f>
        <v>37.529777556337997</v>
      </c>
      <c r="C50" s="30">
        <v>29.644489247311</v>
      </c>
      <c r="D50" s="30">
        <v>28.492097701149</v>
      </c>
      <c r="E50" s="30">
        <v>30</v>
      </c>
      <c r="F50" s="30">
        <v>21.590972222222</v>
      </c>
      <c r="G50" s="30">
        <v>29.793010752688001</v>
      </c>
      <c r="H50" s="30">
        <v>30</v>
      </c>
      <c r="I50" s="30">
        <v>26.248655913977998</v>
      </c>
      <c r="J50" s="30">
        <v>29.543682795698</v>
      </c>
      <c r="K50" s="30">
        <v>47.167361111110999</v>
      </c>
      <c r="L50" s="30">
        <v>58.729838709676997</v>
      </c>
      <c r="M50" s="30">
        <v>59.147222222221998</v>
      </c>
      <c r="N50" s="30">
        <v>60</v>
      </c>
    </row>
    <row r="51" spans="1:14" x14ac:dyDescent="0.2">
      <c r="A51" s="2" t="s">
        <v>23</v>
      </c>
      <c r="B51" s="28">
        <f>SUM(C51:N51)</f>
        <v>63.237099999999998</v>
      </c>
      <c r="C51" s="30">
        <v>3.4354399999999998</v>
      </c>
      <c r="D51" s="30">
        <v>3.58379</v>
      </c>
      <c r="E51" s="30">
        <v>4.1190300000000004</v>
      </c>
      <c r="F51" s="30">
        <v>3.0882100000000001</v>
      </c>
      <c r="G51" s="30">
        <v>3.6461899999999998</v>
      </c>
      <c r="H51" s="30">
        <v>3.4352900000000002</v>
      </c>
      <c r="I51" s="30">
        <v>2.9686400000000002</v>
      </c>
      <c r="J51" s="30">
        <v>6.70268</v>
      </c>
      <c r="K51" s="30">
        <v>8.7033000000000005</v>
      </c>
      <c r="L51" s="30">
        <v>8.8350399999999993</v>
      </c>
      <c r="M51" s="30">
        <v>6.8475400000000004</v>
      </c>
      <c r="N51" s="30">
        <v>7.87195</v>
      </c>
    </row>
    <row r="52" spans="1:14" s="3" customFormat="1" x14ac:dyDescent="0.2">
      <c r="A52" s="3" t="s">
        <v>12</v>
      </c>
      <c r="B52" s="28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x14ac:dyDescent="0.2">
      <c r="A53" s="2" t="s">
        <v>21</v>
      </c>
      <c r="B53" s="28">
        <f>AVERAGEIF(C53:N53,"&lt;&gt;0")</f>
        <v>85.450000000000031</v>
      </c>
      <c r="C53" s="30">
        <v>85.45</v>
      </c>
      <c r="D53" s="30">
        <v>85.45</v>
      </c>
      <c r="E53" s="30">
        <v>85.45</v>
      </c>
      <c r="F53" s="30">
        <v>85.45</v>
      </c>
      <c r="G53" s="30">
        <v>85.45</v>
      </c>
      <c r="H53" s="30">
        <v>85.45</v>
      </c>
      <c r="I53" s="30">
        <v>85.45</v>
      </c>
      <c r="J53" s="30">
        <v>85.45</v>
      </c>
      <c r="K53" s="30">
        <v>85.45</v>
      </c>
      <c r="L53" s="30">
        <v>85.45</v>
      </c>
      <c r="M53" s="30">
        <v>85.45</v>
      </c>
      <c r="N53" s="30">
        <v>85.45</v>
      </c>
    </row>
    <row r="54" spans="1:14" x14ac:dyDescent="0.2">
      <c r="A54" s="2" t="s">
        <v>22</v>
      </c>
      <c r="B54" s="28">
        <f>AVERAGEIF(C54:N54,"&lt;&gt;0")</f>
        <v>79.989018672216915</v>
      </c>
      <c r="C54" s="30">
        <v>85.45</v>
      </c>
      <c r="D54" s="30">
        <v>85.45</v>
      </c>
      <c r="E54" s="30">
        <v>85.45</v>
      </c>
      <c r="F54" s="30">
        <v>85.45</v>
      </c>
      <c r="G54" s="30">
        <v>85.45</v>
      </c>
      <c r="H54" s="30">
        <v>85.065763888888</v>
      </c>
      <c r="I54" s="30">
        <v>78.640479390679985</v>
      </c>
      <c r="J54" s="30">
        <v>85.45</v>
      </c>
      <c r="K54" s="30">
        <v>84.737459953702</v>
      </c>
      <c r="L54" s="30">
        <v>85.45</v>
      </c>
      <c r="M54" s="30">
        <v>70.874520833332994</v>
      </c>
      <c r="N54" s="30">
        <v>42.4</v>
      </c>
    </row>
    <row r="55" spans="1:14" x14ac:dyDescent="0.2">
      <c r="A55" s="2" t="s">
        <v>23</v>
      </c>
      <c r="B55" s="28">
        <f>SUM(C55:N55)</f>
        <v>136.35946000000001</v>
      </c>
      <c r="C55" s="30">
        <v>21.851220000000001</v>
      </c>
      <c r="D55" s="30">
        <v>12.39827</v>
      </c>
      <c r="E55" s="30">
        <v>12.651289999999999</v>
      </c>
      <c r="F55" s="30">
        <v>11.116100000000001</v>
      </c>
      <c r="G55" s="30">
        <v>8.6136700000000008</v>
      </c>
      <c r="H55" s="30">
        <v>14.488720000000001</v>
      </c>
      <c r="I55" s="30">
        <v>19.140450000000001</v>
      </c>
      <c r="J55" s="30">
        <v>11.903649999999999</v>
      </c>
      <c r="K55" s="30">
        <v>8.2369900000000005</v>
      </c>
      <c r="L55" s="30">
        <v>4.431</v>
      </c>
      <c r="M55" s="30">
        <v>4.1742299999999997</v>
      </c>
      <c r="N55" s="30">
        <v>7.3538700000000006</v>
      </c>
    </row>
    <row r="56" spans="1:14" s="3" customFormat="1" x14ac:dyDescent="0.2">
      <c r="A56" s="3" t="s">
        <v>13</v>
      </c>
      <c r="B56" s="28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14" x14ac:dyDescent="0.2">
      <c r="A57" s="2" t="s">
        <v>21</v>
      </c>
      <c r="B57" s="28">
        <f>AVERAGEIF(C57:N57,"&lt;&gt;0")</f>
        <v>1093.3099999999997</v>
      </c>
      <c r="C57" s="30">
        <v>1093.31</v>
      </c>
      <c r="D57" s="30">
        <v>1093.31</v>
      </c>
      <c r="E57" s="30">
        <v>1093.31</v>
      </c>
      <c r="F57" s="30">
        <v>1093.31</v>
      </c>
      <c r="G57" s="30">
        <v>1093.31</v>
      </c>
      <c r="H57" s="30">
        <v>1093.31</v>
      </c>
      <c r="I57" s="30">
        <v>1093.31</v>
      </c>
      <c r="J57" s="30">
        <v>1093.31</v>
      </c>
      <c r="K57" s="30">
        <v>1093.31</v>
      </c>
      <c r="L57" s="30">
        <v>1093.31</v>
      </c>
      <c r="M57" s="30">
        <v>1093.31</v>
      </c>
      <c r="N57" s="30">
        <v>1093.31</v>
      </c>
    </row>
    <row r="58" spans="1:14" x14ac:dyDescent="0.2">
      <c r="A58" s="2" t="s">
        <v>22</v>
      </c>
      <c r="B58" s="28">
        <f>AVERAGEIF(C58:N58,"&lt;&gt;0")</f>
        <v>838.86241138286471</v>
      </c>
      <c r="C58" s="30">
        <v>850.6155958781319</v>
      </c>
      <c r="D58" s="30">
        <v>796.10795737547608</v>
      </c>
      <c r="E58" s="30">
        <v>759.31167114694995</v>
      </c>
      <c r="F58" s="30">
        <v>934.87523101851593</v>
      </c>
      <c r="G58" s="30">
        <v>904.44978001791901</v>
      </c>
      <c r="H58" s="30">
        <v>647.84315486110802</v>
      </c>
      <c r="I58" s="30">
        <v>672.42085573476402</v>
      </c>
      <c r="J58" s="30">
        <v>944.82029569892097</v>
      </c>
      <c r="K58" s="30">
        <v>836.75864606481093</v>
      </c>
      <c r="L58" s="30">
        <v>905.97003763440694</v>
      </c>
      <c r="M58" s="30">
        <v>905.11871273147801</v>
      </c>
      <c r="N58" s="30">
        <v>908.05699843189586</v>
      </c>
    </row>
    <row r="59" spans="1:14" x14ac:dyDescent="0.2">
      <c r="A59" s="2" t="s">
        <v>23</v>
      </c>
      <c r="B59" s="28">
        <f>SUM(C59:N59)</f>
        <v>6000.5343499999999</v>
      </c>
      <c r="C59" s="30">
        <v>519.60605999999996</v>
      </c>
      <c r="D59" s="30">
        <v>444.65676000000002</v>
      </c>
      <c r="E59" s="30">
        <v>452.03128000000009</v>
      </c>
      <c r="F59" s="30">
        <v>560.61681999999996</v>
      </c>
      <c r="G59" s="30">
        <v>554.63492999999994</v>
      </c>
      <c r="H59" s="30">
        <v>358.06434000000002</v>
      </c>
      <c r="I59" s="30">
        <v>391.77038999999996</v>
      </c>
      <c r="J59" s="30">
        <v>590.53940999999998</v>
      </c>
      <c r="K59" s="30">
        <v>493.94061000000011</v>
      </c>
      <c r="L59" s="30">
        <v>556.17777000000024</v>
      </c>
      <c r="M59" s="30">
        <v>528.23711000000003</v>
      </c>
      <c r="N59" s="30">
        <v>550.25887000000012</v>
      </c>
    </row>
    <row r="60" spans="1:14" s="3" customFormat="1" x14ac:dyDescent="0.2">
      <c r="A60" s="3" t="s">
        <v>14</v>
      </c>
      <c r="B60" s="28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x14ac:dyDescent="0.2">
      <c r="A61" s="2" t="s">
        <v>21</v>
      </c>
      <c r="B61" s="28">
        <f>AVERAGEIF(C61:N61,"&lt;&gt;0")</f>
        <v>94.799999999999969</v>
      </c>
      <c r="C61" s="30">
        <v>94.8</v>
      </c>
      <c r="D61" s="30">
        <v>94.8</v>
      </c>
      <c r="E61" s="30">
        <v>94.8</v>
      </c>
      <c r="F61" s="30">
        <v>94.8</v>
      </c>
      <c r="G61" s="30">
        <v>94.8</v>
      </c>
      <c r="H61" s="30">
        <v>94.8</v>
      </c>
      <c r="I61" s="30">
        <v>94.8</v>
      </c>
      <c r="J61" s="30">
        <v>94.8</v>
      </c>
      <c r="K61" s="30">
        <v>94.8</v>
      </c>
      <c r="L61" s="30">
        <v>94.8</v>
      </c>
      <c r="M61" s="30">
        <v>94.8</v>
      </c>
      <c r="N61" s="30">
        <v>94.8</v>
      </c>
    </row>
    <row r="62" spans="1:14" x14ac:dyDescent="0.2">
      <c r="A62" s="2" t="s">
        <v>22</v>
      </c>
      <c r="B62" s="28">
        <f>AVERAGEIF(C62:N62,"&lt;&gt;0")</f>
        <v>93.943784153173979</v>
      </c>
      <c r="C62" s="30">
        <v>94.8</v>
      </c>
      <c r="D62" s="30">
        <v>94.117241379310002</v>
      </c>
      <c r="E62" s="30">
        <v>93.164516129031995</v>
      </c>
      <c r="F62" s="30">
        <v>94.8</v>
      </c>
      <c r="G62" s="30">
        <v>91.767446236557987</v>
      </c>
      <c r="H62" s="30">
        <v>92.09863888888799</v>
      </c>
      <c r="I62" s="30">
        <v>94.8</v>
      </c>
      <c r="J62" s="30">
        <v>94.8</v>
      </c>
      <c r="K62" s="30">
        <v>93.210416666665992</v>
      </c>
      <c r="L62" s="30">
        <v>94.167150537634001</v>
      </c>
      <c r="M62" s="30">
        <v>94.8</v>
      </c>
      <c r="N62" s="30">
        <v>94.8</v>
      </c>
    </row>
    <row r="63" spans="1:14" x14ac:dyDescent="0.2">
      <c r="A63" s="2" t="s">
        <v>23</v>
      </c>
      <c r="B63" s="28">
        <f>SUM(C63:N63)</f>
        <v>275.75285000000002</v>
      </c>
      <c r="C63" s="30">
        <v>30.188079999999999</v>
      </c>
      <c r="D63" s="30">
        <v>16.474140000000002</v>
      </c>
      <c r="E63" s="30">
        <v>22.50675</v>
      </c>
      <c r="F63" s="30">
        <v>27.63748</v>
      </c>
      <c r="G63" s="30">
        <v>19.71191</v>
      </c>
      <c r="H63" s="30">
        <v>23.275169999999999</v>
      </c>
      <c r="I63" s="30">
        <v>38.951509999999999</v>
      </c>
      <c r="J63" s="30">
        <v>25.902719999999999</v>
      </c>
      <c r="K63" s="30">
        <v>23.684199999999997</v>
      </c>
      <c r="L63" s="30">
        <v>10.95157</v>
      </c>
      <c r="M63" s="30">
        <v>14.13036</v>
      </c>
      <c r="N63" s="30">
        <v>22.33896</v>
      </c>
    </row>
    <row r="64" spans="1:14" s="3" customFormat="1" x14ac:dyDescent="0.2">
      <c r="A64" s="3" t="s">
        <v>15</v>
      </c>
      <c r="B64" s="28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x14ac:dyDescent="0.2">
      <c r="A65" s="2" t="s">
        <v>21</v>
      </c>
      <c r="B65" s="28">
        <f>AVERAGEIF(C65:N65,"&lt;&gt;0")</f>
        <v>520.83000000000004</v>
      </c>
      <c r="C65" s="30">
        <v>520.83000000000004</v>
      </c>
      <c r="D65" s="30">
        <v>520.83000000000004</v>
      </c>
      <c r="E65" s="30">
        <v>520.83000000000004</v>
      </c>
      <c r="F65" s="30">
        <v>520.83000000000004</v>
      </c>
      <c r="G65" s="30">
        <v>520.83000000000004</v>
      </c>
      <c r="H65" s="30">
        <v>520.83000000000004</v>
      </c>
      <c r="I65" s="30">
        <v>520.83000000000004</v>
      </c>
      <c r="J65" s="30">
        <v>520.83000000000004</v>
      </c>
      <c r="K65" s="30">
        <v>520.83000000000004</v>
      </c>
      <c r="L65" s="30">
        <v>520.83000000000004</v>
      </c>
      <c r="M65" s="30">
        <v>520.83000000000004</v>
      </c>
      <c r="N65" s="30">
        <v>520.83000000000004</v>
      </c>
    </row>
    <row r="66" spans="1:14" x14ac:dyDescent="0.2">
      <c r="A66" s="2" t="s">
        <v>22</v>
      </c>
      <c r="B66" s="28">
        <f>AVERAGEIF(C66:N66,"&lt;&gt;0")</f>
        <v>329.0419433655681</v>
      </c>
      <c r="C66" s="30">
        <v>342.67607526881403</v>
      </c>
      <c r="D66" s="30">
        <v>295.71120210727503</v>
      </c>
      <c r="E66" s="30">
        <v>374.09297939067801</v>
      </c>
      <c r="F66" s="30">
        <v>347.42461574073798</v>
      </c>
      <c r="G66" s="30">
        <v>363.111487455195</v>
      </c>
      <c r="H66" s="30">
        <v>377.50084722222005</v>
      </c>
      <c r="I66" s="30">
        <v>323.14443324372496</v>
      </c>
      <c r="J66" s="30">
        <v>331.20701164874299</v>
      </c>
      <c r="K66" s="30">
        <v>336.35359722221801</v>
      </c>
      <c r="L66" s="30">
        <v>328.90012096773899</v>
      </c>
      <c r="M66" s="30">
        <v>228.73688425925801</v>
      </c>
      <c r="N66" s="30">
        <v>299.64406586021403</v>
      </c>
    </row>
    <row r="67" spans="1:14" x14ac:dyDescent="0.2">
      <c r="A67" s="2" t="s">
        <v>23</v>
      </c>
      <c r="B67" s="28">
        <f>SUM(C67:N67)</f>
        <v>2069.6844299999998</v>
      </c>
      <c r="C67" s="30">
        <v>194.96806999999998</v>
      </c>
      <c r="D67" s="30">
        <v>122.18506000000001</v>
      </c>
      <c r="E67" s="30">
        <v>170.39637999999997</v>
      </c>
      <c r="F67" s="30">
        <v>192.87328999999997</v>
      </c>
      <c r="G67" s="30">
        <v>191.68486999999996</v>
      </c>
      <c r="H67" s="30">
        <v>190.99686</v>
      </c>
      <c r="I67" s="30">
        <v>186.61464000000001</v>
      </c>
      <c r="J67" s="30">
        <v>193.14634000000001</v>
      </c>
      <c r="K67" s="30">
        <v>190.72123999999999</v>
      </c>
      <c r="L67" s="30">
        <v>172.86376999999999</v>
      </c>
      <c r="M67" s="30">
        <v>104.62386000000001</v>
      </c>
      <c r="N67" s="30">
        <v>158.61005000000003</v>
      </c>
    </row>
    <row r="68" spans="1:14" s="3" customFormat="1" x14ac:dyDescent="0.2">
      <c r="A68" s="3" t="s">
        <v>16</v>
      </c>
      <c r="B68" s="28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x14ac:dyDescent="0.2">
      <c r="A69" s="2" t="s">
        <v>21</v>
      </c>
      <c r="B69" s="28">
        <f>AVERAGEIF(C69:N69,"&lt;&gt;0")</f>
        <v>98</v>
      </c>
      <c r="C69" s="30">
        <v>98</v>
      </c>
      <c r="D69" s="30">
        <v>98</v>
      </c>
      <c r="E69" s="30">
        <v>98</v>
      </c>
      <c r="F69" s="30">
        <v>98</v>
      </c>
      <c r="G69" s="30">
        <v>98</v>
      </c>
      <c r="H69" s="30">
        <v>98</v>
      </c>
      <c r="I69" s="30">
        <v>98</v>
      </c>
      <c r="J69" s="30">
        <v>98</v>
      </c>
      <c r="K69" s="30">
        <v>98</v>
      </c>
      <c r="L69" s="30">
        <v>98</v>
      </c>
      <c r="M69" s="30">
        <v>98</v>
      </c>
      <c r="N69" s="30">
        <v>98</v>
      </c>
    </row>
    <row r="70" spans="1:14" x14ac:dyDescent="0.2">
      <c r="A70" s="2" t="s">
        <v>22</v>
      </c>
      <c r="B70" s="28">
        <f>AVERAGEIF(C70:N70,"&lt;&gt;0")</f>
        <v>19.613582637257082</v>
      </c>
      <c r="C70" s="30">
        <v>20.179793906809</v>
      </c>
      <c r="D70" s="30">
        <v>25.064032567048997</v>
      </c>
      <c r="E70" s="30">
        <v>14.804189068098999</v>
      </c>
      <c r="F70" s="30">
        <v>14.137870370369999</v>
      </c>
      <c r="G70" s="30">
        <v>18.622513440859002</v>
      </c>
      <c r="H70" s="30">
        <v>21.110277777775998</v>
      </c>
      <c r="I70" s="30">
        <v>21.431249999999</v>
      </c>
      <c r="J70" s="30">
        <v>24.427249103942</v>
      </c>
      <c r="K70" s="30">
        <v>21.232986111110002</v>
      </c>
      <c r="L70" s="30">
        <v>17.234363799282001</v>
      </c>
      <c r="M70" s="30">
        <v>16.937708333331997</v>
      </c>
      <c r="N70" s="30">
        <v>20.180757168458001</v>
      </c>
    </row>
    <row r="71" spans="1:14" x14ac:dyDescent="0.2">
      <c r="A71" s="2" t="s">
        <v>23</v>
      </c>
      <c r="B71" s="28">
        <f>SUM(C71:N71)</f>
        <v>168.11095</v>
      </c>
      <c r="C71" s="30">
        <v>14.261189999999999</v>
      </c>
      <c r="D71" s="30">
        <v>16.6526</v>
      </c>
      <c r="E71" s="30">
        <v>10.246310000000001</v>
      </c>
      <c r="F71" s="30">
        <v>9.7928099999999993</v>
      </c>
      <c r="G71" s="30">
        <v>13.227679999999999</v>
      </c>
      <c r="H71" s="30">
        <v>15.01972</v>
      </c>
      <c r="I71" s="30">
        <v>15.871510000000001</v>
      </c>
      <c r="J71" s="30">
        <v>18.009740000000001</v>
      </c>
      <c r="K71" s="30">
        <v>14.673640000000001</v>
      </c>
      <c r="L71" s="30">
        <v>12.471350000000001</v>
      </c>
      <c r="M71" s="30">
        <v>12.581029999999998</v>
      </c>
      <c r="N71" s="30">
        <v>15.303370000000001</v>
      </c>
    </row>
    <row r="72" spans="1:14" s="3" customFormat="1" x14ac:dyDescent="0.2">
      <c r="A72" s="3" t="s">
        <v>24</v>
      </c>
      <c r="B72" s="28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1:14" x14ac:dyDescent="0.2">
      <c r="A73" s="2" t="s">
        <v>21</v>
      </c>
      <c r="B73" s="28">
        <f>AVERAGEIF(C73:N73,"&lt;&gt;0")</f>
        <v>104.70000000000003</v>
      </c>
      <c r="C73" s="30">
        <v>104.69999999999999</v>
      </c>
      <c r="D73" s="30">
        <v>104.69999999999999</v>
      </c>
      <c r="E73" s="30">
        <v>104.69999999999999</v>
      </c>
      <c r="F73" s="30">
        <v>104.69999999999999</v>
      </c>
      <c r="G73" s="30">
        <v>104.69999999999999</v>
      </c>
      <c r="H73" s="30">
        <v>104.69999999999999</v>
      </c>
      <c r="I73" s="30">
        <v>104.69999999999999</v>
      </c>
      <c r="J73" s="30">
        <v>104.69999999999999</v>
      </c>
      <c r="K73" s="30">
        <v>104.69999999999999</v>
      </c>
      <c r="L73" s="30">
        <v>104.69999999999999</v>
      </c>
      <c r="M73" s="30">
        <v>104.69999999999999</v>
      </c>
      <c r="N73" s="30">
        <v>104.69999999999999</v>
      </c>
    </row>
    <row r="74" spans="1:14" x14ac:dyDescent="0.2">
      <c r="A74" s="2" t="s">
        <v>22</v>
      </c>
      <c r="B74" s="28">
        <f>AVERAGEIF(C74:N74,"&lt;&gt;0")</f>
        <v>29.531906114386999</v>
      </c>
      <c r="C74" s="30">
        <v>27.562504480285</v>
      </c>
      <c r="D74" s="30">
        <v>21.671534961683001</v>
      </c>
      <c r="E74" s="30">
        <v>22.815775089603999</v>
      </c>
      <c r="F74" s="30">
        <v>23.256710648144001</v>
      </c>
      <c r="G74" s="30">
        <v>24.299504928312</v>
      </c>
      <c r="H74" s="30">
        <v>39.932016203700996</v>
      </c>
      <c r="I74" s="30">
        <v>32.039314516125998</v>
      </c>
      <c r="J74" s="30">
        <v>29.616010304656001</v>
      </c>
      <c r="K74" s="30">
        <v>34.200206018515999</v>
      </c>
      <c r="L74" s="30">
        <v>39.188593189961004</v>
      </c>
      <c r="M74" s="30">
        <v>27.783113425922998</v>
      </c>
      <c r="N74" s="30">
        <v>32.017589605733001</v>
      </c>
    </row>
    <row r="75" spans="1:14" x14ac:dyDescent="0.2">
      <c r="A75" s="2" t="s">
        <v>23</v>
      </c>
      <c r="B75" s="28">
        <f>SUM(C75:N75)</f>
        <v>240.30296999999999</v>
      </c>
      <c r="C75" s="30">
        <v>19.218679999999999</v>
      </c>
      <c r="D75" s="30">
        <v>14.248379999999999</v>
      </c>
      <c r="E75" s="30">
        <v>16.093869999999999</v>
      </c>
      <c r="F75" s="30">
        <v>15.638340000000001</v>
      </c>
      <c r="G75" s="30">
        <v>16.49878</v>
      </c>
      <c r="H75" s="30">
        <v>26.570910000000001</v>
      </c>
      <c r="I75" s="30">
        <v>22.034599999999998</v>
      </c>
      <c r="J75" s="30">
        <v>20.283059999999999</v>
      </c>
      <c r="K75" s="30">
        <v>22.76332</v>
      </c>
      <c r="L75" s="30">
        <v>27.05039</v>
      </c>
      <c r="M75" s="30">
        <v>17.85135</v>
      </c>
      <c r="N75" s="30">
        <v>22.051290000000002</v>
      </c>
    </row>
    <row r="76" spans="1:14" s="3" customFormat="1" x14ac:dyDescent="0.2">
      <c r="A76" s="3" t="s">
        <v>25</v>
      </c>
      <c r="B76" s="28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1:14" x14ac:dyDescent="0.2">
      <c r="A77" s="2" t="s">
        <v>21</v>
      </c>
      <c r="B77" s="28">
        <f>AVERAGEIF(C77:N77,"&lt;&gt;0")</f>
        <v>967.40200000000004</v>
      </c>
      <c r="C77" s="30">
        <v>967.40200000000004</v>
      </c>
      <c r="D77" s="30">
        <v>967.40200000000004</v>
      </c>
      <c r="E77" s="30">
        <v>967.40200000000004</v>
      </c>
      <c r="F77" s="30">
        <v>967.40200000000004</v>
      </c>
      <c r="G77" s="30">
        <v>967.40200000000004</v>
      </c>
      <c r="H77" s="30">
        <v>967.40200000000004</v>
      </c>
      <c r="I77" s="30">
        <v>967.40200000000004</v>
      </c>
      <c r="J77" s="30">
        <v>967.40200000000004</v>
      </c>
      <c r="K77" s="30">
        <v>967.40200000000004</v>
      </c>
      <c r="L77" s="30">
        <v>967.40200000000004</v>
      </c>
      <c r="M77" s="30">
        <v>967.40200000000004</v>
      </c>
      <c r="N77" s="30">
        <v>967.40200000000004</v>
      </c>
    </row>
    <row r="78" spans="1:14" x14ac:dyDescent="0.2">
      <c r="A78" s="2" t="s">
        <v>22</v>
      </c>
      <c r="B78" s="28">
        <f>AVERAGEIF(C78:N78,"&lt;&gt;0")</f>
        <v>827.57106709994866</v>
      </c>
      <c r="C78" s="30">
        <v>855.03496057347104</v>
      </c>
      <c r="D78" s="30">
        <v>848.82478927202692</v>
      </c>
      <c r="E78" s="30">
        <v>764.12702732974299</v>
      </c>
      <c r="F78" s="30">
        <v>810.86534722221609</v>
      </c>
      <c r="G78" s="30">
        <v>835.06557347669593</v>
      </c>
      <c r="H78" s="30">
        <v>847.3812986111061</v>
      </c>
      <c r="I78" s="30">
        <v>814.68080421146203</v>
      </c>
      <c r="J78" s="30">
        <v>853.4793705197078</v>
      </c>
      <c r="K78" s="30">
        <v>867.88399999999592</v>
      </c>
      <c r="L78" s="30">
        <v>834.80424059139409</v>
      </c>
      <c r="M78" s="30">
        <v>780.53370208332706</v>
      </c>
      <c r="N78" s="30">
        <v>818.171691308238</v>
      </c>
    </row>
    <row r="79" spans="1:14" x14ac:dyDescent="0.2">
      <c r="A79" s="2" t="s">
        <v>23</v>
      </c>
      <c r="B79" s="28">
        <f>SUM(C79:N79)</f>
        <v>5843.5917799999997</v>
      </c>
      <c r="C79" s="30">
        <v>441.72971999999999</v>
      </c>
      <c r="D79" s="30">
        <v>450.13004999999998</v>
      </c>
      <c r="E79" s="30">
        <v>455.54359999999997</v>
      </c>
      <c r="F79" s="30">
        <v>447.93109999999996</v>
      </c>
      <c r="G79" s="30">
        <v>489.14321999999999</v>
      </c>
      <c r="H79" s="30">
        <v>518.83688999999993</v>
      </c>
      <c r="I79" s="30">
        <v>511.56225999999992</v>
      </c>
      <c r="J79" s="30">
        <v>524.99246000000005</v>
      </c>
      <c r="K79" s="30">
        <v>536.16346999999996</v>
      </c>
      <c r="L79" s="30">
        <v>525.28979000000004</v>
      </c>
      <c r="M79" s="30">
        <v>463.10523000000006</v>
      </c>
      <c r="N79" s="30">
        <v>479.16398999999996</v>
      </c>
    </row>
    <row r="80" spans="1:14" s="3" customFormat="1" x14ac:dyDescent="0.2">
      <c r="A80" s="3" t="s">
        <v>17</v>
      </c>
      <c r="B80" s="28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1:14" x14ac:dyDescent="0.2">
      <c r="A81" s="2" t="s">
        <v>21</v>
      </c>
      <c r="B81" s="28">
        <f>AVERAGEIF(C81:N81,"&lt;&gt;0")</f>
        <v>18.5</v>
      </c>
      <c r="C81" s="30">
        <v>18.5</v>
      </c>
      <c r="D81" s="30">
        <v>18.5</v>
      </c>
      <c r="E81" s="30">
        <v>18.5</v>
      </c>
      <c r="F81" s="30">
        <v>18.5</v>
      </c>
      <c r="G81" s="30">
        <v>18.5</v>
      </c>
      <c r="H81" s="30">
        <v>18.5</v>
      </c>
      <c r="I81" s="30">
        <v>18.5</v>
      </c>
      <c r="J81" s="30">
        <v>18.5</v>
      </c>
      <c r="K81" s="30">
        <v>18.5</v>
      </c>
      <c r="L81" s="30">
        <v>18.5</v>
      </c>
      <c r="M81" s="30">
        <v>18.5</v>
      </c>
      <c r="N81" s="30">
        <v>18.5</v>
      </c>
    </row>
    <row r="82" spans="1:14" x14ac:dyDescent="0.2">
      <c r="A82" s="2" t="s">
        <v>22</v>
      </c>
      <c r="B82" s="28">
        <f>AVERAGEIF(C82:N82,"&lt;&gt;0")</f>
        <v>8.623171920703415</v>
      </c>
      <c r="C82" s="30">
        <v>9.9204525089600004</v>
      </c>
      <c r="D82" s="30">
        <v>8.4968869731790004</v>
      </c>
      <c r="E82" s="30">
        <v>7.8555981182790005</v>
      </c>
      <c r="F82" s="30">
        <v>6.2238425925919998</v>
      </c>
      <c r="G82" s="30">
        <v>12.920004480286</v>
      </c>
      <c r="H82" s="30">
        <v>10.706481481481001</v>
      </c>
      <c r="I82" s="30">
        <v>9.4460909498200003</v>
      </c>
      <c r="J82" s="30">
        <v>9.9230958781359995</v>
      </c>
      <c r="K82" s="30">
        <v>9.3407175925920001</v>
      </c>
      <c r="L82" s="30">
        <v>5.3399641577049994</v>
      </c>
      <c r="M82" s="30">
        <v>5.3416666666659998</v>
      </c>
      <c r="N82" s="30">
        <v>7.9632616487450001</v>
      </c>
    </row>
    <row r="83" spans="1:14" x14ac:dyDescent="0.2">
      <c r="A83" s="2" t="s">
        <v>23</v>
      </c>
      <c r="B83" s="28">
        <f>SUM(C83:N83)</f>
        <v>69.546970000000002</v>
      </c>
      <c r="C83" s="30">
        <v>6.9374799999999999</v>
      </c>
      <c r="D83" s="30">
        <v>5.6328800000000001</v>
      </c>
      <c r="E83" s="30">
        <v>5.3558599999999998</v>
      </c>
      <c r="F83" s="30">
        <v>4.2677199999999997</v>
      </c>
      <c r="G83" s="30">
        <v>8.5891799999999989</v>
      </c>
      <c r="H83" s="30">
        <v>7.2180200000000001</v>
      </c>
      <c r="I83" s="30">
        <v>6.50589</v>
      </c>
      <c r="J83" s="30">
        <v>6.1964000000000006</v>
      </c>
      <c r="K83" s="30">
        <v>6.2459400000000009</v>
      </c>
      <c r="L83" s="30">
        <v>3.75475</v>
      </c>
      <c r="M83" s="30">
        <v>3.5366499999999998</v>
      </c>
      <c r="N83" s="30">
        <v>5.3061999999999996</v>
      </c>
    </row>
    <row r="84" spans="1:14" s="3" customFormat="1" x14ac:dyDescent="0.2">
      <c r="A84" s="3" t="s">
        <v>18</v>
      </c>
      <c r="B84" s="28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1:14" x14ac:dyDescent="0.2">
      <c r="A85" s="2" t="s">
        <v>21</v>
      </c>
      <c r="B85" s="28">
        <f>AVERAGEIF(C85:N85,"&lt;&gt;0")</f>
        <v>47.70000000000001</v>
      </c>
      <c r="C85" s="30">
        <v>19.200000000000003</v>
      </c>
      <c r="D85" s="30">
        <v>19.200000000000003</v>
      </c>
      <c r="E85" s="30">
        <v>19.200000000000003</v>
      </c>
      <c r="F85" s="30">
        <v>19.200000000000003</v>
      </c>
      <c r="G85" s="30">
        <v>19.200000000000003</v>
      </c>
      <c r="H85" s="30">
        <v>19.200000000000003</v>
      </c>
      <c r="I85" s="30">
        <v>19.200000000000003</v>
      </c>
      <c r="J85" s="30">
        <v>87.6</v>
      </c>
      <c r="K85" s="30">
        <v>87.6</v>
      </c>
      <c r="L85" s="30">
        <v>87.6</v>
      </c>
      <c r="M85" s="30">
        <v>87.6</v>
      </c>
      <c r="N85" s="30">
        <v>87.6</v>
      </c>
    </row>
    <row r="86" spans="1:14" x14ac:dyDescent="0.2">
      <c r="A86" s="2" t="s">
        <v>22</v>
      </c>
      <c r="B86" s="28">
        <f>AVERAGEIF(C86:N86,"&lt;&gt;0")</f>
        <v>31.817430611128419</v>
      </c>
      <c r="C86" s="30">
        <v>5.1578629032239993</v>
      </c>
      <c r="D86" s="30">
        <v>5.4918378831399997</v>
      </c>
      <c r="E86" s="30">
        <v>6.0812119175610002</v>
      </c>
      <c r="F86" s="30">
        <v>6.0792314814800008</v>
      </c>
      <c r="G86" s="30">
        <v>15.794227150535999</v>
      </c>
      <c r="H86" s="30">
        <v>13.308849537035</v>
      </c>
      <c r="I86" s="30">
        <v>9.0591017025080003</v>
      </c>
      <c r="J86" s="30">
        <v>23.160586917560998</v>
      </c>
      <c r="K86" s="30">
        <v>74.696814814812996</v>
      </c>
      <c r="L86" s="30">
        <v>73.996785394263014</v>
      </c>
      <c r="M86" s="30">
        <v>73.758428240740002</v>
      </c>
      <c r="N86" s="30">
        <v>75.224229390680009</v>
      </c>
    </row>
    <row r="87" spans="1:14" x14ac:dyDescent="0.2">
      <c r="A87" s="2" t="s">
        <v>23</v>
      </c>
      <c r="B87" s="28">
        <f>SUM(C87:N87)</f>
        <v>110.74202</v>
      </c>
      <c r="C87" s="30">
        <v>3.7690199999999998</v>
      </c>
      <c r="D87" s="30">
        <v>3.7835199999999998</v>
      </c>
      <c r="E87" s="30">
        <v>4.4544799999999993</v>
      </c>
      <c r="F87" s="30">
        <v>4.2854200000000002</v>
      </c>
      <c r="G87" s="30">
        <v>10.76999</v>
      </c>
      <c r="H87" s="30">
        <v>8.5960099999999997</v>
      </c>
      <c r="I87" s="30">
        <v>5.9909999999999997</v>
      </c>
      <c r="J87" s="30">
        <v>8.9962999999999997</v>
      </c>
      <c r="K87" s="30">
        <v>17.003409999999999</v>
      </c>
      <c r="L87" s="30">
        <v>15.339</v>
      </c>
      <c r="M87" s="30">
        <v>12.775840000000001</v>
      </c>
      <c r="N87" s="30">
        <v>14.97803</v>
      </c>
    </row>
    <row r="88" spans="1:14" s="3" customFormat="1" x14ac:dyDescent="0.2">
      <c r="A88" s="3" t="s">
        <v>19</v>
      </c>
      <c r="B88" s="28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">
      <c r="A89" s="2" t="s">
        <v>21</v>
      </c>
      <c r="B89" s="28">
        <f>AVERAGEIF(C89:N89,"&lt;&gt;0")</f>
        <v>55.20000000000001</v>
      </c>
      <c r="C89" s="30">
        <v>55.2</v>
      </c>
      <c r="D89" s="30">
        <v>55.2</v>
      </c>
      <c r="E89" s="30">
        <v>55.2</v>
      </c>
      <c r="F89" s="30">
        <v>55.2</v>
      </c>
      <c r="G89" s="30">
        <v>55.2</v>
      </c>
      <c r="H89" s="30">
        <v>55.2</v>
      </c>
      <c r="I89" s="30">
        <v>55.2</v>
      </c>
      <c r="J89" s="30">
        <v>55.2</v>
      </c>
      <c r="K89" s="30">
        <v>55.2</v>
      </c>
      <c r="L89" s="30">
        <v>55.2</v>
      </c>
      <c r="M89" s="30">
        <v>55.2</v>
      </c>
      <c r="N89" s="30">
        <v>55.2</v>
      </c>
    </row>
    <row r="90" spans="1:14" x14ac:dyDescent="0.2">
      <c r="A90" s="2" t="s">
        <v>22</v>
      </c>
      <c r="B90" s="28">
        <f>AVERAGEIF(C90:N90,"&lt;&gt;0")</f>
        <v>17.161493042571916</v>
      </c>
      <c r="C90" s="30">
        <v>17.279083781360001</v>
      </c>
      <c r="D90" s="30">
        <v>17.158486590037</v>
      </c>
      <c r="E90" s="30">
        <v>18.245624999998</v>
      </c>
      <c r="F90" s="30">
        <v>16.653847222220001</v>
      </c>
      <c r="G90" s="30">
        <v>13.027336469531999</v>
      </c>
      <c r="H90" s="30">
        <v>14.479833333331001</v>
      </c>
      <c r="I90" s="30">
        <v>19.300941980285</v>
      </c>
      <c r="J90" s="30">
        <v>18.030650761647003</v>
      </c>
      <c r="K90" s="30">
        <v>15.791122685183002</v>
      </c>
      <c r="L90" s="30">
        <v>15.909891353043999</v>
      </c>
      <c r="M90" s="30">
        <v>13.231274305553999</v>
      </c>
      <c r="N90" s="30">
        <v>26.829823028672003</v>
      </c>
    </row>
    <row r="91" spans="1:14" x14ac:dyDescent="0.2">
      <c r="A91" s="2" t="s">
        <v>23</v>
      </c>
      <c r="B91" s="28">
        <f>SUM(C91:N91)</f>
        <v>136.17841999999999</v>
      </c>
      <c r="C91" s="30">
        <v>11.470849999999999</v>
      </c>
      <c r="D91" s="30">
        <v>11.07795</v>
      </c>
      <c r="E91" s="30">
        <v>12.27289</v>
      </c>
      <c r="F91" s="30">
        <v>10.512139999999999</v>
      </c>
      <c r="G91" s="30">
        <v>8.69177</v>
      </c>
      <c r="H91" s="30">
        <v>9.542819999999999</v>
      </c>
      <c r="I91" s="30">
        <v>12.881160000000001</v>
      </c>
      <c r="J91" s="30">
        <v>12.17191</v>
      </c>
      <c r="K91" s="30">
        <v>9.9250900000000009</v>
      </c>
      <c r="L91" s="30">
        <v>11.077400000000001</v>
      </c>
      <c r="M91" s="30">
        <v>8.8242600000000007</v>
      </c>
      <c r="N91" s="30">
        <v>17.730179999999997</v>
      </c>
    </row>
    <row r="92" spans="1:14" s="3" customFormat="1" x14ac:dyDescent="0.2">
      <c r="A92" s="3" t="s">
        <v>26</v>
      </c>
      <c r="B92" s="28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x14ac:dyDescent="0.2">
      <c r="A93" s="2" t="s">
        <v>21</v>
      </c>
      <c r="B93" s="28">
        <f>AVERAGEIF(C93:N93,"&lt;&gt;0")</f>
        <v>1057.8716666666667</v>
      </c>
      <c r="C93" s="30">
        <v>1041.2049999999999</v>
      </c>
      <c r="D93" s="30">
        <v>1041.2049999999999</v>
      </c>
      <c r="E93" s="30">
        <v>1041.2049999999999</v>
      </c>
      <c r="F93" s="30">
        <v>1041.2049999999999</v>
      </c>
      <c r="G93" s="30">
        <v>1041.2049999999999</v>
      </c>
      <c r="H93" s="30">
        <v>1041.2049999999999</v>
      </c>
      <c r="I93" s="30">
        <v>1041.2049999999999</v>
      </c>
      <c r="J93" s="30">
        <v>1041.2049999999999</v>
      </c>
      <c r="K93" s="30">
        <v>1041.2049999999999</v>
      </c>
      <c r="L93" s="30">
        <v>1041.2049999999999</v>
      </c>
      <c r="M93" s="30">
        <v>1091.2049999999999</v>
      </c>
      <c r="N93" s="30">
        <v>1191.2049999999999</v>
      </c>
    </row>
    <row r="94" spans="1:14" x14ac:dyDescent="0.2">
      <c r="A94" s="2" t="s">
        <v>22</v>
      </c>
      <c r="B94" s="28">
        <f>AVERAGEIF(C94:N94,"&lt;&gt;0")</f>
        <v>910.28977039845643</v>
      </c>
      <c r="C94" s="30">
        <v>853.08690396504994</v>
      </c>
      <c r="D94" s="30">
        <v>951.42601233237303</v>
      </c>
      <c r="E94" s="30">
        <v>863.12531642033616</v>
      </c>
      <c r="F94" s="30">
        <v>950.14874942129313</v>
      </c>
      <c r="G94" s="30">
        <v>1167.6198270465752</v>
      </c>
      <c r="H94" s="30">
        <v>901.54558969906998</v>
      </c>
      <c r="I94" s="30">
        <v>935.4749725582401</v>
      </c>
      <c r="J94" s="30">
        <v>915.74831821236103</v>
      </c>
      <c r="K94" s="30">
        <v>748.79903182869998</v>
      </c>
      <c r="L94" s="30">
        <v>852.17239919354404</v>
      </c>
      <c r="M94" s="30">
        <v>929.7520416666631</v>
      </c>
      <c r="N94" s="30">
        <v>854.57808243727197</v>
      </c>
    </row>
    <row r="95" spans="1:14" x14ac:dyDescent="0.2">
      <c r="A95" s="2" t="s">
        <v>23</v>
      </c>
      <c r="B95" s="28">
        <f>SUM(C95:N95)</f>
        <v>4718.4749400000001</v>
      </c>
      <c r="C95" s="30">
        <v>293.03007999999994</v>
      </c>
      <c r="D95" s="30">
        <v>345.03735000000006</v>
      </c>
      <c r="E95" s="30">
        <v>418.14458000000002</v>
      </c>
      <c r="F95" s="30">
        <v>325.68615999999997</v>
      </c>
      <c r="G95" s="30">
        <v>367.14058999999997</v>
      </c>
      <c r="H95" s="30">
        <v>441.44110000000001</v>
      </c>
      <c r="I95" s="30">
        <v>490.82770999999997</v>
      </c>
      <c r="J95" s="30">
        <v>443.11293999999992</v>
      </c>
      <c r="K95" s="30">
        <v>384.74166000000002</v>
      </c>
      <c r="L95" s="30">
        <v>480.26778999999999</v>
      </c>
      <c r="M95" s="30">
        <v>377.21325000000002</v>
      </c>
      <c r="N95" s="30">
        <v>351.83173000000005</v>
      </c>
    </row>
    <row r="96" spans="1:14" s="3" customFormat="1" x14ac:dyDescent="0.2">
      <c r="A96" s="3" t="s">
        <v>20</v>
      </c>
      <c r="B96" s="28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1:14" x14ac:dyDescent="0.2">
      <c r="A97" s="2" t="s">
        <v>21</v>
      </c>
      <c r="B97" s="28">
        <f>AVERAGEIF(C97:N97,"&lt;&gt;0")</f>
        <v>78.899999999999991</v>
      </c>
      <c r="C97" s="30">
        <v>78.900000000000006</v>
      </c>
      <c r="D97" s="30">
        <v>78.900000000000006</v>
      </c>
      <c r="E97" s="30">
        <v>78.900000000000006</v>
      </c>
      <c r="F97" s="30">
        <v>78.900000000000006</v>
      </c>
      <c r="G97" s="30">
        <v>78.900000000000006</v>
      </c>
      <c r="H97" s="30">
        <v>78.900000000000006</v>
      </c>
      <c r="I97" s="30">
        <v>78.900000000000006</v>
      </c>
      <c r="J97" s="30">
        <v>78.900000000000006</v>
      </c>
      <c r="K97" s="30">
        <v>78.900000000000006</v>
      </c>
      <c r="L97" s="30">
        <v>78.900000000000006</v>
      </c>
      <c r="M97" s="30">
        <v>78.900000000000006</v>
      </c>
      <c r="N97" s="30">
        <v>78.900000000000006</v>
      </c>
    </row>
    <row r="98" spans="1:14" x14ac:dyDescent="0.2">
      <c r="A98" s="2" t="s">
        <v>22</v>
      </c>
      <c r="B98" s="28">
        <f>AVERAGEIF(C98:N98,"&lt;&gt;0")</f>
        <v>72.410010500778583</v>
      </c>
      <c r="C98" s="30">
        <v>76.384334677418011</v>
      </c>
      <c r="D98" s="30">
        <v>76.758247126436004</v>
      </c>
      <c r="E98" s="30">
        <v>76.669027777777004</v>
      </c>
      <c r="F98" s="30">
        <v>70.265083333332001</v>
      </c>
      <c r="G98" s="30">
        <v>68.910383064515997</v>
      </c>
      <c r="H98" s="30">
        <v>68.490430555553999</v>
      </c>
      <c r="I98" s="30">
        <v>68.792768817204006</v>
      </c>
      <c r="J98" s="30">
        <v>68.576904121862995</v>
      </c>
      <c r="K98" s="30">
        <v>68.644208333332998</v>
      </c>
      <c r="L98" s="30">
        <v>73.187992831540001</v>
      </c>
      <c r="M98" s="30">
        <v>76.240745370370007</v>
      </c>
      <c r="N98" s="30">
        <v>76</v>
      </c>
    </row>
    <row r="99" spans="1:14" x14ac:dyDescent="0.2">
      <c r="A99" s="12" t="s">
        <v>23</v>
      </c>
      <c r="B99" s="31">
        <f>SUM(C99:N99)</f>
        <v>190.89695</v>
      </c>
      <c r="C99" s="32">
        <v>14.584989999999999</v>
      </c>
      <c r="D99" s="32">
        <v>13.73016</v>
      </c>
      <c r="E99" s="32">
        <v>18.4862</v>
      </c>
      <c r="F99" s="32">
        <v>16.650599999999997</v>
      </c>
      <c r="G99" s="32">
        <v>17.248349999999999</v>
      </c>
      <c r="H99" s="32">
        <v>17.240849999999998</v>
      </c>
      <c r="I99" s="32">
        <v>17.950249999999997</v>
      </c>
      <c r="J99" s="32">
        <v>19.820180000000001</v>
      </c>
      <c r="K99" s="32">
        <v>17.18234</v>
      </c>
      <c r="L99" s="32">
        <v>14.96283</v>
      </c>
      <c r="M99" s="32">
        <v>11.153</v>
      </c>
      <c r="N99" s="32">
        <v>11.8872</v>
      </c>
    </row>
    <row r="100" spans="1:14" x14ac:dyDescent="0.2">
      <c r="A100" s="10" t="s">
        <v>40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10" t="s">
        <v>41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10" t="s">
        <v>42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4" x14ac:dyDescent="0.2">
      <c r="A103" s="10" t="s">
        <v>43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4" x14ac:dyDescent="0.2">
      <c r="A104" s="10" t="s">
        <v>44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4" x14ac:dyDescent="0.2">
      <c r="A105" s="10" t="s">
        <v>45</v>
      </c>
      <c r="B105" s="7"/>
    </row>
    <row r="106" spans="1:14" x14ac:dyDescent="0.2">
      <c r="A106" s="10" t="s">
        <v>46</v>
      </c>
      <c r="B106" s="7"/>
    </row>
    <row r="107" spans="1:14" x14ac:dyDescent="0.2">
      <c r="A107" s="10" t="s">
        <v>47</v>
      </c>
      <c r="B107" s="7"/>
    </row>
    <row r="108" spans="1:14" x14ac:dyDescent="0.2">
      <c r="B108" s="7"/>
    </row>
    <row r="109" spans="1:14" x14ac:dyDescent="0.2">
      <c r="B109" s="7"/>
    </row>
    <row r="110" spans="1:14" x14ac:dyDescent="0.2">
      <c r="B110" s="7"/>
    </row>
    <row r="111" spans="1:14" x14ac:dyDescent="0.2">
      <c r="B111" s="7"/>
    </row>
    <row r="112" spans="1:14" x14ac:dyDescent="0.2">
      <c r="B112" s="7"/>
    </row>
    <row r="113" spans="2:2" x14ac:dyDescent="0.2">
      <c r="B113" s="7"/>
    </row>
    <row r="114" spans="2:2" x14ac:dyDescent="0.2">
      <c r="B114" s="7"/>
    </row>
    <row r="115" spans="2:2" x14ac:dyDescent="0.2">
      <c r="B115" s="7"/>
    </row>
    <row r="116" spans="2:2" x14ac:dyDescent="0.2">
      <c r="B116" s="7"/>
    </row>
    <row r="117" spans="2:2" x14ac:dyDescent="0.2">
      <c r="B117" s="7"/>
    </row>
    <row r="118" spans="2:2" x14ac:dyDescent="0.2">
      <c r="B118" s="7"/>
    </row>
    <row r="119" spans="2:2" x14ac:dyDescent="0.2">
      <c r="B119" s="7"/>
    </row>
    <row r="120" spans="2:2" x14ac:dyDescent="0.2">
      <c r="B120" s="7"/>
    </row>
    <row r="121" spans="2:2" x14ac:dyDescent="0.2">
      <c r="B121" s="7"/>
    </row>
    <row r="122" spans="2:2" x14ac:dyDescent="0.2">
      <c r="B122" s="7"/>
    </row>
    <row r="123" spans="2:2" x14ac:dyDescent="0.2">
      <c r="B123" s="7"/>
    </row>
    <row r="124" spans="2:2" x14ac:dyDescent="0.2">
      <c r="B124" s="7"/>
    </row>
    <row r="125" spans="2:2" x14ac:dyDescent="0.2">
      <c r="B125" s="7"/>
    </row>
    <row r="126" spans="2:2" x14ac:dyDescent="0.2">
      <c r="B126" s="7"/>
    </row>
    <row r="127" spans="2:2" x14ac:dyDescent="0.2">
      <c r="B127" s="7"/>
    </row>
    <row r="128" spans="2:2" x14ac:dyDescent="0.2">
      <c r="B128" s="7"/>
    </row>
    <row r="129" spans="2:2" x14ac:dyDescent="0.2">
      <c r="B129" s="7"/>
    </row>
    <row r="130" spans="2:2" x14ac:dyDescent="0.2">
      <c r="B130" s="7"/>
    </row>
    <row r="131" spans="2:2" x14ac:dyDescent="0.2">
      <c r="B131" s="7"/>
    </row>
    <row r="132" spans="2:2" x14ac:dyDescent="0.2">
      <c r="B132" s="7"/>
    </row>
    <row r="133" spans="2:2" x14ac:dyDescent="0.2">
      <c r="B133" s="7"/>
    </row>
    <row r="134" spans="2:2" x14ac:dyDescent="0.2">
      <c r="B134" s="7"/>
    </row>
    <row r="135" spans="2:2" x14ac:dyDescent="0.2">
      <c r="B135" s="7"/>
    </row>
    <row r="136" spans="2:2" x14ac:dyDescent="0.2">
      <c r="B136" s="7"/>
    </row>
    <row r="137" spans="2:2" x14ac:dyDescent="0.2">
      <c r="B137" s="7"/>
    </row>
    <row r="138" spans="2:2" x14ac:dyDescent="0.2">
      <c r="B138" s="7"/>
    </row>
    <row r="139" spans="2:2" x14ac:dyDescent="0.2">
      <c r="B139" s="7"/>
    </row>
    <row r="140" spans="2:2" x14ac:dyDescent="0.2">
      <c r="B140" s="7"/>
    </row>
    <row r="141" spans="2:2" x14ac:dyDescent="0.2">
      <c r="B141" s="7"/>
    </row>
    <row r="142" spans="2:2" x14ac:dyDescent="0.2">
      <c r="B142" s="7"/>
    </row>
    <row r="143" spans="2:2" x14ac:dyDescent="0.2">
      <c r="B143" s="7"/>
    </row>
    <row r="144" spans="2:2" x14ac:dyDescent="0.2">
      <c r="B144" s="7"/>
    </row>
    <row r="145" spans="2:2" x14ac:dyDescent="0.2">
      <c r="B145" s="7"/>
    </row>
    <row r="199" spans="3:12" x14ac:dyDescent="0.2"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3:12" x14ac:dyDescent="0.2"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3:12" x14ac:dyDescent="0.2"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3:12" x14ac:dyDescent="0.2"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3:12" x14ac:dyDescent="0.2"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3:12" x14ac:dyDescent="0.2"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3:12" x14ac:dyDescent="0.2"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3:12" x14ac:dyDescent="0.2"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3:12" x14ac:dyDescent="0.2"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3:12" x14ac:dyDescent="0.2"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3:12" x14ac:dyDescent="0.2"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3:12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3:12" x14ac:dyDescent="0.2"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3:12" x14ac:dyDescent="0.2"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3:12" x14ac:dyDescent="0.2"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3:12" x14ac:dyDescent="0.2"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3:12" x14ac:dyDescent="0.2"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3:12" x14ac:dyDescent="0.2"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3:12" x14ac:dyDescent="0.2"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3:12" x14ac:dyDescent="0.2"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3:12" x14ac:dyDescent="0.2"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3:12" x14ac:dyDescent="0.2"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3:12" x14ac:dyDescent="0.2"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3:12" x14ac:dyDescent="0.2"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3:12" x14ac:dyDescent="0.2"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3:12" x14ac:dyDescent="0.2"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3:12" x14ac:dyDescent="0.2"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3:12" x14ac:dyDescent="0.2"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3:12" x14ac:dyDescent="0.2"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3:12" x14ac:dyDescent="0.2"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3:12" x14ac:dyDescent="0.2"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3:12" x14ac:dyDescent="0.2"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3:12" x14ac:dyDescent="0.2"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3:12" x14ac:dyDescent="0.2"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3:12" x14ac:dyDescent="0.2"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3:12" x14ac:dyDescent="0.2"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3:12" x14ac:dyDescent="0.2"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3:12" x14ac:dyDescent="0.2"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3:12" x14ac:dyDescent="0.2"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3:12" x14ac:dyDescent="0.2"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3:12" x14ac:dyDescent="0.2"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3:12" x14ac:dyDescent="0.2"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3:12" x14ac:dyDescent="0.2"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3:12" x14ac:dyDescent="0.2"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3:12" x14ac:dyDescent="0.2"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3:12" x14ac:dyDescent="0.2"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3:12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3:12" x14ac:dyDescent="0.2"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3:12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3:12" x14ac:dyDescent="0.2"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3:12" x14ac:dyDescent="0.2"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3:12" x14ac:dyDescent="0.2"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3:12" x14ac:dyDescent="0.2"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3:12" x14ac:dyDescent="0.2"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3:12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3:12" x14ac:dyDescent="0.2"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3:12" x14ac:dyDescent="0.2"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3:12" x14ac:dyDescent="0.2"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3:12" x14ac:dyDescent="0.2"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3:12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3:12" x14ac:dyDescent="0.2"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3:12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3:12" x14ac:dyDescent="0.2"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3:12" x14ac:dyDescent="0.2"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3:12" x14ac:dyDescent="0.2"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3:12" x14ac:dyDescent="0.2"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3:12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3:12" x14ac:dyDescent="0.2"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3:12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3:12" x14ac:dyDescent="0.2"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3:12" x14ac:dyDescent="0.2"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3:12" x14ac:dyDescent="0.2"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3:12" x14ac:dyDescent="0.2"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3:12" x14ac:dyDescent="0.2"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3:12" x14ac:dyDescent="0.2"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3:12" x14ac:dyDescent="0.2"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3:12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3:12" x14ac:dyDescent="0.2"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3:12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3:12" x14ac:dyDescent="0.2"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3:12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3:12" x14ac:dyDescent="0.2"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3:12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3:12" x14ac:dyDescent="0.2"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3:12" x14ac:dyDescent="0.2"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3:12" x14ac:dyDescent="0.2"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3:12" x14ac:dyDescent="0.2"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3:12" x14ac:dyDescent="0.2"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3:12" x14ac:dyDescent="0.2"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3:12" x14ac:dyDescent="0.2"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3:12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3:12" x14ac:dyDescent="0.2">
      <c r="C290" s="11"/>
      <c r="D290" s="11"/>
      <c r="E290" s="11"/>
      <c r="F290" s="11"/>
      <c r="G290" s="11"/>
      <c r="H290" s="11"/>
      <c r="I290" s="11"/>
    </row>
    <row r="291" spans="3:12" x14ac:dyDescent="0.2">
      <c r="C291" s="11"/>
      <c r="D291" s="11"/>
      <c r="E291" s="11"/>
      <c r="F291" s="11"/>
      <c r="G291" s="11"/>
      <c r="H291" s="11"/>
      <c r="I291" s="11"/>
    </row>
    <row r="292" spans="3:12" x14ac:dyDescent="0.2">
      <c r="C292" s="11"/>
      <c r="D292" s="11"/>
      <c r="E292" s="11"/>
      <c r="F292" s="11"/>
      <c r="G292" s="11"/>
      <c r="H292" s="11"/>
      <c r="I292" s="11"/>
    </row>
    <row r="293" spans="3:12" x14ac:dyDescent="0.2">
      <c r="C293" s="11"/>
      <c r="D293" s="11"/>
      <c r="E293" s="11"/>
      <c r="F293" s="11"/>
      <c r="G293" s="11"/>
      <c r="H293" s="11"/>
      <c r="I293" s="11"/>
    </row>
    <row r="294" spans="3:12" x14ac:dyDescent="0.2">
      <c r="C294" s="11"/>
      <c r="D294" s="11"/>
      <c r="E294" s="11"/>
      <c r="F294" s="11"/>
      <c r="G294" s="11"/>
      <c r="H294" s="11"/>
      <c r="I294" s="11"/>
    </row>
    <row r="295" spans="3:12" x14ac:dyDescent="0.2">
      <c r="C295" s="11"/>
      <c r="D295" s="11"/>
      <c r="E295" s="11"/>
      <c r="F295" s="11"/>
      <c r="G295" s="11"/>
      <c r="H295" s="11"/>
      <c r="I295" s="11"/>
    </row>
    <row r="296" spans="3:12" x14ac:dyDescent="0.2">
      <c r="C296" s="11"/>
      <c r="D296" s="11"/>
      <c r="E296" s="11"/>
      <c r="F296" s="11"/>
      <c r="G296" s="11"/>
      <c r="H296" s="11"/>
      <c r="I296" s="11"/>
    </row>
    <row r="297" spans="3:12" x14ac:dyDescent="0.2">
      <c r="C297" s="11"/>
      <c r="D297" s="11"/>
      <c r="E297" s="11"/>
      <c r="F297" s="11"/>
      <c r="G297" s="11"/>
      <c r="H297" s="11"/>
      <c r="I297" s="11"/>
    </row>
    <row r="298" spans="3:12" x14ac:dyDescent="0.2">
      <c r="C298" s="11"/>
      <c r="D298" s="11"/>
      <c r="E298" s="11"/>
      <c r="F298" s="11"/>
      <c r="G298" s="11"/>
      <c r="H298" s="11"/>
      <c r="I298" s="11"/>
    </row>
    <row r="299" spans="3:12" x14ac:dyDescent="0.2">
      <c r="C299" s="11"/>
      <c r="D299" s="11"/>
      <c r="E299" s="11"/>
      <c r="F299" s="11"/>
      <c r="G299" s="11"/>
      <c r="H299" s="11"/>
      <c r="I299" s="11"/>
    </row>
    <row r="300" spans="3:12" x14ac:dyDescent="0.2">
      <c r="C300" s="11"/>
      <c r="D300" s="11"/>
      <c r="E300" s="11"/>
      <c r="F300" s="11"/>
      <c r="G300" s="11"/>
      <c r="H300" s="11"/>
      <c r="I300" s="11"/>
    </row>
    <row r="301" spans="3:12" x14ac:dyDescent="0.2">
      <c r="C301" s="11"/>
      <c r="D301" s="11"/>
      <c r="E301" s="11"/>
      <c r="F301" s="11"/>
      <c r="G301" s="11"/>
      <c r="H301" s="11"/>
      <c r="I301" s="11"/>
    </row>
    <row r="302" spans="3:12" x14ac:dyDescent="0.2">
      <c r="C302" s="11"/>
      <c r="D302" s="11"/>
      <c r="E302" s="11"/>
      <c r="F302" s="11"/>
      <c r="G302" s="11"/>
      <c r="H302" s="11"/>
      <c r="I302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E3C6-F19B-4D8B-AF26-E51D5E69B234}">
  <dimension ref="A2:N108"/>
  <sheetViews>
    <sheetView tabSelected="1" workbookViewId="0">
      <selection activeCell="O15" sqref="O15"/>
    </sheetView>
  </sheetViews>
  <sheetFormatPr baseColWidth="10" defaultRowHeight="12" x14ac:dyDescent="0.2"/>
  <cols>
    <col min="1" max="1" width="29.5703125" style="13" bestFit="1" customWidth="1"/>
    <col min="2" max="2" width="12.42578125" style="22" customWidth="1"/>
    <col min="3" max="14" width="11.42578125" style="23"/>
    <col min="15" max="16384" width="11.42578125" style="13"/>
  </cols>
  <sheetData>
    <row r="2" spans="1:14" x14ac:dyDescent="0.2">
      <c r="A2" s="13" t="s">
        <v>51</v>
      </c>
    </row>
    <row r="4" spans="1:14" s="14" customFormat="1" x14ac:dyDescent="0.2">
      <c r="A4" s="15" t="s">
        <v>0</v>
      </c>
      <c r="B4" s="24" t="s">
        <v>39</v>
      </c>
      <c r="C4" s="24" t="s">
        <v>27</v>
      </c>
      <c r="D4" s="24" t="s">
        <v>28</v>
      </c>
      <c r="E4" s="24" t="s">
        <v>29</v>
      </c>
      <c r="F4" s="24" t="s">
        <v>30</v>
      </c>
      <c r="G4" s="24" t="s">
        <v>31</v>
      </c>
      <c r="H4" s="24" t="s">
        <v>32</v>
      </c>
      <c r="I4" s="24" t="s">
        <v>33</v>
      </c>
      <c r="J4" s="24" t="s">
        <v>34</v>
      </c>
      <c r="K4" s="24" t="s">
        <v>35</v>
      </c>
      <c r="L4" s="24" t="s">
        <v>36</v>
      </c>
      <c r="M4" s="24" t="s">
        <v>37</v>
      </c>
      <c r="N4" s="24" t="s">
        <v>38</v>
      </c>
    </row>
    <row r="5" spans="1:14" s="14" customFormat="1" x14ac:dyDescent="0.2">
      <c r="A5" s="14" t="s">
        <v>21</v>
      </c>
      <c r="B5" s="22">
        <f>AVERAGEIF(C5:N5,"&lt;&gt;0")</f>
        <v>6449.8469999999998</v>
      </c>
      <c r="C5" s="22">
        <f>SUM(C9,C13,C17,C21,C25,C29,C33,C37,C41,C45,C49,C53,C57,C61,C65,C69,C73,C77,C81,C85,C89,C93,C97)</f>
        <v>6085.3429999999998</v>
      </c>
      <c r="D5" s="22">
        <f t="shared" ref="D5:N5" si="0">SUM(D9,D13,D17,D21,D25,D29,D33,D37,D41,D45,D49,D53,D57,D61,D65,D69,D73,D77,D81,D85,D89,D93,D97)</f>
        <v>6085.3429999999998</v>
      </c>
      <c r="E5" s="22">
        <f t="shared" si="0"/>
        <v>6085.3429999999998</v>
      </c>
      <c r="F5" s="22">
        <f t="shared" si="0"/>
        <v>5985.3429999999998</v>
      </c>
      <c r="G5" s="22">
        <f t="shared" si="0"/>
        <v>6272.5229999999992</v>
      </c>
      <c r="H5" s="22">
        <f t="shared" si="0"/>
        <v>6382.5230000000001</v>
      </c>
      <c r="I5" s="22">
        <f t="shared" si="0"/>
        <v>6532.8229999999994</v>
      </c>
      <c r="J5" s="22">
        <f t="shared" si="0"/>
        <v>6712.8229999999994</v>
      </c>
      <c r="K5" s="22">
        <f t="shared" si="0"/>
        <v>7029.3029999999999</v>
      </c>
      <c r="L5" s="22">
        <f t="shared" si="0"/>
        <v>7327.1030000000001</v>
      </c>
      <c r="M5" s="22">
        <f t="shared" si="0"/>
        <v>0</v>
      </c>
      <c r="N5" s="22">
        <f t="shared" si="0"/>
        <v>0</v>
      </c>
    </row>
    <row r="6" spans="1:14" s="14" customFormat="1" x14ac:dyDescent="0.2">
      <c r="A6" s="14" t="s">
        <v>22</v>
      </c>
      <c r="B6" s="22">
        <f>AVERAGEIF(C6:N6,"&lt;&gt;0")</f>
        <v>4925.0689045916679</v>
      </c>
      <c r="C6" s="22">
        <f>SUM(C10,C14,C18,C22,C26,C30,C34,C38,C42,C46,C50,C54,C58,C62,C66,C70,C74,C78,C82,C86,C90,C94,C98)</f>
        <v>4761.0948474461975</v>
      </c>
      <c r="D6" s="22">
        <f t="shared" ref="D6:N6" si="1">SUM(D10,D14,D18,D22,D26,D30,D34,D38,D42,D46,D50,D54,D58,D62,D66,D70,D74,D78,D82,D86,D90,D94,D98)</f>
        <v>4542.722342261869</v>
      </c>
      <c r="E6" s="22">
        <f t="shared" si="1"/>
        <v>4570.9730974462018</v>
      </c>
      <c r="F6" s="22">
        <f t="shared" si="1"/>
        <v>4707.6645687499649</v>
      </c>
      <c r="G6" s="22">
        <f t="shared" si="1"/>
        <v>5009.3022569444038</v>
      </c>
      <c r="H6" s="22">
        <f t="shared" si="1"/>
        <v>4970.570045023107</v>
      </c>
      <c r="I6" s="22">
        <f t="shared" si="1"/>
        <v>4872.5188850806044</v>
      </c>
      <c r="J6" s="22">
        <f t="shared" si="1"/>
        <v>5146.9159059139365</v>
      </c>
      <c r="K6" s="22">
        <f t="shared" si="1"/>
        <v>5215.0060780092144</v>
      </c>
      <c r="L6" s="22">
        <f t="shared" si="1"/>
        <v>5453.9210190411686</v>
      </c>
      <c r="M6" s="22">
        <f t="shared" si="1"/>
        <v>0</v>
      </c>
      <c r="N6" s="22">
        <f t="shared" si="1"/>
        <v>0</v>
      </c>
    </row>
    <row r="7" spans="1:14" s="14" customFormat="1" x14ac:dyDescent="0.2">
      <c r="A7" s="14" t="s">
        <v>23</v>
      </c>
      <c r="B7" s="22">
        <f>SUM(C7:N7)</f>
        <v>21960.329180000001</v>
      </c>
      <c r="C7" s="22">
        <f>SUM(C11,C15,C19,C23,C27,C31,C35,C39,C43,C47,C51,C55,C59,C63,C67,C71,C75,C79,C83,C87,C91,C95,C99)</f>
        <v>1923.95036</v>
      </c>
      <c r="D7" s="22">
        <f t="shared" ref="D7:N7" si="2">SUM(D11,D15,D19,D23,D27,D31,D35,D39,D43,D47,D51,D55,D59,D63,D67,D71,D75,D79,D83,D87,D91,D95,D99)</f>
        <v>1755.7025600000002</v>
      </c>
      <c r="E7" s="22">
        <f t="shared" si="2"/>
        <v>2093.7866699999995</v>
      </c>
      <c r="F7" s="22">
        <f t="shared" si="2"/>
        <v>2001.9427699999999</v>
      </c>
      <c r="G7" s="22">
        <f t="shared" si="2"/>
        <v>2230.8158899999999</v>
      </c>
      <c r="H7" s="22">
        <f t="shared" si="2"/>
        <v>2237.3360199999997</v>
      </c>
      <c r="I7" s="22">
        <f t="shared" si="2"/>
        <v>2458.1542600000002</v>
      </c>
      <c r="J7" s="22">
        <f t="shared" si="2"/>
        <v>2517.70298</v>
      </c>
      <c r="K7" s="22">
        <f t="shared" si="2"/>
        <v>2413.6479300000001</v>
      </c>
      <c r="L7" s="22">
        <f t="shared" si="2"/>
        <v>2327.2897399999993</v>
      </c>
      <c r="M7" s="22">
        <f t="shared" si="2"/>
        <v>0</v>
      </c>
      <c r="N7" s="22">
        <f t="shared" si="2"/>
        <v>0</v>
      </c>
    </row>
    <row r="8" spans="1:14" s="14" customFormat="1" x14ac:dyDescent="0.2">
      <c r="A8" s="14" t="s">
        <v>1</v>
      </c>
      <c r="B8" s="22"/>
      <c r="C8" s="25"/>
      <c r="D8" s="25"/>
      <c r="E8" s="25"/>
      <c r="F8" s="25"/>
      <c r="G8" s="25"/>
      <c r="H8" s="25"/>
      <c r="I8" s="25"/>
      <c r="J8" s="22"/>
      <c r="K8" s="22"/>
      <c r="L8" s="22"/>
      <c r="M8" s="22"/>
      <c r="N8" s="22"/>
    </row>
    <row r="9" spans="1:14" x14ac:dyDescent="0.2">
      <c r="A9" s="16" t="s">
        <v>21</v>
      </c>
      <c r="B9" s="22">
        <f>AVERAGEIF(C9:N9,"&lt;&gt;0")</f>
        <v>365.96299999999991</v>
      </c>
      <c r="C9" s="20">
        <v>329.96299999999997</v>
      </c>
      <c r="D9" s="20">
        <v>329.96299999999997</v>
      </c>
      <c r="E9" s="20">
        <v>329.96299999999997</v>
      </c>
      <c r="F9" s="20">
        <v>329.96299999999997</v>
      </c>
      <c r="G9" s="20">
        <v>329.96299999999997</v>
      </c>
      <c r="H9" s="20">
        <v>329.96299999999997</v>
      </c>
      <c r="I9" s="20">
        <v>329.96299999999997</v>
      </c>
      <c r="J9" s="20">
        <v>329.96299999999997</v>
      </c>
      <c r="K9" s="20">
        <v>394.96299999999997</v>
      </c>
      <c r="L9" s="20">
        <v>624.96299999999997</v>
      </c>
      <c r="M9" s="20"/>
      <c r="N9" s="20"/>
    </row>
    <row r="10" spans="1:14" x14ac:dyDescent="0.2">
      <c r="A10" s="16" t="s">
        <v>22</v>
      </c>
      <c r="B10" s="22">
        <f>AVERAGEIF(C10:N10,"&lt;&gt;0")</f>
        <v>297.99199686806259</v>
      </c>
      <c r="C10" s="20">
        <v>299.62124999999702</v>
      </c>
      <c r="D10" s="20">
        <v>289.14353670634699</v>
      </c>
      <c r="E10" s="20">
        <v>259.294717741932</v>
      </c>
      <c r="F10" s="20">
        <v>288.89259722222005</v>
      </c>
      <c r="G10" s="20">
        <v>272.74480734766604</v>
      </c>
      <c r="H10" s="20">
        <v>294.79791666666296</v>
      </c>
      <c r="I10" s="20">
        <v>294.868810483868</v>
      </c>
      <c r="J10" s="20">
        <v>270.132697132614</v>
      </c>
      <c r="K10" s="20">
        <v>294.19950231480902</v>
      </c>
      <c r="L10" s="20">
        <v>416.22413306451</v>
      </c>
      <c r="M10" s="20"/>
      <c r="N10" s="20"/>
    </row>
    <row r="11" spans="1:14" x14ac:dyDescent="0.2">
      <c r="A11" s="16" t="s">
        <v>23</v>
      </c>
      <c r="B11" s="22">
        <f>SUM(C11:N11)</f>
        <v>790.49961999999994</v>
      </c>
      <c r="C11" s="20">
        <v>36.283989999999996</v>
      </c>
      <c r="D11" s="20">
        <v>29.408769999999993</v>
      </c>
      <c r="E11" s="20">
        <v>74.874970000000005</v>
      </c>
      <c r="F11" s="20">
        <v>58.665950000000002</v>
      </c>
      <c r="G11" s="20">
        <v>58.136650000000003</v>
      </c>
      <c r="H11" s="20">
        <v>72.928110000000004</v>
      </c>
      <c r="I11" s="20">
        <v>119.07847</v>
      </c>
      <c r="J11" s="20">
        <v>113.55575</v>
      </c>
      <c r="K11" s="20">
        <v>114.65485000000001</v>
      </c>
      <c r="L11" s="20">
        <v>112.91211</v>
      </c>
      <c r="M11" s="20"/>
      <c r="N11" s="20"/>
    </row>
    <row r="12" spans="1:14" s="14" customFormat="1" x14ac:dyDescent="0.2">
      <c r="A12" s="14" t="s">
        <v>2</v>
      </c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">
      <c r="A13" s="16" t="s">
        <v>21</v>
      </c>
      <c r="B13" s="22">
        <f>AVERAGEIF(C13:N13,"&lt;&gt;0")</f>
        <v>150.79999999999998</v>
      </c>
      <c r="C13" s="20">
        <v>150.80000000000001</v>
      </c>
      <c r="D13" s="20">
        <v>150.80000000000001</v>
      </c>
      <c r="E13" s="20">
        <v>150.80000000000001</v>
      </c>
      <c r="F13" s="20">
        <v>150.80000000000001</v>
      </c>
      <c r="G13" s="20">
        <v>150.80000000000001</v>
      </c>
      <c r="H13" s="20">
        <v>150.80000000000001</v>
      </c>
      <c r="I13" s="20">
        <v>150.80000000000001</v>
      </c>
      <c r="J13" s="20">
        <v>150.80000000000001</v>
      </c>
      <c r="K13" s="20">
        <v>150.80000000000001</v>
      </c>
      <c r="L13" s="20">
        <v>150.80000000000001</v>
      </c>
      <c r="M13" s="20"/>
      <c r="N13" s="20"/>
    </row>
    <row r="14" spans="1:14" x14ac:dyDescent="0.2">
      <c r="A14" s="16" t="s">
        <v>22</v>
      </c>
      <c r="B14" s="22">
        <f>AVERAGEIF(C14:N14,"&lt;&gt;0")</f>
        <v>164.03080214520332</v>
      </c>
      <c r="C14" s="20">
        <v>167.39558691756201</v>
      </c>
      <c r="D14" s="20">
        <v>171.674007936507</v>
      </c>
      <c r="E14" s="20">
        <v>165.49229390681</v>
      </c>
      <c r="F14" s="20">
        <v>169.65879629629598</v>
      </c>
      <c r="G14" s="20">
        <v>170.08315860214901</v>
      </c>
      <c r="H14" s="20">
        <v>159.51875925925799</v>
      </c>
      <c r="I14" s="20">
        <v>172.8</v>
      </c>
      <c r="J14" s="20">
        <v>168.00609318996402</v>
      </c>
      <c r="K14" s="20">
        <v>123.163043981481</v>
      </c>
      <c r="L14" s="20">
        <v>172.516281362006</v>
      </c>
      <c r="M14" s="20"/>
      <c r="N14" s="20"/>
    </row>
    <row r="15" spans="1:14" x14ac:dyDescent="0.2">
      <c r="A15" s="16" t="s">
        <v>23</v>
      </c>
      <c r="B15" s="22">
        <f>SUM(C15:N15)</f>
        <v>606.91404999999997</v>
      </c>
      <c r="C15" s="20">
        <v>61.294339999999998</v>
      </c>
      <c r="D15" s="20">
        <v>67.649699999999996</v>
      </c>
      <c r="E15" s="20">
        <v>53.929780000000001</v>
      </c>
      <c r="F15" s="20">
        <v>57.843160000000005</v>
      </c>
      <c r="G15" s="20">
        <v>62.146940000000001</v>
      </c>
      <c r="H15" s="20">
        <v>71.610209999999995</v>
      </c>
      <c r="I15" s="20">
        <v>75.35175000000001</v>
      </c>
      <c r="J15" s="20">
        <v>58.408159999999995</v>
      </c>
      <c r="K15" s="20">
        <v>48.945679999999996</v>
      </c>
      <c r="L15" s="20">
        <v>49.73433</v>
      </c>
      <c r="M15" s="20"/>
      <c r="N15" s="20"/>
    </row>
    <row r="16" spans="1:14" s="14" customFormat="1" x14ac:dyDescent="0.2">
      <c r="A16" s="17" t="s">
        <v>3</v>
      </c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">
      <c r="A17" s="16" t="s">
        <v>21</v>
      </c>
      <c r="B17" s="22">
        <f>AVERAGEIF(C17:N17,"&lt;&gt;0")</f>
        <v>303.50799999999992</v>
      </c>
      <c r="C17" s="20">
        <v>303.50799999999998</v>
      </c>
      <c r="D17" s="20">
        <v>303.50799999999998</v>
      </c>
      <c r="E17" s="20">
        <v>303.50799999999998</v>
      </c>
      <c r="F17" s="20">
        <v>303.50799999999998</v>
      </c>
      <c r="G17" s="20">
        <v>303.50799999999998</v>
      </c>
      <c r="H17" s="20">
        <v>303.50799999999998</v>
      </c>
      <c r="I17" s="20">
        <v>303.50799999999998</v>
      </c>
      <c r="J17" s="20">
        <v>303.50799999999998</v>
      </c>
      <c r="K17" s="20">
        <v>303.50799999999998</v>
      </c>
      <c r="L17" s="20">
        <v>303.50799999999998</v>
      </c>
      <c r="M17" s="20"/>
      <c r="N17" s="20"/>
    </row>
    <row r="18" spans="1:14" x14ac:dyDescent="0.2">
      <c r="A18" s="16" t="s">
        <v>22</v>
      </c>
      <c r="B18" s="22">
        <f>AVERAGEIF(C18:N18,"&lt;&gt;0")</f>
        <v>262.19953792669151</v>
      </c>
      <c r="C18" s="20">
        <v>289.63196684587598</v>
      </c>
      <c r="D18" s="20">
        <v>282.01009424602995</v>
      </c>
      <c r="E18" s="20">
        <v>243.95735752687901</v>
      </c>
      <c r="F18" s="20">
        <v>228.18283564814399</v>
      </c>
      <c r="G18" s="20">
        <v>265.216827956987</v>
      </c>
      <c r="H18" s="20">
        <v>277.14678240740602</v>
      </c>
      <c r="I18" s="20">
        <v>267.26001344085898</v>
      </c>
      <c r="J18" s="20">
        <v>272.603337813618</v>
      </c>
      <c r="K18" s="20">
        <v>261.42870370370002</v>
      </c>
      <c r="L18" s="20">
        <v>234.55745967741601</v>
      </c>
      <c r="M18" s="20"/>
      <c r="N18" s="20"/>
    </row>
    <row r="19" spans="1:14" x14ac:dyDescent="0.2">
      <c r="A19" s="16" t="s">
        <v>23</v>
      </c>
      <c r="B19" s="22">
        <f>SUM(C19:N19)</f>
        <v>1368.8471499999998</v>
      </c>
      <c r="C19" s="20">
        <v>128.21263999999999</v>
      </c>
      <c r="D19" s="20">
        <v>126.00904</v>
      </c>
      <c r="E19" s="20">
        <v>149.14203000000001</v>
      </c>
      <c r="F19" s="20">
        <v>119.73956999999999</v>
      </c>
      <c r="G19" s="20">
        <v>118.80296</v>
      </c>
      <c r="H19" s="20">
        <v>132.84038999999999</v>
      </c>
      <c r="I19" s="20">
        <v>154.46940000000001</v>
      </c>
      <c r="J19" s="20">
        <v>161.52500000000001</v>
      </c>
      <c r="K19" s="20">
        <v>150.39628999999996</v>
      </c>
      <c r="L19" s="20">
        <v>127.70983000000001</v>
      </c>
      <c r="M19" s="20"/>
      <c r="N19" s="20"/>
    </row>
    <row r="20" spans="1:14" s="14" customFormat="1" x14ac:dyDescent="0.2">
      <c r="A20" s="14" t="s">
        <v>4</v>
      </c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">
      <c r="A21" s="16" t="s">
        <v>21</v>
      </c>
      <c r="B21" s="22">
        <f>AVERAGEIF(C21:N21,"&lt;&gt;0")</f>
        <v>146.81500000000003</v>
      </c>
      <c r="C21" s="20">
        <v>146.815</v>
      </c>
      <c r="D21" s="20">
        <v>146.815</v>
      </c>
      <c r="E21" s="20">
        <v>146.815</v>
      </c>
      <c r="F21" s="20">
        <v>146.815</v>
      </c>
      <c r="G21" s="20">
        <v>146.815</v>
      </c>
      <c r="H21" s="20">
        <v>146.815</v>
      </c>
      <c r="I21" s="20">
        <v>146.815</v>
      </c>
      <c r="J21" s="20">
        <v>146.815</v>
      </c>
      <c r="K21" s="20">
        <v>146.815</v>
      </c>
      <c r="L21" s="20">
        <v>146.815</v>
      </c>
      <c r="M21" s="20"/>
      <c r="N21" s="20"/>
    </row>
    <row r="22" spans="1:14" x14ac:dyDescent="0.2">
      <c r="A22" s="16" t="s">
        <v>22</v>
      </c>
      <c r="B22" s="22">
        <f>AVERAGEIF(C22:N22,"&lt;&gt;0")</f>
        <v>122.07891116231239</v>
      </c>
      <c r="C22" s="20">
        <v>105.84409901433499</v>
      </c>
      <c r="D22" s="20">
        <v>117.38299603174301</v>
      </c>
      <c r="E22" s="20">
        <v>132.820994623655</v>
      </c>
      <c r="F22" s="20">
        <v>134.68648657407198</v>
      </c>
      <c r="G22" s="20">
        <v>129.902179211467</v>
      </c>
      <c r="H22" s="20">
        <v>120.67965740740601</v>
      </c>
      <c r="I22" s="20">
        <v>131.17693772401199</v>
      </c>
      <c r="J22" s="20">
        <v>128.81794578852799</v>
      </c>
      <c r="K22" s="20">
        <v>112.080133796295</v>
      </c>
      <c r="L22" s="20">
        <v>107.39768145161101</v>
      </c>
      <c r="M22" s="20"/>
      <c r="N22" s="20"/>
    </row>
    <row r="23" spans="1:14" x14ac:dyDescent="0.2">
      <c r="A23" s="16" t="s">
        <v>23</v>
      </c>
      <c r="B23" s="22">
        <f>SUM(C23:N23)</f>
        <v>529.8377999999999</v>
      </c>
      <c r="C23" s="20">
        <v>23.603390000000001</v>
      </c>
      <c r="D23" s="20">
        <v>32.54421</v>
      </c>
      <c r="E23" s="20">
        <v>58.211059999999996</v>
      </c>
      <c r="F23" s="20">
        <v>46.16133</v>
      </c>
      <c r="G23" s="20">
        <v>49.233199999999997</v>
      </c>
      <c r="H23" s="20">
        <v>51.001189999999994</v>
      </c>
      <c r="I23" s="20">
        <v>67.715959999999995</v>
      </c>
      <c r="J23" s="20">
        <v>81.662520000000001</v>
      </c>
      <c r="K23" s="20">
        <v>65.945920000000001</v>
      </c>
      <c r="L23" s="20">
        <v>53.759020000000007</v>
      </c>
      <c r="M23" s="20"/>
      <c r="N23" s="20"/>
    </row>
    <row r="24" spans="1:14" s="14" customFormat="1" x14ac:dyDescent="0.2">
      <c r="A24" s="14" t="s">
        <v>5</v>
      </c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">
      <c r="A25" s="16" t="s">
        <v>21</v>
      </c>
      <c r="B25" s="22">
        <f>AVERAGEIF(C25:N25,"&lt;&gt;0")</f>
        <v>7.5</v>
      </c>
      <c r="C25" s="20">
        <v>7.5</v>
      </c>
      <c r="D25" s="20">
        <v>7.5</v>
      </c>
      <c r="E25" s="20">
        <v>7.5</v>
      </c>
      <c r="F25" s="20">
        <v>7.5</v>
      </c>
      <c r="G25" s="20">
        <v>7.5</v>
      </c>
      <c r="H25" s="20">
        <v>7.5</v>
      </c>
      <c r="I25" s="20">
        <v>7.5</v>
      </c>
      <c r="J25" s="20">
        <v>7.5</v>
      </c>
      <c r="K25" s="20">
        <v>7.5</v>
      </c>
      <c r="L25" s="20">
        <v>7.5</v>
      </c>
      <c r="M25" s="20"/>
      <c r="N25" s="20"/>
    </row>
    <row r="26" spans="1:14" x14ac:dyDescent="0.2">
      <c r="A26" s="16" t="s">
        <v>22</v>
      </c>
      <c r="B26" s="22">
        <f>AVERAGEIF(C26:N26,"&lt;&gt;0")</f>
        <v>1.5485669114819001</v>
      </c>
      <c r="C26" s="20">
        <v>1.173375896057</v>
      </c>
      <c r="D26" s="20">
        <v>1.530483630952</v>
      </c>
      <c r="E26" s="20">
        <v>1.5037253584220001</v>
      </c>
      <c r="F26" s="20">
        <v>1.7148425925919999</v>
      </c>
      <c r="G26" s="20">
        <v>1.3336671146950001</v>
      </c>
      <c r="H26" s="20">
        <v>1.672513888888</v>
      </c>
      <c r="I26" s="20">
        <v>1.5148073476699999</v>
      </c>
      <c r="J26" s="20">
        <v>1.5022939068100001</v>
      </c>
      <c r="K26" s="20">
        <v>1.890685185185</v>
      </c>
      <c r="L26" s="20">
        <v>1.649274193548</v>
      </c>
      <c r="M26" s="20"/>
      <c r="N26" s="20"/>
    </row>
    <row r="27" spans="1:14" x14ac:dyDescent="0.2">
      <c r="A27" s="16" t="s">
        <v>23</v>
      </c>
      <c r="B27" s="22">
        <f>SUM(C27:N27)</f>
        <v>11.648240000000001</v>
      </c>
      <c r="C27" s="20">
        <v>1.1994199999999999</v>
      </c>
      <c r="D27" s="20">
        <v>0.99946999999999997</v>
      </c>
      <c r="E27" s="20">
        <v>1.1750400000000001</v>
      </c>
      <c r="F27" s="20">
        <v>1.13927</v>
      </c>
      <c r="G27" s="20">
        <v>1.19242</v>
      </c>
      <c r="H27" s="20">
        <v>1.1453</v>
      </c>
      <c r="I27" s="20">
        <v>1.14174</v>
      </c>
      <c r="J27" s="20">
        <v>1.02108</v>
      </c>
      <c r="K27" s="20">
        <v>1.24037</v>
      </c>
      <c r="L27" s="20">
        <v>1.3941300000000001</v>
      </c>
      <c r="M27" s="20"/>
      <c r="N27" s="20"/>
    </row>
    <row r="28" spans="1:14" s="14" customFormat="1" x14ac:dyDescent="0.2">
      <c r="A28" s="14" t="s">
        <v>6</v>
      </c>
      <c r="B28" s="22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x14ac:dyDescent="0.2">
      <c r="A29" s="16" t="s">
        <v>21</v>
      </c>
      <c r="B29" s="22">
        <f>AVERAGEIF(C29:N29,"&lt;&gt;0")</f>
        <v>181.50800000000004</v>
      </c>
      <c r="C29" s="20">
        <v>80</v>
      </c>
      <c r="D29" s="20">
        <v>80</v>
      </c>
      <c r="E29" s="20">
        <v>80</v>
      </c>
      <c r="F29" s="20">
        <v>80</v>
      </c>
      <c r="G29" s="20">
        <v>224.18</v>
      </c>
      <c r="H29" s="20">
        <v>224.18</v>
      </c>
      <c r="I29" s="20">
        <v>224.18</v>
      </c>
      <c r="J29" s="20">
        <v>274.18</v>
      </c>
      <c r="K29" s="20">
        <v>274.18</v>
      </c>
      <c r="L29" s="20">
        <v>274.18</v>
      </c>
      <c r="M29" s="20"/>
      <c r="N29" s="20"/>
    </row>
    <row r="30" spans="1:14" x14ac:dyDescent="0.2">
      <c r="A30" s="16" t="s">
        <v>22</v>
      </c>
      <c r="B30" s="22">
        <f>AVERAGEIF(C30:N30,"&lt;&gt;0")</f>
        <v>120.35613385453962</v>
      </c>
      <c r="C30" s="20">
        <v>80</v>
      </c>
      <c r="D30" s="20">
        <v>80</v>
      </c>
      <c r="E30" s="20">
        <v>80</v>
      </c>
      <c r="F30" s="20">
        <v>80</v>
      </c>
      <c r="G30" s="20">
        <v>79.436379928313997</v>
      </c>
      <c r="H30" s="20">
        <v>79.952546296295992</v>
      </c>
      <c r="I30" s="20">
        <v>65.471326164873005</v>
      </c>
      <c r="J30" s="20">
        <v>212.85379301075199</v>
      </c>
      <c r="K30" s="20">
        <v>222.98183749999998</v>
      </c>
      <c r="L30" s="20">
        <v>222.86545564516098</v>
      </c>
      <c r="M30" s="20"/>
      <c r="N30" s="20"/>
    </row>
    <row r="31" spans="1:14" x14ac:dyDescent="0.2">
      <c r="A31" s="16" t="s">
        <v>23</v>
      </c>
      <c r="B31" s="22">
        <f>SUM(C31:N31)</f>
        <v>289.87225999999998</v>
      </c>
      <c r="C31" s="20">
        <v>13.507249999999999</v>
      </c>
      <c r="D31" s="20">
        <v>13.45304</v>
      </c>
      <c r="E31" s="20">
        <v>17.68525</v>
      </c>
      <c r="F31" s="20">
        <v>16.632470000000001</v>
      </c>
      <c r="G31" s="20">
        <v>28.788640000000001</v>
      </c>
      <c r="H31" s="20">
        <v>36.160789999999999</v>
      </c>
      <c r="I31" s="20">
        <v>40.135109999999997</v>
      </c>
      <c r="J31" s="20">
        <v>43.979399999999998</v>
      </c>
      <c r="K31" s="20">
        <v>40.487019999999994</v>
      </c>
      <c r="L31" s="20">
        <v>39.043289999999999</v>
      </c>
      <c r="M31" s="20"/>
      <c r="N31" s="20"/>
    </row>
    <row r="32" spans="1:14" s="14" customFormat="1" x14ac:dyDescent="0.2">
      <c r="A32" s="14" t="s">
        <v>7</v>
      </c>
      <c r="B32" s="2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">
      <c r="A33" s="16" t="s">
        <v>21</v>
      </c>
      <c r="B33" s="22">
        <f>AVERAGEIF(C33:N33,"&lt;&gt;0")</f>
        <v>257.76000000000005</v>
      </c>
      <c r="C33" s="20">
        <v>257.76</v>
      </c>
      <c r="D33" s="20">
        <v>257.76</v>
      </c>
      <c r="E33" s="20">
        <v>257.76</v>
      </c>
      <c r="F33" s="20">
        <v>257.76</v>
      </c>
      <c r="G33" s="20">
        <v>257.76</v>
      </c>
      <c r="H33" s="20">
        <v>257.76</v>
      </c>
      <c r="I33" s="20">
        <v>257.76</v>
      </c>
      <c r="J33" s="20">
        <v>257.76</v>
      </c>
      <c r="K33" s="20">
        <v>257.76</v>
      </c>
      <c r="L33" s="20">
        <v>257.76</v>
      </c>
      <c r="M33" s="20"/>
      <c r="N33" s="20"/>
    </row>
    <row r="34" spans="1:14" x14ac:dyDescent="0.2">
      <c r="A34" s="16" t="s">
        <v>22</v>
      </c>
      <c r="B34" s="22">
        <f>AVERAGEIF(C34:N34,"&lt;&gt;0")</f>
        <v>129.06016374306259</v>
      </c>
      <c r="C34" s="20">
        <v>125.910288978491</v>
      </c>
      <c r="D34" s="20">
        <v>117.68008184523498</v>
      </c>
      <c r="E34" s="20">
        <v>113.53254480286401</v>
      </c>
      <c r="F34" s="20">
        <v>122.38522777777499</v>
      </c>
      <c r="G34" s="20">
        <v>168.824175627237</v>
      </c>
      <c r="H34" s="20">
        <v>141.303456018514</v>
      </c>
      <c r="I34" s="20">
        <v>130.509124103939</v>
      </c>
      <c r="J34" s="20">
        <v>117.99850358422502</v>
      </c>
      <c r="K34" s="20">
        <v>119.384303240737</v>
      </c>
      <c r="L34" s="20">
        <v>133.07393145160898</v>
      </c>
      <c r="M34" s="20"/>
      <c r="N34" s="20"/>
    </row>
    <row r="35" spans="1:14" x14ac:dyDescent="0.2">
      <c r="A35" s="16" t="s">
        <v>23</v>
      </c>
      <c r="B35" s="22">
        <f>SUM(C35:N35)</f>
        <v>597.07371999999998</v>
      </c>
      <c r="C35" s="20">
        <v>39.936660000000003</v>
      </c>
      <c r="D35" s="20">
        <v>38.352269999999997</v>
      </c>
      <c r="E35" s="20">
        <v>58.03819</v>
      </c>
      <c r="F35" s="20">
        <v>58.491550000000004</v>
      </c>
      <c r="G35" s="20">
        <v>79.165329999999997</v>
      </c>
      <c r="H35" s="20">
        <v>59.078130000000009</v>
      </c>
      <c r="I35" s="20">
        <v>71.089459999999988</v>
      </c>
      <c r="J35" s="20">
        <v>65.073360000000008</v>
      </c>
      <c r="K35" s="20">
        <v>62.497380000000007</v>
      </c>
      <c r="L35" s="20">
        <v>65.351389999999995</v>
      </c>
      <c r="M35" s="20"/>
      <c r="N35" s="20"/>
    </row>
    <row r="36" spans="1:14" s="14" customFormat="1" x14ac:dyDescent="0.2">
      <c r="A36" s="14" t="s">
        <v>8</v>
      </c>
      <c r="B36" s="22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x14ac:dyDescent="0.2">
      <c r="A37" s="16" t="s">
        <v>21</v>
      </c>
      <c r="B37" s="22">
        <f>AVERAGEIF(C37:N37,"&lt;&gt;0")</f>
        <v>51.899999999999991</v>
      </c>
      <c r="C37" s="20">
        <v>46.9</v>
      </c>
      <c r="D37" s="20">
        <v>46.9</v>
      </c>
      <c r="E37" s="20">
        <v>46.9</v>
      </c>
      <c r="F37" s="20">
        <v>46.9</v>
      </c>
      <c r="G37" s="20">
        <v>46.9</v>
      </c>
      <c r="H37" s="20">
        <v>46.9</v>
      </c>
      <c r="I37" s="20">
        <v>46.9</v>
      </c>
      <c r="J37" s="20">
        <v>46.9</v>
      </c>
      <c r="K37" s="20">
        <v>46.9</v>
      </c>
      <c r="L37" s="20">
        <v>96.9</v>
      </c>
      <c r="M37" s="20"/>
      <c r="N37" s="20"/>
    </row>
    <row r="38" spans="1:14" x14ac:dyDescent="0.2">
      <c r="A38" s="16" t="s">
        <v>22</v>
      </c>
      <c r="B38" s="22">
        <f>AVERAGEIF(C38:N38,"&lt;&gt;0")</f>
        <v>47.031395840799803</v>
      </c>
      <c r="C38" s="20">
        <v>45.834390681001999</v>
      </c>
      <c r="D38" s="20">
        <v>46</v>
      </c>
      <c r="E38" s="20">
        <v>46.000479390681001</v>
      </c>
      <c r="F38" s="20">
        <v>45.816851851850998</v>
      </c>
      <c r="G38" s="20">
        <v>45.633154121863001</v>
      </c>
      <c r="H38" s="20">
        <v>46.001483796296</v>
      </c>
      <c r="I38" s="20">
        <v>45.816577060931003</v>
      </c>
      <c r="J38" s="20">
        <v>45.385842293906002</v>
      </c>
      <c r="K38" s="20">
        <v>46</v>
      </c>
      <c r="L38" s="20">
        <v>57.825179211467997</v>
      </c>
      <c r="M38" s="20"/>
      <c r="N38" s="20"/>
    </row>
    <row r="39" spans="1:14" x14ac:dyDescent="0.2">
      <c r="A39" s="16" t="s">
        <v>23</v>
      </c>
      <c r="B39" s="22">
        <f>SUM(C39:N39)</f>
        <v>68.951219999999992</v>
      </c>
      <c r="C39" s="20">
        <v>5.27224</v>
      </c>
      <c r="D39" s="20">
        <v>6.2808299999999999</v>
      </c>
      <c r="E39" s="20">
        <v>8.5553399999999993</v>
      </c>
      <c r="F39" s="20">
        <v>6.9640599999999999</v>
      </c>
      <c r="G39" s="20">
        <v>7.1029400000000003</v>
      </c>
      <c r="H39" s="20">
        <v>6.5918000000000001</v>
      </c>
      <c r="I39" s="20">
        <v>7.60243</v>
      </c>
      <c r="J39" s="20">
        <v>7.1483699999999999</v>
      </c>
      <c r="K39" s="20">
        <v>6.5531699999999997</v>
      </c>
      <c r="L39" s="20">
        <v>6.8800399999999993</v>
      </c>
      <c r="M39" s="20"/>
      <c r="N39" s="20"/>
    </row>
    <row r="40" spans="1:14" s="14" customFormat="1" x14ac:dyDescent="0.2">
      <c r="A40" s="14" t="s">
        <v>9</v>
      </c>
      <c r="B40" s="22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">
      <c r="A41" s="16" t="s">
        <v>21</v>
      </c>
      <c r="B41" s="22">
        <f>AVERAGEIF(C41:N41,"&lt;&gt;0")</f>
        <v>25.599999999999998</v>
      </c>
      <c r="C41" s="20">
        <v>25.6</v>
      </c>
      <c r="D41" s="20">
        <v>25.6</v>
      </c>
      <c r="E41" s="20">
        <v>25.6</v>
      </c>
      <c r="F41" s="20">
        <v>25.6</v>
      </c>
      <c r="G41" s="20">
        <v>25.6</v>
      </c>
      <c r="H41" s="20">
        <v>25.6</v>
      </c>
      <c r="I41" s="20">
        <v>25.6</v>
      </c>
      <c r="J41" s="20">
        <v>25.6</v>
      </c>
      <c r="K41" s="20">
        <v>25.6</v>
      </c>
      <c r="L41" s="20">
        <v>25.6</v>
      </c>
      <c r="M41" s="20"/>
      <c r="N41" s="20"/>
    </row>
    <row r="42" spans="1:14" x14ac:dyDescent="0.2">
      <c r="A42" s="16" t="s">
        <v>22</v>
      </c>
      <c r="B42" s="22">
        <f>AVERAGEIF(C42:N42,"&lt;&gt;0")</f>
        <v>12.548132126321201</v>
      </c>
      <c r="C42" s="20">
        <v>11.217157258064001</v>
      </c>
      <c r="D42" s="20">
        <v>15.408742559523001</v>
      </c>
      <c r="E42" s="20">
        <v>8.9867025089589987</v>
      </c>
      <c r="F42" s="20">
        <v>16.192282407406001</v>
      </c>
      <c r="G42" s="20">
        <v>16.666545698923002</v>
      </c>
      <c r="H42" s="20">
        <v>15.806900462961998</v>
      </c>
      <c r="I42" s="20">
        <v>10.089899193546</v>
      </c>
      <c r="J42" s="20">
        <v>6.995795250894</v>
      </c>
      <c r="K42" s="20">
        <v>10.722215277776</v>
      </c>
      <c r="L42" s="20">
        <v>13.395080645159</v>
      </c>
      <c r="M42" s="20"/>
      <c r="N42" s="20"/>
    </row>
    <row r="43" spans="1:14" x14ac:dyDescent="0.2">
      <c r="A43" s="16" t="s">
        <v>23</v>
      </c>
      <c r="B43" s="22">
        <f>SUM(C43:N43)</f>
        <v>85.058139999999995</v>
      </c>
      <c r="C43" s="20">
        <v>7.8471600000000006</v>
      </c>
      <c r="D43" s="20">
        <v>9.7848399999999991</v>
      </c>
      <c r="E43" s="20">
        <v>6.3446999999999996</v>
      </c>
      <c r="F43" s="20">
        <v>10.9023</v>
      </c>
      <c r="G43" s="20">
        <v>11.55344</v>
      </c>
      <c r="H43" s="20">
        <v>10.378849999999998</v>
      </c>
      <c r="I43" s="20">
        <v>6.9487199999999998</v>
      </c>
      <c r="J43" s="20">
        <v>4.7190700000000003</v>
      </c>
      <c r="K43" s="20">
        <v>6.9610500000000002</v>
      </c>
      <c r="L43" s="20">
        <v>9.6180099999999999</v>
      </c>
      <c r="M43" s="20"/>
      <c r="N43" s="20"/>
    </row>
    <row r="44" spans="1:14" s="14" customFormat="1" x14ac:dyDescent="0.2">
      <c r="A44" s="14" t="s">
        <v>10</v>
      </c>
      <c r="B44" s="22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">
      <c r="A45" s="16" t="s">
        <v>21</v>
      </c>
      <c r="B45" s="22">
        <f>AVERAGEIF(C45:N45,"&lt;&gt;0")</f>
        <v>155.59999999999997</v>
      </c>
      <c r="C45" s="20">
        <v>155.6</v>
      </c>
      <c r="D45" s="20">
        <v>155.6</v>
      </c>
      <c r="E45" s="20">
        <v>155.6</v>
      </c>
      <c r="F45" s="20">
        <v>155.6</v>
      </c>
      <c r="G45" s="20">
        <v>155.6</v>
      </c>
      <c r="H45" s="20">
        <v>155.6</v>
      </c>
      <c r="I45" s="20">
        <v>155.6</v>
      </c>
      <c r="J45" s="20">
        <v>155.6</v>
      </c>
      <c r="K45" s="20">
        <v>155.6</v>
      </c>
      <c r="L45" s="20">
        <v>155.6</v>
      </c>
      <c r="M45" s="20"/>
      <c r="N45" s="20"/>
    </row>
    <row r="46" spans="1:14" x14ac:dyDescent="0.2">
      <c r="A46" s="16" t="s">
        <v>22</v>
      </c>
      <c r="B46" s="22">
        <f>AVERAGEIF(C46:N46,"&lt;&gt;0")</f>
        <v>155.50299479166659</v>
      </c>
      <c r="C46" s="20">
        <v>155.6</v>
      </c>
      <c r="D46" s="20">
        <v>155.577864583333</v>
      </c>
      <c r="E46" s="20">
        <v>155.6</v>
      </c>
      <c r="F46" s="20">
        <v>155.6</v>
      </c>
      <c r="G46" s="20">
        <v>155.6</v>
      </c>
      <c r="H46" s="20">
        <v>155.6</v>
      </c>
      <c r="I46" s="20">
        <v>155.6</v>
      </c>
      <c r="J46" s="20">
        <v>155.6</v>
      </c>
      <c r="K46" s="20">
        <v>154.652083333333</v>
      </c>
      <c r="L46" s="20">
        <v>155.6</v>
      </c>
      <c r="M46" s="20"/>
      <c r="N46" s="20"/>
    </row>
    <row r="47" spans="1:14" x14ac:dyDescent="0.2">
      <c r="A47" s="16" t="s">
        <v>23</v>
      </c>
      <c r="B47" s="22">
        <f>SUM(C47:N47)</f>
        <v>349.25707999999992</v>
      </c>
      <c r="C47" s="20">
        <v>29.28904</v>
      </c>
      <c r="D47" s="20">
        <v>38.555160000000001</v>
      </c>
      <c r="E47" s="20">
        <v>31.679410000000001</v>
      </c>
      <c r="F47" s="20">
        <v>35.561720000000001</v>
      </c>
      <c r="G47" s="20">
        <v>36.413960000000003</v>
      </c>
      <c r="H47" s="20">
        <v>46.055420000000005</v>
      </c>
      <c r="I47" s="20">
        <v>45.898379999999996</v>
      </c>
      <c r="J47" s="20">
        <v>35.526440000000001</v>
      </c>
      <c r="K47" s="20">
        <v>23.49803</v>
      </c>
      <c r="L47" s="20">
        <v>26.779519999999998</v>
      </c>
      <c r="M47" s="20"/>
      <c r="N47" s="20"/>
    </row>
    <row r="48" spans="1:14" s="14" customFormat="1" x14ac:dyDescent="0.2">
      <c r="A48" s="14" t="s">
        <v>11</v>
      </c>
      <c r="B48" s="22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">
      <c r="A49" s="16" t="s">
        <v>21</v>
      </c>
      <c r="B49" s="22">
        <f>AVERAGEIF(C49:N49,"&lt;&gt;0")</f>
        <v>60</v>
      </c>
      <c r="C49" s="20">
        <v>60</v>
      </c>
      <c r="D49" s="20">
        <v>60</v>
      </c>
      <c r="E49" s="20">
        <v>60</v>
      </c>
      <c r="F49" s="20">
        <v>60</v>
      </c>
      <c r="G49" s="20">
        <v>60</v>
      </c>
      <c r="H49" s="20">
        <v>60</v>
      </c>
      <c r="I49" s="20">
        <v>60</v>
      </c>
      <c r="J49" s="20">
        <v>60</v>
      </c>
      <c r="K49" s="20">
        <v>60</v>
      </c>
      <c r="L49" s="20">
        <v>60</v>
      </c>
      <c r="M49" s="20"/>
      <c r="N49" s="20"/>
    </row>
    <row r="50" spans="1:14" x14ac:dyDescent="0.2">
      <c r="A50" s="16" t="s">
        <v>22</v>
      </c>
      <c r="B50" s="22">
        <f>AVERAGEIF(C50:N50,"&lt;&gt;0")</f>
        <v>59.370842933947401</v>
      </c>
      <c r="C50" s="20">
        <v>60</v>
      </c>
      <c r="D50" s="20">
        <v>59.119047619047002</v>
      </c>
      <c r="E50" s="20">
        <v>60</v>
      </c>
      <c r="F50" s="20">
        <v>59.702777777777001</v>
      </c>
      <c r="G50" s="20">
        <v>59.809139784945998</v>
      </c>
      <c r="H50" s="20">
        <v>59.890277777777001</v>
      </c>
      <c r="I50" s="20">
        <v>58.556451612902997</v>
      </c>
      <c r="J50" s="20">
        <v>60</v>
      </c>
      <c r="K50" s="20">
        <v>57.927777777777003</v>
      </c>
      <c r="L50" s="20">
        <v>58.702956989246999</v>
      </c>
      <c r="M50" s="20"/>
      <c r="N50" s="20"/>
    </row>
    <row r="51" spans="1:14" x14ac:dyDescent="0.2">
      <c r="A51" s="16" t="s">
        <v>23</v>
      </c>
      <c r="B51" s="22">
        <f>SUM(C51:N51)</f>
        <v>84.214840000000009</v>
      </c>
      <c r="C51" s="20">
        <v>7.5159799999999999</v>
      </c>
      <c r="D51" s="20">
        <v>7.8892699999999998</v>
      </c>
      <c r="E51" s="20">
        <v>10.067740000000001</v>
      </c>
      <c r="F51" s="20">
        <v>9.2576300000000007</v>
      </c>
      <c r="G51" s="20">
        <v>8.8872199999999992</v>
      </c>
      <c r="H51" s="20">
        <v>8.2253900000000009</v>
      </c>
      <c r="I51" s="20">
        <v>8.9946099999999998</v>
      </c>
      <c r="J51" s="20">
        <v>9.22715</v>
      </c>
      <c r="K51" s="20">
        <v>7.3956200000000001</v>
      </c>
      <c r="L51" s="20">
        <v>6.7542299999999997</v>
      </c>
      <c r="M51" s="20"/>
      <c r="N51" s="20"/>
    </row>
    <row r="52" spans="1:14" s="14" customFormat="1" x14ac:dyDescent="0.2">
      <c r="A52" s="14" t="s">
        <v>12</v>
      </c>
      <c r="B52" s="2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x14ac:dyDescent="0.2">
      <c r="A53" s="16" t="s">
        <v>21</v>
      </c>
      <c r="B53" s="22">
        <f>AVERAGEIF(C53:N53,"&lt;&gt;0")</f>
        <v>85.450000000000017</v>
      </c>
      <c r="C53" s="20">
        <v>85.45</v>
      </c>
      <c r="D53" s="20">
        <v>85.45</v>
      </c>
      <c r="E53" s="20">
        <v>85.45</v>
      </c>
      <c r="F53" s="20">
        <v>85.45</v>
      </c>
      <c r="G53" s="20">
        <v>85.45</v>
      </c>
      <c r="H53" s="20">
        <v>85.45</v>
      </c>
      <c r="I53" s="20">
        <v>85.45</v>
      </c>
      <c r="J53" s="20">
        <v>85.45</v>
      </c>
      <c r="K53" s="20">
        <v>85.45</v>
      </c>
      <c r="L53" s="20">
        <v>85.45</v>
      </c>
      <c r="M53" s="20"/>
      <c r="N53" s="20"/>
    </row>
    <row r="54" spans="1:14" x14ac:dyDescent="0.2">
      <c r="A54" s="16" t="s">
        <v>22</v>
      </c>
      <c r="B54" s="22">
        <f>AVERAGEIF(C54:N54,"&lt;&gt;0")</f>
        <v>64.916021255226411</v>
      </c>
      <c r="C54" s="20">
        <v>42.4</v>
      </c>
      <c r="D54" s="20">
        <v>42.4</v>
      </c>
      <c r="E54" s="20">
        <v>42.4</v>
      </c>
      <c r="F54" s="20">
        <v>42.4</v>
      </c>
      <c r="G54" s="20">
        <v>71.040468189962994</v>
      </c>
      <c r="H54" s="20">
        <v>84.062121527776</v>
      </c>
      <c r="I54" s="20">
        <v>85.45</v>
      </c>
      <c r="J54" s="20">
        <v>85.45</v>
      </c>
      <c r="K54" s="20">
        <v>85.425023148146991</v>
      </c>
      <c r="L54" s="20">
        <v>68.132599686378001</v>
      </c>
      <c r="M54" s="20"/>
      <c r="N54" s="20"/>
    </row>
    <row r="55" spans="1:14" x14ac:dyDescent="0.2">
      <c r="A55" s="16" t="s">
        <v>23</v>
      </c>
      <c r="B55" s="22">
        <f>SUM(C55:N55)</f>
        <v>110.99459</v>
      </c>
      <c r="C55" s="20">
        <v>10.308309999999999</v>
      </c>
      <c r="D55" s="20">
        <v>14.172170000000001</v>
      </c>
      <c r="E55" s="20">
        <v>5.6307600000000004</v>
      </c>
      <c r="F55" s="20">
        <v>6.8933400000000002</v>
      </c>
      <c r="G55" s="20">
        <v>7.2720500000000001</v>
      </c>
      <c r="H55" s="20">
        <v>23.160620000000002</v>
      </c>
      <c r="I55" s="20">
        <v>19.944299999999998</v>
      </c>
      <c r="J55" s="20">
        <v>11.996700000000001</v>
      </c>
      <c r="K55" s="20">
        <v>6.2892200000000003</v>
      </c>
      <c r="L55" s="20">
        <v>5.3271199999999999</v>
      </c>
      <c r="M55" s="20"/>
      <c r="N55" s="20"/>
    </row>
    <row r="56" spans="1:14" s="14" customFormat="1" x14ac:dyDescent="0.2">
      <c r="A56" s="14" t="s">
        <v>13</v>
      </c>
      <c r="B56" s="22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">
      <c r="A57" s="16" t="s">
        <v>21</v>
      </c>
      <c r="B57" s="22">
        <f>AVERAGEIF(C57:N57,"&lt;&gt;0")</f>
        <v>1153.43</v>
      </c>
      <c r="C57" s="20">
        <v>1093.31</v>
      </c>
      <c r="D57" s="20">
        <v>1093.31</v>
      </c>
      <c r="E57" s="20">
        <v>1093.31</v>
      </c>
      <c r="F57" s="20">
        <v>1093.31</v>
      </c>
      <c r="G57" s="20">
        <v>1093.31</v>
      </c>
      <c r="H57" s="20">
        <v>1093.31</v>
      </c>
      <c r="I57" s="20">
        <v>1243.6100000000001</v>
      </c>
      <c r="J57" s="20">
        <v>1243.6100000000001</v>
      </c>
      <c r="K57" s="20">
        <v>1243.6100000000001</v>
      </c>
      <c r="L57" s="20">
        <v>1243.6100000000001</v>
      </c>
      <c r="M57" s="20"/>
      <c r="N57" s="20"/>
    </row>
    <row r="58" spans="1:14" x14ac:dyDescent="0.2">
      <c r="A58" s="16" t="s">
        <v>22</v>
      </c>
      <c r="B58" s="22">
        <f>AVERAGEIF(C58:N58,"&lt;&gt;0")</f>
        <v>887.77783665588925</v>
      </c>
      <c r="C58" s="20">
        <v>934.22956115591103</v>
      </c>
      <c r="D58" s="20">
        <v>685.30956200396611</v>
      </c>
      <c r="E58" s="20">
        <v>767.611730286735</v>
      </c>
      <c r="F58" s="20">
        <v>723.42593634259003</v>
      </c>
      <c r="G58" s="20">
        <v>882.65712724013997</v>
      </c>
      <c r="H58" s="20">
        <v>907.99437962962713</v>
      </c>
      <c r="I58" s="20">
        <v>905.17471505376</v>
      </c>
      <c r="J58" s="20">
        <v>933.62714448924203</v>
      </c>
      <c r="K58" s="20">
        <v>1047.4149655092551</v>
      </c>
      <c r="L58" s="20">
        <v>1090.333244847666</v>
      </c>
      <c r="M58" s="20"/>
      <c r="N58" s="20"/>
    </row>
    <row r="59" spans="1:14" x14ac:dyDescent="0.2">
      <c r="A59" s="16" t="s">
        <v>23</v>
      </c>
      <c r="B59" s="22">
        <f>SUM(C59:N59)</f>
        <v>5183.9807799999999</v>
      </c>
      <c r="C59" s="20">
        <v>562.44444999999996</v>
      </c>
      <c r="D59" s="20">
        <v>350.43035000000003</v>
      </c>
      <c r="E59" s="20">
        <v>445.43512999999996</v>
      </c>
      <c r="F59" s="20">
        <v>398.46050000000002</v>
      </c>
      <c r="G59" s="20">
        <v>551.60477000000003</v>
      </c>
      <c r="H59" s="20">
        <v>569.82644999999991</v>
      </c>
      <c r="I59" s="20">
        <v>589.31710999999996</v>
      </c>
      <c r="J59" s="20">
        <v>551.39508999999998</v>
      </c>
      <c r="K59" s="20">
        <v>575.81170999999995</v>
      </c>
      <c r="L59" s="20">
        <v>589.25521999999989</v>
      </c>
      <c r="M59" s="20"/>
      <c r="N59" s="20"/>
    </row>
    <row r="60" spans="1:14" s="14" customFormat="1" x14ac:dyDescent="0.2">
      <c r="A60" s="14" t="s">
        <v>14</v>
      </c>
      <c r="B60" s="2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2">
      <c r="A61" s="16" t="s">
        <v>21</v>
      </c>
      <c r="B61" s="22">
        <f>AVERAGEIF(C61:N61,"&lt;&gt;0")</f>
        <v>94.799999999999983</v>
      </c>
      <c r="C61" s="20">
        <v>94.8</v>
      </c>
      <c r="D61" s="20">
        <v>94.8</v>
      </c>
      <c r="E61" s="20">
        <v>94.8</v>
      </c>
      <c r="F61" s="20">
        <v>94.8</v>
      </c>
      <c r="G61" s="20">
        <v>94.8</v>
      </c>
      <c r="H61" s="20">
        <v>94.8</v>
      </c>
      <c r="I61" s="20">
        <v>94.8</v>
      </c>
      <c r="J61" s="20">
        <v>94.8</v>
      </c>
      <c r="K61" s="20">
        <v>94.8</v>
      </c>
      <c r="L61" s="20">
        <v>94.8</v>
      </c>
      <c r="M61" s="20"/>
      <c r="N61" s="20"/>
    </row>
    <row r="62" spans="1:14" x14ac:dyDescent="0.2">
      <c r="A62" s="16" t="s">
        <v>22</v>
      </c>
      <c r="B62" s="22">
        <f>AVERAGEIF(C62:N62,"&lt;&gt;0")</f>
        <v>93.615656176394992</v>
      </c>
      <c r="C62" s="20">
        <v>88.896774193547998</v>
      </c>
      <c r="D62" s="20">
        <v>93.837767857141998</v>
      </c>
      <c r="E62" s="20">
        <v>93.869408602150003</v>
      </c>
      <c r="F62" s="20">
        <v>94.8</v>
      </c>
      <c r="G62" s="20">
        <v>94.8</v>
      </c>
      <c r="H62" s="20">
        <v>94.8</v>
      </c>
      <c r="I62" s="20">
        <v>94.8</v>
      </c>
      <c r="J62" s="20">
        <v>94.8</v>
      </c>
      <c r="K62" s="20">
        <v>90.752611111109999</v>
      </c>
      <c r="L62" s="20">
        <v>94.8</v>
      </c>
      <c r="M62" s="20"/>
      <c r="N62" s="20"/>
    </row>
    <row r="63" spans="1:14" x14ac:dyDescent="0.2">
      <c r="A63" s="16" t="s">
        <v>23</v>
      </c>
      <c r="B63" s="22">
        <f>SUM(C63:N63)</f>
        <v>270.88409999999999</v>
      </c>
      <c r="C63" s="20">
        <v>17.693849999999998</v>
      </c>
      <c r="D63" s="20">
        <v>30.18441</v>
      </c>
      <c r="E63" s="20">
        <v>19.128709999999998</v>
      </c>
      <c r="F63" s="20">
        <v>24.58464</v>
      </c>
      <c r="G63" s="20">
        <v>33.286389999999997</v>
      </c>
      <c r="H63" s="20">
        <v>43.474499999999999</v>
      </c>
      <c r="I63" s="20">
        <v>41.9634</v>
      </c>
      <c r="J63" s="20">
        <v>27.879449999999999</v>
      </c>
      <c r="K63" s="20">
        <v>14.76877</v>
      </c>
      <c r="L63" s="20">
        <v>17.919980000000002</v>
      </c>
      <c r="M63" s="20"/>
      <c r="N63" s="20"/>
    </row>
    <row r="64" spans="1:14" s="14" customFormat="1" x14ac:dyDescent="0.2">
      <c r="A64" s="14" t="s">
        <v>15</v>
      </c>
      <c r="B64" s="2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">
      <c r="A65" s="16" t="s">
        <v>21</v>
      </c>
      <c r="B65" s="22">
        <f>AVERAGEIF(C65:N65,"&lt;&gt;0")</f>
        <v>520.82999999999993</v>
      </c>
      <c r="C65" s="20">
        <v>520.82999999999993</v>
      </c>
      <c r="D65" s="20">
        <v>520.82999999999993</v>
      </c>
      <c r="E65" s="20">
        <v>520.82999999999993</v>
      </c>
      <c r="F65" s="20">
        <v>520.82999999999993</v>
      </c>
      <c r="G65" s="20">
        <v>520.82999999999993</v>
      </c>
      <c r="H65" s="20">
        <v>520.82999999999993</v>
      </c>
      <c r="I65" s="20">
        <v>520.82999999999993</v>
      </c>
      <c r="J65" s="20">
        <v>520.82999999999993</v>
      </c>
      <c r="K65" s="20">
        <v>520.82999999999993</v>
      </c>
      <c r="L65" s="20">
        <v>520.82999999999993</v>
      </c>
      <c r="M65" s="20"/>
      <c r="N65" s="20"/>
    </row>
    <row r="66" spans="1:14" x14ac:dyDescent="0.2">
      <c r="A66" s="16" t="s">
        <v>22</v>
      </c>
      <c r="B66" s="22">
        <f>AVERAGEIF(C66:N66,"&lt;&gt;0")</f>
        <v>316.98318367788687</v>
      </c>
      <c r="C66" s="20">
        <v>313.96635976702402</v>
      </c>
      <c r="D66" s="20">
        <v>336.41030257936302</v>
      </c>
      <c r="E66" s="20">
        <v>235.87377688171898</v>
      </c>
      <c r="F66" s="20">
        <v>320.15220601851598</v>
      </c>
      <c r="G66" s="20">
        <v>343.39996415770401</v>
      </c>
      <c r="H66" s="20">
        <v>321.91081944444198</v>
      </c>
      <c r="I66" s="20">
        <v>331.32559811827798</v>
      </c>
      <c r="J66" s="20">
        <v>334.16143369175404</v>
      </c>
      <c r="K66" s="20">
        <v>329.42002083333205</v>
      </c>
      <c r="L66" s="20">
        <v>303.21135528673699</v>
      </c>
      <c r="M66" s="20"/>
      <c r="N66" s="20"/>
    </row>
    <row r="67" spans="1:14" x14ac:dyDescent="0.2">
      <c r="A67" s="16" t="s">
        <v>23</v>
      </c>
      <c r="B67" s="22">
        <f>SUM(C67:N67)</f>
        <v>1689.1815900000001</v>
      </c>
      <c r="C67" s="20">
        <v>166.55778000000004</v>
      </c>
      <c r="D67" s="20">
        <v>170.25577000000001</v>
      </c>
      <c r="E67" s="20">
        <v>118.87591</v>
      </c>
      <c r="F67" s="20">
        <v>171.68116000000001</v>
      </c>
      <c r="G67" s="20">
        <v>186.58150000000001</v>
      </c>
      <c r="H67" s="20">
        <v>166.62724999999998</v>
      </c>
      <c r="I67" s="20">
        <v>185.2611</v>
      </c>
      <c r="J67" s="20">
        <v>187.58858999999998</v>
      </c>
      <c r="K67" s="20">
        <v>178.18296000000001</v>
      </c>
      <c r="L67" s="20">
        <v>157.56956999999997</v>
      </c>
      <c r="M67" s="20"/>
      <c r="N67" s="20"/>
    </row>
    <row r="68" spans="1:14" s="14" customFormat="1" x14ac:dyDescent="0.2">
      <c r="A68" s="14" t="s">
        <v>16</v>
      </c>
      <c r="B68" s="2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x14ac:dyDescent="0.2">
      <c r="A69" s="16" t="s">
        <v>21</v>
      </c>
      <c r="B69" s="22">
        <f>AVERAGEIF(C69:N69,"&lt;&gt;0")</f>
        <v>98</v>
      </c>
      <c r="C69" s="20">
        <v>98</v>
      </c>
      <c r="D69" s="20">
        <v>98</v>
      </c>
      <c r="E69" s="20">
        <v>98</v>
      </c>
      <c r="F69" s="20">
        <v>98</v>
      </c>
      <c r="G69" s="20">
        <v>98</v>
      </c>
      <c r="H69" s="20">
        <v>98</v>
      </c>
      <c r="I69" s="20">
        <v>98</v>
      </c>
      <c r="J69" s="20">
        <v>98</v>
      </c>
      <c r="K69" s="20">
        <v>98</v>
      </c>
      <c r="L69" s="20">
        <v>98</v>
      </c>
      <c r="M69" s="20"/>
      <c r="N69" s="20"/>
    </row>
    <row r="70" spans="1:14" x14ac:dyDescent="0.2">
      <c r="A70" s="16" t="s">
        <v>22</v>
      </c>
      <c r="B70" s="22">
        <f>AVERAGEIF(C70:N70,"&lt;&gt;0")</f>
        <v>21.051445956006798</v>
      </c>
      <c r="C70" s="20">
        <v>19.770922939066999</v>
      </c>
      <c r="D70" s="20">
        <v>18.522296626983</v>
      </c>
      <c r="E70" s="20">
        <v>22.854439964157002</v>
      </c>
      <c r="F70" s="20">
        <v>20.980995370369001</v>
      </c>
      <c r="G70" s="20">
        <v>24.052150537633</v>
      </c>
      <c r="H70" s="20">
        <v>24.50074074074</v>
      </c>
      <c r="I70" s="20">
        <v>23.148095878134999</v>
      </c>
      <c r="J70" s="20">
        <v>22.542495519713</v>
      </c>
      <c r="K70" s="20">
        <v>20.233787037036002</v>
      </c>
      <c r="L70" s="20">
        <v>13.908534946235001</v>
      </c>
      <c r="M70" s="20"/>
      <c r="N70" s="20"/>
    </row>
    <row r="71" spans="1:14" x14ac:dyDescent="0.2">
      <c r="A71" s="16" t="s">
        <v>23</v>
      </c>
      <c r="B71" s="22">
        <f>SUM(C71:N71)</f>
        <v>154.7191</v>
      </c>
      <c r="C71" s="20">
        <v>15.559000000000001</v>
      </c>
      <c r="D71" s="20">
        <v>12.549849999999999</v>
      </c>
      <c r="E71" s="20">
        <v>17.09348</v>
      </c>
      <c r="F71" s="20">
        <v>14.735849999999999</v>
      </c>
      <c r="G71" s="20">
        <v>17.928380000000001</v>
      </c>
      <c r="H71" s="20">
        <v>18.02778</v>
      </c>
      <c r="I71" s="20">
        <v>17.062670000000001</v>
      </c>
      <c r="J71" s="20">
        <v>16.8187</v>
      </c>
      <c r="K71" s="20">
        <v>14.547789999999999</v>
      </c>
      <c r="L71" s="20">
        <v>10.3956</v>
      </c>
      <c r="M71" s="20"/>
      <c r="N71" s="20"/>
    </row>
    <row r="72" spans="1:14" s="14" customFormat="1" x14ac:dyDescent="0.2">
      <c r="A72" s="14" t="s">
        <v>24</v>
      </c>
      <c r="B72" s="2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">
      <c r="A73" s="16" t="s">
        <v>21</v>
      </c>
      <c r="B73" s="22">
        <f>AVERAGEIF(C73:N73,"&lt;&gt;0")</f>
        <v>104.70000000000002</v>
      </c>
      <c r="C73" s="20">
        <v>104.69999999999999</v>
      </c>
      <c r="D73" s="20">
        <v>104.69999999999999</v>
      </c>
      <c r="E73" s="20">
        <v>104.69999999999999</v>
      </c>
      <c r="F73" s="20">
        <v>104.69999999999999</v>
      </c>
      <c r="G73" s="20">
        <v>104.69999999999999</v>
      </c>
      <c r="H73" s="20">
        <v>104.69999999999999</v>
      </c>
      <c r="I73" s="20">
        <v>104.69999999999999</v>
      </c>
      <c r="J73" s="20">
        <v>104.69999999999999</v>
      </c>
      <c r="K73" s="20">
        <v>104.69999999999999</v>
      </c>
      <c r="L73" s="20">
        <v>104.69999999999999</v>
      </c>
      <c r="M73" s="20"/>
      <c r="N73" s="20"/>
    </row>
    <row r="74" spans="1:14" x14ac:dyDescent="0.2">
      <c r="A74" s="16" t="s">
        <v>22</v>
      </c>
      <c r="B74" s="22">
        <f>AVERAGEIF(C74:N74,"&lt;&gt;0")</f>
        <v>27.557924598264798</v>
      </c>
      <c r="C74" s="20">
        <v>27.967439516124998</v>
      </c>
      <c r="D74" s="20">
        <v>23.459999999997002</v>
      </c>
      <c r="E74" s="20">
        <v>20.701066308241</v>
      </c>
      <c r="F74" s="20">
        <v>21.085465277775</v>
      </c>
      <c r="G74" s="20">
        <v>32.660508512542989</v>
      </c>
      <c r="H74" s="20">
        <v>27.605924074071996</v>
      </c>
      <c r="I74" s="20">
        <v>25.876892921143003</v>
      </c>
      <c r="J74" s="20">
        <v>22.238756720426998</v>
      </c>
      <c r="K74" s="20">
        <v>37.483763888887005</v>
      </c>
      <c r="L74" s="20">
        <v>36.499428763438004</v>
      </c>
      <c r="M74" s="20"/>
      <c r="N74" s="20"/>
    </row>
    <row r="75" spans="1:14" x14ac:dyDescent="0.2">
      <c r="A75" s="16" t="s">
        <v>23</v>
      </c>
      <c r="B75" s="22">
        <f>SUM(C75:N75)</f>
        <v>180.72088000000002</v>
      </c>
      <c r="C75" s="20">
        <v>19.165769999999998</v>
      </c>
      <c r="D75" s="20">
        <v>14.613669999999999</v>
      </c>
      <c r="E75" s="20">
        <v>13.59197</v>
      </c>
      <c r="F75" s="20">
        <v>13.83318</v>
      </c>
      <c r="G75" s="20">
        <v>20.322600000000001</v>
      </c>
      <c r="H75" s="20">
        <v>18.13965</v>
      </c>
      <c r="I75" s="20">
        <v>17.3963</v>
      </c>
      <c r="J75" s="20">
        <v>15.12204</v>
      </c>
      <c r="K75" s="20">
        <v>24.379510000000003</v>
      </c>
      <c r="L75" s="20">
        <v>24.156189999999999</v>
      </c>
      <c r="M75" s="20"/>
      <c r="N75" s="20"/>
    </row>
    <row r="76" spans="1:14" s="14" customFormat="1" x14ac:dyDescent="0.2">
      <c r="A76" s="14" t="s">
        <v>25</v>
      </c>
      <c r="B76" s="22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">
      <c r="A77" s="16" t="s">
        <v>21</v>
      </c>
      <c r="B77" s="22">
        <f>AVERAGEIF(C77:N77,"&lt;&gt;0")</f>
        <v>1061.402</v>
      </c>
      <c r="C77" s="20">
        <v>967.40199999999993</v>
      </c>
      <c r="D77" s="20">
        <v>967.40199999999993</v>
      </c>
      <c r="E77" s="20">
        <v>967.40199999999993</v>
      </c>
      <c r="F77" s="20">
        <v>967.40199999999993</v>
      </c>
      <c r="G77" s="20">
        <v>967.40199999999993</v>
      </c>
      <c r="H77" s="20">
        <v>1077.402</v>
      </c>
      <c r="I77" s="20">
        <v>1077.402</v>
      </c>
      <c r="J77" s="20">
        <v>1207.402</v>
      </c>
      <c r="K77" s="20">
        <v>1207.402</v>
      </c>
      <c r="L77" s="20">
        <v>1207.402</v>
      </c>
      <c r="M77" s="20"/>
      <c r="N77" s="20"/>
    </row>
    <row r="78" spans="1:14" x14ac:dyDescent="0.2">
      <c r="A78" s="16" t="s">
        <v>22</v>
      </c>
      <c r="B78" s="22">
        <f>AVERAGEIF(C78:N78,"&lt;&gt;0")</f>
        <v>830.147597750464</v>
      </c>
      <c r="C78" s="20">
        <v>829.01427419354297</v>
      </c>
      <c r="D78" s="20">
        <v>796.61038938491606</v>
      </c>
      <c r="E78" s="20">
        <v>757.29265681003005</v>
      </c>
      <c r="F78" s="20">
        <v>815.10827337962598</v>
      </c>
      <c r="G78" s="20">
        <v>827.19930465949506</v>
      </c>
      <c r="H78" s="20">
        <v>817.25264351851399</v>
      </c>
      <c r="I78" s="20">
        <v>831.24625224013892</v>
      </c>
      <c r="J78" s="20">
        <v>863.26374775985005</v>
      </c>
      <c r="K78" s="20">
        <v>854.26289120369609</v>
      </c>
      <c r="L78" s="20">
        <v>910.22554435483096</v>
      </c>
      <c r="M78" s="20"/>
      <c r="N78" s="20"/>
    </row>
    <row r="79" spans="1:14" x14ac:dyDescent="0.2">
      <c r="A79" s="16" t="s">
        <v>23</v>
      </c>
      <c r="B79" s="22">
        <f>SUM(C79:N79)</f>
        <v>4916.3900499999991</v>
      </c>
      <c r="C79" s="20">
        <v>443.02985999999999</v>
      </c>
      <c r="D79" s="20">
        <v>409.52985999999999</v>
      </c>
      <c r="E79" s="20">
        <v>480.10508999999996</v>
      </c>
      <c r="F79" s="20">
        <v>479.38733999999999</v>
      </c>
      <c r="G79" s="20">
        <v>490.55276000000003</v>
      </c>
      <c r="H79" s="20">
        <v>479.66744999999992</v>
      </c>
      <c r="I79" s="20">
        <v>540.16382999999996</v>
      </c>
      <c r="J79" s="20">
        <v>564.27980000000002</v>
      </c>
      <c r="K79" s="20">
        <v>517.23237000000006</v>
      </c>
      <c r="L79" s="20">
        <v>512.44168999999988</v>
      </c>
      <c r="M79" s="20"/>
      <c r="N79" s="20"/>
    </row>
    <row r="80" spans="1:14" s="14" customFormat="1" x14ac:dyDescent="0.2">
      <c r="A80" s="14" t="s">
        <v>17</v>
      </c>
      <c r="B80" s="22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2">
      <c r="A81" s="16" t="s">
        <v>21</v>
      </c>
      <c r="B81" s="22">
        <f>AVERAGEIF(C81:N81,"&lt;&gt;0")</f>
        <v>18.5</v>
      </c>
      <c r="C81" s="20">
        <v>18.5</v>
      </c>
      <c r="D81" s="20">
        <v>18.5</v>
      </c>
      <c r="E81" s="20">
        <v>18.5</v>
      </c>
      <c r="F81" s="20">
        <v>18.5</v>
      </c>
      <c r="G81" s="20">
        <v>18.5</v>
      </c>
      <c r="H81" s="20">
        <v>18.5</v>
      </c>
      <c r="I81" s="20">
        <v>18.5</v>
      </c>
      <c r="J81" s="20">
        <v>18.5</v>
      </c>
      <c r="K81" s="20">
        <v>18.5</v>
      </c>
      <c r="L81" s="20">
        <v>18.5</v>
      </c>
      <c r="M81" s="20"/>
      <c r="N81" s="20"/>
    </row>
    <row r="82" spans="1:14" x14ac:dyDescent="0.2">
      <c r="A82" s="16" t="s">
        <v>22</v>
      </c>
      <c r="B82" s="22">
        <f>AVERAGEIF(C82:N82,"&lt;&gt;0")</f>
        <v>8.5797781191319995</v>
      </c>
      <c r="C82" s="20">
        <v>7.7814964157700004</v>
      </c>
      <c r="D82" s="20">
        <v>8.2334920634909992</v>
      </c>
      <c r="E82" s="20">
        <v>8.0873655913970008</v>
      </c>
      <c r="F82" s="20">
        <v>8.3673148148139997</v>
      </c>
      <c r="G82" s="20">
        <v>9.880801971324999</v>
      </c>
      <c r="H82" s="20">
        <v>13.604444444443001</v>
      </c>
      <c r="I82" s="20">
        <v>7.581474014336</v>
      </c>
      <c r="J82" s="20">
        <v>7.9275313620069996</v>
      </c>
      <c r="K82" s="20">
        <v>7.9443287037029995</v>
      </c>
      <c r="L82" s="20">
        <v>6.3895318100339997</v>
      </c>
      <c r="M82" s="20"/>
      <c r="N82" s="20"/>
    </row>
    <row r="83" spans="1:14" x14ac:dyDescent="0.2">
      <c r="A83" s="16" t="s">
        <v>23</v>
      </c>
      <c r="B83" s="22">
        <f>SUM(C83:N83)</f>
        <v>50.292039999999993</v>
      </c>
      <c r="C83" s="20">
        <v>5.0739000000000001</v>
      </c>
      <c r="D83" s="20">
        <v>4.9458399999999996</v>
      </c>
      <c r="E83" s="20">
        <v>5.46617</v>
      </c>
      <c r="F83" s="20">
        <v>5.1813199999999995</v>
      </c>
      <c r="G83" s="20">
        <v>5.9998400000000007</v>
      </c>
      <c r="H83" s="20">
        <v>4.5592000000000006</v>
      </c>
      <c r="I83" s="20">
        <v>4.3977399999999998</v>
      </c>
      <c r="J83" s="20">
        <v>5.16967</v>
      </c>
      <c r="K83" s="20">
        <v>5.2144899999999996</v>
      </c>
      <c r="L83" s="20">
        <v>4.2838700000000003</v>
      </c>
      <c r="M83" s="20"/>
      <c r="N83" s="20"/>
    </row>
    <row r="84" spans="1:14" s="14" customFormat="1" x14ac:dyDescent="0.2">
      <c r="A84" s="14" t="s">
        <v>18</v>
      </c>
      <c r="B84" s="22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">
      <c r="A85" s="16" t="s">
        <v>21</v>
      </c>
      <c r="B85" s="22">
        <f>AVERAGEIF(C85:N85,"&lt;&gt;0")</f>
        <v>87.600000000000009</v>
      </c>
      <c r="C85" s="20">
        <v>87.600000000000009</v>
      </c>
      <c r="D85" s="20">
        <v>87.600000000000009</v>
      </c>
      <c r="E85" s="20">
        <v>87.600000000000009</v>
      </c>
      <c r="F85" s="20">
        <v>87.600000000000009</v>
      </c>
      <c r="G85" s="20">
        <v>87.600000000000009</v>
      </c>
      <c r="H85" s="20">
        <v>87.600000000000009</v>
      </c>
      <c r="I85" s="20">
        <v>87.600000000000009</v>
      </c>
      <c r="J85" s="20">
        <v>87.600000000000009</v>
      </c>
      <c r="K85" s="20">
        <v>87.600000000000009</v>
      </c>
      <c r="L85" s="20">
        <v>87.600000000000009</v>
      </c>
      <c r="M85" s="20"/>
      <c r="N85" s="20"/>
    </row>
    <row r="86" spans="1:14" x14ac:dyDescent="0.2">
      <c r="A86" s="16" t="s">
        <v>22</v>
      </c>
      <c r="B86" s="22">
        <f>AVERAGEIF(C86:N86,"&lt;&gt;0")</f>
        <v>76.70364697473812</v>
      </c>
      <c r="C86" s="20">
        <v>76.127484318995002</v>
      </c>
      <c r="D86" s="20">
        <v>76.326537698411002</v>
      </c>
      <c r="E86" s="20">
        <v>75.951568100357008</v>
      </c>
      <c r="F86" s="20">
        <v>74.538078703702013</v>
      </c>
      <c r="G86" s="20">
        <v>80.624711021503998</v>
      </c>
      <c r="H86" s="20">
        <v>80.952249999998003</v>
      </c>
      <c r="I86" s="20">
        <v>79.578763440859007</v>
      </c>
      <c r="J86" s="20">
        <v>74.713667114694005</v>
      </c>
      <c r="K86" s="20">
        <v>72.419648148145995</v>
      </c>
      <c r="L86" s="20">
        <v>75.803761200715002</v>
      </c>
      <c r="M86" s="20"/>
      <c r="N86" s="20"/>
    </row>
    <row r="87" spans="1:14" x14ac:dyDescent="0.2">
      <c r="A87" s="16" t="s">
        <v>23</v>
      </c>
      <c r="B87" s="22">
        <f>SUM(C87:N87)</f>
        <v>169.73534999999998</v>
      </c>
      <c r="C87" s="20">
        <v>15.78566</v>
      </c>
      <c r="D87" s="20">
        <v>16.683900000000001</v>
      </c>
      <c r="E87" s="20">
        <v>18.56504</v>
      </c>
      <c r="F87" s="20">
        <v>15.37778</v>
      </c>
      <c r="G87" s="20">
        <v>19.505320000000001</v>
      </c>
      <c r="H87" s="20">
        <v>18.27112</v>
      </c>
      <c r="I87" s="20">
        <v>20.194140000000001</v>
      </c>
      <c r="J87" s="20">
        <v>16.90408</v>
      </c>
      <c r="K87" s="20">
        <v>14.131629999999999</v>
      </c>
      <c r="L87" s="20">
        <v>14.31668</v>
      </c>
      <c r="M87" s="20"/>
      <c r="N87" s="20"/>
    </row>
    <row r="88" spans="1:14" s="14" customFormat="1" x14ac:dyDescent="0.2">
      <c r="A88" s="14" t="s">
        <v>19</v>
      </c>
      <c r="B88" s="22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x14ac:dyDescent="0.2">
      <c r="A89" s="16" t="s">
        <v>21</v>
      </c>
      <c r="B89" s="22">
        <f>AVERAGEIF(C89:N89,"&lt;&gt;0")</f>
        <v>55.2</v>
      </c>
      <c r="C89" s="20">
        <v>55.2</v>
      </c>
      <c r="D89" s="20">
        <v>55.2</v>
      </c>
      <c r="E89" s="20">
        <v>55.2</v>
      </c>
      <c r="F89" s="20">
        <v>55.2</v>
      </c>
      <c r="G89" s="20">
        <v>55.2</v>
      </c>
      <c r="H89" s="20">
        <v>55.2</v>
      </c>
      <c r="I89" s="20">
        <v>55.2</v>
      </c>
      <c r="J89" s="20">
        <v>55.2</v>
      </c>
      <c r="K89" s="20">
        <v>55.2</v>
      </c>
      <c r="L89" s="20">
        <v>55.2</v>
      </c>
      <c r="M89" s="20"/>
      <c r="N89" s="20"/>
    </row>
    <row r="90" spans="1:14" x14ac:dyDescent="0.2">
      <c r="A90" s="16" t="s">
        <v>22</v>
      </c>
      <c r="B90" s="22">
        <f>AVERAGEIF(C90:N90,"&lt;&gt;0")</f>
        <v>19.785552281744</v>
      </c>
      <c r="C90" s="20">
        <v>20.922930107524</v>
      </c>
      <c r="D90" s="20">
        <v>19.842876984126001</v>
      </c>
      <c r="E90" s="20">
        <v>19.093285170249001</v>
      </c>
      <c r="F90" s="20">
        <v>18.863898148147001</v>
      </c>
      <c r="G90" s="20">
        <v>15.003514784944002</v>
      </c>
      <c r="H90" s="20">
        <v>19.136388888886</v>
      </c>
      <c r="I90" s="20">
        <v>19.733789202506998</v>
      </c>
      <c r="J90" s="20">
        <v>19.172358870964999</v>
      </c>
      <c r="K90" s="20">
        <v>16.253608796293999</v>
      </c>
      <c r="L90" s="20">
        <v>29.832871863797997</v>
      </c>
      <c r="M90" s="20"/>
      <c r="N90" s="20"/>
    </row>
    <row r="91" spans="1:14" x14ac:dyDescent="0.2">
      <c r="A91" s="16" t="s">
        <v>23</v>
      </c>
      <c r="B91" s="22">
        <f>SUM(C91:N91)</f>
        <v>131.22540000000001</v>
      </c>
      <c r="C91" s="20">
        <v>14.004149999999999</v>
      </c>
      <c r="D91" s="20">
        <v>11.90113</v>
      </c>
      <c r="E91" s="20">
        <v>13.07668</v>
      </c>
      <c r="F91" s="20">
        <v>12.32963</v>
      </c>
      <c r="G91" s="20">
        <v>9.8503399999999992</v>
      </c>
      <c r="H91" s="20">
        <v>12.51972</v>
      </c>
      <c r="I91" s="20">
        <v>13.183389999999999</v>
      </c>
      <c r="J91" s="20">
        <v>12.930350000000001</v>
      </c>
      <c r="K91" s="20">
        <v>10.93881</v>
      </c>
      <c r="L91" s="20">
        <v>20.491199999999999</v>
      </c>
      <c r="M91" s="20"/>
      <c r="N91" s="20"/>
    </row>
    <row r="92" spans="1:14" s="14" customFormat="1" x14ac:dyDescent="0.2">
      <c r="A92" s="14" t="s">
        <v>26</v>
      </c>
      <c r="B92" s="22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x14ac:dyDescent="0.2">
      <c r="A93" s="16" t="s">
        <v>21</v>
      </c>
      <c r="B93" s="22">
        <f>AVERAGEIF(C93:N93,"&lt;&gt;0")</f>
        <v>1384.0809999999999</v>
      </c>
      <c r="C93" s="20">
        <v>1316.2049999999999</v>
      </c>
      <c r="D93" s="20">
        <v>1316.2049999999999</v>
      </c>
      <c r="E93" s="20">
        <v>1316.2049999999999</v>
      </c>
      <c r="F93" s="20">
        <v>1216.2049999999999</v>
      </c>
      <c r="G93" s="20">
        <v>1359.2049999999999</v>
      </c>
      <c r="H93" s="20">
        <v>1359.2049999999999</v>
      </c>
      <c r="I93" s="20">
        <v>1359.2049999999999</v>
      </c>
      <c r="J93" s="20">
        <v>1359.2049999999999</v>
      </c>
      <c r="K93" s="20">
        <v>1610.6849999999999</v>
      </c>
      <c r="L93" s="20">
        <v>1628.4849999999999</v>
      </c>
      <c r="M93" s="20"/>
      <c r="N93" s="20"/>
    </row>
    <row r="94" spans="1:14" x14ac:dyDescent="0.2">
      <c r="A94" s="16" t="s">
        <v>22</v>
      </c>
      <c r="B94" s="22">
        <f>AVERAGEIF(C94:N94,"&lt;&gt;0")</f>
        <v>1130.5476254344237</v>
      </c>
      <c r="C94" s="20">
        <v>981.78948924730616</v>
      </c>
      <c r="D94" s="20">
        <v>1030.242261904757</v>
      </c>
      <c r="E94" s="20">
        <v>1184.048983870965</v>
      </c>
      <c r="F94" s="20">
        <v>1190.2919247685149</v>
      </c>
      <c r="G94" s="20">
        <v>1186.7336704749059</v>
      </c>
      <c r="H94" s="20">
        <v>1150.380038773143</v>
      </c>
      <c r="I94" s="20">
        <v>1058.939357078847</v>
      </c>
      <c r="J94" s="20">
        <v>1173.6042784498161</v>
      </c>
      <c r="K94" s="20">
        <v>1173.420791666663</v>
      </c>
      <c r="L94" s="20">
        <v>1176.025458109317</v>
      </c>
      <c r="M94" s="20"/>
      <c r="N94" s="20"/>
    </row>
    <row r="95" spans="1:14" x14ac:dyDescent="0.2">
      <c r="A95" s="16" t="s">
        <v>23</v>
      </c>
      <c r="B95" s="22">
        <f>SUM(C95:N95)</f>
        <v>4162.6373699999995</v>
      </c>
      <c r="C95" s="20">
        <v>287.73637000000002</v>
      </c>
      <c r="D95" s="20">
        <v>334.76787000000002</v>
      </c>
      <c r="E95" s="20">
        <v>469.50250999999997</v>
      </c>
      <c r="F95" s="20">
        <v>422.79509999999988</v>
      </c>
      <c r="G95" s="20">
        <v>408.99763999999993</v>
      </c>
      <c r="H95" s="20">
        <v>371.50342000000001</v>
      </c>
      <c r="I95" s="20">
        <v>391.7269</v>
      </c>
      <c r="J95" s="20">
        <v>508.53917999999999</v>
      </c>
      <c r="K95" s="20">
        <v>508.67289</v>
      </c>
      <c r="L95" s="20">
        <v>458.39549000000005</v>
      </c>
      <c r="M95" s="20"/>
      <c r="N95" s="20"/>
    </row>
    <row r="96" spans="1:14" s="14" customFormat="1" x14ac:dyDescent="0.2">
      <c r="A96" s="14" t="s">
        <v>20</v>
      </c>
      <c r="B96" s="22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">
      <c r="A97" s="16" t="s">
        <v>21</v>
      </c>
      <c r="B97" s="22">
        <f>AVERAGEIF(C97:N97,"&lt;&gt;0")</f>
        <v>78.899999999999991</v>
      </c>
      <c r="C97" s="20">
        <v>78.900000000000006</v>
      </c>
      <c r="D97" s="20">
        <v>78.900000000000006</v>
      </c>
      <c r="E97" s="20">
        <v>78.900000000000006</v>
      </c>
      <c r="F97" s="20">
        <v>78.900000000000006</v>
      </c>
      <c r="G97" s="20">
        <v>78.900000000000006</v>
      </c>
      <c r="H97" s="20">
        <v>78.900000000000006</v>
      </c>
      <c r="I97" s="20">
        <v>78.900000000000006</v>
      </c>
      <c r="J97" s="20">
        <v>78.900000000000006</v>
      </c>
      <c r="K97" s="20">
        <v>78.900000000000006</v>
      </c>
      <c r="L97" s="20">
        <v>78.900000000000006</v>
      </c>
      <c r="M97" s="20"/>
      <c r="N97" s="20"/>
    </row>
    <row r="98" spans="1:14" x14ac:dyDescent="0.2">
      <c r="A98" s="16" t="s">
        <v>22</v>
      </c>
      <c r="B98" s="22">
        <f>AVERAGEIF(C98:N98,"&lt;&gt;0")</f>
        <v>75.683157407407109</v>
      </c>
      <c r="C98" s="20">
        <v>76</v>
      </c>
      <c r="D98" s="20">
        <v>76</v>
      </c>
      <c r="E98" s="20">
        <v>76</v>
      </c>
      <c r="F98" s="20">
        <v>74.817777777776996</v>
      </c>
      <c r="G98" s="20">
        <v>76</v>
      </c>
      <c r="H98" s="20">
        <v>76</v>
      </c>
      <c r="I98" s="20">
        <v>76</v>
      </c>
      <c r="J98" s="20">
        <v>75.518189964157003</v>
      </c>
      <c r="K98" s="20">
        <v>75.544351851851005</v>
      </c>
      <c r="L98" s="20">
        <v>74.951254480285996</v>
      </c>
      <c r="M98" s="20"/>
      <c r="N98" s="20"/>
    </row>
    <row r="99" spans="1:14" x14ac:dyDescent="0.2">
      <c r="A99" s="18" t="s">
        <v>23</v>
      </c>
      <c r="B99" s="26">
        <f>SUM(C99:N99)</f>
        <v>157.39381</v>
      </c>
      <c r="C99" s="21">
        <v>12.629149999999999</v>
      </c>
      <c r="D99" s="21">
        <v>14.74114</v>
      </c>
      <c r="E99" s="21">
        <v>17.611709999999999</v>
      </c>
      <c r="F99" s="21">
        <v>15.323919999999999</v>
      </c>
      <c r="G99" s="21">
        <v>17.490600000000001</v>
      </c>
      <c r="H99" s="21">
        <v>15.543279999999999</v>
      </c>
      <c r="I99" s="21">
        <v>19.117349999999998</v>
      </c>
      <c r="J99" s="21">
        <v>17.233029999999999</v>
      </c>
      <c r="K99" s="21">
        <v>14.9024</v>
      </c>
      <c r="L99" s="21">
        <v>12.80123</v>
      </c>
      <c r="M99" s="20"/>
      <c r="N99" s="20"/>
    </row>
    <row r="100" spans="1:14" x14ac:dyDescent="0.2">
      <c r="A100" s="19" t="s">
        <v>40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x14ac:dyDescent="0.2">
      <c r="A101" s="19" t="s">
        <v>41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x14ac:dyDescent="0.2">
      <c r="A102" s="19" t="s">
        <v>50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x14ac:dyDescent="0.2">
      <c r="A103" s="19" t="s">
        <v>42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4" x14ac:dyDescent="0.2">
      <c r="A104" s="19" t="s">
        <v>43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4" x14ac:dyDescent="0.2">
      <c r="A105" s="19" t="s">
        <v>44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4" x14ac:dyDescent="0.2">
      <c r="A106" s="19" t="s">
        <v>45</v>
      </c>
    </row>
    <row r="107" spans="1:14" x14ac:dyDescent="0.2">
      <c r="A107" s="19" t="s">
        <v>46</v>
      </c>
    </row>
    <row r="108" spans="1:14" x14ac:dyDescent="0.2">
      <c r="A108" s="19" t="s">
        <v>47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Theodore Alexander Quant Matos</cp:lastModifiedBy>
  <dcterms:created xsi:type="dcterms:W3CDTF">2024-08-23T16:02:45Z</dcterms:created>
  <dcterms:modified xsi:type="dcterms:W3CDTF">2025-11-26T14:26:15Z</dcterms:modified>
</cp:coreProperties>
</file>