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80b Características de la población escolar\Tabulados\"/>
    </mc:Choice>
  </mc:AlternateContent>
  <bookViews>
    <workbookView xWindow="0" yWindow="0" windowWidth="28800" windowHeight="11880" tabRatio="924"/>
  </bookViews>
  <sheets>
    <sheet name="2021-2022" sheetId="22" r:id="rId1"/>
    <sheet name="2020-2021" sheetId="21" r:id="rId2"/>
    <sheet name="2019-2020" sheetId="20" r:id="rId3"/>
    <sheet name="2018-2019" sheetId="19" r:id="rId4"/>
    <sheet name="2017-2018" sheetId="9" r:id="rId5"/>
    <sheet name="2016-2017" sheetId="10" r:id="rId6"/>
    <sheet name="2015-2016" sheetId="11" r:id="rId7"/>
    <sheet name="2014-2015" sheetId="12" r:id="rId8"/>
    <sheet name="2013-2014" sheetId="13" r:id="rId9"/>
    <sheet name="2012-2013" sheetId="14" r:id="rId10"/>
    <sheet name="2011-2012" sheetId="15" r:id="rId11"/>
    <sheet name="2010-2011" sheetId="16" r:id="rId12"/>
    <sheet name="2009-2010" sheetId="17" r:id="rId13"/>
    <sheet name="2008-2009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 localSheetId="0">'[1]344.13'!#REF!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 localSheetId="0">'[1]344.13'!#REF!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9" localSheetId="0">'[1]344.13'!#REF!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'[3]344.13'!#REF!</definedName>
    <definedName name="____aaa98">'[3]344.13'!#REF!</definedName>
    <definedName name="____aaa99" localSheetId="0">'[1]344.13'!#REF!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9" localSheetId="0">'[1]344.13'!#REF!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 localSheetId="0">'[1]344.13'!#REF!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 localSheetId="0">'[4]344.13'!#REF!</definedName>
    <definedName name="_aaa98">'[4]344.13'!#REF!</definedName>
    <definedName name="_aaa99" localSheetId="0">'[4]344.13'!#REF!</definedName>
    <definedName name="_aaa99">'[4]344.13'!#REF!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r" localSheetId="0">'[4]333.02'!#REF!</definedName>
    <definedName name="_r">'[4]333.02'!#REF!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 localSheetId="0">'[1]333.05'!#REF!</definedName>
    <definedName name="aa">'[1]333.05'!#REF!</definedName>
    <definedName name="aaaa" localSheetId="0">#REF!</definedName>
    <definedName name="aaaa">#REF!</definedName>
    <definedName name="aaaaa" localSheetId="0">#REF!</definedName>
    <definedName name="aaaaa">#REF!</definedName>
    <definedName name="AC">'[5]6.03'!$L$20</definedName>
    <definedName name="ap" localSheetId="0">'[1]331-04'!#REF!</definedName>
    <definedName name="ap">'[1]331-04'!#REF!</definedName>
    <definedName name="_xlnm.Print_Area" localSheetId="4">'2017-2018'!$A$1:$D$6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b" localSheetId="0">'[1]333.09'!#REF!</definedName>
    <definedName name="b">'[1]333.09'!#REF!</definedName>
    <definedName name="_xlnm.Database" localSheetId="0">#REF!</definedName>
    <definedName name="_xlnm.Database">#REF!</definedName>
    <definedName name="bb" localSheetId="0">'[1]333.05'!#REF!</definedName>
    <definedName name="bb">'[1]333.05'!#REF!</definedName>
    <definedName name="bbb" localSheetId="0">#REF!</definedName>
    <definedName name="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 localSheetId="0">'[7]3.23-10'!#REF!</definedName>
    <definedName name="ccentral">'[7]3.23-10'!#REF!</definedName>
    <definedName name="ccentral2" localSheetId="0">'[7]3.23-10'!#REF!</definedName>
    <definedName name="ccentral2">'[7]3.23-10'!#REF!</definedName>
    <definedName name="ccuu" localSheetId="0">#REF!</definedName>
    <definedName name="ccuu">#REF!</definedName>
    <definedName name="cerw">'[6]6'!$I$13</definedName>
    <definedName name="cibao" localSheetId="0">'[7]3.23-10'!#REF!</definedName>
    <definedName name="cibao">'[7]3.23-10'!#REF!</definedName>
    <definedName name="cibao2" localSheetId="0">'[7]3.23-10'!#REF!</definedName>
    <definedName name="cibao2">'[7]3.23-10'!#REF!</definedName>
    <definedName name="coccident" localSheetId="0">'[7]3.23-10'!#REF!</definedName>
    <definedName name="coccident">'[7]3.23-10'!#REF!</definedName>
    <definedName name="coccident2" localSheetId="0">'[7]3.23-10'!#REF!</definedName>
    <definedName name="coccident2">'[7]3.23-10'!#REF!</definedName>
    <definedName name="coriental" localSheetId="0">'[7]3.23-10'!#REF!</definedName>
    <definedName name="coriental">'[7]3.23-10'!#REF!</definedName>
    <definedName name="coriental2" localSheetId="0">'[7]3.23-10'!#REF!</definedName>
    <definedName name="coriental2">'[7]3.23-10'!#REF!</definedName>
    <definedName name="csuroeste" localSheetId="0">'[7]3.23-10'!#REF!</definedName>
    <definedName name="csuroeste">'[7]3.23-10'!#REF!</definedName>
    <definedName name="csuroeste2" localSheetId="0">'[7]3.23-10'!#REF!</definedName>
    <definedName name="csuroeste2">'[7]3.23-10'!#REF!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c">'[2]6.03'!$D$8</definedName>
    <definedName name="d" localSheetId="0">'[1]333.09'!#REF!</definedName>
    <definedName name="d">'[1]333.09'!#REF!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'[1]333.02'!#REF!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 localSheetId="0">'[7]3.23-10'!#REF!</definedName>
    <definedName name="enriq">'[7]3.23-10'!#REF!</definedName>
    <definedName name="enriq2" localSheetId="0">'[7]3.23-10'!#REF!</definedName>
    <definedName name="enriq2">'[7]3.23-10'!#REF!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 localSheetId="0">'[7]3.23-10'!#REF!</definedName>
    <definedName name="este">'[7]3.23-10'!#REF!</definedName>
    <definedName name="este2" localSheetId="0">'[7]3.23-10'!#REF!</definedName>
    <definedName name="este2">'[7]3.23-10'!#REF!</definedName>
    <definedName name="fff" localSheetId="0">'[1]333.06'!#REF!</definedName>
    <definedName name="fff">'[1]333.06'!#REF!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'[6]8'!$P$13</definedName>
    <definedName name="gf" localSheetId="0">#REF!</definedName>
    <definedName name="gf">#REF!</definedName>
    <definedName name="gfdgdgdgdg" localSheetId="0">'[1]333-10'!#REF!</definedName>
    <definedName name="gfdgdgdgdg">'[1]333-10'!#REF!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'[8]343-01'!#REF!</definedName>
    <definedName name="gt">'[8]343-01'!#REF!</definedName>
    <definedName name="gtdfgh" localSheetId="0">'[2]1.03'!#REF!</definedName>
    <definedName name="gtdfgh">'[2]1.03'!#REF!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'[2]6.03'!$G$8</definedName>
    <definedName name="hhyt" localSheetId="0">'[6]1'!#REF!</definedName>
    <definedName name="hhyt">'[6]1'!#REF!</definedName>
    <definedName name="huyhj">'[9]8.03'!$I$8</definedName>
    <definedName name="hyr" localSheetId="0">'[6]1'!#REF!</definedName>
    <definedName name="hyr">'[6]1'!#REF!</definedName>
    <definedName name="i" localSheetId="0">'[1]333.04'!#REF!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 localSheetId="0">'[1]333.04'!#REF!</definedName>
    <definedName name="jj">'[1]333.04'!#REF!</definedName>
    <definedName name="jjj" localSheetId="0">'[1]333.06'!#REF!</definedName>
    <definedName name="jjj">'[1]333.06'!#REF!</definedName>
    <definedName name="juan">'[10]3.20-02'!$J$9</definedName>
    <definedName name="juil" localSheetId="0">'[4]333.02'!#REF!</definedName>
    <definedName name="juil">'[4]333.02'!#REF!</definedName>
    <definedName name="jul" localSheetId="0">'[1]333.02'!#REF!</definedName>
    <definedName name="jul">'[1]333.02'!#REF!</definedName>
    <definedName name="JULIO4">'[11]333-11'!$C$8</definedName>
    <definedName name="jygjyuihjggf" localSheetId="0">#REF!</definedName>
    <definedName name="jygjyuihjggf">#REF!</definedName>
    <definedName name="kjkl">'[9]8.03'!$H$8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 localSheetId="0">'[4]333.09'!#REF!</definedName>
    <definedName name="klm">'[4]333.09'!#REF!</definedName>
    <definedName name="l" localSheetId="0">'[1]333.03'!#REF!</definedName>
    <definedName name="l">'[1]333.03'!#REF!</definedName>
    <definedName name="leo" localSheetId="0">#REF!</definedName>
    <definedName name="leo">#REF!</definedName>
    <definedName name="lili" localSheetId="0">#REF!</definedName>
    <definedName name="lili">#REF!</definedName>
    <definedName name="lkjh" localSheetId="0">#REF!</definedName>
    <definedName name="lkjh">#REF!</definedName>
    <definedName name="lkl">'[5]16.03'!$E$9</definedName>
    <definedName name="ll" localSheetId="0">'[1]333.03'!#REF!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 localSheetId="0">'[1]333.06'!#REF!</definedName>
    <definedName name="m">'[1]333.06'!#REF!</definedName>
    <definedName name="mali" localSheetId="0">'[1]333.07'!#REF!</definedName>
    <definedName name="mali">'[1]333.07'!#REF!</definedName>
    <definedName name="mbnihfs" localSheetId="0">#REF!</definedName>
    <definedName name="mbnihfs">#REF!</definedName>
    <definedName name="mm" localSheetId="0">'[1]333.06'!#REF!</definedName>
    <definedName name="mm">'[1]333.06'!#REF!</definedName>
    <definedName name="mmm" localSheetId="0">'[1]333.06'!#REF!</definedName>
    <definedName name="mmm">'[1]333.06'!#REF!</definedName>
    <definedName name="mmmm">'[2]2.03'!$J$11</definedName>
    <definedName name="mmmmm" localSheetId="0">'[1]333.06'!#REF!</definedName>
    <definedName name="mmmmm">'[1]333.06'!#REF!</definedName>
    <definedName name="mmmnmnb">'[2]2.03'!$H$11</definedName>
    <definedName name="mmnb">'[2]2.03'!$B$11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'[1]333-10'!#REF!</definedName>
    <definedName name="nmbnvmvbh">'[2]2.03'!$J$13</definedName>
    <definedName name="nn" localSheetId="0">#REF!</definedName>
    <definedName name="nn">#REF!</definedName>
    <definedName name="nngvb">'[2]1.03'!$H$11</definedName>
    <definedName name="nnn" localSheetId="0">#REF!</definedName>
    <definedName name="nnn">#REF!</definedName>
    <definedName name="nnnnnnnnnnh" localSheetId="0">'[2]1.03'!#REF!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 localSheetId="0">'[1]333.06'!#REF!</definedName>
    <definedName name="ooo">'[1]333.06'!#REF!</definedName>
    <definedName name="oooo">'[5]29.03'!$D$9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'[1]333.08'!#REF!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IO">'[12]333-11'!$E$8</definedName>
    <definedName name="PJ" localSheetId="0">'[1]331-04'!#REF!</definedName>
    <definedName name="PJ">'[1]331-04'!#REF!</definedName>
    <definedName name="PL" localSheetId="0">'[1]331-04'!#REF!</definedName>
    <definedName name="PL">'[1]331-04'!#REF!</definedName>
    <definedName name="po">'[6]3'!$J$14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pop" localSheetId="0">'[1]333.04'!#REF!</definedName>
    <definedName name="popop">'[1]333.04'!#REF!</definedName>
    <definedName name="popp" localSheetId="0">'[1]333.04'!#REF!</definedName>
    <definedName name="popp">'[1]333.04'!#REF!</definedName>
    <definedName name="ppp" localSheetId="0">'[1]333.04'!#REF!</definedName>
    <definedName name="ppp">'[1]333.04'!#REF!</definedName>
    <definedName name="pppp">'[5]31.03'!$B$9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re" localSheetId="0">#REF!</definedName>
    <definedName name="re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y">'[6]8'!$B$13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d" localSheetId="0">#REF!</definedName>
    <definedName name="sd">#REF!</definedName>
    <definedName name="sdfg">'[6]2'!$D$13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fdg">'[6]2'!$F$13</definedName>
    <definedName name="ss" localSheetId="0">'[8]343-01'!#REF!</definedName>
    <definedName name="ss">'[8]343-01'!#REF!</definedName>
    <definedName name="sss" localSheetId="0">'[1]333.02'!#REF!</definedName>
    <definedName name="sss">'[1]333.02'!#REF!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 localSheetId="0">'[1]333.02'!#REF!</definedName>
    <definedName name="t">'[1]333.02'!#REF!</definedName>
    <definedName name="ta" localSheetId="0">#REF!</definedName>
    <definedName name="ta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tal" localSheetId="0">'[7]3.23-10'!#REF!</definedName>
    <definedName name="total">'[7]3.23-10'!#REF!</definedName>
    <definedName name="total2" localSheetId="0">'[7]3.23-10'!#REF!</definedName>
    <definedName name="total2">'[7]3.23-10'!#REF!</definedName>
    <definedName name="tre" localSheetId="0">#REF!</definedName>
    <definedName name="tre">#REF!</definedName>
    <definedName name="tt" localSheetId="0">'[1]344.13'!#REF!</definedName>
    <definedName name="tt">'[1]344.13'!#REF!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 localSheetId="0">'[1]333.03'!#REF!</definedName>
    <definedName name="u">'[1]333.03'!#REF!</definedName>
    <definedName name="uiyt">'[6]1'!$F$14</definedName>
    <definedName name="utyu">'[6]6'!$B$13</definedName>
    <definedName name="uu" localSheetId="0">'[1]333.04'!#REF!</definedName>
    <definedName name="uu">'[1]333.04'!#REF!</definedName>
    <definedName name="uuuuu" localSheetId="0">'[1]333.04'!#REF!</definedName>
    <definedName name="uuuuu">'[1]333.04'!#REF!</definedName>
    <definedName name="v" localSheetId="0">#REF!</definedName>
    <definedName name="v">#REF!</definedName>
    <definedName name="valdesia" localSheetId="0">'[7]3.23-10'!#REF!</definedName>
    <definedName name="valdesia">'[7]3.23-10'!#REF!</definedName>
    <definedName name="valdesia2" localSheetId="0">'[7]3.23-10'!#REF!</definedName>
    <definedName name="valdesia2">'[7]3.23-10'!#REF!</definedName>
    <definedName name="valle" localSheetId="0">'[7]3.23-10'!#REF!</definedName>
    <definedName name="valle">'[7]3.23-10'!#REF!</definedName>
    <definedName name="valle2" localSheetId="0">'[7]3.23-10'!#REF!</definedName>
    <definedName name="valle2">'[7]3.23-10'!#REF!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'[2]3.03'!$B$10</definedName>
    <definedName name="vfv" localSheetId="0">'[1]333.07'!#REF!</definedName>
    <definedName name="vfv">'[1]333.07'!#REF!</definedName>
    <definedName name="vfxv" localSheetId="0">'[1]333.07'!#REF!</definedName>
    <definedName name="vfxv">'[1]333.07'!#REF!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 localSheetId="0">'[13]331-16'!#REF!</definedName>
    <definedName name="yt">'[13]331-16'!#REF!</definedName>
    <definedName name="yu" localSheetId="0">#REF!</definedName>
    <definedName name="yu">#REF!</definedName>
    <definedName name="yuma" localSheetId="0">'[7]3.23-10'!#REF!</definedName>
    <definedName name="yuma">'[7]3.23-10'!#REF!</definedName>
    <definedName name="yuma2" localSheetId="0">'[7]3.23-10'!#REF!</definedName>
    <definedName name="yuma2">'[7]3.23-10'!#REF!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 localSheetId="0">#REF!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62913"/>
</workbook>
</file>

<file path=xl/calcChain.xml><?xml version="1.0" encoding="utf-8"?>
<calcChain xmlns="http://schemas.openxmlformats.org/spreadsheetml/2006/main">
  <c r="B41" i="20" l="1"/>
  <c r="B42" i="20"/>
  <c r="B40" i="20" l="1"/>
  <c r="D39" i="20"/>
  <c r="C39" i="20"/>
  <c r="B38" i="20"/>
  <c r="B37" i="20"/>
  <c r="B36" i="20"/>
  <c r="D35" i="20"/>
  <c r="C35" i="20"/>
  <c r="B35" i="20" s="1"/>
  <c r="B33" i="20"/>
  <c r="B32" i="20"/>
  <c r="B31" i="20"/>
  <c r="D30" i="20"/>
  <c r="C30" i="20"/>
  <c r="C25" i="20" s="1"/>
  <c r="B29" i="20"/>
  <c r="B28" i="20"/>
  <c r="B10" i="20" s="1"/>
  <c r="B27" i="20"/>
  <c r="D26" i="20"/>
  <c r="D25" i="20" s="1"/>
  <c r="C26" i="20"/>
  <c r="B26" i="20"/>
  <c r="B24" i="20"/>
  <c r="B15" i="20" s="1"/>
  <c r="B23" i="20"/>
  <c r="B14" i="20" s="1"/>
  <c r="B22" i="20"/>
  <c r="B13" i="20" s="1"/>
  <c r="D21" i="20"/>
  <c r="C21" i="20"/>
  <c r="B21" i="20" s="1"/>
  <c r="B20" i="20"/>
  <c r="B19" i="20"/>
  <c r="B18" i="20"/>
  <c r="B9" i="20" s="1"/>
  <c r="D17" i="20"/>
  <c r="C17" i="20"/>
  <c r="D16" i="20"/>
  <c r="D15" i="20"/>
  <c r="C15" i="20"/>
  <c r="D14" i="20"/>
  <c r="C14" i="20"/>
  <c r="D13" i="20"/>
  <c r="C13" i="20"/>
  <c r="D11" i="20"/>
  <c r="C11" i="20"/>
  <c r="D10" i="20"/>
  <c r="C10" i="20"/>
  <c r="D9" i="20"/>
  <c r="C9" i="20"/>
  <c r="D8" i="20"/>
  <c r="B30" i="20" l="1"/>
  <c r="B11" i="20"/>
  <c r="D34" i="20"/>
  <c r="B17" i="20"/>
  <c r="B8" i="20" s="1"/>
  <c r="B25" i="20"/>
  <c r="D12" i="20"/>
  <c r="D7" i="20"/>
  <c r="B39" i="20"/>
  <c r="B12" i="20" s="1"/>
  <c r="C8" i="20"/>
  <c r="C12" i="20"/>
  <c r="C16" i="20"/>
  <c r="C34" i="20"/>
  <c r="B34" i="20" s="1"/>
  <c r="C8" i="19"/>
  <c r="D8" i="19"/>
  <c r="C9" i="19"/>
  <c r="D9" i="19"/>
  <c r="C10" i="19"/>
  <c r="D10" i="19"/>
  <c r="C11" i="19"/>
  <c r="D11" i="19"/>
  <c r="C12" i="19"/>
  <c r="D12" i="19"/>
  <c r="C13" i="19"/>
  <c r="D13" i="19"/>
  <c r="C14" i="19"/>
  <c r="D14" i="19"/>
  <c r="C15" i="19"/>
  <c r="D15" i="19"/>
  <c r="B9" i="19"/>
  <c r="B10" i="19"/>
  <c r="B11" i="19"/>
  <c r="B12" i="19"/>
  <c r="B13" i="19"/>
  <c r="B14" i="19"/>
  <c r="B15" i="19"/>
  <c r="B8" i="19"/>
  <c r="C7" i="19"/>
  <c r="D7" i="19"/>
  <c r="B7" i="19"/>
  <c r="B16" i="20" l="1"/>
  <c r="B7" i="20" s="1"/>
  <c r="C7" i="20"/>
</calcChain>
</file>

<file path=xl/sharedStrings.xml><?xml version="1.0" encoding="utf-8"?>
<sst xmlns="http://schemas.openxmlformats.org/spreadsheetml/2006/main" count="616" uniqueCount="48">
  <si>
    <t xml:space="preserve">Total </t>
  </si>
  <si>
    <t>Sexo</t>
  </si>
  <si>
    <t>Fuente: Departamento de Estadística, Ministerio de Educación de la República Dominicana (MINERD)</t>
  </si>
  <si>
    <t>Todos los sectores</t>
  </si>
  <si>
    <r>
      <rPr>
        <b/>
        <sz val="11"/>
        <rFont val="Calibri"/>
        <family val="2"/>
      </rPr>
      <t>Primer ciclo</t>
    </r>
  </si>
  <si>
    <r>
      <rPr>
        <sz val="11"/>
        <rFont val="Calibri"/>
        <family val="2"/>
      </rPr>
      <t>Primero</t>
    </r>
  </si>
  <si>
    <r>
      <rPr>
        <sz val="11"/>
        <rFont val="Calibri"/>
        <family val="2"/>
      </rPr>
      <t>Segundo</t>
    </r>
  </si>
  <si>
    <r>
      <rPr>
        <sz val="11"/>
        <rFont val="Calibri"/>
        <family val="2"/>
      </rPr>
      <t>Tercero</t>
    </r>
  </si>
  <si>
    <r>
      <rPr>
        <b/>
        <sz val="11"/>
        <rFont val="Calibri"/>
        <family val="2"/>
      </rPr>
      <t>Segundo ciclo</t>
    </r>
  </si>
  <si>
    <r>
      <rPr>
        <sz val="11"/>
        <rFont val="Calibri"/>
        <family val="2"/>
      </rPr>
      <t>Cuarto</t>
    </r>
  </si>
  <si>
    <r>
      <rPr>
        <sz val="11"/>
        <rFont val="Calibri"/>
        <family val="2"/>
      </rPr>
      <t>Quinto</t>
    </r>
  </si>
  <si>
    <r>
      <rPr>
        <sz val="11"/>
        <rFont val="Calibri"/>
        <family val="2"/>
      </rPr>
      <t>Sexto</t>
    </r>
  </si>
  <si>
    <r>
      <rPr>
        <b/>
        <sz val="11"/>
        <rFont val="Calibri"/>
        <family val="2"/>
      </rPr>
      <t>Primero ciclo</t>
    </r>
  </si>
  <si>
    <t>Sector/ciclo/grado</t>
  </si>
  <si>
    <t>Público</t>
  </si>
  <si>
    <t>Semioficial</t>
  </si>
  <si>
    <t>Privado</t>
  </si>
  <si>
    <t>Sector y grado</t>
  </si>
  <si>
    <t>Primer ciclo</t>
  </si>
  <si>
    <t>Primero</t>
  </si>
  <si>
    <t>Segundo</t>
  </si>
  <si>
    <t>Tercero</t>
  </si>
  <si>
    <r>
      <rPr>
        <b/>
        <sz val="9"/>
        <rFont val="Roboto"/>
      </rPr>
      <t>Segundo ciclo</t>
    </r>
  </si>
  <si>
    <t>Cuarto</t>
  </si>
  <si>
    <t>Quinto</t>
  </si>
  <si>
    <t>Sexto</t>
  </si>
  <si>
    <r>
      <rPr>
        <b/>
        <sz val="9"/>
        <rFont val="Roboto"/>
      </rPr>
      <t>Primer ciclo</t>
    </r>
  </si>
  <si>
    <r>
      <rPr>
        <b/>
        <sz val="9"/>
        <rFont val="Roboto"/>
      </rPr>
      <t>Primero ciclo</t>
    </r>
  </si>
  <si>
    <t>Hombres</t>
  </si>
  <si>
    <t>Mujeres</t>
  </si>
  <si>
    <r>
      <rPr>
        <b/>
        <sz val="9"/>
        <color indexed="8"/>
        <rFont val="Roboto"/>
      </rPr>
      <t>Cuadro 5.30-13-11.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2018-2019
</t>
    </r>
  </si>
  <si>
    <r>
      <rPr>
        <b/>
        <sz val="9"/>
        <color indexed="8"/>
        <rFont val="Roboto"/>
      </rPr>
      <t>Cuadro 5.30-13-10.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2017-2018
</t>
    </r>
  </si>
  <si>
    <r>
      <rPr>
        <b/>
        <sz val="9"/>
        <rFont val="Roboto"/>
      </rPr>
      <t>Cuadro 5.30-13-12.</t>
    </r>
    <r>
      <rPr>
        <sz val="9"/>
        <rFont val="Roboto"/>
      </rPr>
      <t xml:space="preserve"> REPÚBLICA DOMINICANA: Número de estudiantes matriculados a inicio del año escolar en el nivel básico por sexo, según sector y grado, año lectivo 2019-2020</t>
    </r>
  </si>
  <si>
    <r>
      <rPr>
        <b/>
        <sz val="9"/>
        <color indexed="8"/>
        <rFont val="Roboto"/>
      </rPr>
      <t xml:space="preserve">Cuadro 5.30-13-9. </t>
    </r>
    <r>
      <rPr>
        <sz val="9"/>
        <color indexed="8"/>
        <rFont val="Roboto"/>
      </rPr>
      <t xml:space="preserve">REPÚBLICA DOMINICANA: Cantidad de estudiantes matriculados a inicio del año escolar en el nivel básico por sexo, según sector, ciclo y grado. Año lectivo 2016-2017
</t>
    </r>
  </si>
  <si>
    <t>Segundo ciclo</t>
  </si>
  <si>
    <t>Primero ciclo</t>
  </si>
  <si>
    <r>
      <rPr>
        <b/>
        <sz val="9"/>
        <color indexed="8"/>
        <rFont val="Roboto"/>
      </rPr>
      <t>Cuadro 5.30-13-8.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2015-2016
</t>
    </r>
  </si>
  <si>
    <r>
      <rPr>
        <b/>
        <sz val="9"/>
        <color indexed="8"/>
        <rFont val="Roboto"/>
      </rPr>
      <t xml:space="preserve">Cuadro 5.30-13-7. </t>
    </r>
    <r>
      <rPr>
        <sz val="9"/>
        <color indexed="8"/>
        <rFont val="Roboto"/>
      </rPr>
      <t xml:space="preserve">REPÚBLICA DOMINICANA: Cantidad de estudiantes matriculados a inicio del año escolar en el nivel básico por sexo, según sector, ciclo y grado. Año lectivo 2014-2015
</t>
    </r>
  </si>
  <si>
    <r>
      <rPr>
        <b/>
        <sz val="9"/>
        <color indexed="8"/>
        <rFont val="Roboto"/>
      </rPr>
      <t>Cuadro 5.30-13-6.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2013-2014
</t>
    </r>
  </si>
  <si>
    <r>
      <rPr>
        <b/>
        <sz val="9"/>
        <color indexed="8"/>
        <rFont val="Roboto"/>
      </rPr>
      <t xml:space="preserve">Cuadro 5.30-13-5. </t>
    </r>
    <r>
      <rPr>
        <sz val="9"/>
        <color indexed="8"/>
        <rFont val="Roboto"/>
      </rPr>
      <t xml:space="preserve">REPÚBLICA DOMINICANA: Cantidad de estudiantes matriculados a inicio del año escolar en el nivel básico por sexo, según sector, ciclo y grado. Año lectivo 2012-2013
</t>
    </r>
  </si>
  <si>
    <r>
      <rPr>
        <b/>
        <sz val="9"/>
        <color indexed="8"/>
        <rFont val="Roboto"/>
      </rPr>
      <t>Cuadro 5.30-13-4.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2011-2012
</t>
    </r>
  </si>
  <si>
    <r>
      <rPr>
        <b/>
        <sz val="9"/>
        <color indexed="8"/>
        <rFont val="Roboto"/>
      </rPr>
      <t>Cuadro 5.30-13-3.</t>
    </r>
    <r>
      <rPr>
        <sz val="9"/>
        <color indexed="8"/>
        <rFont val="Roboto"/>
      </rPr>
      <t xml:space="preserve"> REPÚBLICA DOMINICANA: Cantidad de estudiantes matriculados a inicio del año escolar en el nivel básico por sexo, según sector, ciclo y grado. Año lectivo 2010-2011
</t>
    </r>
  </si>
  <si>
    <r>
      <rPr>
        <b/>
        <sz val="9"/>
        <color indexed="8"/>
        <rFont val="Roboto"/>
      </rPr>
      <t xml:space="preserve">Cuadro 5.30-13-2. </t>
    </r>
    <r>
      <rPr>
        <sz val="9"/>
        <color indexed="8"/>
        <rFont val="Roboto"/>
      </rPr>
      <t xml:space="preserve">REPÚBLICA DOMINICANA: Cantidad de estudiantes matriculados a inicio del año escolar en el nivel básico por sexo, según sector, ciclo y grado. Año lectivo 2009-2010
</t>
    </r>
  </si>
  <si>
    <r>
      <rPr>
        <b/>
        <sz val="9"/>
        <color indexed="8"/>
        <rFont val="Roboto"/>
      </rPr>
      <t xml:space="preserve">Cuadro 5.30-13-1. </t>
    </r>
    <r>
      <rPr>
        <sz val="9"/>
        <color indexed="8"/>
        <rFont val="Roboto"/>
      </rPr>
      <t xml:space="preserve">REPÚBLICA DOMINICANA: Cantidad de estudiantes matriculados a inicio del año escolar en el nivel básico por sexo, según sector, ciclo y grado. Año lectivo 2008-2009
</t>
    </r>
  </si>
  <si>
    <t>Nota: este cuadro fue adecuado a la nueva clasificación de la CINE 2013</t>
  </si>
  <si>
    <r>
      <rPr>
        <b/>
        <sz val="9"/>
        <rFont val="Roboto"/>
      </rPr>
      <t>Cuadro 5.30-13-13.</t>
    </r>
    <r>
      <rPr>
        <sz val="9"/>
        <rFont val="Roboto"/>
      </rPr>
      <t xml:space="preserve"> REPÚBLICA DOMINICANA: Número de estudiantes matriculados a inicio del año escolar en el nivel básico por sexo, según sector y grado, año lectivo 2020-2021</t>
    </r>
  </si>
  <si>
    <t xml:space="preserve">Nota: Este cuadro fue adecuado a la nueva clasificación de la CINE 2013. </t>
  </si>
  <si>
    <r>
      <rPr>
        <b/>
        <sz val="9"/>
        <rFont val="Roboto"/>
      </rPr>
      <t>Cuadro 5.30-13-14.</t>
    </r>
    <r>
      <rPr>
        <sz val="9"/>
        <rFont val="Roboto"/>
      </rPr>
      <t xml:space="preserve"> REPÚBLICA DOMINICANA: Número de estudiantes matriculados a inicio del año escolar en el nivel básico por sexo, según sector y grado, año lectivo 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</si>
</sst>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b/>
      <sz val="9"/>
      <name val="Franklin Gothic Book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8"/>
      <name val="Roboto"/>
    </font>
    <font>
      <sz val="7"/>
      <color theme="1"/>
      <name val="Roboto"/>
    </font>
    <font>
      <sz val="9"/>
      <color indexed="8"/>
      <name val="Roboto"/>
    </font>
    <font>
      <b/>
      <sz val="9"/>
      <color rgb="FF000000"/>
      <name val="Roboto"/>
    </font>
    <font>
      <sz val="9"/>
      <color rgb="FF000000"/>
      <name val="Roboto"/>
    </font>
    <font>
      <b/>
      <sz val="9"/>
      <color indexed="8"/>
      <name val="Roboto"/>
    </font>
    <font>
      <sz val="7"/>
      <color indexed="8"/>
      <name val="Roboto"/>
    </font>
    <font>
      <sz val="11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1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0" fillId="51" borderId="13">
      <alignment horizontal="center" vertical="center"/>
    </xf>
    <xf numFmtId="0" fontId="25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6" fillId="0" borderId="15">
      <protection hidden="1"/>
    </xf>
    <xf numFmtId="0" fontId="27" fillId="34" borderId="0" applyNumberFormat="0" applyBorder="0" applyAlignment="0" applyProtection="0"/>
    <xf numFmtId="171" fontId="28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7" applyNumberFormat="0" applyAlignment="0" applyProtection="0"/>
    <xf numFmtId="0" fontId="29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8" applyNumberFormat="0" applyFill="0" applyAlignment="0" applyProtection="0"/>
    <xf numFmtId="0" fontId="31" fillId="54" borderId="19" applyNumberFormat="0" applyAlignment="0" applyProtection="0"/>
    <xf numFmtId="0" fontId="31" fillId="54" borderId="19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0" fontId="36" fillId="35" borderId="0" applyNumberFormat="0" applyBorder="0" applyAlignment="0" applyProtection="0"/>
    <xf numFmtId="38" fontId="21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17" applyNumberFormat="0" applyAlignment="0" applyProtection="0"/>
    <xf numFmtId="10" fontId="21" fillId="57" borderId="25" applyNumberFormat="0" applyBorder="0" applyAlignment="0" applyProtection="0"/>
    <xf numFmtId="0" fontId="42" fillId="58" borderId="17" applyNumberFormat="0" applyAlignment="0" applyProtection="0"/>
    <xf numFmtId="0" fontId="30" fillId="0" borderId="18" applyNumberFormat="0" applyFill="0" applyAlignment="0" applyProtection="0"/>
    <xf numFmtId="0" fontId="2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9" borderId="0" applyNumberFormat="0" applyBorder="0" applyAlignment="0" applyProtection="0"/>
    <xf numFmtId="37" fontId="44" fillId="0" borderId="0"/>
    <xf numFmtId="18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81" fontId="33" fillId="0" borderId="0" applyFill="0" applyBorder="0" applyAlignment="0" applyProtection="0"/>
    <xf numFmtId="0" fontId="18" fillId="60" borderId="2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60" borderId="26" applyNumberFormat="0" applyFont="0" applyAlignment="0" applyProtection="0"/>
    <xf numFmtId="0" fontId="48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4"/>
    <xf numFmtId="0" fontId="21" fillId="52" borderId="14"/>
    <xf numFmtId="0" fontId="21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9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5" fillId="0" borderId="24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1" fillId="0" borderId="0" xfId="3" applyFont="1"/>
    <xf numFmtId="0" fontId="55" fillId="0" borderId="0" xfId="3" applyFont="1"/>
    <xf numFmtId="0" fontId="55" fillId="0" borderId="0" xfId="3" applyFont="1" applyAlignment="1">
      <alignment vertical="distributed"/>
    </xf>
    <xf numFmtId="3" fontId="56" fillId="0" borderId="0" xfId="2" applyNumberFormat="1" applyFont="1" applyBorder="1" applyAlignment="1">
      <alignment horizontal="right" indent="6"/>
    </xf>
    <xf numFmtId="0" fontId="57" fillId="0" borderId="0" xfId="3" applyFont="1"/>
    <xf numFmtId="0" fontId="58" fillId="0" borderId="0" xfId="3" applyFont="1" applyAlignment="1">
      <alignment wrapText="1"/>
    </xf>
    <xf numFmtId="0" fontId="57" fillId="0" borderId="0" xfId="2" applyFont="1"/>
    <xf numFmtId="3" fontId="56" fillId="0" borderId="0" xfId="2" applyNumberFormat="1" applyFont="1" applyBorder="1" applyAlignment="1">
      <alignment horizontal="right" indent="7"/>
    </xf>
    <xf numFmtId="0" fontId="57" fillId="65" borderId="0" xfId="3" applyFont="1" applyFill="1"/>
    <xf numFmtId="0" fontId="58" fillId="65" borderId="0" xfId="3" applyFont="1" applyFill="1" applyAlignment="1">
      <alignment wrapText="1"/>
    </xf>
    <xf numFmtId="0" fontId="0" fillId="65" borderId="0" xfId="0" applyFill="1"/>
    <xf numFmtId="0" fontId="57" fillId="65" borderId="0" xfId="2" applyFont="1" applyFill="1"/>
    <xf numFmtId="0" fontId="61" fillId="65" borderId="0" xfId="2" applyFont="1" applyFill="1"/>
    <xf numFmtId="0" fontId="61" fillId="65" borderId="12" xfId="2" applyFont="1" applyFill="1" applyBorder="1"/>
    <xf numFmtId="0" fontId="62" fillId="65" borderId="0" xfId="3" applyFont="1" applyFill="1" applyAlignment="1">
      <alignment vertical="top"/>
    </xf>
    <xf numFmtId="3" fontId="61" fillId="65" borderId="0" xfId="2" applyNumberFormat="1" applyFont="1" applyFill="1" applyBorder="1" applyAlignment="1">
      <alignment horizontal="right"/>
    </xf>
    <xf numFmtId="0" fontId="61" fillId="65" borderId="0" xfId="2" applyFont="1" applyFill="1" applyBorder="1" applyAlignment="1"/>
    <xf numFmtId="0" fontId="61" fillId="65" borderId="12" xfId="2" applyFont="1" applyFill="1" applyBorder="1" applyAlignment="1"/>
    <xf numFmtId="0" fontId="62" fillId="65" borderId="0" xfId="3" applyNumberFormat="1" applyFont="1" applyFill="1" applyBorder="1" applyAlignment="1" applyProtection="1">
      <alignment vertical="top"/>
    </xf>
    <xf numFmtId="3" fontId="62" fillId="65" borderId="0" xfId="2" applyNumberFormat="1" applyFont="1" applyFill="1" applyBorder="1" applyAlignment="1">
      <alignment horizontal="right"/>
    </xf>
    <xf numFmtId="0" fontId="62" fillId="65" borderId="0" xfId="2" applyFont="1" applyFill="1" applyBorder="1" applyAlignment="1"/>
    <xf numFmtId="3" fontId="67" fillId="65" borderId="0" xfId="0" applyNumberFormat="1" applyFont="1" applyFill="1" applyBorder="1" applyAlignment="1">
      <alignment horizontal="right" vertical="top" shrinkToFit="1"/>
    </xf>
    <xf numFmtId="3" fontId="68" fillId="65" borderId="0" xfId="0" applyNumberFormat="1" applyFont="1" applyFill="1" applyBorder="1" applyAlignment="1">
      <alignment horizontal="right" vertical="top" shrinkToFit="1"/>
    </xf>
    <xf numFmtId="3" fontId="67" fillId="65" borderId="12" xfId="0" applyNumberFormat="1" applyFont="1" applyFill="1" applyBorder="1" applyAlignment="1">
      <alignment horizontal="right" vertical="top" shrinkToFit="1"/>
    </xf>
    <xf numFmtId="3" fontId="68" fillId="65" borderId="12" xfId="0" applyNumberFormat="1" applyFont="1" applyFill="1" applyBorder="1" applyAlignment="1">
      <alignment horizontal="right" vertical="top" shrinkToFit="1"/>
    </xf>
    <xf numFmtId="0" fontId="61" fillId="65" borderId="0" xfId="3" applyFont="1" applyFill="1"/>
    <xf numFmtId="0" fontId="63" fillId="65" borderId="0" xfId="3" applyFont="1" applyFill="1"/>
    <xf numFmtId="0" fontId="62" fillId="65" borderId="11" xfId="2" applyNumberFormat="1" applyFont="1" applyFill="1" applyBorder="1" applyAlignment="1" applyProtection="1">
      <alignment horizontal="center" vertical="center"/>
    </xf>
    <xf numFmtId="3" fontId="62" fillId="65" borderId="0" xfId="2" applyNumberFormat="1" applyFont="1" applyFill="1" applyAlignment="1">
      <alignment horizontal="center"/>
    </xf>
    <xf numFmtId="3" fontId="61" fillId="65" borderId="0" xfId="2" applyNumberFormat="1" applyFont="1" applyFill="1" applyAlignment="1">
      <alignment horizontal="center"/>
    </xf>
    <xf numFmtId="3" fontId="61" fillId="65" borderId="0" xfId="2" applyNumberFormat="1" applyFont="1" applyFill="1" applyBorder="1" applyAlignment="1">
      <alignment horizontal="center"/>
    </xf>
    <xf numFmtId="3" fontId="61" fillId="65" borderId="12" xfId="2" applyNumberFormat="1" applyFont="1" applyFill="1" applyBorder="1" applyAlignment="1">
      <alignment horizontal="center"/>
    </xf>
    <xf numFmtId="3" fontId="62" fillId="65" borderId="0" xfId="2" applyNumberFormat="1" applyFont="1" applyFill="1" applyBorder="1" applyAlignment="1">
      <alignment horizontal="center"/>
    </xf>
    <xf numFmtId="3" fontId="67" fillId="65" borderId="0" xfId="0" applyNumberFormat="1" applyFont="1" applyFill="1" applyBorder="1" applyAlignment="1">
      <alignment horizontal="center" vertical="top" shrinkToFit="1"/>
    </xf>
    <xf numFmtId="3" fontId="68" fillId="65" borderId="0" xfId="0" applyNumberFormat="1" applyFont="1" applyFill="1" applyBorder="1" applyAlignment="1">
      <alignment horizontal="center" vertical="top" shrinkToFit="1"/>
    </xf>
    <xf numFmtId="3" fontId="68" fillId="65" borderId="12" xfId="0" applyNumberFormat="1" applyFont="1" applyFill="1" applyBorder="1" applyAlignment="1">
      <alignment horizontal="center" vertical="top" shrinkToFit="1"/>
    </xf>
    <xf numFmtId="0" fontId="61" fillId="65" borderId="0" xfId="2" applyFont="1" applyFill="1" applyAlignment="1"/>
    <xf numFmtId="0" fontId="71" fillId="65" borderId="0" xfId="0" applyFont="1" applyFill="1"/>
    <xf numFmtId="0" fontId="62" fillId="65" borderId="0" xfId="2" applyFont="1" applyFill="1" applyAlignment="1"/>
    <xf numFmtId="0" fontId="64" fillId="65" borderId="0" xfId="3" applyFont="1" applyFill="1"/>
    <xf numFmtId="0" fontId="62" fillId="65" borderId="11" xfId="2" applyNumberFormat="1" applyFont="1" applyFill="1" applyBorder="1" applyAlignment="1" applyProtection="1">
      <alignment horizontal="center" vertical="center"/>
    </xf>
    <xf numFmtId="0" fontId="65" fillId="65" borderId="0" xfId="0" applyFont="1" applyFill="1" applyAlignment="1"/>
    <xf numFmtId="0" fontId="70" fillId="65" borderId="10" xfId="2" applyFont="1" applyFill="1" applyBorder="1" applyAlignment="1">
      <alignment vertical="distributed" wrapText="1"/>
    </xf>
    <xf numFmtId="0" fontId="63" fillId="65" borderId="0" xfId="1" applyFont="1" applyFill="1"/>
    <xf numFmtId="0" fontId="62" fillId="65" borderId="11" xfId="2" applyNumberFormat="1" applyFont="1" applyFill="1" applyBorder="1" applyAlignment="1" applyProtection="1">
      <alignment horizontal="center" vertical="center"/>
    </xf>
    <xf numFmtId="0" fontId="62" fillId="65" borderId="0" xfId="2" applyFont="1" applyFill="1"/>
    <xf numFmtId="0" fontId="66" fillId="65" borderId="0" xfId="2" applyFont="1" applyFill="1" applyAlignment="1">
      <alignment vertical="distributed"/>
    </xf>
    <xf numFmtId="0" fontId="62" fillId="65" borderId="11" xfId="2" applyNumberFormat="1" applyFont="1" applyFill="1" applyBorder="1" applyAlignment="1" applyProtection="1">
      <alignment horizontal="center" vertical="center"/>
    </xf>
    <xf numFmtId="0" fontId="61" fillId="65" borderId="0" xfId="2" applyFont="1" applyFill="1" applyAlignment="1">
      <alignment horizontal="left" vertical="distributed" wrapText="1"/>
    </xf>
    <xf numFmtId="0" fontId="62" fillId="65" borderId="10" xfId="2" applyNumberFormat="1" applyFont="1" applyFill="1" applyBorder="1" applyAlignment="1" applyProtection="1">
      <alignment vertical="center" wrapText="1"/>
    </xf>
    <xf numFmtId="0" fontId="62" fillId="65" borderId="12" xfId="2" applyNumberFormat="1" applyFont="1" applyFill="1" applyBorder="1" applyAlignment="1" applyProtection="1">
      <alignment vertical="center" wrapText="1"/>
    </xf>
    <xf numFmtId="0" fontId="62" fillId="65" borderId="10" xfId="2" applyNumberFormat="1" applyFont="1" applyFill="1" applyBorder="1" applyAlignment="1" applyProtection="1">
      <alignment horizontal="center" vertical="center" wrapText="1"/>
    </xf>
    <xf numFmtId="0" fontId="62" fillId="65" borderId="12" xfId="2" applyNumberFormat="1" applyFont="1" applyFill="1" applyBorder="1" applyAlignment="1" applyProtection="1">
      <alignment horizontal="center" vertical="center" wrapText="1"/>
    </xf>
    <xf numFmtId="0" fontId="62" fillId="65" borderId="11" xfId="2" applyNumberFormat="1" applyFont="1" applyFill="1" applyBorder="1" applyAlignment="1" applyProtection="1">
      <alignment horizontal="center" vertical="center"/>
    </xf>
    <xf numFmtId="0" fontId="56" fillId="65" borderId="0" xfId="1" applyFont="1" applyFill="1" applyAlignment="1">
      <alignment horizontal="center"/>
    </xf>
    <xf numFmtId="0" fontId="66" fillId="65" borderId="0" xfId="2" applyFont="1" applyFill="1" applyAlignment="1">
      <alignment horizontal="left" vertical="top" wrapText="1"/>
    </xf>
    <xf numFmtId="0" fontId="56" fillId="0" borderId="0" xfId="1" applyFont="1" applyAlignment="1">
      <alignment horizontal="center"/>
    </xf>
    <xf numFmtId="0" fontId="66" fillId="65" borderId="0" xfId="2" applyFont="1" applyFill="1" applyAlignment="1">
      <alignment horizontal="left" vertical="distributed" wrapText="1"/>
    </xf>
    <xf numFmtId="3" fontId="61" fillId="65" borderId="0" xfId="2" applyNumberFormat="1" applyFont="1" applyFill="1"/>
    <xf numFmtId="3" fontId="61" fillId="65" borderId="12" xfId="2" applyNumberFormat="1" applyFont="1" applyFill="1" applyBorder="1"/>
    <xf numFmtId="3" fontId="62" fillId="65" borderId="0" xfId="2" applyNumberFormat="1" applyFont="1" applyFill="1"/>
  </cellXfs>
  <cellStyles count="1121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2007-2008" xfId="1"/>
    <cellStyle name="Normal_EST. DE  EDUCACION 2008 2009" xfId="2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98425</xdr:rowOff>
    </xdr:from>
    <xdr:to>
      <xdr:col>4</xdr:col>
      <xdr:colOff>9525</xdr:colOff>
      <xdr:row>2</xdr:row>
      <xdr:rowOff>66675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98425"/>
          <a:ext cx="447675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9525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9057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0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9057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0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8105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85725</xdr:rowOff>
    </xdr:from>
    <xdr:to>
      <xdr:col>3</xdr:col>
      <xdr:colOff>1247775</xdr:colOff>
      <xdr:row>2</xdr:row>
      <xdr:rowOff>174625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85725"/>
          <a:ext cx="78105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19050</xdr:rowOff>
    </xdr:from>
    <xdr:to>
      <xdr:col>4</xdr:col>
      <xdr:colOff>0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19050"/>
          <a:ext cx="65722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98425</xdr:rowOff>
    </xdr:from>
    <xdr:to>
      <xdr:col>4</xdr:col>
      <xdr:colOff>9525</xdr:colOff>
      <xdr:row>2</xdr:row>
      <xdr:rowOff>66675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98425"/>
          <a:ext cx="447675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38100</xdr:rowOff>
    </xdr:from>
    <xdr:to>
      <xdr:col>4</xdr:col>
      <xdr:colOff>38100</xdr:colOff>
      <xdr:row>2</xdr:row>
      <xdr:rowOff>165100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38100"/>
          <a:ext cx="466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0</xdr:rowOff>
    </xdr:from>
    <xdr:to>
      <xdr:col>4</xdr:col>
      <xdr:colOff>171450</xdr:colOff>
      <xdr:row>2</xdr:row>
      <xdr:rowOff>88900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0" y="0"/>
          <a:ext cx="46672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66675</xdr:rowOff>
    </xdr:from>
    <xdr:to>
      <xdr:col>4</xdr:col>
      <xdr:colOff>85725</xdr:colOff>
      <xdr:row>2</xdr:row>
      <xdr:rowOff>117475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66675"/>
          <a:ext cx="46672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123825</xdr:rowOff>
    </xdr:from>
    <xdr:to>
      <xdr:col>4</xdr:col>
      <xdr:colOff>3175</xdr:colOff>
      <xdr:row>2</xdr:row>
      <xdr:rowOff>136525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5" y="123825"/>
          <a:ext cx="6223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9525</xdr:colOff>
      <xdr:row>2</xdr:row>
      <xdr:rowOff>107950</xdr:rowOff>
    </xdr:to>
    <xdr:pic>
      <xdr:nvPicPr>
        <xdr:cNvPr id="4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9057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9525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9057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19050</xdr:rowOff>
    </xdr:from>
    <xdr:to>
      <xdr:col>4</xdr:col>
      <xdr:colOff>9525</xdr:colOff>
      <xdr:row>2</xdr:row>
      <xdr:rowOff>107950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9050"/>
          <a:ext cx="79057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tabSelected="1" workbookViewId="0">
      <selection activeCell="I20" sqref="H20:I20"/>
    </sheetView>
  </sheetViews>
  <sheetFormatPr baseColWidth="10" defaultRowHeight="15"/>
  <cols>
    <col min="1" max="1" width="18.85546875" customWidth="1"/>
    <col min="2" max="2" width="14.140625" customWidth="1"/>
    <col min="3" max="3" width="13.85546875" customWidth="1"/>
  </cols>
  <sheetData>
    <row r="1" spans="1:26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42.75" customHeight="1">
      <c r="A4" s="49" t="s">
        <v>47</v>
      </c>
      <c r="B4" s="49"/>
      <c r="C4" s="49"/>
      <c r="D4" s="4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>
      <c r="A5" s="50" t="s">
        <v>17</v>
      </c>
      <c r="B5" s="52" t="s">
        <v>0</v>
      </c>
      <c r="C5" s="54" t="s">
        <v>1</v>
      </c>
      <c r="D5" s="5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>
      <c r="A6" s="51"/>
      <c r="B6" s="53"/>
      <c r="C6" s="48" t="s">
        <v>28</v>
      </c>
      <c r="D6" s="48" t="s">
        <v>29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>
      <c r="A7" s="15" t="s">
        <v>3</v>
      </c>
      <c r="B7" s="61">
        <v>1155182</v>
      </c>
      <c r="C7" s="61">
        <v>598770</v>
      </c>
      <c r="D7" s="61">
        <v>556412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>
      <c r="A8" s="46" t="s">
        <v>18</v>
      </c>
      <c r="B8" s="61">
        <v>588686</v>
      </c>
      <c r="C8" s="61">
        <v>303775</v>
      </c>
      <c r="D8" s="61">
        <v>284911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>
      <c r="A9" s="13" t="s">
        <v>19</v>
      </c>
      <c r="B9" s="59">
        <v>199523</v>
      </c>
      <c r="C9" s="59">
        <v>102200</v>
      </c>
      <c r="D9" s="59">
        <v>97323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13" t="s">
        <v>20</v>
      </c>
      <c r="B10" s="59">
        <v>188572</v>
      </c>
      <c r="C10" s="59">
        <v>96763</v>
      </c>
      <c r="D10" s="59">
        <v>91809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13" t="s">
        <v>21</v>
      </c>
      <c r="B11" s="59">
        <v>200591</v>
      </c>
      <c r="C11" s="59">
        <v>104812</v>
      </c>
      <c r="D11" s="59">
        <v>95779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13" t="s">
        <v>22</v>
      </c>
      <c r="B12" s="61">
        <v>566496</v>
      </c>
      <c r="C12" s="61">
        <v>294995</v>
      </c>
      <c r="D12" s="61">
        <v>271501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13" t="s">
        <v>23</v>
      </c>
      <c r="B13" s="59">
        <v>192992</v>
      </c>
      <c r="C13" s="59">
        <v>100902</v>
      </c>
      <c r="D13" s="59">
        <v>92090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13" t="s">
        <v>24</v>
      </c>
      <c r="B14" s="59">
        <v>192204</v>
      </c>
      <c r="C14" s="59">
        <v>100320</v>
      </c>
      <c r="D14" s="59">
        <v>91884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13" t="s">
        <v>25</v>
      </c>
      <c r="B15" s="59">
        <v>181300</v>
      </c>
      <c r="C15" s="59">
        <v>93773</v>
      </c>
      <c r="D15" s="59">
        <v>87527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15" t="s">
        <v>14</v>
      </c>
      <c r="B16" s="61">
        <v>918390</v>
      </c>
      <c r="C16" s="61">
        <v>478791</v>
      </c>
      <c r="D16" s="61">
        <v>439599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13" t="s">
        <v>26</v>
      </c>
      <c r="B17" s="61">
        <v>454972</v>
      </c>
      <c r="C17" s="61">
        <v>235940</v>
      </c>
      <c r="D17" s="61">
        <v>219032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13" t="s">
        <v>19</v>
      </c>
      <c r="B18" s="59">
        <v>148226</v>
      </c>
      <c r="C18" s="59">
        <v>76206</v>
      </c>
      <c r="D18" s="59">
        <v>72020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13" t="s">
        <v>20</v>
      </c>
      <c r="B19" s="59">
        <v>146674</v>
      </c>
      <c r="C19" s="59">
        <v>75550</v>
      </c>
      <c r="D19" s="59">
        <v>71124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13" t="s">
        <v>21</v>
      </c>
      <c r="B20" s="59">
        <v>160072</v>
      </c>
      <c r="C20" s="59">
        <v>84184</v>
      </c>
      <c r="D20" s="59">
        <v>75888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13" t="s">
        <v>22</v>
      </c>
      <c r="B21" s="61">
        <v>463418</v>
      </c>
      <c r="C21" s="61">
        <v>242851</v>
      </c>
      <c r="D21" s="61">
        <v>220567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13" t="s">
        <v>23</v>
      </c>
      <c r="B22" s="59">
        <v>155684</v>
      </c>
      <c r="C22" s="59">
        <v>82010</v>
      </c>
      <c r="D22" s="59">
        <v>73674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13" t="s">
        <v>24</v>
      </c>
      <c r="B23" s="59">
        <v>156747</v>
      </c>
      <c r="C23" s="59">
        <v>82283</v>
      </c>
      <c r="D23" s="59">
        <v>74464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13" t="s">
        <v>25</v>
      </c>
      <c r="B24" s="59">
        <v>150987</v>
      </c>
      <c r="C24" s="59">
        <v>78558</v>
      </c>
      <c r="D24" s="59">
        <v>72429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15" t="s">
        <v>16</v>
      </c>
      <c r="B25" s="61">
        <v>223829</v>
      </c>
      <c r="C25" s="61">
        <v>113561</v>
      </c>
      <c r="D25" s="61">
        <v>110268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13" t="s">
        <v>27</v>
      </c>
      <c r="B26" s="61">
        <v>127160</v>
      </c>
      <c r="C26" s="61">
        <v>64537</v>
      </c>
      <c r="D26" s="61">
        <v>62623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13" t="s">
        <v>19</v>
      </c>
      <c r="B27" s="59">
        <v>49015</v>
      </c>
      <c r="C27" s="59">
        <v>24822</v>
      </c>
      <c r="D27" s="59">
        <v>24193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A28" s="13" t="s">
        <v>20</v>
      </c>
      <c r="B28" s="59">
        <v>39784</v>
      </c>
      <c r="C28" s="59">
        <v>20180</v>
      </c>
      <c r="D28" s="59">
        <v>19604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A29" s="13" t="s">
        <v>21</v>
      </c>
      <c r="B29" s="59">
        <v>38361</v>
      </c>
      <c r="C29" s="59">
        <v>19535</v>
      </c>
      <c r="D29" s="59">
        <v>18826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>
      <c r="A30" s="13" t="s">
        <v>22</v>
      </c>
      <c r="B30" s="61">
        <v>96669</v>
      </c>
      <c r="C30" s="61">
        <v>49024</v>
      </c>
      <c r="D30" s="61">
        <v>47645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A31" s="13" t="s">
        <v>23</v>
      </c>
      <c r="B31" s="59">
        <v>35181</v>
      </c>
      <c r="C31" s="59">
        <v>17825</v>
      </c>
      <c r="D31" s="59">
        <v>17356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>
      <c r="A32" s="13" t="s">
        <v>24</v>
      </c>
      <c r="B32" s="59">
        <v>33389</v>
      </c>
      <c r="C32" s="59">
        <v>17039</v>
      </c>
      <c r="D32" s="59">
        <v>16350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>
      <c r="A33" s="13" t="s">
        <v>25</v>
      </c>
      <c r="B33" s="59">
        <v>28099</v>
      </c>
      <c r="C33" s="59">
        <v>14160</v>
      </c>
      <c r="D33" s="59">
        <v>13939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>
      <c r="A34" s="15" t="s">
        <v>15</v>
      </c>
      <c r="B34" s="61">
        <v>12963</v>
      </c>
      <c r="C34" s="61">
        <v>6418</v>
      </c>
      <c r="D34" s="61">
        <v>6545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>
      <c r="A35" s="13" t="s">
        <v>27</v>
      </c>
      <c r="B35" s="61">
        <v>6554</v>
      </c>
      <c r="C35" s="61">
        <v>3298</v>
      </c>
      <c r="D35" s="61">
        <v>3256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>
      <c r="A36" s="13" t="s">
        <v>19</v>
      </c>
      <c r="B36" s="59">
        <v>2282</v>
      </c>
      <c r="C36" s="59">
        <v>1172</v>
      </c>
      <c r="D36" s="59">
        <v>1110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>
      <c r="A37" s="13" t="s">
        <v>20</v>
      </c>
      <c r="B37" s="59">
        <v>2114</v>
      </c>
      <c r="C37" s="59">
        <v>1033</v>
      </c>
      <c r="D37" s="59">
        <v>1081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>
      <c r="A38" s="13" t="s">
        <v>21</v>
      </c>
      <c r="B38" s="59">
        <v>2158</v>
      </c>
      <c r="C38" s="59">
        <v>1093</v>
      </c>
      <c r="D38" s="59">
        <v>1065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13" t="s">
        <v>22</v>
      </c>
      <c r="B39" s="61">
        <v>6409</v>
      </c>
      <c r="C39" s="61">
        <v>3120</v>
      </c>
      <c r="D39" s="61">
        <v>3289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A40" s="13" t="s">
        <v>23</v>
      </c>
      <c r="B40" s="59">
        <v>2127</v>
      </c>
      <c r="C40" s="59">
        <v>1067</v>
      </c>
      <c r="D40" s="59">
        <v>1060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>
      <c r="A41" s="13" t="s">
        <v>24</v>
      </c>
      <c r="B41" s="59">
        <v>2068</v>
      </c>
      <c r="C41" s="59">
        <v>998</v>
      </c>
      <c r="D41" s="59">
        <v>1070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26">
      <c r="A42" s="14" t="s">
        <v>25</v>
      </c>
      <c r="B42" s="60">
        <v>2214</v>
      </c>
      <c r="C42" s="60">
        <v>1055</v>
      </c>
      <c r="D42" s="60">
        <v>1159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26">
      <c r="A43" s="42" t="s">
        <v>46</v>
      </c>
      <c r="B43" s="26"/>
      <c r="C43" s="26"/>
      <c r="D43" s="2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26">
      <c r="A44" s="44" t="s">
        <v>2</v>
      </c>
      <c r="B44" s="26"/>
      <c r="C44" s="26"/>
      <c r="D44" s="2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26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2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26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26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</sheetData>
  <mergeCells count="4"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A43" sqref="A43:A44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 ht="15" customHeight="1">
      <c r="A2" s="12"/>
      <c r="B2" s="12"/>
      <c r="C2" s="12"/>
      <c r="D2" s="12"/>
    </row>
    <row r="3" spans="1:4">
      <c r="A3" s="55"/>
      <c r="B3" s="55"/>
      <c r="C3" s="55"/>
      <c r="D3" s="55"/>
    </row>
    <row r="4" spans="1:4" ht="47.25" customHeight="1">
      <c r="A4" s="58" t="s">
        <v>39</v>
      </c>
      <c r="B4" s="58"/>
      <c r="C4" s="58"/>
      <c r="D4" s="58"/>
    </row>
    <row r="5" spans="1:4">
      <c r="A5" s="50" t="s">
        <v>13</v>
      </c>
      <c r="B5" s="52" t="s">
        <v>0</v>
      </c>
      <c r="C5" s="54" t="s">
        <v>1</v>
      </c>
      <c r="D5" s="54"/>
    </row>
    <row r="6" spans="1:4">
      <c r="A6" s="51"/>
      <c r="B6" s="53"/>
      <c r="C6" s="28" t="s">
        <v>28</v>
      </c>
      <c r="D6" s="28" t="s">
        <v>29</v>
      </c>
    </row>
    <row r="7" spans="1:4">
      <c r="A7" s="19" t="s">
        <v>3</v>
      </c>
      <c r="B7" s="33">
        <v>1291153</v>
      </c>
      <c r="C7" s="33">
        <v>687594</v>
      </c>
      <c r="D7" s="33">
        <v>603559</v>
      </c>
    </row>
    <row r="8" spans="1:4">
      <c r="A8" s="39" t="s">
        <v>4</v>
      </c>
      <c r="B8" s="33">
        <v>661881</v>
      </c>
      <c r="C8" s="33">
        <v>353850</v>
      </c>
      <c r="D8" s="33">
        <v>308031</v>
      </c>
    </row>
    <row r="9" spans="1:4">
      <c r="A9" s="37" t="s">
        <v>5</v>
      </c>
      <c r="B9" s="31">
        <v>217996</v>
      </c>
      <c r="C9" s="31">
        <v>114589</v>
      </c>
      <c r="D9" s="31">
        <v>103407</v>
      </c>
    </row>
    <row r="10" spans="1:4">
      <c r="A10" s="37" t="s">
        <v>6</v>
      </c>
      <c r="B10" s="31">
        <v>219474</v>
      </c>
      <c r="C10" s="31">
        <v>116785</v>
      </c>
      <c r="D10" s="31">
        <v>102689</v>
      </c>
    </row>
    <row r="11" spans="1:4">
      <c r="A11" s="37" t="s">
        <v>7</v>
      </c>
      <c r="B11" s="31">
        <v>224411</v>
      </c>
      <c r="C11" s="31">
        <v>122476</v>
      </c>
      <c r="D11" s="31">
        <v>101935</v>
      </c>
    </row>
    <row r="12" spans="1:4">
      <c r="A12" s="39" t="s">
        <v>8</v>
      </c>
      <c r="B12" s="33">
        <v>629272</v>
      </c>
      <c r="C12" s="33">
        <v>333744</v>
      </c>
      <c r="D12" s="33">
        <v>295528</v>
      </c>
    </row>
    <row r="13" spans="1:4">
      <c r="A13" s="37" t="s">
        <v>9</v>
      </c>
      <c r="B13" s="31">
        <v>220722</v>
      </c>
      <c r="C13" s="31">
        <v>119212</v>
      </c>
      <c r="D13" s="31">
        <v>101510</v>
      </c>
    </row>
    <row r="14" spans="1:4">
      <c r="A14" s="37" t="s">
        <v>10</v>
      </c>
      <c r="B14" s="31">
        <v>211939</v>
      </c>
      <c r="C14" s="31">
        <v>112785</v>
      </c>
      <c r="D14" s="31">
        <v>99154</v>
      </c>
    </row>
    <row r="15" spans="1:4">
      <c r="A15" s="37" t="s">
        <v>11</v>
      </c>
      <c r="B15" s="31">
        <v>196611</v>
      </c>
      <c r="C15" s="31">
        <v>101747</v>
      </c>
      <c r="D15" s="31">
        <v>94864</v>
      </c>
    </row>
    <row r="16" spans="1:4">
      <c r="A16" s="39" t="s">
        <v>14</v>
      </c>
      <c r="B16" s="33">
        <v>960194</v>
      </c>
      <c r="C16" s="33">
        <v>515377</v>
      </c>
      <c r="D16" s="33">
        <v>444817</v>
      </c>
    </row>
    <row r="17" spans="1:4">
      <c r="A17" s="39" t="s">
        <v>4</v>
      </c>
      <c r="B17" s="33">
        <v>475307</v>
      </c>
      <c r="C17" s="33">
        <v>257210</v>
      </c>
      <c r="D17" s="33">
        <v>218097</v>
      </c>
    </row>
    <row r="18" spans="1:4">
      <c r="A18" s="37" t="s">
        <v>5</v>
      </c>
      <c r="B18" s="31">
        <v>150662</v>
      </c>
      <c r="C18" s="31">
        <v>80246</v>
      </c>
      <c r="D18" s="31">
        <v>70416</v>
      </c>
    </row>
    <row r="19" spans="1:4">
      <c r="A19" s="37" t="s">
        <v>6</v>
      </c>
      <c r="B19" s="31">
        <v>156112</v>
      </c>
      <c r="C19" s="31">
        <v>84032</v>
      </c>
      <c r="D19" s="31">
        <v>72080</v>
      </c>
    </row>
    <row r="20" spans="1:4">
      <c r="A20" s="37" t="s">
        <v>7</v>
      </c>
      <c r="B20" s="31">
        <v>168533</v>
      </c>
      <c r="C20" s="31">
        <v>92932</v>
      </c>
      <c r="D20" s="31">
        <v>75601</v>
      </c>
    </row>
    <row r="21" spans="1:4">
      <c r="A21" s="39" t="s">
        <v>8</v>
      </c>
      <c r="B21" s="33">
        <v>484887</v>
      </c>
      <c r="C21" s="33">
        <v>258167</v>
      </c>
      <c r="D21" s="33">
        <v>226720</v>
      </c>
    </row>
    <row r="22" spans="1:4">
      <c r="A22" s="37" t="s">
        <v>9</v>
      </c>
      <c r="B22" s="31">
        <v>168365</v>
      </c>
      <c r="C22" s="31">
        <v>91744</v>
      </c>
      <c r="D22" s="31">
        <v>76621</v>
      </c>
    </row>
    <row r="23" spans="1:4">
      <c r="A23" s="37" t="s">
        <v>10</v>
      </c>
      <c r="B23" s="31">
        <v>163771</v>
      </c>
      <c r="C23" s="31">
        <v>87383</v>
      </c>
      <c r="D23" s="31">
        <v>76388</v>
      </c>
    </row>
    <row r="24" spans="1:4">
      <c r="A24" s="37" t="s">
        <v>11</v>
      </c>
      <c r="B24" s="31">
        <v>152751</v>
      </c>
      <c r="C24" s="31">
        <v>79040</v>
      </c>
      <c r="D24" s="31">
        <v>73711</v>
      </c>
    </row>
    <row r="25" spans="1:4">
      <c r="A25" s="39" t="s">
        <v>16</v>
      </c>
      <c r="B25" s="33">
        <v>303678</v>
      </c>
      <c r="C25" s="33">
        <v>158902</v>
      </c>
      <c r="D25" s="33">
        <v>144776</v>
      </c>
    </row>
    <row r="26" spans="1:4">
      <c r="A26" s="39" t="s">
        <v>12</v>
      </c>
      <c r="B26" s="33">
        <v>170907</v>
      </c>
      <c r="C26" s="33">
        <v>89017</v>
      </c>
      <c r="D26" s="33">
        <v>81890</v>
      </c>
    </row>
    <row r="27" spans="1:4">
      <c r="A27" s="37" t="s">
        <v>5</v>
      </c>
      <c r="B27" s="31">
        <v>62274</v>
      </c>
      <c r="C27" s="31">
        <v>31860</v>
      </c>
      <c r="D27" s="31">
        <v>30414</v>
      </c>
    </row>
    <row r="28" spans="1:4">
      <c r="A28" s="37" t="s">
        <v>6</v>
      </c>
      <c r="B28" s="31">
        <v>56662</v>
      </c>
      <c r="C28" s="31">
        <v>29565</v>
      </c>
      <c r="D28" s="31">
        <v>27097</v>
      </c>
    </row>
    <row r="29" spans="1:4">
      <c r="A29" s="37" t="s">
        <v>7</v>
      </c>
      <c r="B29" s="31">
        <v>51971</v>
      </c>
      <c r="C29" s="31">
        <v>27592</v>
      </c>
      <c r="D29" s="31">
        <v>24379</v>
      </c>
    </row>
    <row r="30" spans="1:4">
      <c r="A30" s="39" t="s">
        <v>8</v>
      </c>
      <c r="B30" s="33">
        <v>132771</v>
      </c>
      <c r="C30" s="33">
        <v>69885</v>
      </c>
      <c r="D30" s="33">
        <v>62886</v>
      </c>
    </row>
    <row r="31" spans="1:4">
      <c r="A31" s="37" t="s">
        <v>9</v>
      </c>
      <c r="B31" s="31">
        <v>48577</v>
      </c>
      <c r="C31" s="31">
        <v>25574</v>
      </c>
      <c r="D31" s="31">
        <v>23003</v>
      </c>
    </row>
    <row r="32" spans="1:4">
      <c r="A32" s="37" t="s">
        <v>10</v>
      </c>
      <c r="B32" s="31">
        <v>44267</v>
      </c>
      <c r="C32" s="31">
        <v>23476</v>
      </c>
      <c r="D32" s="31">
        <v>20791</v>
      </c>
    </row>
    <row r="33" spans="1:4">
      <c r="A33" s="37" t="s">
        <v>11</v>
      </c>
      <c r="B33" s="31">
        <v>39927</v>
      </c>
      <c r="C33" s="31">
        <v>20835</v>
      </c>
      <c r="D33" s="31">
        <v>19092</v>
      </c>
    </row>
    <row r="34" spans="1:4">
      <c r="A34" s="39" t="s">
        <v>15</v>
      </c>
      <c r="B34" s="33">
        <v>27281</v>
      </c>
      <c r="C34" s="33">
        <v>13315</v>
      </c>
      <c r="D34" s="33">
        <v>13966</v>
      </c>
    </row>
    <row r="35" spans="1:4">
      <c r="A35" s="39" t="s">
        <v>12</v>
      </c>
      <c r="B35" s="33">
        <v>15667</v>
      </c>
      <c r="C35" s="33">
        <v>7623</v>
      </c>
      <c r="D35" s="33">
        <v>8044</v>
      </c>
    </row>
    <row r="36" spans="1:4">
      <c r="A36" s="37" t="s">
        <v>5</v>
      </c>
      <c r="B36" s="31">
        <v>5060</v>
      </c>
      <c r="C36" s="31">
        <v>2483</v>
      </c>
      <c r="D36" s="31">
        <v>2577</v>
      </c>
    </row>
    <row r="37" spans="1:4">
      <c r="A37" s="37" t="s">
        <v>6</v>
      </c>
      <c r="B37" s="31">
        <v>6700</v>
      </c>
      <c r="C37" s="31">
        <v>3188</v>
      </c>
      <c r="D37" s="31">
        <v>3512</v>
      </c>
    </row>
    <row r="38" spans="1:4">
      <c r="A38" s="37" t="s">
        <v>7</v>
      </c>
      <c r="B38" s="31">
        <v>3907</v>
      </c>
      <c r="C38" s="31">
        <v>1952</v>
      </c>
      <c r="D38" s="31">
        <v>1955</v>
      </c>
    </row>
    <row r="39" spans="1:4">
      <c r="A39" s="39" t="s">
        <v>8</v>
      </c>
      <c r="B39" s="33">
        <v>11614</v>
      </c>
      <c r="C39" s="33">
        <v>5692</v>
      </c>
      <c r="D39" s="33">
        <v>5922</v>
      </c>
    </row>
    <row r="40" spans="1:4">
      <c r="A40" s="37" t="s">
        <v>9</v>
      </c>
      <c r="B40" s="31">
        <v>3780</v>
      </c>
      <c r="C40" s="31">
        <v>1894</v>
      </c>
      <c r="D40" s="31">
        <v>1886</v>
      </c>
    </row>
    <row r="41" spans="1:4">
      <c r="A41" s="37" t="s">
        <v>10</v>
      </c>
      <c r="B41" s="31">
        <v>3901</v>
      </c>
      <c r="C41" s="31">
        <v>1926</v>
      </c>
      <c r="D41" s="31">
        <v>1975</v>
      </c>
    </row>
    <row r="42" spans="1:4">
      <c r="A42" s="18" t="s">
        <v>11</v>
      </c>
      <c r="B42" s="32">
        <v>3933</v>
      </c>
      <c r="C42" s="32">
        <v>1872</v>
      </c>
      <c r="D42" s="32">
        <v>2061</v>
      </c>
    </row>
    <row r="43" spans="1:4">
      <c r="A43" s="42" t="s">
        <v>44</v>
      </c>
      <c r="B43" s="40"/>
      <c r="C43" s="40"/>
      <c r="D43" s="40"/>
    </row>
    <row r="44" spans="1:4">
      <c r="A44" s="44" t="s">
        <v>2</v>
      </c>
      <c r="B44" s="38"/>
      <c r="C44" s="38"/>
      <c r="D44" s="3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B10" sqref="B10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 ht="15" customHeight="1">
      <c r="A2" s="12"/>
      <c r="B2" s="12"/>
      <c r="C2" s="12"/>
      <c r="D2" s="12"/>
    </row>
    <row r="3" spans="1:4">
      <c r="A3" s="55"/>
      <c r="B3" s="55"/>
      <c r="C3" s="55"/>
      <c r="D3" s="55"/>
    </row>
    <row r="4" spans="1:4" ht="42" customHeight="1">
      <c r="A4" s="58" t="s">
        <v>40</v>
      </c>
      <c r="B4" s="58"/>
      <c r="C4" s="58"/>
      <c r="D4" s="58"/>
    </row>
    <row r="5" spans="1:4">
      <c r="A5" s="50" t="s">
        <v>13</v>
      </c>
      <c r="B5" s="52" t="s">
        <v>0</v>
      </c>
      <c r="C5" s="54" t="s">
        <v>1</v>
      </c>
      <c r="D5" s="54"/>
    </row>
    <row r="6" spans="1:4">
      <c r="A6" s="51"/>
      <c r="B6" s="53"/>
      <c r="C6" s="28" t="s">
        <v>28</v>
      </c>
      <c r="D6" s="28" t="s">
        <v>29</v>
      </c>
    </row>
    <row r="7" spans="1:4">
      <c r="A7" s="19" t="s">
        <v>3</v>
      </c>
      <c r="B7" s="33">
        <v>1288079</v>
      </c>
      <c r="C7" s="33">
        <v>687742</v>
      </c>
      <c r="D7" s="33">
        <v>600337</v>
      </c>
    </row>
    <row r="8" spans="1:4" ht="15" customHeight="1">
      <c r="A8" s="39" t="s">
        <v>4</v>
      </c>
      <c r="B8" s="33">
        <v>664203</v>
      </c>
      <c r="C8" s="33">
        <v>358653</v>
      </c>
      <c r="D8" s="33">
        <v>305550</v>
      </c>
    </row>
    <row r="9" spans="1:4">
      <c r="A9" s="37" t="s">
        <v>5</v>
      </c>
      <c r="B9" s="31">
        <v>217003</v>
      </c>
      <c r="C9" s="31">
        <v>115244</v>
      </c>
      <c r="D9" s="31">
        <v>101759</v>
      </c>
    </row>
    <row r="10" spans="1:4" ht="15" customHeight="1">
      <c r="A10" s="37" t="s">
        <v>6</v>
      </c>
      <c r="B10" s="31">
        <v>212661</v>
      </c>
      <c r="C10" s="31">
        <v>114435</v>
      </c>
      <c r="D10" s="31">
        <v>98226</v>
      </c>
    </row>
    <row r="11" spans="1:4">
      <c r="A11" s="37" t="s">
        <v>7</v>
      </c>
      <c r="B11" s="31">
        <v>234539</v>
      </c>
      <c r="C11" s="31">
        <v>128974</v>
      </c>
      <c r="D11" s="31">
        <v>105565</v>
      </c>
    </row>
    <row r="12" spans="1:4">
      <c r="A12" s="39" t="s">
        <v>8</v>
      </c>
      <c r="B12" s="33">
        <v>623876</v>
      </c>
      <c r="C12" s="33">
        <v>329089</v>
      </c>
      <c r="D12" s="33">
        <v>294787</v>
      </c>
    </row>
    <row r="13" spans="1:4">
      <c r="A13" s="37" t="s">
        <v>9</v>
      </c>
      <c r="B13" s="31">
        <v>220786</v>
      </c>
      <c r="C13" s="31">
        <v>118670</v>
      </c>
      <c r="D13" s="31">
        <v>102116</v>
      </c>
    </row>
    <row r="14" spans="1:4">
      <c r="A14" s="37" t="s">
        <v>10</v>
      </c>
      <c r="B14" s="31">
        <v>207338</v>
      </c>
      <c r="C14" s="31">
        <v>109457</v>
      </c>
      <c r="D14" s="31">
        <v>97881</v>
      </c>
    </row>
    <row r="15" spans="1:4">
      <c r="A15" s="37" t="s">
        <v>11</v>
      </c>
      <c r="B15" s="31">
        <v>195752</v>
      </c>
      <c r="C15" s="31">
        <v>100962</v>
      </c>
      <c r="D15" s="31">
        <v>94790</v>
      </c>
    </row>
    <row r="16" spans="1:4">
      <c r="A16" s="39" t="s">
        <v>14</v>
      </c>
      <c r="B16" s="33">
        <v>960280</v>
      </c>
      <c r="C16" s="33">
        <v>517133</v>
      </c>
      <c r="D16" s="33">
        <v>443147</v>
      </c>
    </row>
    <row r="17" spans="1:4">
      <c r="A17" s="39" t="s">
        <v>4</v>
      </c>
      <c r="B17" s="33">
        <v>481082</v>
      </c>
      <c r="C17" s="33">
        <v>263037</v>
      </c>
      <c r="D17" s="33">
        <v>218045</v>
      </c>
    </row>
    <row r="18" spans="1:4">
      <c r="A18" s="37" t="s">
        <v>5</v>
      </c>
      <c r="B18" s="31">
        <v>150957</v>
      </c>
      <c r="C18" s="31">
        <v>81042</v>
      </c>
      <c r="D18" s="31">
        <v>69915</v>
      </c>
    </row>
    <row r="19" spans="1:4">
      <c r="A19" s="37" t="s">
        <v>6</v>
      </c>
      <c r="B19" s="31">
        <v>152526</v>
      </c>
      <c r="C19" s="31">
        <v>83010</v>
      </c>
      <c r="D19" s="31">
        <v>69516</v>
      </c>
    </row>
    <row r="20" spans="1:4">
      <c r="A20" s="37" t="s">
        <v>7</v>
      </c>
      <c r="B20" s="31">
        <v>177599</v>
      </c>
      <c r="C20" s="31">
        <v>98985</v>
      </c>
      <c r="D20" s="31">
        <v>78614</v>
      </c>
    </row>
    <row r="21" spans="1:4">
      <c r="A21" s="39" t="s">
        <v>8</v>
      </c>
      <c r="B21" s="33">
        <v>479198</v>
      </c>
      <c r="C21" s="33">
        <v>254096</v>
      </c>
      <c r="D21" s="33">
        <v>225102</v>
      </c>
    </row>
    <row r="22" spans="1:4">
      <c r="A22" s="37" t="s">
        <v>9</v>
      </c>
      <c r="B22" s="31">
        <v>168208</v>
      </c>
      <c r="C22" s="31">
        <v>90856</v>
      </c>
      <c r="D22" s="31">
        <v>77352</v>
      </c>
    </row>
    <row r="23" spans="1:4">
      <c r="A23" s="37" t="s">
        <v>10</v>
      </c>
      <c r="B23" s="31">
        <v>159313</v>
      </c>
      <c r="C23" s="31">
        <v>84478</v>
      </c>
      <c r="D23" s="31">
        <v>74835</v>
      </c>
    </row>
    <row r="24" spans="1:4">
      <c r="A24" s="37" t="s">
        <v>11</v>
      </c>
      <c r="B24" s="31">
        <v>151677</v>
      </c>
      <c r="C24" s="31">
        <v>78762</v>
      </c>
      <c r="D24" s="31">
        <v>72915</v>
      </c>
    </row>
    <row r="25" spans="1:4">
      <c r="A25" s="39" t="s">
        <v>16</v>
      </c>
      <c r="B25" s="33">
        <v>302199</v>
      </c>
      <c r="C25" s="33">
        <v>157828</v>
      </c>
      <c r="D25" s="33">
        <v>144371</v>
      </c>
    </row>
    <row r="26" spans="1:4">
      <c r="A26" s="39" t="s">
        <v>12</v>
      </c>
      <c r="B26" s="33">
        <v>168801</v>
      </c>
      <c r="C26" s="33">
        <v>88352</v>
      </c>
      <c r="D26" s="33">
        <v>80449</v>
      </c>
    </row>
    <row r="27" spans="1:4">
      <c r="A27" s="37" t="s">
        <v>5</v>
      </c>
      <c r="B27" s="31">
        <v>61244</v>
      </c>
      <c r="C27" s="31">
        <v>31697</v>
      </c>
      <c r="D27" s="31">
        <v>29547</v>
      </c>
    </row>
    <row r="28" spans="1:4">
      <c r="A28" s="37" t="s">
        <v>6</v>
      </c>
      <c r="B28" s="31">
        <v>54453</v>
      </c>
      <c r="C28" s="31">
        <v>28653</v>
      </c>
      <c r="D28" s="31">
        <v>25800</v>
      </c>
    </row>
    <row r="29" spans="1:4">
      <c r="A29" s="37" t="s">
        <v>7</v>
      </c>
      <c r="B29" s="31">
        <v>53104</v>
      </c>
      <c r="C29" s="31">
        <v>28002</v>
      </c>
      <c r="D29" s="31">
        <v>25102</v>
      </c>
    </row>
    <row r="30" spans="1:4">
      <c r="A30" s="39" t="s">
        <v>8</v>
      </c>
      <c r="B30" s="33">
        <v>133398</v>
      </c>
      <c r="C30" s="33">
        <v>69476</v>
      </c>
      <c r="D30" s="33">
        <v>63922</v>
      </c>
    </row>
    <row r="31" spans="1:4">
      <c r="A31" s="37" t="s">
        <v>9</v>
      </c>
      <c r="B31" s="31">
        <v>48896</v>
      </c>
      <c r="C31" s="31">
        <v>25944</v>
      </c>
      <c r="D31" s="31">
        <v>22952</v>
      </c>
    </row>
    <row r="32" spans="1:4">
      <c r="A32" s="37" t="s">
        <v>10</v>
      </c>
      <c r="B32" s="31">
        <v>44150</v>
      </c>
      <c r="C32" s="31">
        <v>23084</v>
      </c>
      <c r="D32" s="31">
        <v>21066</v>
      </c>
    </row>
    <row r="33" spans="1:4">
      <c r="A33" s="37" t="s">
        <v>11</v>
      </c>
      <c r="B33" s="31">
        <v>40352</v>
      </c>
      <c r="C33" s="31">
        <v>20448</v>
      </c>
      <c r="D33" s="31">
        <v>19904</v>
      </c>
    </row>
    <row r="34" spans="1:4">
      <c r="A34" s="39" t="s">
        <v>15</v>
      </c>
      <c r="B34" s="33">
        <v>25600</v>
      </c>
      <c r="C34" s="33">
        <v>12781</v>
      </c>
      <c r="D34" s="33">
        <v>12819</v>
      </c>
    </row>
    <row r="35" spans="1:4">
      <c r="A35" s="39" t="s">
        <v>12</v>
      </c>
      <c r="B35" s="33">
        <v>14320</v>
      </c>
      <c r="C35" s="33">
        <v>7264</v>
      </c>
      <c r="D35" s="33">
        <v>7056</v>
      </c>
    </row>
    <row r="36" spans="1:4">
      <c r="A36" s="37" t="s">
        <v>5</v>
      </c>
      <c r="B36" s="31">
        <v>4802</v>
      </c>
      <c r="C36" s="31">
        <v>2505</v>
      </c>
      <c r="D36" s="31">
        <v>2297</v>
      </c>
    </row>
    <row r="37" spans="1:4">
      <c r="A37" s="37" t="s">
        <v>6</v>
      </c>
      <c r="B37" s="31">
        <v>5682</v>
      </c>
      <c r="C37" s="31">
        <v>2772</v>
      </c>
      <c r="D37" s="31">
        <v>2910</v>
      </c>
    </row>
    <row r="38" spans="1:4">
      <c r="A38" s="37" t="s">
        <v>7</v>
      </c>
      <c r="B38" s="31">
        <v>3836</v>
      </c>
      <c r="C38" s="31">
        <v>1987</v>
      </c>
      <c r="D38" s="31">
        <v>1849</v>
      </c>
    </row>
    <row r="39" spans="1:4">
      <c r="A39" s="39" t="s">
        <v>8</v>
      </c>
      <c r="B39" s="33">
        <v>11280</v>
      </c>
      <c r="C39" s="33">
        <v>5517</v>
      </c>
      <c r="D39" s="33">
        <v>5763</v>
      </c>
    </row>
    <row r="40" spans="1:4">
      <c r="A40" s="37" t="s">
        <v>9</v>
      </c>
      <c r="B40" s="31">
        <v>3682</v>
      </c>
      <c r="C40" s="31">
        <v>1870</v>
      </c>
      <c r="D40" s="31">
        <v>1812</v>
      </c>
    </row>
    <row r="41" spans="1:4">
      <c r="A41" s="37" t="s">
        <v>10</v>
      </c>
      <c r="B41" s="31">
        <v>3875</v>
      </c>
      <c r="C41" s="31">
        <v>1895</v>
      </c>
      <c r="D41" s="31">
        <v>1980</v>
      </c>
    </row>
    <row r="42" spans="1:4">
      <c r="A42" s="18" t="s">
        <v>11</v>
      </c>
      <c r="B42" s="32">
        <v>3723</v>
      </c>
      <c r="C42" s="32">
        <v>1752</v>
      </c>
      <c r="D42" s="32">
        <v>1971</v>
      </c>
    </row>
    <row r="43" spans="1:4">
      <c r="A43" s="42" t="s">
        <v>44</v>
      </c>
      <c r="B43" s="40"/>
      <c r="C43" s="40"/>
      <c r="D43" s="40"/>
    </row>
    <row r="44" spans="1:4">
      <c r="A44" s="44" t="s">
        <v>2</v>
      </c>
      <c r="B44" s="38"/>
      <c r="C44" s="38"/>
      <c r="D44" s="3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10" sqref="D10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>
      <c r="A2" s="12"/>
      <c r="B2" s="12"/>
      <c r="C2" s="12"/>
      <c r="D2" s="12"/>
    </row>
    <row r="3" spans="1:4" ht="15" customHeight="1">
      <c r="A3" s="55"/>
      <c r="B3" s="55"/>
      <c r="C3" s="55"/>
      <c r="D3" s="55"/>
    </row>
    <row r="4" spans="1:4" ht="39.75" customHeight="1">
      <c r="A4" s="58" t="s">
        <v>41</v>
      </c>
      <c r="B4" s="58"/>
      <c r="C4" s="58"/>
      <c r="D4" s="58"/>
    </row>
    <row r="5" spans="1:4">
      <c r="A5" s="50" t="s">
        <v>13</v>
      </c>
      <c r="B5" s="52" t="s">
        <v>0</v>
      </c>
      <c r="C5" s="54" t="s">
        <v>1</v>
      </c>
      <c r="D5" s="54"/>
    </row>
    <row r="6" spans="1:4">
      <c r="A6" s="51"/>
      <c r="B6" s="53"/>
      <c r="C6" s="28" t="s">
        <v>28</v>
      </c>
      <c r="D6" s="28" t="s">
        <v>29</v>
      </c>
    </row>
    <row r="7" spans="1:4" ht="15" customHeight="1">
      <c r="A7" s="19" t="s">
        <v>3</v>
      </c>
      <c r="B7" s="33">
        <v>1310199</v>
      </c>
      <c r="C7" s="33">
        <v>699321</v>
      </c>
      <c r="D7" s="33">
        <v>610878</v>
      </c>
    </row>
    <row r="8" spans="1:4">
      <c r="A8" s="39" t="s">
        <v>4</v>
      </c>
      <c r="B8" s="33">
        <v>685793</v>
      </c>
      <c r="C8" s="33">
        <v>371487</v>
      </c>
      <c r="D8" s="33">
        <v>314306</v>
      </c>
    </row>
    <row r="9" spans="1:4">
      <c r="A9" s="37" t="s">
        <v>5</v>
      </c>
      <c r="B9" s="31">
        <v>213823</v>
      </c>
      <c r="C9" s="31">
        <v>113890</v>
      </c>
      <c r="D9" s="31">
        <v>99933</v>
      </c>
    </row>
    <row r="10" spans="1:4">
      <c r="A10" s="37" t="s">
        <v>6</v>
      </c>
      <c r="B10" s="31">
        <v>230388</v>
      </c>
      <c r="C10" s="31">
        <v>124577</v>
      </c>
      <c r="D10" s="31">
        <v>105811</v>
      </c>
    </row>
    <row r="11" spans="1:4">
      <c r="A11" s="37" t="s">
        <v>7</v>
      </c>
      <c r="B11" s="31">
        <v>241582</v>
      </c>
      <c r="C11" s="31">
        <v>133020</v>
      </c>
      <c r="D11" s="31">
        <v>108562</v>
      </c>
    </row>
    <row r="12" spans="1:4">
      <c r="A12" s="39" t="s">
        <v>8</v>
      </c>
      <c r="B12" s="33">
        <v>624406</v>
      </c>
      <c r="C12" s="33">
        <v>327834</v>
      </c>
      <c r="D12" s="33">
        <v>296572</v>
      </c>
    </row>
    <row r="13" spans="1:4">
      <c r="A13" s="37" t="s">
        <v>9</v>
      </c>
      <c r="B13" s="31">
        <v>221754</v>
      </c>
      <c r="C13" s="31">
        <v>118427</v>
      </c>
      <c r="D13" s="31">
        <v>103327</v>
      </c>
    </row>
    <row r="14" spans="1:4">
      <c r="A14" s="37" t="s">
        <v>10</v>
      </c>
      <c r="B14" s="31">
        <v>208354</v>
      </c>
      <c r="C14" s="31">
        <v>109039</v>
      </c>
      <c r="D14" s="31">
        <v>99315</v>
      </c>
    </row>
    <row r="15" spans="1:4">
      <c r="A15" s="37" t="s">
        <v>11</v>
      </c>
      <c r="B15" s="31">
        <v>194298</v>
      </c>
      <c r="C15" s="31">
        <v>100368</v>
      </c>
      <c r="D15" s="31">
        <v>93930</v>
      </c>
    </row>
    <row r="16" spans="1:4">
      <c r="A16" s="39" t="s">
        <v>14</v>
      </c>
      <c r="B16" s="33">
        <v>980871</v>
      </c>
      <c r="C16" s="33">
        <v>528179</v>
      </c>
      <c r="D16" s="33">
        <v>452692</v>
      </c>
    </row>
    <row r="17" spans="1:4">
      <c r="A17" s="39" t="s">
        <v>4</v>
      </c>
      <c r="B17" s="33">
        <v>501549</v>
      </c>
      <c r="C17" s="33">
        <v>274950</v>
      </c>
      <c r="D17" s="33">
        <v>226599</v>
      </c>
    </row>
    <row r="18" spans="1:4">
      <c r="A18" s="37" t="s">
        <v>5</v>
      </c>
      <c r="B18" s="31">
        <v>148815</v>
      </c>
      <c r="C18" s="31">
        <v>79949</v>
      </c>
      <c r="D18" s="31">
        <v>68866</v>
      </c>
    </row>
    <row r="19" spans="1:4">
      <c r="A19" s="37" t="s">
        <v>6</v>
      </c>
      <c r="B19" s="31">
        <v>168778</v>
      </c>
      <c r="C19" s="31">
        <v>92683</v>
      </c>
      <c r="D19" s="31">
        <v>76095</v>
      </c>
    </row>
    <row r="20" spans="1:4">
      <c r="A20" s="37" t="s">
        <v>7</v>
      </c>
      <c r="B20" s="31">
        <v>183956</v>
      </c>
      <c r="C20" s="31">
        <v>102318</v>
      </c>
      <c r="D20" s="31">
        <v>81638</v>
      </c>
    </row>
    <row r="21" spans="1:4">
      <c r="A21" s="39" t="s">
        <v>8</v>
      </c>
      <c r="B21" s="33">
        <v>479322</v>
      </c>
      <c r="C21" s="33">
        <v>253229</v>
      </c>
      <c r="D21" s="33">
        <v>226093</v>
      </c>
    </row>
    <row r="22" spans="1:4">
      <c r="A22" s="37" t="s">
        <v>9</v>
      </c>
      <c r="B22" s="31">
        <v>168375</v>
      </c>
      <c r="C22" s="31">
        <v>90562</v>
      </c>
      <c r="D22" s="31">
        <v>77813</v>
      </c>
    </row>
    <row r="23" spans="1:4">
      <c r="A23" s="37" t="s">
        <v>10</v>
      </c>
      <c r="B23" s="31">
        <v>159706</v>
      </c>
      <c r="C23" s="31">
        <v>84321</v>
      </c>
      <c r="D23" s="31">
        <v>75385</v>
      </c>
    </row>
    <row r="24" spans="1:4">
      <c r="A24" s="37" t="s">
        <v>11</v>
      </c>
      <c r="B24" s="31">
        <v>151241</v>
      </c>
      <c r="C24" s="31">
        <v>78346</v>
      </c>
      <c r="D24" s="31">
        <v>72895</v>
      </c>
    </row>
    <row r="25" spans="1:4">
      <c r="A25" s="39" t="s">
        <v>16</v>
      </c>
      <c r="B25" s="33">
        <v>304820</v>
      </c>
      <c r="C25" s="33">
        <v>159098</v>
      </c>
      <c r="D25" s="33">
        <v>145722</v>
      </c>
    </row>
    <row r="26" spans="1:4">
      <c r="A26" s="39" t="s">
        <v>12</v>
      </c>
      <c r="B26" s="33">
        <v>170798</v>
      </c>
      <c r="C26" s="33">
        <v>89819</v>
      </c>
      <c r="D26" s="33">
        <v>80979</v>
      </c>
    </row>
    <row r="27" spans="1:4">
      <c r="A27" s="37" t="s">
        <v>5</v>
      </c>
      <c r="B27" s="31">
        <v>60517</v>
      </c>
      <c r="C27" s="31">
        <v>31672</v>
      </c>
      <c r="D27" s="31">
        <v>28845</v>
      </c>
    </row>
    <row r="28" spans="1:4">
      <c r="A28" s="37" t="s">
        <v>6</v>
      </c>
      <c r="B28" s="31">
        <v>56407</v>
      </c>
      <c r="C28" s="31">
        <v>29363</v>
      </c>
      <c r="D28" s="31">
        <v>27044</v>
      </c>
    </row>
    <row r="29" spans="1:4">
      <c r="A29" s="37" t="s">
        <v>7</v>
      </c>
      <c r="B29" s="31">
        <v>53874</v>
      </c>
      <c r="C29" s="31">
        <v>28784</v>
      </c>
      <c r="D29" s="31">
        <v>25090</v>
      </c>
    </row>
    <row r="30" spans="1:4">
      <c r="A30" s="39" t="s">
        <v>8</v>
      </c>
      <c r="B30" s="33">
        <v>134022</v>
      </c>
      <c r="C30" s="33">
        <v>69279</v>
      </c>
      <c r="D30" s="33">
        <v>64743</v>
      </c>
    </row>
    <row r="31" spans="1:4">
      <c r="A31" s="37" t="s">
        <v>9</v>
      </c>
      <c r="B31" s="31">
        <v>49591</v>
      </c>
      <c r="C31" s="31">
        <v>26013</v>
      </c>
      <c r="D31" s="31">
        <v>23578</v>
      </c>
    </row>
    <row r="32" spans="1:4">
      <c r="A32" s="37" t="s">
        <v>10</v>
      </c>
      <c r="B32" s="31">
        <v>44965</v>
      </c>
      <c r="C32" s="31">
        <v>22971</v>
      </c>
      <c r="D32" s="31">
        <v>21994</v>
      </c>
    </row>
    <row r="33" spans="1:4">
      <c r="A33" s="37" t="s">
        <v>11</v>
      </c>
      <c r="B33" s="31">
        <v>39466</v>
      </c>
      <c r="C33" s="31">
        <v>20295</v>
      </c>
      <c r="D33" s="31">
        <v>19171</v>
      </c>
    </row>
    <row r="34" spans="1:4">
      <c r="A34" s="39" t="s">
        <v>15</v>
      </c>
      <c r="B34" s="33">
        <v>24508</v>
      </c>
      <c r="C34" s="33">
        <v>12044</v>
      </c>
      <c r="D34" s="33">
        <v>12464</v>
      </c>
    </row>
    <row r="35" spans="1:4">
      <c r="A35" s="39" t="s">
        <v>12</v>
      </c>
      <c r="B35" s="33">
        <v>13446</v>
      </c>
      <c r="C35" s="33">
        <v>6718</v>
      </c>
      <c r="D35" s="33">
        <v>6728</v>
      </c>
    </row>
    <row r="36" spans="1:4">
      <c r="A36" s="37" t="s">
        <v>5</v>
      </c>
      <c r="B36" s="31">
        <v>4491</v>
      </c>
      <c r="C36" s="31">
        <v>2269</v>
      </c>
      <c r="D36" s="31">
        <v>2222</v>
      </c>
    </row>
    <row r="37" spans="1:4">
      <c r="A37" s="37" t="s">
        <v>6</v>
      </c>
      <c r="B37" s="31">
        <v>5203</v>
      </c>
      <c r="C37" s="31">
        <v>2531</v>
      </c>
      <c r="D37" s="31">
        <v>2672</v>
      </c>
    </row>
    <row r="38" spans="1:4">
      <c r="A38" s="37" t="s">
        <v>7</v>
      </c>
      <c r="B38" s="31">
        <v>3752</v>
      </c>
      <c r="C38" s="31">
        <v>1918</v>
      </c>
      <c r="D38" s="31">
        <v>1834</v>
      </c>
    </row>
    <row r="39" spans="1:4">
      <c r="A39" s="39" t="s">
        <v>8</v>
      </c>
      <c r="B39" s="33">
        <v>11062</v>
      </c>
      <c r="C39" s="33">
        <v>5326</v>
      </c>
      <c r="D39" s="33">
        <v>5736</v>
      </c>
    </row>
    <row r="40" spans="1:4">
      <c r="A40" s="37" t="s">
        <v>9</v>
      </c>
      <c r="B40" s="31">
        <v>3788</v>
      </c>
      <c r="C40" s="31">
        <v>1852</v>
      </c>
      <c r="D40" s="31">
        <v>1936</v>
      </c>
    </row>
    <row r="41" spans="1:4">
      <c r="A41" s="37" t="s">
        <v>10</v>
      </c>
      <c r="B41" s="31">
        <v>3683</v>
      </c>
      <c r="C41" s="31">
        <v>1747</v>
      </c>
      <c r="D41" s="31">
        <v>1936</v>
      </c>
    </row>
    <row r="42" spans="1:4">
      <c r="A42" s="18" t="s">
        <v>11</v>
      </c>
      <c r="B42" s="32">
        <v>3591</v>
      </c>
      <c r="C42" s="32">
        <v>1727</v>
      </c>
      <c r="D42" s="32">
        <v>1864</v>
      </c>
    </row>
    <row r="43" spans="1:4">
      <c r="A43" s="42" t="s">
        <v>44</v>
      </c>
      <c r="B43" s="40"/>
      <c r="C43" s="40"/>
      <c r="D43" s="40"/>
    </row>
    <row r="44" spans="1:4">
      <c r="A44" s="44" t="s">
        <v>2</v>
      </c>
      <c r="B44" s="38"/>
      <c r="C44" s="38"/>
      <c r="D44" s="3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A43" sqref="A43:A44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>
      <c r="A2" s="12"/>
      <c r="B2" s="12"/>
      <c r="C2" s="12"/>
      <c r="D2" s="12"/>
    </row>
    <row r="3" spans="1:4" ht="15" customHeight="1">
      <c r="A3" s="55"/>
      <c r="B3" s="55"/>
      <c r="C3" s="55"/>
      <c r="D3" s="55"/>
    </row>
    <row r="4" spans="1:4" ht="39" customHeight="1">
      <c r="A4" s="58" t="s">
        <v>42</v>
      </c>
      <c r="B4" s="58"/>
      <c r="C4" s="58"/>
      <c r="D4" s="58"/>
    </row>
    <row r="5" spans="1:4" ht="15" customHeight="1">
      <c r="A5" s="50" t="s">
        <v>13</v>
      </c>
      <c r="B5" s="52" t="s">
        <v>0</v>
      </c>
      <c r="C5" s="54" t="s">
        <v>1</v>
      </c>
      <c r="D5" s="54"/>
    </row>
    <row r="6" spans="1:4">
      <c r="A6" s="51"/>
      <c r="B6" s="53"/>
      <c r="C6" s="28" t="s">
        <v>28</v>
      </c>
      <c r="D6" s="28" t="s">
        <v>29</v>
      </c>
    </row>
    <row r="7" spans="1:4">
      <c r="A7" s="19" t="s">
        <v>3</v>
      </c>
      <c r="B7" s="33">
        <v>1355762</v>
      </c>
      <c r="C7" s="33">
        <v>728570</v>
      </c>
      <c r="D7" s="33">
        <v>627192</v>
      </c>
    </row>
    <row r="8" spans="1:4">
      <c r="A8" s="39" t="s">
        <v>4</v>
      </c>
      <c r="B8" s="33">
        <v>738988</v>
      </c>
      <c r="C8" s="33">
        <v>402951</v>
      </c>
      <c r="D8" s="33">
        <v>336037</v>
      </c>
    </row>
    <row r="9" spans="1:4">
      <c r="A9" s="37" t="s">
        <v>5</v>
      </c>
      <c r="B9" s="31">
        <v>262796</v>
      </c>
      <c r="C9" s="31">
        <v>140237</v>
      </c>
      <c r="D9" s="31">
        <v>122559</v>
      </c>
    </row>
    <row r="10" spans="1:4">
      <c r="A10" s="37" t="s">
        <v>6</v>
      </c>
      <c r="B10" s="31">
        <v>232387</v>
      </c>
      <c r="C10" s="31">
        <v>128326</v>
      </c>
      <c r="D10" s="31">
        <v>104061</v>
      </c>
    </row>
    <row r="11" spans="1:4">
      <c r="A11" s="37" t="s">
        <v>7</v>
      </c>
      <c r="B11" s="31">
        <v>243805</v>
      </c>
      <c r="C11" s="31">
        <v>134388</v>
      </c>
      <c r="D11" s="31">
        <v>109417</v>
      </c>
    </row>
    <row r="12" spans="1:4">
      <c r="A12" s="39" t="s">
        <v>8</v>
      </c>
      <c r="B12" s="33">
        <v>616774</v>
      </c>
      <c r="C12" s="33">
        <v>325619</v>
      </c>
      <c r="D12" s="33">
        <v>291155</v>
      </c>
    </row>
    <row r="13" spans="1:4">
      <c r="A13" s="37" t="s">
        <v>9</v>
      </c>
      <c r="B13" s="31">
        <v>219193</v>
      </c>
      <c r="C13" s="31">
        <v>116997</v>
      </c>
      <c r="D13" s="31">
        <v>102196</v>
      </c>
    </row>
    <row r="14" spans="1:4">
      <c r="A14" s="37" t="s">
        <v>10</v>
      </c>
      <c r="B14" s="31">
        <v>204978</v>
      </c>
      <c r="C14" s="31">
        <v>108454</v>
      </c>
      <c r="D14" s="31">
        <v>96524</v>
      </c>
    </row>
    <row r="15" spans="1:4">
      <c r="A15" s="37" t="s">
        <v>11</v>
      </c>
      <c r="B15" s="31">
        <v>192603</v>
      </c>
      <c r="C15" s="31">
        <v>100168</v>
      </c>
      <c r="D15" s="31">
        <v>92435</v>
      </c>
    </row>
    <row r="16" spans="1:4">
      <c r="A16" s="39" t="s">
        <v>14</v>
      </c>
      <c r="B16" s="33">
        <v>1014262</v>
      </c>
      <c r="C16" s="33">
        <v>550805</v>
      </c>
      <c r="D16" s="33">
        <v>463457</v>
      </c>
    </row>
    <row r="17" spans="1:4">
      <c r="A17" s="39" t="s">
        <v>4</v>
      </c>
      <c r="B17" s="33">
        <v>540230</v>
      </c>
      <c r="C17" s="33">
        <v>299065</v>
      </c>
      <c r="D17" s="33">
        <v>241165</v>
      </c>
    </row>
    <row r="18" spans="1:4">
      <c r="A18" s="37" t="s">
        <v>5</v>
      </c>
      <c r="B18" s="31">
        <v>183342</v>
      </c>
      <c r="C18" s="31">
        <v>99779</v>
      </c>
      <c r="D18" s="31">
        <v>83563</v>
      </c>
    </row>
    <row r="19" spans="1:4">
      <c r="A19" s="37" t="s">
        <v>6</v>
      </c>
      <c r="B19" s="31">
        <v>172413</v>
      </c>
      <c r="C19" s="31">
        <v>96312</v>
      </c>
      <c r="D19" s="31">
        <v>76101</v>
      </c>
    </row>
    <row r="20" spans="1:4">
      <c r="A20" s="37" t="s">
        <v>7</v>
      </c>
      <c r="B20" s="31">
        <v>184475</v>
      </c>
      <c r="C20" s="31">
        <v>102974</v>
      </c>
      <c r="D20" s="31">
        <v>81501</v>
      </c>
    </row>
    <row r="21" spans="1:4">
      <c r="A21" s="39" t="s">
        <v>8</v>
      </c>
      <c r="B21" s="33">
        <v>474032</v>
      </c>
      <c r="C21" s="33">
        <v>251740</v>
      </c>
      <c r="D21" s="33">
        <v>222292</v>
      </c>
    </row>
    <row r="22" spans="1:4">
      <c r="A22" s="37" t="s">
        <v>9</v>
      </c>
      <c r="B22" s="31">
        <v>165489</v>
      </c>
      <c r="C22" s="31">
        <v>89168</v>
      </c>
      <c r="D22" s="31">
        <v>76321</v>
      </c>
    </row>
    <row r="23" spans="1:4">
      <c r="A23" s="37" t="s">
        <v>10</v>
      </c>
      <c r="B23" s="31">
        <v>157927</v>
      </c>
      <c r="C23" s="31">
        <v>83970</v>
      </c>
      <c r="D23" s="31">
        <v>73957</v>
      </c>
    </row>
    <row r="24" spans="1:4">
      <c r="A24" s="37" t="s">
        <v>11</v>
      </c>
      <c r="B24" s="31">
        <v>150616</v>
      </c>
      <c r="C24" s="31">
        <v>78602</v>
      </c>
      <c r="D24" s="31">
        <v>72014</v>
      </c>
    </row>
    <row r="25" spans="1:4">
      <c r="A25" s="39" t="s">
        <v>16</v>
      </c>
      <c r="B25" s="33">
        <v>319092</v>
      </c>
      <c r="C25" s="33">
        <v>166535</v>
      </c>
      <c r="D25" s="33">
        <v>152557</v>
      </c>
    </row>
    <row r="26" spans="1:4">
      <c r="A26" s="39" t="s">
        <v>12</v>
      </c>
      <c r="B26" s="33">
        <v>187269</v>
      </c>
      <c r="C26" s="33">
        <v>97940</v>
      </c>
      <c r="D26" s="33">
        <v>89329</v>
      </c>
    </row>
    <row r="27" spans="1:4">
      <c r="A27" s="37" t="s">
        <v>5</v>
      </c>
      <c r="B27" s="31">
        <v>75241</v>
      </c>
      <c r="C27" s="31">
        <v>38188</v>
      </c>
      <c r="D27" s="31">
        <v>37053</v>
      </c>
    </row>
    <row r="28" spans="1:4">
      <c r="A28" s="37" t="s">
        <v>6</v>
      </c>
      <c r="B28" s="31">
        <v>56456</v>
      </c>
      <c r="C28" s="31">
        <v>30241</v>
      </c>
      <c r="D28" s="31">
        <v>26215</v>
      </c>
    </row>
    <row r="29" spans="1:4">
      <c r="A29" s="37" t="s">
        <v>7</v>
      </c>
      <c r="B29" s="31">
        <v>55572</v>
      </c>
      <c r="C29" s="31">
        <v>29511</v>
      </c>
      <c r="D29" s="31">
        <v>26061</v>
      </c>
    </row>
    <row r="30" spans="1:4">
      <c r="A30" s="39" t="s">
        <v>8</v>
      </c>
      <c r="B30" s="33">
        <v>131823</v>
      </c>
      <c r="C30" s="33">
        <v>68595</v>
      </c>
      <c r="D30" s="33">
        <v>63228</v>
      </c>
    </row>
    <row r="31" spans="1:4">
      <c r="A31" s="37" t="s">
        <v>9</v>
      </c>
      <c r="B31" s="31">
        <v>49916</v>
      </c>
      <c r="C31" s="31">
        <v>26031</v>
      </c>
      <c r="D31" s="31">
        <v>23885</v>
      </c>
    </row>
    <row r="32" spans="1:4">
      <c r="A32" s="37" t="s">
        <v>10</v>
      </c>
      <c r="B32" s="31">
        <v>43493</v>
      </c>
      <c r="C32" s="31">
        <v>22737</v>
      </c>
      <c r="D32" s="31">
        <v>20756</v>
      </c>
    </row>
    <row r="33" spans="1:4">
      <c r="A33" s="37" t="s">
        <v>11</v>
      </c>
      <c r="B33" s="31">
        <v>38414</v>
      </c>
      <c r="C33" s="31">
        <v>19827</v>
      </c>
      <c r="D33" s="31">
        <v>18587</v>
      </c>
    </row>
    <row r="34" spans="1:4">
      <c r="A34" s="39" t="s">
        <v>15</v>
      </c>
      <c r="B34" s="33">
        <v>22408</v>
      </c>
      <c r="C34" s="33">
        <v>11230</v>
      </c>
      <c r="D34" s="33">
        <v>11178</v>
      </c>
    </row>
    <row r="35" spans="1:4">
      <c r="A35" s="39" t="s">
        <v>12</v>
      </c>
      <c r="B35" s="33">
        <v>11489</v>
      </c>
      <c r="C35" s="33">
        <v>5946</v>
      </c>
      <c r="D35" s="33">
        <v>5543</v>
      </c>
    </row>
    <row r="36" spans="1:4">
      <c r="A36" s="37" t="s">
        <v>5</v>
      </c>
      <c r="B36" s="31">
        <v>4213</v>
      </c>
      <c r="C36" s="31">
        <v>2270</v>
      </c>
      <c r="D36" s="31">
        <v>1943</v>
      </c>
    </row>
    <row r="37" spans="1:4">
      <c r="A37" s="37" t="s">
        <v>6</v>
      </c>
      <c r="B37" s="31">
        <v>3518</v>
      </c>
      <c r="C37" s="31">
        <v>1773</v>
      </c>
      <c r="D37" s="31">
        <v>1745</v>
      </c>
    </row>
    <row r="38" spans="1:4">
      <c r="A38" s="37" t="s">
        <v>7</v>
      </c>
      <c r="B38" s="31">
        <v>3758</v>
      </c>
      <c r="C38" s="31">
        <v>1903</v>
      </c>
      <c r="D38" s="31">
        <v>1855</v>
      </c>
    </row>
    <row r="39" spans="1:4">
      <c r="A39" s="39" t="s">
        <v>8</v>
      </c>
      <c r="B39" s="33">
        <v>10919</v>
      </c>
      <c r="C39" s="33">
        <v>5284</v>
      </c>
      <c r="D39" s="33">
        <v>5635</v>
      </c>
    </row>
    <row r="40" spans="1:4">
      <c r="A40" s="37" t="s">
        <v>9</v>
      </c>
      <c r="B40" s="31">
        <v>3788</v>
      </c>
      <c r="C40" s="31">
        <v>1798</v>
      </c>
      <c r="D40" s="31">
        <v>1990</v>
      </c>
    </row>
    <row r="41" spans="1:4">
      <c r="A41" s="37" t="s">
        <v>10</v>
      </c>
      <c r="B41" s="31">
        <v>3558</v>
      </c>
      <c r="C41" s="31">
        <v>1747</v>
      </c>
      <c r="D41" s="31">
        <v>1811</v>
      </c>
    </row>
    <row r="42" spans="1:4">
      <c r="A42" s="18" t="s">
        <v>11</v>
      </c>
      <c r="B42" s="32">
        <v>3573</v>
      </c>
      <c r="C42" s="32">
        <v>1739</v>
      </c>
      <c r="D42" s="32">
        <v>1834</v>
      </c>
    </row>
    <row r="43" spans="1:4">
      <c r="A43" s="42" t="s">
        <v>44</v>
      </c>
      <c r="B43" s="40"/>
      <c r="C43" s="40"/>
      <c r="D43" s="40"/>
    </row>
    <row r="44" spans="1:4">
      <c r="A44" s="44" t="s">
        <v>2</v>
      </c>
      <c r="B44" s="38"/>
      <c r="C44" s="38"/>
      <c r="D44" s="3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topLeftCell="A4" workbookViewId="0">
      <selection activeCell="C16" sqref="C16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>
      <c r="A2" s="12"/>
      <c r="B2" s="12"/>
      <c r="C2" s="12"/>
      <c r="D2" s="12"/>
    </row>
    <row r="3" spans="1:4">
      <c r="A3" s="55"/>
      <c r="B3" s="55"/>
      <c r="C3" s="55"/>
      <c r="D3" s="55"/>
    </row>
    <row r="4" spans="1:4" ht="36.75" customHeight="1">
      <c r="A4" s="58" t="s">
        <v>43</v>
      </c>
      <c r="B4" s="58"/>
      <c r="C4" s="58"/>
      <c r="D4" s="58"/>
    </row>
    <row r="5" spans="1:4" ht="15" customHeight="1">
      <c r="A5" s="50" t="s">
        <v>13</v>
      </c>
      <c r="B5" s="52" t="s">
        <v>0</v>
      </c>
      <c r="C5" s="54" t="s">
        <v>1</v>
      </c>
      <c r="D5" s="54"/>
    </row>
    <row r="6" spans="1:4">
      <c r="A6" s="51"/>
      <c r="B6" s="53"/>
      <c r="C6" s="28" t="s">
        <v>28</v>
      </c>
      <c r="D6" s="28" t="s">
        <v>29</v>
      </c>
    </row>
    <row r="7" spans="1:4">
      <c r="A7" s="19" t="s">
        <v>3</v>
      </c>
      <c r="B7" s="33">
        <v>1333468</v>
      </c>
      <c r="C7" s="33">
        <v>726768</v>
      </c>
      <c r="D7" s="33">
        <v>606700</v>
      </c>
    </row>
    <row r="8" spans="1:4">
      <c r="A8" s="39" t="s">
        <v>4</v>
      </c>
      <c r="B8" s="33">
        <v>708163</v>
      </c>
      <c r="C8" s="33">
        <v>393917</v>
      </c>
      <c r="D8" s="33">
        <v>314246</v>
      </c>
    </row>
    <row r="9" spans="1:4">
      <c r="A9" s="37" t="s">
        <v>5</v>
      </c>
      <c r="B9" s="31">
        <v>223562</v>
      </c>
      <c r="C9" s="31">
        <v>125932</v>
      </c>
      <c r="D9" s="31">
        <v>97630</v>
      </c>
    </row>
    <row r="10" spans="1:4">
      <c r="A10" s="37" t="s">
        <v>6</v>
      </c>
      <c r="B10" s="31">
        <v>239259</v>
      </c>
      <c r="C10" s="31">
        <v>132463</v>
      </c>
      <c r="D10" s="31">
        <v>106796</v>
      </c>
    </row>
    <row r="11" spans="1:4">
      <c r="A11" s="37" t="s">
        <v>7</v>
      </c>
      <c r="B11" s="31">
        <v>245342</v>
      </c>
      <c r="C11" s="31">
        <v>135522</v>
      </c>
      <c r="D11" s="31">
        <v>109820</v>
      </c>
    </row>
    <row r="12" spans="1:4">
      <c r="A12" s="39" t="s">
        <v>8</v>
      </c>
      <c r="B12" s="33">
        <v>625305</v>
      </c>
      <c r="C12" s="33">
        <v>332851</v>
      </c>
      <c r="D12" s="33">
        <v>292454</v>
      </c>
    </row>
    <row r="13" spans="1:4">
      <c r="A13" s="37" t="s">
        <v>9</v>
      </c>
      <c r="B13" s="31">
        <v>221918</v>
      </c>
      <c r="C13" s="31">
        <v>119921</v>
      </c>
      <c r="D13" s="31">
        <v>101997</v>
      </c>
    </row>
    <row r="14" spans="1:4">
      <c r="A14" s="37" t="s">
        <v>10</v>
      </c>
      <c r="B14" s="31">
        <v>207531</v>
      </c>
      <c r="C14" s="31">
        <v>111064</v>
      </c>
      <c r="D14" s="31">
        <v>96467</v>
      </c>
    </row>
    <row r="15" spans="1:4">
      <c r="A15" s="37" t="s">
        <v>11</v>
      </c>
      <c r="B15" s="31">
        <v>195856</v>
      </c>
      <c r="C15" s="31">
        <v>101866</v>
      </c>
      <c r="D15" s="31">
        <v>93990</v>
      </c>
    </row>
    <row r="16" spans="1:4">
      <c r="A16" s="39" t="s">
        <v>14</v>
      </c>
      <c r="B16" s="33">
        <v>1014799</v>
      </c>
      <c r="C16" s="33">
        <v>559423</v>
      </c>
      <c r="D16" s="33">
        <v>455376</v>
      </c>
    </row>
    <row r="17" spans="1:4">
      <c r="A17" s="39" t="s">
        <v>4</v>
      </c>
      <c r="B17" s="33">
        <v>532178</v>
      </c>
      <c r="C17" s="33">
        <v>300500</v>
      </c>
      <c r="D17" s="33">
        <v>231678</v>
      </c>
    </row>
    <row r="18" spans="1:4">
      <c r="A18" s="37" t="s">
        <v>5</v>
      </c>
      <c r="B18" s="31">
        <v>166423</v>
      </c>
      <c r="C18" s="31">
        <v>95189</v>
      </c>
      <c r="D18" s="31">
        <v>71234</v>
      </c>
    </row>
    <row r="19" spans="1:4">
      <c r="A19" s="37" t="s">
        <v>6</v>
      </c>
      <c r="B19" s="31">
        <v>178780</v>
      </c>
      <c r="C19" s="31">
        <v>100372</v>
      </c>
      <c r="D19" s="31">
        <v>78408</v>
      </c>
    </row>
    <row r="20" spans="1:4">
      <c r="A20" s="37" t="s">
        <v>7</v>
      </c>
      <c r="B20" s="31">
        <v>186975</v>
      </c>
      <c r="C20" s="31">
        <v>104939</v>
      </c>
      <c r="D20" s="31">
        <v>82036</v>
      </c>
    </row>
    <row r="21" spans="1:4">
      <c r="A21" s="39" t="s">
        <v>8</v>
      </c>
      <c r="B21" s="33">
        <v>482621</v>
      </c>
      <c r="C21" s="33">
        <v>258923</v>
      </c>
      <c r="D21" s="33">
        <v>223698</v>
      </c>
    </row>
    <row r="22" spans="1:4">
      <c r="A22" s="37" t="s">
        <v>9</v>
      </c>
      <c r="B22" s="31">
        <v>170128</v>
      </c>
      <c r="C22" s="31">
        <v>92913</v>
      </c>
      <c r="D22" s="31">
        <v>77215</v>
      </c>
    </row>
    <row r="23" spans="1:4">
      <c r="A23" s="37" t="s">
        <v>10</v>
      </c>
      <c r="B23" s="31">
        <v>160364</v>
      </c>
      <c r="C23" s="31">
        <v>86390</v>
      </c>
      <c r="D23" s="31">
        <v>73974</v>
      </c>
    </row>
    <row r="24" spans="1:4">
      <c r="A24" s="37" t="s">
        <v>11</v>
      </c>
      <c r="B24" s="31">
        <v>152129</v>
      </c>
      <c r="C24" s="31">
        <v>79620</v>
      </c>
      <c r="D24" s="31">
        <v>72509</v>
      </c>
    </row>
    <row r="25" spans="1:4">
      <c r="A25" s="39" t="s">
        <v>16</v>
      </c>
      <c r="B25" s="33">
        <v>295558</v>
      </c>
      <c r="C25" s="33">
        <v>155815</v>
      </c>
      <c r="D25" s="33">
        <v>139743</v>
      </c>
    </row>
    <row r="26" spans="1:4">
      <c r="A26" s="39" t="s">
        <v>12</v>
      </c>
      <c r="B26" s="33">
        <v>164229</v>
      </c>
      <c r="C26" s="33">
        <v>87307</v>
      </c>
      <c r="D26" s="33">
        <v>76922</v>
      </c>
    </row>
    <row r="27" spans="1:4">
      <c r="A27" s="37" t="s">
        <v>5</v>
      </c>
      <c r="B27" s="31">
        <v>53326</v>
      </c>
      <c r="C27" s="31">
        <v>28698</v>
      </c>
      <c r="D27" s="31">
        <v>24628</v>
      </c>
    </row>
    <row r="28" spans="1:4">
      <c r="A28" s="37" t="s">
        <v>6</v>
      </c>
      <c r="B28" s="31">
        <v>56380</v>
      </c>
      <c r="C28" s="31">
        <v>29956</v>
      </c>
      <c r="D28" s="31">
        <v>26424</v>
      </c>
    </row>
    <row r="29" spans="1:4">
      <c r="A29" s="37" t="s">
        <v>7</v>
      </c>
      <c r="B29" s="31">
        <v>54523</v>
      </c>
      <c r="C29" s="31">
        <v>28653</v>
      </c>
      <c r="D29" s="31">
        <v>25870</v>
      </c>
    </row>
    <row r="30" spans="1:4">
      <c r="A30" s="39" t="s">
        <v>8</v>
      </c>
      <c r="B30" s="33">
        <v>131329</v>
      </c>
      <c r="C30" s="33">
        <v>68508</v>
      </c>
      <c r="D30" s="33">
        <v>62821</v>
      </c>
    </row>
    <row r="31" spans="1:4">
      <c r="A31" s="37" t="s">
        <v>9</v>
      </c>
      <c r="B31" s="31">
        <v>47984</v>
      </c>
      <c r="C31" s="31">
        <v>25164</v>
      </c>
      <c r="D31" s="31">
        <v>22820</v>
      </c>
    </row>
    <row r="32" spans="1:4">
      <c r="A32" s="37" t="s">
        <v>10</v>
      </c>
      <c r="B32" s="31">
        <v>43523</v>
      </c>
      <c r="C32" s="31">
        <v>22891</v>
      </c>
      <c r="D32" s="31">
        <v>20632</v>
      </c>
    </row>
    <row r="33" spans="1:4">
      <c r="A33" s="37" t="s">
        <v>11</v>
      </c>
      <c r="B33" s="31">
        <v>39822</v>
      </c>
      <c r="C33" s="31">
        <v>20453</v>
      </c>
      <c r="D33" s="31">
        <v>19369</v>
      </c>
    </row>
    <row r="34" spans="1:4">
      <c r="A34" s="39" t="s">
        <v>15</v>
      </c>
      <c r="B34" s="33">
        <v>23111</v>
      </c>
      <c r="C34" s="33">
        <v>11530</v>
      </c>
      <c r="D34" s="33">
        <v>11581</v>
      </c>
    </row>
    <row r="35" spans="1:4">
      <c r="A35" s="39" t="s">
        <v>12</v>
      </c>
      <c r="B35" s="33">
        <v>11756</v>
      </c>
      <c r="C35" s="33">
        <v>6110</v>
      </c>
      <c r="D35" s="33">
        <v>5646</v>
      </c>
    </row>
    <row r="36" spans="1:4">
      <c r="A36" s="37" t="s">
        <v>5</v>
      </c>
      <c r="B36" s="31">
        <v>3813</v>
      </c>
      <c r="C36" s="31">
        <v>2045</v>
      </c>
      <c r="D36" s="31">
        <v>1768</v>
      </c>
    </row>
    <row r="37" spans="1:4">
      <c r="A37" s="37" t="s">
        <v>6</v>
      </c>
      <c r="B37" s="31">
        <v>4099</v>
      </c>
      <c r="C37" s="31">
        <v>2135</v>
      </c>
      <c r="D37" s="31">
        <v>1964</v>
      </c>
    </row>
    <row r="38" spans="1:4">
      <c r="A38" s="37" t="s">
        <v>7</v>
      </c>
      <c r="B38" s="31">
        <v>3844</v>
      </c>
      <c r="C38" s="31">
        <v>1930</v>
      </c>
      <c r="D38" s="31">
        <v>1914</v>
      </c>
    </row>
    <row r="39" spans="1:4">
      <c r="A39" s="39" t="s">
        <v>8</v>
      </c>
      <c r="B39" s="33">
        <v>11355</v>
      </c>
      <c r="C39" s="33">
        <v>5420</v>
      </c>
      <c r="D39" s="33">
        <v>5935</v>
      </c>
    </row>
    <row r="40" spans="1:4">
      <c r="A40" s="37" t="s">
        <v>9</v>
      </c>
      <c r="B40" s="31">
        <v>3806</v>
      </c>
      <c r="C40" s="31">
        <v>1844</v>
      </c>
      <c r="D40" s="31">
        <v>1962</v>
      </c>
    </row>
    <row r="41" spans="1:4">
      <c r="A41" s="37" t="s">
        <v>10</v>
      </c>
      <c r="B41" s="31">
        <v>3644</v>
      </c>
      <c r="C41" s="31">
        <v>1783</v>
      </c>
      <c r="D41" s="31">
        <v>1861</v>
      </c>
    </row>
    <row r="42" spans="1:4">
      <c r="A42" s="18" t="s">
        <v>11</v>
      </c>
      <c r="B42" s="32">
        <v>3905</v>
      </c>
      <c r="C42" s="32">
        <v>1793</v>
      </c>
      <c r="D42" s="32">
        <v>2112</v>
      </c>
    </row>
    <row r="43" spans="1:4">
      <c r="A43" s="42" t="s">
        <v>44</v>
      </c>
      <c r="B43" s="40"/>
      <c r="C43" s="40"/>
      <c r="D43" s="40"/>
    </row>
    <row r="44" spans="1:4">
      <c r="A44" s="44" t="s">
        <v>2</v>
      </c>
      <c r="B44" s="38"/>
      <c r="C44" s="38"/>
      <c r="D44" s="3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workbookViewId="0">
      <selection activeCell="A43" sqref="A43"/>
    </sheetView>
  </sheetViews>
  <sheetFormatPr baseColWidth="10" defaultRowHeight="15"/>
  <cols>
    <col min="1" max="1" width="18.85546875" customWidth="1"/>
    <col min="2" max="2" width="14.140625" customWidth="1"/>
    <col min="3" max="3" width="13.85546875" customWidth="1"/>
  </cols>
  <sheetData>
    <row r="1" spans="1:26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42.75" customHeight="1">
      <c r="A4" s="49" t="s">
        <v>45</v>
      </c>
      <c r="B4" s="49"/>
      <c r="C4" s="49"/>
      <c r="D4" s="4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>
      <c r="A5" s="50" t="s">
        <v>17</v>
      </c>
      <c r="B5" s="52" t="s">
        <v>0</v>
      </c>
      <c r="C5" s="54" t="s">
        <v>1</v>
      </c>
      <c r="D5" s="5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>
      <c r="A6" s="51"/>
      <c r="B6" s="53"/>
      <c r="C6" s="41" t="s">
        <v>28</v>
      </c>
      <c r="D6" s="41" t="s">
        <v>29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>
      <c r="A7" s="15" t="s">
        <v>3</v>
      </c>
      <c r="B7" s="29">
        <v>1116804</v>
      </c>
      <c r="C7" s="29">
        <v>577252</v>
      </c>
      <c r="D7" s="29">
        <v>539552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>
      <c r="A8" s="46" t="s">
        <v>18</v>
      </c>
      <c r="B8" s="29">
        <v>557730</v>
      </c>
      <c r="C8" s="29">
        <v>286967</v>
      </c>
      <c r="D8" s="29">
        <v>270763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>
      <c r="A9" s="13" t="s">
        <v>19</v>
      </c>
      <c r="B9" s="30">
        <v>182094</v>
      </c>
      <c r="C9" s="30">
        <v>92945</v>
      </c>
      <c r="D9" s="30">
        <v>89149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13" t="s">
        <v>20</v>
      </c>
      <c r="B10" s="30">
        <v>183130</v>
      </c>
      <c r="C10" s="30">
        <v>93676</v>
      </c>
      <c r="D10" s="30">
        <v>89454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13" t="s">
        <v>21</v>
      </c>
      <c r="B11" s="30">
        <v>192506</v>
      </c>
      <c r="C11" s="30">
        <v>100346</v>
      </c>
      <c r="D11" s="30">
        <v>92160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13" t="s">
        <v>22</v>
      </c>
      <c r="B12" s="29">
        <v>559074</v>
      </c>
      <c r="C12" s="29">
        <v>290285</v>
      </c>
      <c r="D12" s="29">
        <v>268789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13" t="s">
        <v>23</v>
      </c>
      <c r="B13" s="30">
        <v>196449</v>
      </c>
      <c r="C13" s="30">
        <v>102943</v>
      </c>
      <c r="D13" s="30">
        <v>93506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13" t="s">
        <v>24</v>
      </c>
      <c r="B14" s="30">
        <v>185311</v>
      </c>
      <c r="C14" s="30">
        <v>96602</v>
      </c>
      <c r="D14" s="30">
        <v>88709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13" t="s">
        <v>25</v>
      </c>
      <c r="B15" s="30">
        <v>177314</v>
      </c>
      <c r="C15" s="30">
        <v>90740</v>
      </c>
      <c r="D15" s="30">
        <v>86574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15" t="s">
        <v>14</v>
      </c>
      <c r="B16" s="29">
        <v>918429</v>
      </c>
      <c r="C16" s="29">
        <v>477675</v>
      </c>
      <c r="D16" s="29">
        <v>440754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13" t="s">
        <v>26</v>
      </c>
      <c r="B17" s="29">
        <v>453590</v>
      </c>
      <c r="C17" s="29">
        <v>234776</v>
      </c>
      <c r="D17" s="29">
        <v>218814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13" t="s">
        <v>19</v>
      </c>
      <c r="B18" s="30">
        <v>147100</v>
      </c>
      <c r="C18" s="30">
        <v>75362</v>
      </c>
      <c r="D18" s="30">
        <v>71738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13" t="s">
        <v>20</v>
      </c>
      <c r="B19" s="30">
        <v>148569</v>
      </c>
      <c r="C19" s="30">
        <v>76431</v>
      </c>
      <c r="D19" s="30">
        <v>72138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13" t="s">
        <v>21</v>
      </c>
      <c r="B20" s="30">
        <v>157921</v>
      </c>
      <c r="C20" s="30">
        <v>82983</v>
      </c>
      <c r="D20" s="30">
        <v>74938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13" t="s">
        <v>22</v>
      </c>
      <c r="B21" s="29">
        <v>464839</v>
      </c>
      <c r="C21" s="29">
        <v>242899</v>
      </c>
      <c r="D21" s="29">
        <v>221940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13" t="s">
        <v>23</v>
      </c>
      <c r="B22" s="30">
        <v>162371</v>
      </c>
      <c r="C22" s="30">
        <v>85715</v>
      </c>
      <c r="D22" s="30">
        <v>76656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13" t="s">
        <v>24</v>
      </c>
      <c r="B23" s="30">
        <v>153492</v>
      </c>
      <c r="C23" s="30">
        <v>80571</v>
      </c>
      <c r="D23" s="30">
        <v>72921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13" t="s">
        <v>25</v>
      </c>
      <c r="B24" s="30">
        <v>148976</v>
      </c>
      <c r="C24" s="30">
        <v>76613</v>
      </c>
      <c r="D24" s="30">
        <v>72363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15" t="s">
        <v>16</v>
      </c>
      <c r="B25" s="29">
        <v>184416</v>
      </c>
      <c r="C25" s="29">
        <v>92788</v>
      </c>
      <c r="D25" s="29">
        <v>91628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13" t="s">
        <v>27</v>
      </c>
      <c r="B26" s="29">
        <v>97295</v>
      </c>
      <c r="C26" s="29">
        <v>48759</v>
      </c>
      <c r="D26" s="29">
        <v>48536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13" t="s">
        <v>19</v>
      </c>
      <c r="B27" s="30">
        <v>32746</v>
      </c>
      <c r="C27" s="30">
        <v>16480</v>
      </c>
      <c r="D27" s="30">
        <v>16266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A28" s="13" t="s">
        <v>20</v>
      </c>
      <c r="B28" s="30">
        <v>32343</v>
      </c>
      <c r="C28" s="30">
        <v>16145</v>
      </c>
      <c r="D28" s="30">
        <v>16198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A29" s="13" t="s">
        <v>21</v>
      </c>
      <c r="B29" s="30">
        <v>32206</v>
      </c>
      <c r="C29" s="30">
        <v>16134</v>
      </c>
      <c r="D29" s="30">
        <v>16072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>
      <c r="A30" s="13" t="s">
        <v>22</v>
      </c>
      <c r="B30" s="29">
        <v>87121</v>
      </c>
      <c r="C30" s="29">
        <v>44029</v>
      </c>
      <c r="D30" s="29">
        <v>43092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A31" s="13" t="s">
        <v>23</v>
      </c>
      <c r="B31" s="30">
        <v>31743</v>
      </c>
      <c r="C31" s="30">
        <v>16132</v>
      </c>
      <c r="D31" s="30">
        <v>15611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>
      <c r="A32" s="13" t="s">
        <v>24</v>
      </c>
      <c r="B32" s="30">
        <v>29454</v>
      </c>
      <c r="C32" s="30">
        <v>14870</v>
      </c>
      <c r="D32" s="30">
        <v>14584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>
      <c r="A33" s="13" t="s">
        <v>25</v>
      </c>
      <c r="B33" s="30">
        <v>25924</v>
      </c>
      <c r="C33" s="30">
        <v>13027</v>
      </c>
      <c r="D33" s="30">
        <v>12897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>
      <c r="A34" s="15" t="s">
        <v>15</v>
      </c>
      <c r="B34" s="29">
        <v>13959</v>
      </c>
      <c r="C34" s="29">
        <v>6789</v>
      </c>
      <c r="D34" s="29">
        <v>7170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>
      <c r="A35" s="13" t="s">
        <v>27</v>
      </c>
      <c r="B35" s="29">
        <v>6845</v>
      </c>
      <c r="C35" s="29">
        <v>3432</v>
      </c>
      <c r="D35" s="29">
        <v>3413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>
      <c r="A36" s="13" t="s">
        <v>19</v>
      </c>
      <c r="B36" s="30">
        <v>2248</v>
      </c>
      <c r="C36" s="30">
        <v>1103</v>
      </c>
      <c r="D36" s="30">
        <v>1145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>
      <c r="A37" s="13" t="s">
        <v>20</v>
      </c>
      <c r="B37" s="30">
        <v>2218</v>
      </c>
      <c r="C37" s="30">
        <v>1100</v>
      </c>
      <c r="D37" s="30">
        <v>1118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>
      <c r="A38" s="13" t="s">
        <v>21</v>
      </c>
      <c r="B38" s="30">
        <v>2379</v>
      </c>
      <c r="C38" s="30">
        <v>1229</v>
      </c>
      <c r="D38" s="30">
        <v>1150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13" t="s">
        <v>22</v>
      </c>
      <c r="B39" s="29">
        <v>7114</v>
      </c>
      <c r="C39" s="29">
        <v>3357</v>
      </c>
      <c r="D39" s="29">
        <v>3757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A40" s="13" t="s">
        <v>23</v>
      </c>
      <c r="B40" s="31">
        <v>2335</v>
      </c>
      <c r="C40" s="30">
        <v>1096</v>
      </c>
      <c r="D40" s="30">
        <v>1239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>
      <c r="A41" s="13" t="s">
        <v>24</v>
      </c>
      <c r="B41" s="31">
        <v>2365</v>
      </c>
      <c r="C41" s="30">
        <v>1161</v>
      </c>
      <c r="D41" s="30">
        <v>1204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26">
      <c r="A42" s="14" t="s">
        <v>25</v>
      </c>
      <c r="B42" s="32">
        <v>2414</v>
      </c>
      <c r="C42" s="32">
        <v>1100</v>
      </c>
      <c r="D42" s="32">
        <v>1314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26">
      <c r="A43" s="42" t="s">
        <v>46</v>
      </c>
      <c r="B43" s="26"/>
      <c r="C43" s="26"/>
      <c r="D43" s="2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26">
      <c r="A44" s="44" t="s">
        <v>2</v>
      </c>
      <c r="B44" s="26"/>
      <c r="C44" s="26"/>
      <c r="D44" s="2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26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2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26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26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</sheetData>
  <mergeCells count="4"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workbookViewId="0">
      <selection activeCell="A43" sqref="A43:A44"/>
    </sheetView>
  </sheetViews>
  <sheetFormatPr baseColWidth="10" defaultRowHeight="15"/>
  <cols>
    <col min="1" max="4" width="14.7109375" customWidth="1"/>
  </cols>
  <sheetData>
    <row r="1" spans="1:2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43.5" customHeight="1">
      <c r="A4" s="49" t="s">
        <v>32</v>
      </c>
      <c r="B4" s="49"/>
      <c r="C4" s="49"/>
      <c r="D4" s="4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A5" s="50" t="s">
        <v>17</v>
      </c>
      <c r="B5" s="52" t="s">
        <v>0</v>
      </c>
      <c r="C5" s="54" t="s">
        <v>1</v>
      </c>
      <c r="D5" s="5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>
      <c r="A6" s="51"/>
      <c r="B6" s="53"/>
      <c r="C6" s="41" t="s">
        <v>28</v>
      </c>
      <c r="D6" s="41" t="s">
        <v>29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>
      <c r="A7" s="15" t="s">
        <v>3</v>
      </c>
      <c r="B7" s="29">
        <f>B16+B25+B34</f>
        <v>1223677</v>
      </c>
      <c r="C7" s="29">
        <f t="shared" ref="C7:D8" si="0">C16+C25+C34</f>
        <v>636744</v>
      </c>
      <c r="D7" s="29">
        <f t="shared" si="0"/>
        <v>586933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>
      <c r="A8" s="46" t="s">
        <v>18</v>
      </c>
      <c r="B8" s="29">
        <f>B17+B26+B35</f>
        <v>626234</v>
      </c>
      <c r="C8" s="29">
        <f>C17+C26+C35</f>
        <v>325328</v>
      </c>
      <c r="D8" s="29">
        <f t="shared" si="0"/>
        <v>300906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>
      <c r="A9" s="13" t="s">
        <v>19</v>
      </c>
      <c r="B9" s="30">
        <f t="shared" ref="B9:D15" si="1">B18+B27+B36</f>
        <v>201630</v>
      </c>
      <c r="C9" s="30">
        <f t="shared" si="1"/>
        <v>103296</v>
      </c>
      <c r="D9" s="30">
        <f t="shared" si="1"/>
        <v>98334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>
      <c r="A10" s="13" t="s">
        <v>20</v>
      </c>
      <c r="B10" s="30">
        <f t="shared" si="1"/>
        <v>202749</v>
      </c>
      <c r="C10" s="30">
        <f t="shared" si="1"/>
        <v>104302</v>
      </c>
      <c r="D10" s="30">
        <f t="shared" si="1"/>
        <v>98447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>
      <c r="A11" s="13" t="s">
        <v>21</v>
      </c>
      <c r="B11" s="30">
        <f t="shared" si="1"/>
        <v>221855</v>
      </c>
      <c r="C11" s="30">
        <f t="shared" si="1"/>
        <v>117730</v>
      </c>
      <c r="D11" s="30">
        <f t="shared" si="1"/>
        <v>104125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>
      <c r="A12" s="13" t="s">
        <v>22</v>
      </c>
      <c r="B12" s="29">
        <f t="shared" si="1"/>
        <v>597443</v>
      </c>
      <c r="C12" s="29">
        <f t="shared" si="1"/>
        <v>311416</v>
      </c>
      <c r="D12" s="29">
        <f t="shared" si="1"/>
        <v>286027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>
      <c r="A13" s="13" t="s">
        <v>23</v>
      </c>
      <c r="B13" s="30">
        <f t="shared" si="1"/>
        <v>207855</v>
      </c>
      <c r="C13" s="30">
        <f t="shared" si="1"/>
        <v>109753</v>
      </c>
      <c r="D13" s="30">
        <f t="shared" si="1"/>
        <v>98102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>
      <c r="A14" s="13" t="s">
        <v>24</v>
      </c>
      <c r="B14" s="30">
        <f t="shared" si="1"/>
        <v>200558</v>
      </c>
      <c r="C14" s="30">
        <f t="shared" si="1"/>
        <v>104445</v>
      </c>
      <c r="D14" s="30">
        <f t="shared" si="1"/>
        <v>96113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>
      <c r="A15" s="13" t="s">
        <v>25</v>
      </c>
      <c r="B15" s="30">
        <f t="shared" si="1"/>
        <v>189030</v>
      </c>
      <c r="C15" s="30">
        <f t="shared" si="1"/>
        <v>97218</v>
      </c>
      <c r="D15" s="30">
        <f t="shared" si="1"/>
        <v>91812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>
      <c r="A16" s="15" t="s">
        <v>14</v>
      </c>
      <c r="B16" s="29">
        <f>+C16+D16</f>
        <v>925271</v>
      </c>
      <c r="C16" s="29">
        <f>+C17+C21</f>
        <v>483518</v>
      </c>
      <c r="D16" s="29">
        <f>+D17+D21</f>
        <v>441753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>
      <c r="A17" s="13" t="s">
        <v>26</v>
      </c>
      <c r="B17" s="29">
        <f t="shared" ref="B17:B42" si="2">+C17+D17</f>
        <v>456939</v>
      </c>
      <c r="C17" s="29">
        <f>SUM(C18:C20)</f>
        <v>238729</v>
      </c>
      <c r="D17" s="29">
        <f>SUM(D18:D20)</f>
        <v>218210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>
      <c r="A18" s="13" t="s">
        <v>19</v>
      </c>
      <c r="B18" s="30">
        <f t="shared" si="2"/>
        <v>142531</v>
      </c>
      <c r="C18" s="30">
        <v>73317</v>
      </c>
      <c r="D18" s="30">
        <v>69214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>
      <c r="A19" s="13" t="s">
        <v>20</v>
      </c>
      <c r="B19" s="30">
        <f t="shared" si="2"/>
        <v>147064</v>
      </c>
      <c r="C19" s="30">
        <v>75921</v>
      </c>
      <c r="D19" s="30">
        <v>71143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>
      <c r="A20" s="13" t="s">
        <v>21</v>
      </c>
      <c r="B20" s="30">
        <f t="shared" si="2"/>
        <v>167344</v>
      </c>
      <c r="C20" s="30">
        <v>89491</v>
      </c>
      <c r="D20" s="30">
        <v>77853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>
      <c r="A21" s="13" t="s">
        <v>22</v>
      </c>
      <c r="B21" s="29">
        <f t="shared" si="2"/>
        <v>468332</v>
      </c>
      <c r="C21" s="29">
        <f>SUM(C22:C24)</f>
        <v>244789</v>
      </c>
      <c r="D21" s="29">
        <f>SUM(D22:D24)</f>
        <v>223543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>
      <c r="A22" s="13" t="s">
        <v>23</v>
      </c>
      <c r="B22" s="30">
        <f t="shared" si="2"/>
        <v>159454</v>
      </c>
      <c r="C22" s="30">
        <v>84618</v>
      </c>
      <c r="D22" s="30">
        <v>74836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>
      <c r="A23" s="13" t="s">
        <v>24</v>
      </c>
      <c r="B23" s="30">
        <f t="shared" si="2"/>
        <v>156390</v>
      </c>
      <c r="C23" s="30">
        <v>81520</v>
      </c>
      <c r="D23" s="30">
        <v>74870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>
      <c r="A24" s="13" t="s">
        <v>25</v>
      </c>
      <c r="B24" s="30">
        <f t="shared" si="2"/>
        <v>152488</v>
      </c>
      <c r="C24" s="30">
        <v>78651</v>
      </c>
      <c r="D24" s="30">
        <v>73837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>
      <c r="A25" s="15" t="s">
        <v>16</v>
      </c>
      <c r="B25" s="29">
        <f t="shared" si="2"/>
        <v>280614</v>
      </c>
      <c r="C25" s="29">
        <f>+C26+C30</f>
        <v>144515</v>
      </c>
      <c r="D25" s="29">
        <f>+D26+D30</f>
        <v>136099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>
      <c r="A26" s="13" t="s">
        <v>27</v>
      </c>
      <c r="B26" s="29">
        <f t="shared" si="2"/>
        <v>160649</v>
      </c>
      <c r="C26" s="29">
        <f>SUM(C27:C29)</f>
        <v>82257</v>
      </c>
      <c r="D26" s="29">
        <f>SUM(D27:D29)</f>
        <v>78392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>
      <c r="A27" s="13" t="s">
        <v>19</v>
      </c>
      <c r="B27" s="30">
        <f t="shared" si="2"/>
        <v>56297</v>
      </c>
      <c r="C27" s="30">
        <v>28554</v>
      </c>
      <c r="D27" s="30">
        <v>27743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>
      <c r="A28" s="13" t="s">
        <v>20</v>
      </c>
      <c r="B28" s="30">
        <f t="shared" si="2"/>
        <v>52777</v>
      </c>
      <c r="C28" s="30">
        <v>26900</v>
      </c>
      <c r="D28" s="30">
        <v>25877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>
      <c r="A29" s="13" t="s">
        <v>21</v>
      </c>
      <c r="B29" s="30">
        <f t="shared" si="2"/>
        <v>51575</v>
      </c>
      <c r="C29" s="30">
        <v>26803</v>
      </c>
      <c r="D29" s="30">
        <v>24772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>
      <c r="A30" s="13" t="s">
        <v>22</v>
      </c>
      <c r="B30" s="29">
        <f t="shared" si="2"/>
        <v>119965</v>
      </c>
      <c r="C30" s="29">
        <f>SUM(C31:C33)</f>
        <v>62258</v>
      </c>
      <c r="D30" s="29">
        <f>SUM(D31:D33)</f>
        <v>57707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>
      <c r="A31" s="13" t="s">
        <v>23</v>
      </c>
      <c r="B31" s="30">
        <f t="shared" si="2"/>
        <v>45434</v>
      </c>
      <c r="C31" s="30">
        <v>23648</v>
      </c>
      <c r="D31" s="30">
        <v>21786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>
      <c r="A32" s="13" t="s">
        <v>24</v>
      </c>
      <c r="B32" s="30">
        <f t="shared" si="2"/>
        <v>41136</v>
      </c>
      <c r="C32" s="30">
        <v>21513</v>
      </c>
      <c r="D32" s="30">
        <v>19623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>
      <c r="A33" s="13" t="s">
        <v>25</v>
      </c>
      <c r="B33" s="30">
        <f t="shared" si="2"/>
        <v>33395</v>
      </c>
      <c r="C33" s="30">
        <v>17097</v>
      </c>
      <c r="D33" s="30">
        <v>16298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>
      <c r="A34" s="15" t="s">
        <v>15</v>
      </c>
      <c r="B34" s="29">
        <f t="shared" si="2"/>
        <v>17792</v>
      </c>
      <c r="C34" s="29">
        <f>+C35+C39</f>
        <v>8711</v>
      </c>
      <c r="D34" s="29">
        <f>+D35+D39</f>
        <v>9081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>
      <c r="A35" s="13" t="s">
        <v>27</v>
      </c>
      <c r="B35" s="29">
        <f t="shared" si="2"/>
        <v>8646</v>
      </c>
      <c r="C35" s="29">
        <f>SUM(C36:C38)</f>
        <v>4342</v>
      </c>
      <c r="D35" s="29">
        <f>SUM(D36:D38)</f>
        <v>4304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>
      <c r="A36" s="13" t="s">
        <v>19</v>
      </c>
      <c r="B36" s="30">
        <f t="shared" si="2"/>
        <v>2802</v>
      </c>
      <c r="C36" s="30">
        <v>1425</v>
      </c>
      <c r="D36" s="30">
        <v>1377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>
      <c r="A37" s="13" t="s">
        <v>20</v>
      </c>
      <c r="B37" s="30">
        <f t="shared" si="2"/>
        <v>2908</v>
      </c>
      <c r="C37" s="30">
        <v>1481</v>
      </c>
      <c r="D37" s="30">
        <v>1427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>
      <c r="A38" s="13" t="s">
        <v>21</v>
      </c>
      <c r="B38" s="30">
        <f t="shared" si="2"/>
        <v>2936</v>
      </c>
      <c r="C38" s="30">
        <v>1436</v>
      </c>
      <c r="D38" s="30">
        <v>1500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>
      <c r="A39" s="13" t="s">
        <v>22</v>
      </c>
      <c r="B39" s="29">
        <f t="shared" si="2"/>
        <v>9146</v>
      </c>
      <c r="C39" s="29">
        <f>SUM(C40:C42)</f>
        <v>4369</v>
      </c>
      <c r="D39" s="29">
        <f>SUM(D40:D42)</f>
        <v>4777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>
      <c r="A40" s="13" t="s">
        <v>23</v>
      </c>
      <c r="B40" s="31">
        <f t="shared" si="2"/>
        <v>2967</v>
      </c>
      <c r="C40" s="30">
        <v>1487</v>
      </c>
      <c r="D40" s="30">
        <v>1480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>
      <c r="A41" s="13" t="s">
        <v>24</v>
      </c>
      <c r="B41" s="31">
        <f t="shared" si="2"/>
        <v>3032</v>
      </c>
      <c r="C41" s="30">
        <v>1412</v>
      </c>
      <c r="D41" s="30">
        <v>1620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1">
      <c r="A42" s="14" t="s">
        <v>25</v>
      </c>
      <c r="B42" s="32">
        <f t="shared" si="2"/>
        <v>3147</v>
      </c>
      <c r="C42" s="32">
        <v>1470</v>
      </c>
      <c r="D42" s="32">
        <v>1677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1">
      <c r="A43" s="42" t="s">
        <v>44</v>
      </c>
      <c r="B43" s="26"/>
      <c r="C43" s="26"/>
      <c r="D43" s="2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1">
      <c r="A44" s="44" t="s">
        <v>2</v>
      </c>
      <c r="B44" s="26"/>
      <c r="C44" s="26"/>
      <c r="D44" s="2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</sheetData>
  <mergeCells count="4"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opLeftCell="A16" workbookViewId="0">
      <selection activeCell="A43" sqref="A43:A44"/>
    </sheetView>
  </sheetViews>
  <sheetFormatPr baseColWidth="10" defaultRowHeight="15"/>
  <cols>
    <col min="1" max="1" width="25.28515625" style="11" customWidth="1"/>
    <col min="2" max="16384" width="11.42578125" style="11"/>
  </cols>
  <sheetData>
    <row r="2" spans="1:5">
      <c r="A2" s="12"/>
      <c r="B2" s="12"/>
      <c r="C2" s="12"/>
      <c r="D2" s="12"/>
    </row>
    <row r="3" spans="1:5">
      <c r="A3" s="55"/>
      <c r="B3" s="55"/>
      <c r="C3" s="55"/>
      <c r="D3" s="55"/>
    </row>
    <row r="4" spans="1:5" ht="37.5" customHeight="1">
      <c r="A4" s="56" t="s">
        <v>30</v>
      </c>
      <c r="B4" s="56"/>
      <c r="C4" s="56"/>
      <c r="D4" s="56"/>
      <c r="E4" s="47"/>
    </row>
    <row r="5" spans="1:5">
      <c r="A5" s="50" t="s">
        <v>13</v>
      </c>
      <c r="B5" s="52" t="s">
        <v>0</v>
      </c>
      <c r="C5" s="54" t="s">
        <v>1</v>
      </c>
      <c r="D5" s="54"/>
    </row>
    <row r="6" spans="1:5">
      <c r="A6" s="51"/>
      <c r="B6" s="53"/>
      <c r="C6" s="45" t="s">
        <v>28</v>
      </c>
      <c r="D6" s="45" t="s">
        <v>29</v>
      </c>
    </row>
    <row r="7" spans="1:5">
      <c r="A7" s="19" t="s">
        <v>3</v>
      </c>
      <c r="B7" s="33">
        <f>B16+B25+B34</f>
        <v>1236929</v>
      </c>
      <c r="C7" s="33">
        <f t="shared" ref="C7:D7" si="0">C16+C25+C34</f>
        <v>646140</v>
      </c>
      <c r="D7" s="33">
        <f t="shared" si="0"/>
        <v>590789</v>
      </c>
    </row>
    <row r="8" spans="1:5">
      <c r="A8" s="21" t="s">
        <v>18</v>
      </c>
      <c r="B8" s="33">
        <f>B17+B26+B35</f>
        <v>638148</v>
      </c>
      <c r="C8" s="33">
        <f t="shared" ref="C8:D8" si="1">C17+C26+C35</f>
        <v>332560</v>
      </c>
      <c r="D8" s="33">
        <f t="shared" si="1"/>
        <v>305588</v>
      </c>
    </row>
    <row r="9" spans="1:5">
      <c r="A9" s="17" t="s">
        <v>19</v>
      </c>
      <c r="B9" s="31">
        <f t="shared" ref="B9:D15" si="2">B18+B27+B36</f>
        <v>205253</v>
      </c>
      <c r="C9" s="31">
        <f t="shared" si="2"/>
        <v>105239</v>
      </c>
      <c r="D9" s="31">
        <f t="shared" si="2"/>
        <v>100014</v>
      </c>
    </row>
    <row r="10" spans="1:5">
      <c r="A10" s="17" t="s">
        <v>20</v>
      </c>
      <c r="B10" s="31">
        <f t="shared" si="2"/>
        <v>212589</v>
      </c>
      <c r="C10" s="31">
        <f t="shared" si="2"/>
        <v>109943</v>
      </c>
      <c r="D10" s="31">
        <f t="shared" si="2"/>
        <v>102646</v>
      </c>
    </row>
    <row r="11" spans="1:5">
      <c r="A11" s="17" t="s">
        <v>21</v>
      </c>
      <c r="B11" s="31">
        <f t="shared" si="2"/>
        <v>220306</v>
      </c>
      <c r="C11" s="31">
        <f t="shared" si="2"/>
        <v>117378</v>
      </c>
      <c r="D11" s="31">
        <f t="shared" si="2"/>
        <v>102928</v>
      </c>
    </row>
    <row r="12" spans="1:5">
      <c r="A12" s="17" t="s">
        <v>22</v>
      </c>
      <c r="B12" s="33">
        <f t="shared" si="2"/>
        <v>598781</v>
      </c>
      <c r="C12" s="33">
        <f t="shared" si="2"/>
        <v>313580</v>
      </c>
      <c r="D12" s="33">
        <f t="shared" si="2"/>
        <v>285201</v>
      </c>
    </row>
    <row r="13" spans="1:5">
      <c r="A13" s="17" t="s">
        <v>23</v>
      </c>
      <c r="B13" s="31">
        <f t="shared" si="2"/>
        <v>211358</v>
      </c>
      <c r="C13" s="31">
        <f t="shared" si="2"/>
        <v>111128</v>
      </c>
      <c r="D13" s="31">
        <f t="shared" si="2"/>
        <v>100230</v>
      </c>
    </row>
    <row r="14" spans="1:5">
      <c r="A14" s="17" t="s">
        <v>24</v>
      </c>
      <c r="B14" s="31">
        <f t="shared" si="2"/>
        <v>198944</v>
      </c>
      <c r="C14" s="31">
        <f t="shared" si="2"/>
        <v>104259</v>
      </c>
      <c r="D14" s="31">
        <f t="shared" si="2"/>
        <v>94685</v>
      </c>
    </row>
    <row r="15" spans="1:5">
      <c r="A15" s="17" t="s">
        <v>25</v>
      </c>
      <c r="B15" s="31">
        <f t="shared" si="2"/>
        <v>188479</v>
      </c>
      <c r="C15" s="31">
        <f t="shared" si="2"/>
        <v>98193</v>
      </c>
      <c r="D15" s="31">
        <f t="shared" si="2"/>
        <v>90286</v>
      </c>
    </row>
    <row r="16" spans="1:5">
      <c r="A16" s="21" t="s">
        <v>14</v>
      </c>
      <c r="B16" s="34">
        <v>934890</v>
      </c>
      <c r="C16" s="34">
        <v>490960</v>
      </c>
      <c r="D16" s="34">
        <v>443930</v>
      </c>
    </row>
    <row r="17" spans="1:4">
      <c r="A17" s="17" t="s">
        <v>26</v>
      </c>
      <c r="B17" s="34">
        <v>463153</v>
      </c>
      <c r="C17" s="34">
        <v>243014</v>
      </c>
      <c r="D17" s="34">
        <v>220139</v>
      </c>
    </row>
    <row r="18" spans="1:4">
      <c r="A18" s="17" t="s">
        <v>19</v>
      </c>
      <c r="B18" s="35">
        <v>143400</v>
      </c>
      <c r="C18" s="35">
        <v>74000</v>
      </c>
      <c r="D18" s="35">
        <v>69400</v>
      </c>
    </row>
    <row r="19" spans="1:4">
      <c r="A19" s="17" t="s">
        <v>20</v>
      </c>
      <c r="B19" s="35">
        <v>153612</v>
      </c>
      <c r="C19" s="35">
        <v>79693</v>
      </c>
      <c r="D19" s="35">
        <v>73919</v>
      </c>
    </row>
    <row r="20" spans="1:4">
      <c r="A20" s="17" t="s">
        <v>21</v>
      </c>
      <c r="B20" s="35">
        <v>166141</v>
      </c>
      <c r="C20" s="35">
        <v>89321</v>
      </c>
      <c r="D20" s="35">
        <v>76820</v>
      </c>
    </row>
    <row r="21" spans="1:4">
      <c r="A21" s="17" t="s">
        <v>22</v>
      </c>
      <c r="B21" s="34">
        <v>471737</v>
      </c>
      <c r="C21" s="34">
        <v>247946</v>
      </c>
      <c r="D21" s="34">
        <v>223791</v>
      </c>
    </row>
    <row r="22" spans="1:4">
      <c r="A22" s="17" t="s">
        <v>23</v>
      </c>
      <c r="B22" s="35">
        <v>161796</v>
      </c>
      <c r="C22" s="35">
        <v>85347</v>
      </c>
      <c r="D22" s="35">
        <v>76449</v>
      </c>
    </row>
    <row r="23" spans="1:4">
      <c r="A23" s="17" t="s">
        <v>24</v>
      </c>
      <c r="B23" s="35">
        <v>155951</v>
      </c>
      <c r="C23" s="35">
        <v>81993</v>
      </c>
      <c r="D23" s="35">
        <v>73958</v>
      </c>
    </row>
    <row r="24" spans="1:4">
      <c r="A24" s="17" t="s">
        <v>25</v>
      </c>
      <c r="B24" s="35">
        <v>153990</v>
      </c>
      <c r="C24" s="35">
        <v>80606</v>
      </c>
      <c r="D24" s="35">
        <v>73384</v>
      </c>
    </row>
    <row r="25" spans="1:4">
      <c r="A25" s="21" t="s">
        <v>16</v>
      </c>
      <c r="B25" s="34">
        <v>284103</v>
      </c>
      <c r="C25" s="34">
        <v>146369</v>
      </c>
      <c r="D25" s="34">
        <v>137734</v>
      </c>
    </row>
    <row r="26" spans="1:4">
      <c r="A26" s="17" t="s">
        <v>27</v>
      </c>
      <c r="B26" s="34">
        <v>166270</v>
      </c>
      <c r="C26" s="34">
        <v>85167</v>
      </c>
      <c r="D26" s="34">
        <v>81103</v>
      </c>
    </row>
    <row r="27" spans="1:4">
      <c r="A27" s="17" t="s">
        <v>19</v>
      </c>
      <c r="B27" s="35">
        <v>58957</v>
      </c>
      <c r="C27" s="35">
        <v>29757</v>
      </c>
      <c r="D27" s="35">
        <v>29200</v>
      </c>
    </row>
    <row r="28" spans="1:4">
      <c r="A28" s="17" t="s">
        <v>20</v>
      </c>
      <c r="B28" s="35">
        <v>56093</v>
      </c>
      <c r="C28" s="35">
        <v>28828</v>
      </c>
      <c r="D28" s="35">
        <v>27265</v>
      </c>
    </row>
    <row r="29" spans="1:4">
      <c r="A29" s="17" t="s">
        <v>21</v>
      </c>
      <c r="B29" s="35">
        <v>51220</v>
      </c>
      <c r="C29" s="35">
        <v>26582</v>
      </c>
      <c r="D29" s="35">
        <v>24638</v>
      </c>
    </row>
    <row r="30" spans="1:4">
      <c r="A30" s="17" t="s">
        <v>22</v>
      </c>
      <c r="B30" s="34">
        <v>117833</v>
      </c>
      <c r="C30" s="34">
        <v>61202</v>
      </c>
      <c r="D30" s="34">
        <v>56631</v>
      </c>
    </row>
    <row r="31" spans="1:4">
      <c r="A31" s="17" t="s">
        <v>23</v>
      </c>
      <c r="B31" s="35">
        <v>46498</v>
      </c>
      <c r="C31" s="35">
        <v>24329</v>
      </c>
      <c r="D31" s="35">
        <v>22169</v>
      </c>
    </row>
    <row r="32" spans="1:4">
      <c r="A32" s="17" t="s">
        <v>24</v>
      </c>
      <c r="B32" s="35">
        <v>39929</v>
      </c>
      <c r="C32" s="35">
        <v>20807</v>
      </c>
      <c r="D32" s="35">
        <v>19122</v>
      </c>
    </row>
    <row r="33" spans="1:4">
      <c r="A33" s="17" t="s">
        <v>25</v>
      </c>
      <c r="B33" s="35">
        <v>31406</v>
      </c>
      <c r="C33" s="35">
        <v>16066</v>
      </c>
      <c r="D33" s="35">
        <v>15340</v>
      </c>
    </row>
    <row r="34" spans="1:4">
      <c r="A34" s="21" t="s">
        <v>15</v>
      </c>
      <c r="B34" s="34">
        <v>17936</v>
      </c>
      <c r="C34" s="34">
        <v>8811</v>
      </c>
      <c r="D34" s="34">
        <v>9125</v>
      </c>
    </row>
    <row r="35" spans="1:4">
      <c r="A35" s="17" t="s">
        <v>27</v>
      </c>
      <c r="B35" s="34">
        <v>8725</v>
      </c>
      <c r="C35" s="34">
        <v>4379</v>
      </c>
      <c r="D35" s="34">
        <v>4346</v>
      </c>
    </row>
    <row r="36" spans="1:4">
      <c r="A36" s="17" t="s">
        <v>19</v>
      </c>
      <c r="B36" s="35">
        <v>2896</v>
      </c>
      <c r="C36" s="35">
        <v>1482</v>
      </c>
      <c r="D36" s="35">
        <v>1414</v>
      </c>
    </row>
    <row r="37" spans="1:4">
      <c r="A37" s="17" t="s">
        <v>20</v>
      </c>
      <c r="B37" s="35">
        <v>2884</v>
      </c>
      <c r="C37" s="35">
        <v>1422</v>
      </c>
      <c r="D37" s="35">
        <v>1462</v>
      </c>
    </row>
    <row r="38" spans="1:4">
      <c r="A38" s="17" t="s">
        <v>21</v>
      </c>
      <c r="B38" s="35">
        <v>2945</v>
      </c>
      <c r="C38" s="35">
        <v>1475</v>
      </c>
      <c r="D38" s="35">
        <v>1470</v>
      </c>
    </row>
    <row r="39" spans="1:4">
      <c r="A39" s="17" t="s">
        <v>22</v>
      </c>
      <c r="B39" s="34">
        <v>9211</v>
      </c>
      <c r="C39" s="34">
        <v>4432</v>
      </c>
      <c r="D39" s="34">
        <v>4779</v>
      </c>
    </row>
    <row r="40" spans="1:4">
      <c r="A40" s="17" t="s">
        <v>23</v>
      </c>
      <c r="B40" s="35">
        <v>3064</v>
      </c>
      <c r="C40" s="35">
        <v>1452</v>
      </c>
      <c r="D40" s="35">
        <v>1612</v>
      </c>
    </row>
    <row r="41" spans="1:4">
      <c r="A41" s="17" t="s">
        <v>24</v>
      </c>
      <c r="B41" s="35">
        <v>3064</v>
      </c>
      <c r="C41" s="35">
        <v>1459</v>
      </c>
      <c r="D41" s="35">
        <v>1605</v>
      </c>
    </row>
    <row r="42" spans="1:4">
      <c r="A42" s="18" t="s">
        <v>25</v>
      </c>
      <c r="B42" s="36">
        <v>3083</v>
      </c>
      <c r="C42" s="36">
        <v>1521</v>
      </c>
      <c r="D42" s="36">
        <v>1562</v>
      </c>
    </row>
    <row r="43" spans="1:4">
      <c r="A43" s="42" t="s">
        <v>44</v>
      </c>
      <c r="B43" s="40"/>
      <c r="C43" s="40"/>
      <c r="D43" s="40"/>
    </row>
    <row r="44" spans="1:4" ht="15" customHeight="1">
      <c r="A44" s="44" t="s">
        <v>2</v>
      </c>
      <c r="B44" s="40"/>
      <c r="C44" s="40"/>
      <c r="D44" s="40"/>
    </row>
  </sheetData>
  <mergeCells count="5">
    <mergeCell ref="A3:D3"/>
    <mergeCell ref="A5:A6"/>
    <mergeCell ref="B5:B6"/>
    <mergeCell ref="C5:D5"/>
    <mergeCell ref="A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showGridLines="0" topLeftCell="A25" workbookViewId="0">
      <selection activeCell="A43" sqref="A43:A44"/>
    </sheetView>
  </sheetViews>
  <sheetFormatPr baseColWidth="10" defaultColWidth="11.42578125" defaultRowHeight="11.25"/>
  <cols>
    <col min="1" max="1" width="22.85546875" style="1" customWidth="1"/>
    <col min="2" max="4" width="14.28515625" style="1" customWidth="1"/>
    <col min="5" max="5" width="11.42578125" style="1"/>
    <col min="6" max="6" width="19.7109375" style="1" customWidth="1"/>
    <col min="7" max="7" width="16.5703125" style="1" customWidth="1"/>
    <col min="8" max="8" width="17.85546875" style="1" customWidth="1"/>
    <col min="9" max="16384" width="11.42578125" style="1"/>
  </cols>
  <sheetData>
    <row r="1" spans="1:8" s="5" customFormat="1" ht="21.75" customHeight="1">
      <c r="B1" s="6"/>
      <c r="C1" s="6"/>
      <c r="D1" s="6"/>
    </row>
    <row r="2" spans="1:8" s="7" customFormat="1" ht="11.25" customHeight="1">
      <c r="F2" s="4"/>
      <c r="G2" s="4"/>
      <c r="H2" s="8"/>
    </row>
    <row r="3" spans="1:8" s="3" customFormat="1" ht="12.75" customHeight="1">
      <c r="A3" s="57"/>
      <c r="B3" s="57"/>
      <c r="C3" s="57"/>
      <c r="D3" s="57"/>
    </row>
    <row r="4" spans="1:8" s="3" customFormat="1" ht="36" customHeight="1">
      <c r="A4" s="58" t="s">
        <v>31</v>
      </c>
      <c r="B4" s="58"/>
      <c r="C4" s="58"/>
      <c r="D4" s="58"/>
    </row>
    <row r="5" spans="1:8" s="2" customFormat="1" ht="12">
      <c r="A5" s="50" t="s">
        <v>13</v>
      </c>
      <c r="B5" s="52" t="s">
        <v>0</v>
      </c>
      <c r="C5" s="54" t="s">
        <v>1</v>
      </c>
      <c r="D5" s="54"/>
    </row>
    <row r="6" spans="1:8" s="2" customFormat="1" ht="14.25" customHeight="1">
      <c r="A6" s="51"/>
      <c r="B6" s="53"/>
      <c r="C6" s="28" t="s">
        <v>28</v>
      </c>
      <c r="D6" s="28" t="s">
        <v>29</v>
      </c>
    </row>
    <row r="7" spans="1:8" s="5" customFormat="1" ht="12.75">
      <c r="A7" s="19" t="s">
        <v>3</v>
      </c>
      <c r="B7" s="20">
        <v>1226414</v>
      </c>
      <c r="C7" s="20">
        <v>642966</v>
      </c>
      <c r="D7" s="20">
        <v>583448</v>
      </c>
    </row>
    <row r="8" spans="1:8" s="5" customFormat="1" ht="15">
      <c r="A8" s="21" t="s">
        <v>4</v>
      </c>
      <c r="B8" s="20">
        <v>635351</v>
      </c>
      <c r="C8" s="20">
        <v>331813</v>
      </c>
      <c r="D8" s="20">
        <v>303538</v>
      </c>
    </row>
    <row r="9" spans="1:8" s="5" customFormat="1" ht="15">
      <c r="A9" s="17" t="s">
        <v>5</v>
      </c>
      <c r="B9" s="20">
        <v>207702</v>
      </c>
      <c r="C9" s="16">
        <v>106908</v>
      </c>
      <c r="D9" s="16">
        <v>100794</v>
      </c>
    </row>
    <row r="10" spans="1:8" s="5" customFormat="1" ht="15">
      <c r="A10" s="17" t="s">
        <v>6</v>
      </c>
      <c r="B10" s="20">
        <v>207900</v>
      </c>
      <c r="C10" s="16">
        <v>108193</v>
      </c>
      <c r="D10" s="16">
        <v>99707</v>
      </c>
    </row>
    <row r="11" spans="1:8" s="5" customFormat="1" ht="15">
      <c r="A11" s="17" t="s">
        <v>7</v>
      </c>
      <c r="B11" s="20">
        <v>219749</v>
      </c>
      <c r="C11" s="16">
        <v>116712</v>
      </c>
      <c r="D11" s="16">
        <v>103037</v>
      </c>
    </row>
    <row r="12" spans="1:8" s="5" customFormat="1" ht="15">
      <c r="A12" s="17" t="s">
        <v>8</v>
      </c>
      <c r="B12" s="20">
        <v>591063</v>
      </c>
      <c r="C12" s="20">
        <v>311153</v>
      </c>
      <c r="D12" s="20">
        <v>279910</v>
      </c>
    </row>
    <row r="13" spans="1:8" s="2" customFormat="1" ht="15">
      <c r="A13" s="17" t="s">
        <v>9</v>
      </c>
      <c r="B13" s="20">
        <v>204979</v>
      </c>
      <c r="C13" s="16">
        <v>108514</v>
      </c>
      <c r="D13" s="16">
        <v>96465</v>
      </c>
    </row>
    <row r="14" spans="1:8" s="2" customFormat="1" ht="15">
      <c r="A14" s="17" t="s">
        <v>10</v>
      </c>
      <c r="B14" s="20">
        <v>196871</v>
      </c>
      <c r="C14" s="16">
        <v>104119</v>
      </c>
      <c r="D14" s="16">
        <v>92752</v>
      </c>
    </row>
    <row r="15" spans="1:8" s="2" customFormat="1" ht="15">
      <c r="A15" s="17" t="s">
        <v>11</v>
      </c>
      <c r="B15" s="20">
        <v>189213</v>
      </c>
      <c r="C15" s="16">
        <v>98520</v>
      </c>
      <c r="D15" s="16">
        <v>90693</v>
      </c>
    </row>
    <row r="16" spans="1:8" s="5" customFormat="1" ht="12.75">
      <c r="A16" s="21" t="s">
        <v>14</v>
      </c>
      <c r="B16" s="22">
        <v>923615</v>
      </c>
      <c r="C16" s="22">
        <v>487065</v>
      </c>
      <c r="D16" s="22">
        <v>436550</v>
      </c>
    </row>
    <row r="17" spans="1:4" s="5" customFormat="1" ht="15">
      <c r="A17" s="17" t="s">
        <v>4</v>
      </c>
      <c r="B17" s="22">
        <v>459319</v>
      </c>
      <c r="C17" s="22">
        <v>241486</v>
      </c>
      <c r="D17" s="22">
        <v>217833</v>
      </c>
    </row>
    <row r="18" spans="1:4" s="5" customFormat="1" ht="15">
      <c r="A18" s="17" t="s">
        <v>5</v>
      </c>
      <c r="B18" s="22">
        <v>144665</v>
      </c>
      <c r="C18" s="23">
        <v>74985</v>
      </c>
      <c r="D18" s="23">
        <v>69680</v>
      </c>
    </row>
    <row r="19" spans="1:4" s="5" customFormat="1" ht="15">
      <c r="A19" s="17" t="s">
        <v>6</v>
      </c>
      <c r="B19" s="22">
        <v>149621</v>
      </c>
      <c r="C19" s="23">
        <v>78319</v>
      </c>
      <c r="D19" s="23">
        <v>71302</v>
      </c>
    </row>
    <row r="20" spans="1:4" s="5" customFormat="1" ht="15">
      <c r="A20" s="17" t="s">
        <v>7</v>
      </c>
      <c r="B20" s="22">
        <v>165033</v>
      </c>
      <c r="C20" s="23">
        <v>88182</v>
      </c>
      <c r="D20" s="23">
        <v>76851</v>
      </c>
    </row>
    <row r="21" spans="1:4" s="5" customFormat="1" ht="15">
      <c r="A21" s="17" t="s">
        <v>8</v>
      </c>
      <c r="B21" s="22">
        <v>464296</v>
      </c>
      <c r="C21" s="22">
        <v>245579</v>
      </c>
      <c r="D21" s="22">
        <v>218717</v>
      </c>
    </row>
    <row r="22" spans="1:4" s="2" customFormat="1" ht="15">
      <c r="A22" s="17" t="s">
        <v>9</v>
      </c>
      <c r="B22" s="22">
        <v>157025</v>
      </c>
      <c r="C22" s="23">
        <v>83576</v>
      </c>
      <c r="D22" s="23">
        <v>73449</v>
      </c>
    </row>
    <row r="23" spans="1:4" s="2" customFormat="1" ht="15">
      <c r="A23" s="17" t="s">
        <v>10</v>
      </c>
      <c r="B23" s="22">
        <v>154842</v>
      </c>
      <c r="C23" s="23">
        <v>82322</v>
      </c>
      <c r="D23" s="23">
        <v>72520</v>
      </c>
    </row>
    <row r="24" spans="1:4" s="2" customFormat="1" ht="15">
      <c r="A24" s="17" t="s">
        <v>11</v>
      </c>
      <c r="B24" s="22">
        <v>152429</v>
      </c>
      <c r="C24" s="23">
        <v>79681</v>
      </c>
      <c r="D24" s="23">
        <v>72748</v>
      </c>
    </row>
    <row r="25" spans="1:4" s="2" customFormat="1" ht="12">
      <c r="A25" s="21" t="s">
        <v>16</v>
      </c>
      <c r="B25" s="22">
        <v>285179</v>
      </c>
      <c r="C25" s="22">
        <v>147142</v>
      </c>
      <c r="D25" s="22">
        <v>138037</v>
      </c>
    </row>
    <row r="26" spans="1:4" s="2" customFormat="1" ht="15">
      <c r="A26" s="17" t="s">
        <v>12</v>
      </c>
      <c r="B26" s="22">
        <v>167277</v>
      </c>
      <c r="C26" s="22">
        <v>85912</v>
      </c>
      <c r="D26" s="22">
        <v>81365</v>
      </c>
    </row>
    <row r="27" spans="1:4" s="2" customFormat="1" ht="15">
      <c r="A27" s="17" t="s">
        <v>5</v>
      </c>
      <c r="B27" s="22">
        <v>60237</v>
      </c>
      <c r="C27" s="23">
        <v>30517</v>
      </c>
      <c r="D27" s="23">
        <v>29720</v>
      </c>
    </row>
    <row r="28" spans="1:4" s="2" customFormat="1" ht="15">
      <c r="A28" s="17" t="s">
        <v>6</v>
      </c>
      <c r="B28" s="22">
        <v>55362</v>
      </c>
      <c r="C28" s="23">
        <v>28381</v>
      </c>
      <c r="D28" s="23">
        <v>26981</v>
      </c>
    </row>
    <row r="29" spans="1:4" ht="15">
      <c r="A29" s="17" t="s">
        <v>7</v>
      </c>
      <c r="B29" s="22">
        <v>51678</v>
      </c>
      <c r="C29" s="23">
        <v>27014</v>
      </c>
      <c r="D29" s="23">
        <v>24664</v>
      </c>
    </row>
    <row r="30" spans="1:4" ht="15">
      <c r="A30" s="17" t="s">
        <v>8</v>
      </c>
      <c r="B30" s="22">
        <v>117902</v>
      </c>
      <c r="C30" s="22">
        <v>61230</v>
      </c>
      <c r="D30" s="22">
        <v>56672</v>
      </c>
    </row>
    <row r="31" spans="1:4" ht="15">
      <c r="A31" s="17" t="s">
        <v>9</v>
      </c>
      <c r="B31" s="22">
        <v>44916</v>
      </c>
      <c r="C31" s="23">
        <v>23459</v>
      </c>
      <c r="D31" s="23">
        <v>21457</v>
      </c>
    </row>
    <row r="32" spans="1:4" ht="15">
      <c r="A32" s="17" t="s">
        <v>10</v>
      </c>
      <c r="B32" s="22">
        <v>39094</v>
      </c>
      <c r="C32" s="23">
        <v>20326</v>
      </c>
      <c r="D32" s="23">
        <v>18768</v>
      </c>
    </row>
    <row r="33" spans="1:4" ht="15">
      <c r="A33" s="17" t="s">
        <v>11</v>
      </c>
      <c r="B33" s="22">
        <v>33892</v>
      </c>
      <c r="C33" s="23">
        <v>17445</v>
      </c>
      <c r="D33" s="23">
        <v>16447</v>
      </c>
    </row>
    <row r="34" spans="1:4" ht="12">
      <c r="A34" s="21" t="s">
        <v>15</v>
      </c>
      <c r="B34" s="22">
        <v>17620</v>
      </c>
      <c r="C34" s="22">
        <v>8759</v>
      </c>
      <c r="D34" s="22">
        <v>8861</v>
      </c>
    </row>
    <row r="35" spans="1:4" ht="15">
      <c r="A35" s="17" t="s">
        <v>12</v>
      </c>
      <c r="B35" s="22">
        <v>8755</v>
      </c>
      <c r="C35" s="22">
        <v>4415</v>
      </c>
      <c r="D35" s="22">
        <v>4340</v>
      </c>
    </row>
    <row r="36" spans="1:4" ht="15">
      <c r="A36" s="17" t="s">
        <v>5</v>
      </c>
      <c r="B36" s="22">
        <v>2800</v>
      </c>
      <c r="C36" s="23">
        <v>1406</v>
      </c>
      <c r="D36" s="23">
        <v>1394</v>
      </c>
    </row>
    <row r="37" spans="1:4" ht="15">
      <c r="A37" s="17" t="s">
        <v>6</v>
      </c>
      <c r="B37" s="22">
        <v>2917</v>
      </c>
      <c r="C37" s="23">
        <v>1493</v>
      </c>
      <c r="D37" s="23">
        <v>1424</v>
      </c>
    </row>
    <row r="38" spans="1:4" ht="15">
      <c r="A38" s="17" t="s">
        <v>7</v>
      </c>
      <c r="B38" s="22">
        <v>3038</v>
      </c>
      <c r="C38" s="23">
        <v>1516</v>
      </c>
      <c r="D38" s="23">
        <v>1522</v>
      </c>
    </row>
    <row r="39" spans="1:4" ht="15">
      <c r="A39" s="17" t="s">
        <v>8</v>
      </c>
      <c r="B39" s="22">
        <v>8865</v>
      </c>
      <c r="C39" s="22">
        <v>4344</v>
      </c>
      <c r="D39" s="22">
        <v>4521</v>
      </c>
    </row>
    <row r="40" spans="1:4" ht="15">
      <c r="A40" s="17" t="s">
        <v>9</v>
      </c>
      <c r="B40" s="22">
        <v>3038</v>
      </c>
      <c r="C40" s="23">
        <v>1479</v>
      </c>
      <c r="D40" s="23">
        <v>1559</v>
      </c>
    </row>
    <row r="41" spans="1:4" ht="15">
      <c r="A41" s="17" t="s">
        <v>10</v>
      </c>
      <c r="B41" s="22">
        <v>2935</v>
      </c>
      <c r="C41" s="23">
        <v>1471</v>
      </c>
      <c r="D41" s="23">
        <v>1464</v>
      </c>
    </row>
    <row r="42" spans="1:4" ht="15">
      <c r="A42" s="18" t="s">
        <v>11</v>
      </c>
      <c r="B42" s="24">
        <v>2892</v>
      </c>
      <c r="C42" s="25">
        <v>1394</v>
      </c>
      <c r="D42" s="25">
        <v>1498</v>
      </c>
    </row>
    <row r="43" spans="1:4" ht="11.25" customHeight="1">
      <c r="A43" s="42" t="s">
        <v>44</v>
      </c>
      <c r="B43" s="43"/>
      <c r="C43" s="43"/>
      <c r="D43" s="43"/>
    </row>
    <row r="44" spans="1:4">
      <c r="A44" s="44" t="s">
        <v>2</v>
      </c>
      <c r="B44" s="27"/>
      <c r="C44" s="27"/>
      <c r="D44" s="27"/>
    </row>
    <row r="46" spans="1:4" ht="13.5" customHeight="1"/>
    <row r="47" spans="1:4" ht="18.75" customHeight="1"/>
    <row r="82" ht="50.25" customHeight="1"/>
    <row r="116" ht="68.25" customHeight="1"/>
  </sheetData>
  <mergeCells count="5">
    <mergeCell ref="A3:D3"/>
    <mergeCell ref="A5:A6"/>
    <mergeCell ref="B5:B6"/>
    <mergeCell ref="C5:D5"/>
    <mergeCell ref="A4:D4"/>
  </mergeCells>
  <printOptions horizontalCentered="1"/>
  <pageMargins left="0.78740157480314965" right="0.78740157480314965" top="0.6" bottom="0.2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2" workbookViewId="0">
      <selection activeCell="A43" sqref="A43:A44"/>
    </sheetView>
  </sheetViews>
  <sheetFormatPr baseColWidth="10" defaultRowHeight="15"/>
  <cols>
    <col min="1" max="1" width="22.7109375" style="11" customWidth="1"/>
    <col min="2" max="4" width="14.28515625" style="11" customWidth="1"/>
    <col min="5" max="16384" width="11.42578125" style="11"/>
  </cols>
  <sheetData>
    <row r="1" spans="1:4">
      <c r="A1" s="9"/>
      <c r="B1" s="10"/>
      <c r="C1" s="10"/>
      <c r="D1" s="10"/>
    </row>
    <row r="2" spans="1:4">
      <c r="A2" s="12"/>
      <c r="B2" s="12"/>
      <c r="C2" s="12"/>
      <c r="D2" s="12"/>
    </row>
    <row r="3" spans="1:4">
      <c r="A3" s="55"/>
      <c r="B3" s="55"/>
      <c r="C3" s="55"/>
      <c r="D3" s="55"/>
    </row>
    <row r="4" spans="1:4" ht="41.25" customHeight="1">
      <c r="A4" s="58" t="s">
        <v>33</v>
      </c>
      <c r="B4" s="58"/>
      <c r="C4" s="58"/>
      <c r="D4" s="58"/>
    </row>
    <row r="5" spans="1:4">
      <c r="A5" s="50" t="s">
        <v>13</v>
      </c>
      <c r="B5" s="52" t="s">
        <v>0</v>
      </c>
      <c r="C5" s="54" t="s">
        <v>1</v>
      </c>
      <c r="D5" s="54"/>
    </row>
    <row r="6" spans="1:4">
      <c r="A6" s="51"/>
      <c r="B6" s="53"/>
      <c r="C6" s="28" t="s">
        <v>28</v>
      </c>
      <c r="D6" s="28" t="s">
        <v>29</v>
      </c>
    </row>
    <row r="7" spans="1:4">
      <c r="A7" s="19" t="s">
        <v>3</v>
      </c>
      <c r="B7" s="33">
        <v>1253342</v>
      </c>
      <c r="C7" s="33">
        <v>659924</v>
      </c>
      <c r="D7" s="33">
        <v>593418</v>
      </c>
    </row>
    <row r="8" spans="1:4">
      <c r="A8" s="39" t="s">
        <v>18</v>
      </c>
      <c r="B8" s="33">
        <v>644275</v>
      </c>
      <c r="C8" s="33">
        <v>337373</v>
      </c>
      <c r="D8" s="33">
        <v>306902</v>
      </c>
    </row>
    <row r="9" spans="1:4">
      <c r="A9" s="37" t="s">
        <v>19</v>
      </c>
      <c r="B9" s="31">
        <v>208948</v>
      </c>
      <c r="C9" s="31">
        <v>107678</v>
      </c>
      <c r="D9" s="31">
        <v>101270</v>
      </c>
    </row>
    <row r="10" spans="1:4">
      <c r="A10" s="37" t="s">
        <v>20</v>
      </c>
      <c r="B10" s="31">
        <v>215286</v>
      </c>
      <c r="C10" s="31">
        <v>111973</v>
      </c>
      <c r="D10" s="31">
        <v>103313</v>
      </c>
    </row>
    <row r="11" spans="1:4">
      <c r="A11" s="37" t="s">
        <v>21</v>
      </c>
      <c r="B11" s="31">
        <v>220041</v>
      </c>
      <c r="C11" s="31">
        <v>117722</v>
      </c>
      <c r="D11" s="31">
        <v>102319</v>
      </c>
    </row>
    <row r="12" spans="1:4">
      <c r="A12" s="39" t="s">
        <v>34</v>
      </c>
      <c r="B12" s="33">
        <v>609067</v>
      </c>
      <c r="C12" s="33">
        <v>322551</v>
      </c>
      <c r="D12" s="33">
        <v>286516</v>
      </c>
    </row>
    <row r="13" spans="1:4">
      <c r="A13" s="37" t="s">
        <v>23</v>
      </c>
      <c r="B13" s="31">
        <v>209918</v>
      </c>
      <c r="C13" s="31">
        <v>112123</v>
      </c>
      <c r="D13" s="31">
        <v>97795</v>
      </c>
    </row>
    <row r="14" spans="1:4">
      <c r="A14" s="37" t="s">
        <v>24</v>
      </c>
      <c r="B14" s="31">
        <v>203556</v>
      </c>
      <c r="C14" s="31">
        <v>107945</v>
      </c>
      <c r="D14" s="31">
        <v>95611</v>
      </c>
    </row>
    <row r="15" spans="1:4">
      <c r="A15" s="37" t="s">
        <v>25</v>
      </c>
      <c r="B15" s="31">
        <v>195593</v>
      </c>
      <c r="C15" s="31">
        <v>102483</v>
      </c>
      <c r="D15" s="31">
        <v>93110</v>
      </c>
    </row>
    <row r="16" spans="1:4">
      <c r="A16" s="39" t="s">
        <v>14</v>
      </c>
      <c r="B16" s="33">
        <v>949100</v>
      </c>
      <c r="C16" s="33">
        <v>502723</v>
      </c>
      <c r="D16" s="33">
        <v>446377</v>
      </c>
    </row>
    <row r="17" spans="1:4">
      <c r="A17" s="39" t="s">
        <v>18</v>
      </c>
      <c r="B17" s="33">
        <v>467617</v>
      </c>
      <c r="C17" s="33">
        <v>246711</v>
      </c>
      <c r="D17" s="33">
        <v>220906</v>
      </c>
    </row>
    <row r="18" spans="1:4">
      <c r="A18" s="37" t="s">
        <v>19</v>
      </c>
      <c r="B18" s="31">
        <v>145670</v>
      </c>
      <c r="C18" s="31">
        <v>75659</v>
      </c>
      <c r="D18" s="31">
        <v>70011</v>
      </c>
    </row>
    <row r="19" spans="1:4">
      <c r="A19" s="37" t="s">
        <v>20</v>
      </c>
      <c r="B19" s="31">
        <v>155709</v>
      </c>
      <c r="C19" s="31">
        <v>81295</v>
      </c>
      <c r="D19" s="31">
        <v>74414</v>
      </c>
    </row>
    <row r="20" spans="1:4">
      <c r="A20" s="37" t="s">
        <v>21</v>
      </c>
      <c r="B20" s="31">
        <v>166238</v>
      </c>
      <c r="C20" s="31">
        <v>89757</v>
      </c>
      <c r="D20" s="31">
        <v>76481</v>
      </c>
    </row>
    <row r="21" spans="1:4">
      <c r="A21" s="39" t="s">
        <v>34</v>
      </c>
      <c r="B21" s="33">
        <v>481483</v>
      </c>
      <c r="C21" s="33">
        <v>256012</v>
      </c>
      <c r="D21" s="33">
        <v>225471</v>
      </c>
    </row>
    <row r="22" spans="1:4">
      <c r="A22" s="37" t="s">
        <v>23</v>
      </c>
      <c r="B22" s="31">
        <v>162600</v>
      </c>
      <c r="C22" s="31">
        <v>87330</v>
      </c>
      <c r="D22" s="31">
        <v>75270</v>
      </c>
    </row>
    <row r="23" spans="1:4">
      <c r="A23" s="37" t="s">
        <v>24</v>
      </c>
      <c r="B23" s="31">
        <v>161703</v>
      </c>
      <c r="C23" s="31">
        <v>86049</v>
      </c>
      <c r="D23" s="31">
        <v>75654</v>
      </c>
    </row>
    <row r="24" spans="1:4">
      <c r="A24" s="37" t="s">
        <v>25</v>
      </c>
      <c r="B24" s="31">
        <v>157180</v>
      </c>
      <c r="C24" s="31">
        <v>82633</v>
      </c>
      <c r="D24" s="31">
        <v>74547</v>
      </c>
    </row>
    <row r="25" spans="1:4">
      <c r="A25" s="39" t="s">
        <v>16</v>
      </c>
      <c r="B25" s="33">
        <v>286240</v>
      </c>
      <c r="C25" s="33">
        <v>148203</v>
      </c>
      <c r="D25" s="33">
        <v>138037</v>
      </c>
    </row>
    <row r="26" spans="1:4">
      <c r="A26" s="39" t="s">
        <v>35</v>
      </c>
      <c r="B26" s="33">
        <v>167472</v>
      </c>
      <c r="C26" s="33">
        <v>86053</v>
      </c>
      <c r="D26" s="33">
        <v>81419</v>
      </c>
    </row>
    <row r="27" spans="1:4">
      <c r="A27" s="37" t="s">
        <v>19</v>
      </c>
      <c r="B27" s="31">
        <v>60250</v>
      </c>
      <c r="C27" s="31">
        <v>30463</v>
      </c>
      <c r="D27" s="31">
        <v>29787</v>
      </c>
    </row>
    <row r="28" spans="1:4">
      <c r="A28" s="37" t="s">
        <v>20</v>
      </c>
      <c r="B28" s="31">
        <v>56480</v>
      </c>
      <c r="C28" s="31">
        <v>29121</v>
      </c>
      <c r="D28" s="31">
        <v>27359</v>
      </c>
    </row>
    <row r="29" spans="1:4">
      <c r="A29" s="37" t="s">
        <v>21</v>
      </c>
      <c r="B29" s="31">
        <v>50742</v>
      </c>
      <c r="C29" s="31">
        <v>26469</v>
      </c>
      <c r="D29" s="31">
        <v>24273</v>
      </c>
    </row>
    <row r="30" spans="1:4">
      <c r="A30" s="39" t="s">
        <v>34</v>
      </c>
      <c r="B30" s="33">
        <v>118768</v>
      </c>
      <c r="C30" s="33">
        <v>62150</v>
      </c>
      <c r="D30" s="33">
        <v>56618</v>
      </c>
    </row>
    <row r="31" spans="1:4">
      <c r="A31" s="37" t="s">
        <v>23</v>
      </c>
      <c r="B31" s="31">
        <v>44274</v>
      </c>
      <c r="C31" s="31">
        <v>23238</v>
      </c>
      <c r="D31" s="31">
        <v>21036</v>
      </c>
    </row>
    <row r="32" spans="1:4">
      <c r="A32" s="37" t="s">
        <v>24</v>
      </c>
      <c r="B32" s="31">
        <v>38920</v>
      </c>
      <c r="C32" s="31">
        <v>20445</v>
      </c>
      <c r="D32" s="31">
        <v>18475</v>
      </c>
    </row>
    <row r="33" spans="1:4">
      <c r="A33" s="37" t="s">
        <v>25</v>
      </c>
      <c r="B33" s="31">
        <v>35574</v>
      </c>
      <c r="C33" s="31">
        <v>18467</v>
      </c>
      <c r="D33" s="31">
        <v>17107</v>
      </c>
    </row>
    <row r="34" spans="1:4">
      <c r="A34" s="39" t="s">
        <v>15</v>
      </c>
      <c r="B34" s="33">
        <v>18002</v>
      </c>
      <c r="C34" s="33">
        <v>8998</v>
      </c>
      <c r="D34" s="33">
        <v>9004</v>
      </c>
    </row>
    <row r="35" spans="1:4">
      <c r="A35" s="39" t="s">
        <v>35</v>
      </c>
      <c r="B35" s="33">
        <v>9186</v>
      </c>
      <c r="C35" s="33">
        <v>4609</v>
      </c>
      <c r="D35" s="33">
        <v>4577</v>
      </c>
    </row>
    <row r="36" spans="1:4">
      <c r="A36" s="37" t="s">
        <v>19</v>
      </c>
      <c r="B36" s="31">
        <v>3028</v>
      </c>
      <c r="C36" s="31">
        <v>1556</v>
      </c>
      <c r="D36" s="31">
        <v>1472</v>
      </c>
    </row>
    <row r="37" spans="1:4">
      <c r="A37" s="37" t="s">
        <v>20</v>
      </c>
      <c r="B37" s="31">
        <v>3097</v>
      </c>
      <c r="C37" s="31">
        <v>1557</v>
      </c>
      <c r="D37" s="31">
        <v>1540</v>
      </c>
    </row>
    <row r="38" spans="1:4">
      <c r="A38" s="37" t="s">
        <v>21</v>
      </c>
      <c r="B38" s="31">
        <v>3061</v>
      </c>
      <c r="C38" s="31">
        <v>1496</v>
      </c>
      <c r="D38" s="31">
        <v>1565</v>
      </c>
    </row>
    <row r="39" spans="1:4">
      <c r="A39" s="39" t="s">
        <v>34</v>
      </c>
      <c r="B39" s="33">
        <v>8816</v>
      </c>
      <c r="C39" s="33">
        <v>4389</v>
      </c>
      <c r="D39" s="33">
        <v>4427</v>
      </c>
    </row>
    <row r="40" spans="1:4">
      <c r="A40" s="37" t="s">
        <v>23</v>
      </c>
      <c r="B40" s="31">
        <v>3044</v>
      </c>
      <c r="C40" s="31">
        <v>1555</v>
      </c>
      <c r="D40" s="31">
        <v>1489</v>
      </c>
    </row>
    <row r="41" spans="1:4">
      <c r="A41" s="37" t="s">
        <v>24</v>
      </c>
      <c r="B41" s="31">
        <v>2933</v>
      </c>
      <c r="C41" s="31">
        <v>1451</v>
      </c>
      <c r="D41" s="31">
        <v>1482</v>
      </c>
    </row>
    <row r="42" spans="1:4">
      <c r="A42" s="18" t="s">
        <v>25</v>
      </c>
      <c r="B42" s="32">
        <v>2839</v>
      </c>
      <c r="C42" s="32">
        <v>1383</v>
      </c>
      <c r="D42" s="32">
        <v>1456</v>
      </c>
    </row>
    <row r="43" spans="1:4">
      <c r="A43" s="42" t="s">
        <v>44</v>
      </c>
      <c r="B43" s="38"/>
      <c r="C43" s="38"/>
      <c r="D43" s="38"/>
    </row>
    <row r="44" spans="1:4">
      <c r="A44" s="44" t="s">
        <v>2</v>
      </c>
      <c r="B44" s="38"/>
      <c r="C44" s="38"/>
      <c r="D44" s="3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topLeftCell="A14" workbookViewId="0">
      <selection activeCell="A43" sqref="A43:A44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2" spans="1:4">
      <c r="A2" s="12"/>
      <c r="B2" s="12"/>
      <c r="C2" s="12"/>
      <c r="D2" s="12"/>
    </row>
    <row r="3" spans="1:4" ht="15" customHeight="1">
      <c r="A3" s="55"/>
      <c r="B3" s="55"/>
      <c r="C3" s="55"/>
      <c r="D3" s="55"/>
    </row>
    <row r="4" spans="1:4" ht="39" customHeight="1">
      <c r="A4" s="58" t="s">
        <v>36</v>
      </c>
      <c r="B4" s="58"/>
      <c r="C4" s="58"/>
      <c r="D4" s="58"/>
    </row>
    <row r="5" spans="1:4">
      <c r="A5" s="50" t="s">
        <v>13</v>
      </c>
      <c r="B5" s="52" t="s">
        <v>0</v>
      </c>
      <c r="C5" s="54" t="s">
        <v>1</v>
      </c>
      <c r="D5" s="54"/>
    </row>
    <row r="6" spans="1:4">
      <c r="A6" s="51"/>
      <c r="B6" s="53"/>
      <c r="C6" s="28" t="s">
        <v>28</v>
      </c>
      <c r="D6" s="28" t="s">
        <v>29</v>
      </c>
    </row>
    <row r="7" spans="1:4">
      <c r="A7" s="19" t="s">
        <v>3</v>
      </c>
      <c r="B7" s="33">
        <v>1287118</v>
      </c>
      <c r="C7" s="33">
        <v>680496</v>
      </c>
      <c r="D7" s="33">
        <v>606622</v>
      </c>
    </row>
    <row r="8" spans="1:4">
      <c r="A8" s="39" t="s">
        <v>18</v>
      </c>
      <c r="B8" s="33">
        <v>662749</v>
      </c>
      <c r="C8" s="33">
        <v>348786</v>
      </c>
      <c r="D8" s="33">
        <v>313963</v>
      </c>
    </row>
    <row r="9" spans="1:4">
      <c r="A9" s="37" t="s">
        <v>19</v>
      </c>
      <c r="B9" s="31">
        <v>217555</v>
      </c>
      <c r="C9" s="31">
        <v>112111</v>
      </c>
      <c r="D9" s="31">
        <v>105444</v>
      </c>
    </row>
    <row r="10" spans="1:4">
      <c r="A10" s="37" t="s">
        <v>20</v>
      </c>
      <c r="B10" s="31">
        <v>223918</v>
      </c>
      <c r="C10" s="31">
        <v>117717</v>
      </c>
      <c r="D10" s="31">
        <v>106201</v>
      </c>
    </row>
    <row r="11" spans="1:4">
      <c r="A11" s="37" t="s">
        <v>21</v>
      </c>
      <c r="B11" s="31">
        <v>221276</v>
      </c>
      <c r="C11" s="31">
        <v>118958</v>
      </c>
      <c r="D11" s="31">
        <v>102318</v>
      </c>
    </row>
    <row r="12" spans="1:4">
      <c r="A12" s="39" t="s">
        <v>34</v>
      </c>
      <c r="B12" s="33">
        <v>624369</v>
      </c>
      <c r="C12" s="33">
        <v>331710</v>
      </c>
      <c r="D12" s="33">
        <v>292659</v>
      </c>
    </row>
    <row r="13" spans="1:4">
      <c r="A13" s="37" t="s">
        <v>23</v>
      </c>
      <c r="B13" s="31">
        <v>214170</v>
      </c>
      <c r="C13" s="31">
        <v>114381</v>
      </c>
      <c r="D13" s="31">
        <v>99789</v>
      </c>
    </row>
    <row r="14" spans="1:4">
      <c r="A14" s="37" t="s">
        <v>24</v>
      </c>
      <c r="B14" s="31">
        <v>208957</v>
      </c>
      <c r="C14" s="31">
        <v>111120</v>
      </c>
      <c r="D14" s="31">
        <v>97837</v>
      </c>
    </row>
    <row r="15" spans="1:4">
      <c r="A15" s="37" t="s">
        <v>25</v>
      </c>
      <c r="B15" s="31">
        <v>201242</v>
      </c>
      <c r="C15" s="31">
        <v>106209</v>
      </c>
      <c r="D15" s="31">
        <v>95033</v>
      </c>
    </row>
    <row r="16" spans="1:4">
      <c r="A16" s="39" t="s">
        <v>14</v>
      </c>
      <c r="B16" s="33">
        <v>973406</v>
      </c>
      <c r="C16" s="33">
        <v>518619</v>
      </c>
      <c r="D16" s="33">
        <v>454787</v>
      </c>
    </row>
    <row r="17" spans="1:4">
      <c r="A17" s="39" t="s">
        <v>18</v>
      </c>
      <c r="B17" s="33">
        <v>480432</v>
      </c>
      <c r="C17" s="33">
        <v>255366</v>
      </c>
      <c r="D17" s="33">
        <v>225066</v>
      </c>
    </row>
    <row r="18" spans="1:4">
      <c r="A18" s="37" t="s">
        <v>19</v>
      </c>
      <c r="B18" s="31">
        <v>151087</v>
      </c>
      <c r="C18" s="31">
        <v>78358</v>
      </c>
      <c r="D18" s="31">
        <v>72729</v>
      </c>
    </row>
    <row r="19" spans="1:4">
      <c r="A19" s="37" t="s">
        <v>20</v>
      </c>
      <c r="B19" s="31">
        <v>161920</v>
      </c>
      <c r="C19" s="31">
        <v>86076</v>
      </c>
      <c r="D19" s="31">
        <v>75844</v>
      </c>
    </row>
    <row r="20" spans="1:4">
      <c r="A20" s="37" t="s">
        <v>21</v>
      </c>
      <c r="B20" s="31">
        <v>167425</v>
      </c>
      <c r="C20" s="31">
        <v>90932</v>
      </c>
      <c r="D20" s="31">
        <v>76493</v>
      </c>
    </row>
    <row r="21" spans="1:4">
      <c r="A21" s="39" t="s">
        <v>34</v>
      </c>
      <c r="B21" s="33">
        <v>492974</v>
      </c>
      <c r="C21" s="33">
        <v>263253</v>
      </c>
      <c r="D21" s="33">
        <v>229721</v>
      </c>
    </row>
    <row r="22" spans="1:4">
      <c r="A22" s="37" t="s">
        <v>23</v>
      </c>
      <c r="B22" s="31">
        <v>166275</v>
      </c>
      <c r="C22" s="31">
        <v>89353</v>
      </c>
      <c r="D22" s="31">
        <v>76922</v>
      </c>
    </row>
    <row r="23" spans="1:4">
      <c r="A23" s="37" t="s">
        <v>24</v>
      </c>
      <c r="B23" s="31">
        <v>165291</v>
      </c>
      <c r="C23" s="31">
        <v>88405</v>
      </c>
      <c r="D23" s="31">
        <v>76886</v>
      </c>
    </row>
    <row r="24" spans="1:4">
      <c r="A24" s="37" t="s">
        <v>25</v>
      </c>
      <c r="B24" s="31">
        <v>161408</v>
      </c>
      <c r="C24" s="31">
        <v>85495</v>
      </c>
      <c r="D24" s="31">
        <v>75913</v>
      </c>
    </row>
    <row r="25" spans="1:4">
      <c r="A25" s="39" t="s">
        <v>16</v>
      </c>
      <c r="B25" s="33">
        <v>292827</v>
      </c>
      <c r="C25" s="33">
        <v>151565</v>
      </c>
      <c r="D25" s="33">
        <v>141262</v>
      </c>
    </row>
    <row r="26" spans="1:4">
      <c r="A26" s="39" t="s">
        <v>35</v>
      </c>
      <c r="B26" s="33">
        <v>171498</v>
      </c>
      <c r="C26" s="33">
        <v>87996</v>
      </c>
      <c r="D26" s="33">
        <v>83502</v>
      </c>
    </row>
    <row r="27" spans="1:4">
      <c r="A27" s="37" t="s">
        <v>19</v>
      </c>
      <c r="B27" s="31">
        <v>62850</v>
      </c>
      <c r="C27" s="31">
        <v>31963</v>
      </c>
      <c r="D27" s="31">
        <v>30887</v>
      </c>
    </row>
    <row r="28" spans="1:4">
      <c r="A28" s="37" t="s">
        <v>20</v>
      </c>
      <c r="B28" s="31">
        <v>58324</v>
      </c>
      <c r="C28" s="31">
        <v>29849</v>
      </c>
      <c r="D28" s="31">
        <v>28475</v>
      </c>
    </row>
    <row r="29" spans="1:4">
      <c r="A29" s="37" t="s">
        <v>21</v>
      </c>
      <c r="B29" s="31">
        <v>50324</v>
      </c>
      <c r="C29" s="31">
        <v>26184</v>
      </c>
      <c r="D29" s="31">
        <v>24140</v>
      </c>
    </row>
    <row r="30" spans="1:4">
      <c r="A30" s="39" t="s">
        <v>34</v>
      </c>
      <c r="B30" s="33">
        <v>121329</v>
      </c>
      <c r="C30" s="33">
        <v>63569</v>
      </c>
      <c r="D30" s="33">
        <v>57760</v>
      </c>
    </row>
    <row r="31" spans="1:4">
      <c r="A31" s="37" t="s">
        <v>23</v>
      </c>
      <c r="B31" s="31">
        <v>44543</v>
      </c>
      <c r="C31" s="31">
        <v>23385</v>
      </c>
      <c r="D31" s="31">
        <v>21158</v>
      </c>
    </row>
    <row r="32" spans="1:4">
      <c r="A32" s="37" t="s">
        <v>24</v>
      </c>
      <c r="B32" s="31">
        <v>40292</v>
      </c>
      <c r="C32" s="31">
        <v>21065</v>
      </c>
      <c r="D32" s="31">
        <v>19227</v>
      </c>
    </row>
    <row r="33" spans="1:4">
      <c r="A33" s="37" t="s">
        <v>25</v>
      </c>
      <c r="B33" s="31">
        <v>36494</v>
      </c>
      <c r="C33" s="31">
        <v>19119</v>
      </c>
      <c r="D33" s="31">
        <v>17375</v>
      </c>
    </row>
    <row r="34" spans="1:4">
      <c r="A34" s="39" t="s">
        <v>15</v>
      </c>
      <c r="B34" s="33">
        <v>20885</v>
      </c>
      <c r="C34" s="33">
        <v>10312</v>
      </c>
      <c r="D34" s="33">
        <v>10573</v>
      </c>
    </row>
    <row r="35" spans="1:4">
      <c r="A35" s="39" t="s">
        <v>35</v>
      </c>
      <c r="B35" s="33">
        <v>10819</v>
      </c>
      <c r="C35" s="33">
        <v>5424</v>
      </c>
      <c r="D35" s="33">
        <v>5395</v>
      </c>
    </row>
    <row r="36" spans="1:4">
      <c r="A36" s="37" t="s">
        <v>19</v>
      </c>
      <c r="B36" s="31">
        <v>3618</v>
      </c>
      <c r="C36" s="31">
        <v>1790</v>
      </c>
      <c r="D36" s="31">
        <v>1828</v>
      </c>
    </row>
    <row r="37" spans="1:4">
      <c r="A37" s="37" t="s">
        <v>20</v>
      </c>
      <c r="B37" s="31">
        <v>3674</v>
      </c>
      <c r="C37" s="31">
        <v>1792</v>
      </c>
      <c r="D37" s="31">
        <v>1882</v>
      </c>
    </row>
    <row r="38" spans="1:4">
      <c r="A38" s="37" t="s">
        <v>21</v>
      </c>
      <c r="B38" s="31">
        <v>3527</v>
      </c>
      <c r="C38" s="31">
        <v>1842</v>
      </c>
      <c r="D38" s="31">
        <v>1685</v>
      </c>
    </row>
    <row r="39" spans="1:4">
      <c r="A39" s="39" t="s">
        <v>34</v>
      </c>
      <c r="B39" s="33">
        <v>10066</v>
      </c>
      <c r="C39" s="33">
        <v>4888</v>
      </c>
      <c r="D39" s="33">
        <v>5178</v>
      </c>
    </row>
    <row r="40" spans="1:4">
      <c r="A40" s="37" t="s">
        <v>23</v>
      </c>
      <c r="B40" s="31">
        <v>3352</v>
      </c>
      <c r="C40" s="31">
        <v>1643</v>
      </c>
      <c r="D40" s="31">
        <v>1709</v>
      </c>
    </row>
    <row r="41" spans="1:4">
      <c r="A41" s="37" t="s">
        <v>24</v>
      </c>
      <c r="B41" s="31">
        <v>3374</v>
      </c>
      <c r="C41" s="31">
        <v>1650</v>
      </c>
      <c r="D41" s="31">
        <v>1724</v>
      </c>
    </row>
    <row r="42" spans="1:4">
      <c r="A42" s="18" t="s">
        <v>25</v>
      </c>
      <c r="B42" s="32">
        <v>3340</v>
      </c>
      <c r="C42" s="32">
        <v>1595</v>
      </c>
      <c r="D42" s="32">
        <v>1745</v>
      </c>
    </row>
    <row r="43" spans="1:4">
      <c r="A43" s="42" t="s">
        <v>44</v>
      </c>
      <c r="B43" s="40"/>
      <c r="C43" s="40"/>
      <c r="D43" s="40"/>
    </row>
    <row r="44" spans="1:4">
      <c r="A44" s="44" t="s">
        <v>2</v>
      </c>
      <c r="B44" s="38"/>
      <c r="C44" s="38"/>
      <c r="D44" s="38"/>
    </row>
  </sheetData>
  <mergeCells count="5">
    <mergeCell ref="A5:A6"/>
    <mergeCell ref="B5:B6"/>
    <mergeCell ref="C5:D5"/>
    <mergeCell ref="A3:D3"/>
    <mergeCell ref="A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2" workbookViewId="0">
      <selection activeCell="A43" sqref="A43:A44"/>
    </sheetView>
  </sheetViews>
  <sheetFormatPr baseColWidth="10" defaultRowHeight="15"/>
  <cols>
    <col min="1" max="1" width="22.85546875" style="11" customWidth="1"/>
    <col min="2" max="4" width="14.140625" style="11" customWidth="1"/>
    <col min="5" max="16384" width="11.42578125" style="11"/>
  </cols>
  <sheetData>
    <row r="1" spans="1:4" ht="15" customHeight="1"/>
    <row r="2" spans="1:4">
      <c r="A2" s="12"/>
      <c r="B2" s="12"/>
      <c r="C2" s="12"/>
      <c r="D2" s="12"/>
    </row>
    <row r="3" spans="1:4" ht="15" customHeight="1">
      <c r="A3" s="58"/>
      <c r="B3" s="58"/>
      <c r="C3" s="58"/>
      <c r="D3" s="58"/>
    </row>
    <row r="4" spans="1:4" ht="39" customHeight="1">
      <c r="A4" s="58" t="s">
        <v>37</v>
      </c>
      <c r="B4" s="58"/>
      <c r="C4" s="58"/>
      <c r="D4" s="58"/>
    </row>
    <row r="5" spans="1:4">
      <c r="A5" s="50" t="s">
        <v>13</v>
      </c>
      <c r="B5" s="52" t="s">
        <v>0</v>
      </c>
      <c r="C5" s="54" t="s">
        <v>1</v>
      </c>
      <c r="D5" s="54"/>
    </row>
    <row r="6" spans="1:4">
      <c r="A6" s="51"/>
      <c r="B6" s="53"/>
      <c r="C6" s="28" t="s">
        <v>28</v>
      </c>
      <c r="D6" s="28" t="s">
        <v>29</v>
      </c>
    </row>
    <row r="7" spans="1:4">
      <c r="A7" s="19" t="s">
        <v>3</v>
      </c>
      <c r="B7" s="33">
        <v>1307128</v>
      </c>
      <c r="C7" s="33">
        <v>694868</v>
      </c>
      <c r="D7" s="33">
        <v>612260</v>
      </c>
    </row>
    <row r="8" spans="1:4">
      <c r="A8" s="39" t="s">
        <v>4</v>
      </c>
      <c r="B8" s="33">
        <v>675393</v>
      </c>
      <c r="C8" s="33">
        <v>358233</v>
      </c>
      <c r="D8" s="33">
        <v>317160</v>
      </c>
    </row>
    <row r="9" spans="1:4">
      <c r="A9" s="37" t="s">
        <v>5</v>
      </c>
      <c r="B9" s="31">
        <v>227165</v>
      </c>
      <c r="C9" s="31">
        <v>118595</v>
      </c>
      <c r="D9" s="31">
        <v>108570</v>
      </c>
    </row>
    <row r="10" spans="1:4">
      <c r="A10" s="37" t="s">
        <v>6</v>
      </c>
      <c r="B10" s="31">
        <v>221399</v>
      </c>
      <c r="C10" s="31">
        <v>117411</v>
      </c>
      <c r="D10" s="31">
        <v>103988</v>
      </c>
    </row>
    <row r="11" spans="1:4">
      <c r="A11" s="37" t="s">
        <v>7</v>
      </c>
      <c r="B11" s="31">
        <v>226829</v>
      </c>
      <c r="C11" s="31">
        <v>122227</v>
      </c>
      <c r="D11" s="31">
        <v>104602</v>
      </c>
    </row>
    <row r="12" spans="1:4">
      <c r="A12" s="39" t="s">
        <v>8</v>
      </c>
      <c r="B12" s="33">
        <v>631735</v>
      </c>
      <c r="C12" s="33">
        <v>336635</v>
      </c>
      <c r="D12" s="33">
        <v>295100</v>
      </c>
    </row>
    <row r="13" spans="1:4">
      <c r="A13" s="37" t="s">
        <v>9</v>
      </c>
      <c r="B13" s="31">
        <v>215968</v>
      </c>
      <c r="C13" s="31">
        <v>115762</v>
      </c>
      <c r="D13" s="31">
        <v>100206</v>
      </c>
    </row>
    <row r="14" spans="1:4">
      <c r="A14" s="37" t="s">
        <v>10</v>
      </c>
      <c r="B14" s="31">
        <v>211425</v>
      </c>
      <c r="C14" s="31">
        <v>113414</v>
      </c>
      <c r="D14" s="31">
        <v>98011</v>
      </c>
    </row>
    <row r="15" spans="1:4">
      <c r="A15" s="37" t="s">
        <v>11</v>
      </c>
      <c r="B15" s="31">
        <v>204342</v>
      </c>
      <c r="C15" s="31">
        <v>107459</v>
      </c>
      <c r="D15" s="31">
        <v>96883</v>
      </c>
    </row>
    <row r="16" spans="1:4">
      <c r="A16" s="39" t="s">
        <v>14</v>
      </c>
      <c r="B16" s="33">
        <v>988470</v>
      </c>
      <c r="C16" s="33">
        <v>530096</v>
      </c>
      <c r="D16" s="33">
        <v>458374</v>
      </c>
    </row>
    <row r="17" spans="1:4">
      <c r="A17" s="39" t="s">
        <v>4</v>
      </c>
      <c r="B17" s="33">
        <v>489684</v>
      </c>
      <c r="C17" s="33">
        <v>262772</v>
      </c>
      <c r="D17" s="33">
        <v>226912</v>
      </c>
    </row>
    <row r="18" spans="1:4">
      <c r="A18" s="37" t="s">
        <v>5</v>
      </c>
      <c r="B18" s="31">
        <v>157307</v>
      </c>
      <c r="C18" s="31">
        <v>83146</v>
      </c>
      <c r="D18" s="31">
        <v>74161</v>
      </c>
    </row>
    <row r="19" spans="1:4">
      <c r="A19" s="37" t="s">
        <v>6</v>
      </c>
      <c r="B19" s="31">
        <v>159972</v>
      </c>
      <c r="C19" s="31">
        <v>85846</v>
      </c>
      <c r="D19" s="31">
        <v>74126</v>
      </c>
    </row>
    <row r="20" spans="1:4">
      <c r="A20" s="37" t="s">
        <v>7</v>
      </c>
      <c r="B20" s="31">
        <v>172405</v>
      </c>
      <c r="C20" s="31">
        <v>93780</v>
      </c>
      <c r="D20" s="31">
        <v>78625</v>
      </c>
    </row>
    <row r="21" spans="1:4">
      <c r="A21" s="39" t="s">
        <v>8</v>
      </c>
      <c r="B21" s="33">
        <v>498786</v>
      </c>
      <c r="C21" s="33">
        <v>267324</v>
      </c>
      <c r="D21" s="33">
        <v>231462</v>
      </c>
    </row>
    <row r="22" spans="1:4">
      <c r="A22" s="37" t="s">
        <v>9</v>
      </c>
      <c r="B22" s="31">
        <v>167654</v>
      </c>
      <c r="C22" s="31">
        <v>90400</v>
      </c>
      <c r="D22" s="31">
        <v>77254</v>
      </c>
    </row>
    <row r="23" spans="1:4">
      <c r="A23" s="37" t="s">
        <v>10</v>
      </c>
      <c r="B23" s="31">
        <v>167181</v>
      </c>
      <c r="C23" s="31">
        <v>90188</v>
      </c>
      <c r="D23" s="31">
        <v>76993</v>
      </c>
    </row>
    <row r="24" spans="1:4">
      <c r="A24" s="37" t="s">
        <v>11</v>
      </c>
      <c r="B24" s="31">
        <v>163951</v>
      </c>
      <c r="C24" s="31">
        <v>86736</v>
      </c>
      <c r="D24" s="31">
        <v>77215</v>
      </c>
    </row>
    <row r="25" spans="1:4">
      <c r="A25" s="39" t="s">
        <v>16</v>
      </c>
      <c r="B25" s="33">
        <v>294227</v>
      </c>
      <c r="C25" s="33">
        <v>152597</v>
      </c>
      <c r="D25" s="33">
        <v>141630</v>
      </c>
    </row>
    <row r="26" spans="1:4">
      <c r="A26" s="39" t="s">
        <v>12</v>
      </c>
      <c r="B26" s="33">
        <v>171586</v>
      </c>
      <c r="C26" s="33">
        <v>88391</v>
      </c>
      <c r="D26" s="33">
        <v>83195</v>
      </c>
    </row>
    <row r="27" spans="1:4">
      <c r="A27" s="37" t="s">
        <v>5</v>
      </c>
      <c r="B27" s="31">
        <v>65282</v>
      </c>
      <c r="C27" s="31">
        <v>33205</v>
      </c>
      <c r="D27" s="31">
        <v>32077</v>
      </c>
    </row>
    <row r="28" spans="1:4">
      <c r="A28" s="37" t="s">
        <v>6</v>
      </c>
      <c r="B28" s="31">
        <v>55403</v>
      </c>
      <c r="C28" s="31">
        <v>28509</v>
      </c>
      <c r="D28" s="31">
        <v>26894</v>
      </c>
    </row>
    <row r="29" spans="1:4">
      <c r="A29" s="37" t="s">
        <v>7</v>
      </c>
      <c r="B29" s="31">
        <v>50901</v>
      </c>
      <c r="C29" s="31">
        <v>26677</v>
      </c>
      <c r="D29" s="31">
        <v>24224</v>
      </c>
    </row>
    <row r="30" spans="1:4">
      <c r="A30" s="39" t="s">
        <v>8</v>
      </c>
      <c r="B30" s="33">
        <v>122641</v>
      </c>
      <c r="C30" s="33">
        <v>64206</v>
      </c>
      <c r="D30" s="33">
        <v>58435</v>
      </c>
    </row>
    <row r="31" spans="1:4">
      <c r="A31" s="37" t="s">
        <v>9</v>
      </c>
      <c r="B31" s="31">
        <v>44801</v>
      </c>
      <c r="C31" s="31">
        <v>23591</v>
      </c>
      <c r="D31" s="31">
        <v>21210</v>
      </c>
    </row>
    <row r="32" spans="1:4">
      <c r="A32" s="37" t="s">
        <v>10</v>
      </c>
      <c r="B32" s="31">
        <v>40844</v>
      </c>
      <c r="C32" s="31">
        <v>21542</v>
      </c>
      <c r="D32" s="31">
        <v>19302</v>
      </c>
    </row>
    <row r="33" spans="1:4">
      <c r="A33" s="37" t="s">
        <v>11</v>
      </c>
      <c r="B33" s="31">
        <v>36996</v>
      </c>
      <c r="C33" s="31">
        <v>19073</v>
      </c>
      <c r="D33" s="31">
        <v>17923</v>
      </c>
    </row>
    <row r="34" spans="1:4">
      <c r="A34" s="39" t="s">
        <v>15</v>
      </c>
      <c r="B34" s="33">
        <v>24431</v>
      </c>
      <c r="C34" s="33">
        <v>12175</v>
      </c>
      <c r="D34" s="33">
        <v>12256</v>
      </c>
    </row>
    <row r="35" spans="1:4">
      <c r="A35" s="39" t="s">
        <v>12</v>
      </c>
      <c r="B35" s="33">
        <v>14123</v>
      </c>
      <c r="C35" s="33">
        <v>7070</v>
      </c>
      <c r="D35" s="33">
        <v>7053</v>
      </c>
    </row>
    <row r="36" spans="1:4">
      <c r="A36" s="37" t="s">
        <v>5</v>
      </c>
      <c r="B36" s="31">
        <v>4576</v>
      </c>
      <c r="C36" s="31">
        <v>2244</v>
      </c>
      <c r="D36" s="31">
        <v>2332</v>
      </c>
    </row>
    <row r="37" spans="1:4">
      <c r="A37" s="37" t="s">
        <v>6</v>
      </c>
      <c r="B37" s="31">
        <v>6024</v>
      </c>
      <c r="C37" s="31">
        <v>3056</v>
      </c>
      <c r="D37" s="31">
        <v>2968</v>
      </c>
    </row>
    <row r="38" spans="1:4">
      <c r="A38" s="37" t="s">
        <v>7</v>
      </c>
      <c r="B38" s="31">
        <v>3523</v>
      </c>
      <c r="C38" s="31">
        <v>1770</v>
      </c>
      <c r="D38" s="31">
        <v>1753</v>
      </c>
    </row>
    <row r="39" spans="1:4">
      <c r="A39" s="39" t="s">
        <v>8</v>
      </c>
      <c r="B39" s="33">
        <v>10308</v>
      </c>
      <c r="C39" s="33">
        <v>5105</v>
      </c>
      <c r="D39" s="33">
        <v>5203</v>
      </c>
    </row>
    <row r="40" spans="1:4">
      <c r="A40" s="37" t="s">
        <v>9</v>
      </c>
      <c r="B40" s="31">
        <v>3513</v>
      </c>
      <c r="C40" s="31">
        <v>1771</v>
      </c>
      <c r="D40" s="31">
        <v>1742</v>
      </c>
    </row>
    <row r="41" spans="1:4">
      <c r="A41" s="37" t="s">
        <v>10</v>
      </c>
      <c r="B41" s="31">
        <v>3400</v>
      </c>
      <c r="C41" s="31">
        <v>1684</v>
      </c>
      <c r="D41" s="31">
        <v>1716</v>
      </c>
    </row>
    <row r="42" spans="1:4">
      <c r="A42" s="18" t="s">
        <v>11</v>
      </c>
      <c r="B42" s="32">
        <v>3395</v>
      </c>
      <c r="C42" s="32">
        <v>1650</v>
      </c>
      <c r="D42" s="32">
        <v>1745</v>
      </c>
    </row>
    <row r="43" spans="1:4">
      <c r="A43" s="42" t="s">
        <v>44</v>
      </c>
      <c r="B43" s="40"/>
      <c r="C43" s="40"/>
      <c r="D43" s="40"/>
    </row>
    <row r="44" spans="1:4">
      <c r="A44" s="44" t="s">
        <v>2</v>
      </c>
      <c r="B44" s="38"/>
      <c r="C44" s="38"/>
      <c r="D44" s="3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8" workbookViewId="0">
      <selection activeCell="A43" sqref="A43:A44"/>
    </sheetView>
  </sheetViews>
  <sheetFormatPr baseColWidth="10" defaultRowHeight="15"/>
  <cols>
    <col min="1" max="1" width="22.85546875" style="11" customWidth="1"/>
    <col min="2" max="4" width="14.28515625" style="11" customWidth="1"/>
    <col min="5" max="16384" width="11.42578125" style="11"/>
  </cols>
  <sheetData>
    <row r="1" spans="1:4" ht="15" customHeight="1"/>
    <row r="2" spans="1:4">
      <c r="A2" s="12"/>
      <c r="B2" s="12"/>
      <c r="C2" s="12"/>
      <c r="D2" s="12"/>
    </row>
    <row r="3" spans="1:4" ht="15" customHeight="1">
      <c r="A3" s="55"/>
      <c r="B3" s="55"/>
      <c r="C3" s="55"/>
      <c r="D3" s="55"/>
    </row>
    <row r="4" spans="1:4" ht="45.75" customHeight="1">
      <c r="A4" s="58" t="s">
        <v>38</v>
      </c>
      <c r="B4" s="58"/>
      <c r="C4" s="58"/>
      <c r="D4" s="58"/>
    </row>
    <row r="5" spans="1:4">
      <c r="A5" s="50" t="s">
        <v>13</v>
      </c>
      <c r="B5" s="52" t="s">
        <v>0</v>
      </c>
      <c r="C5" s="54" t="s">
        <v>1</v>
      </c>
      <c r="D5" s="54"/>
    </row>
    <row r="6" spans="1:4">
      <c r="A6" s="51"/>
      <c r="B6" s="53"/>
      <c r="C6" s="28" t="s">
        <v>28</v>
      </c>
      <c r="D6" s="28" t="s">
        <v>29</v>
      </c>
    </row>
    <row r="7" spans="1:4">
      <c r="A7" s="19" t="s">
        <v>3</v>
      </c>
      <c r="B7" s="33">
        <v>1294688</v>
      </c>
      <c r="C7" s="33">
        <v>688988</v>
      </c>
      <c r="D7" s="33">
        <v>605700</v>
      </c>
    </row>
    <row r="8" spans="1:4">
      <c r="A8" s="39" t="s">
        <v>4</v>
      </c>
      <c r="B8" s="33">
        <v>666335</v>
      </c>
      <c r="C8" s="33">
        <v>354809</v>
      </c>
      <c r="D8" s="33">
        <v>311526</v>
      </c>
    </row>
    <row r="9" spans="1:4">
      <c r="A9" s="37" t="s">
        <v>5</v>
      </c>
      <c r="B9" s="31">
        <v>223989</v>
      </c>
      <c r="C9" s="31">
        <v>117548</v>
      </c>
      <c r="D9" s="31">
        <v>106441</v>
      </c>
    </row>
    <row r="10" spans="1:4">
      <c r="A10" s="37" t="s">
        <v>6</v>
      </c>
      <c r="B10" s="31">
        <v>218239</v>
      </c>
      <c r="C10" s="31">
        <v>115668</v>
      </c>
      <c r="D10" s="31">
        <v>102571</v>
      </c>
    </row>
    <row r="11" spans="1:4">
      <c r="A11" s="37" t="s">
        <v>7</v>
      </c>
      <c r="B11" s="31">
        <v>224107</v>
      </c>
      <c r="C11" s="31">
        <v>121593</v>
      </c>
      <c r="D11" s="31">
        <v>102514</v>
      </c>
    </row>
    <row r="12" spans="1:4">
      <c r="A12" s="39" t="s">
        <v>8</v>
      </c>
      <c r="B12" s="33">
        <v>628353</v>
      </c>
      <c r="C12" s="33">
        <v>334179</v>
      </c>
      <c r="D12" s="33">
        <v>294174</v>
      </c>
    </row>
    <row r="13" spans="1:4">
      <c r="A13" s="37" t="s">
        <v>9</v>
      </c>
      <c r="B13" s="31">
        <v>213267</v>
      </c>
      <c r="C13" s="31">
        <v>115144</v>
      </c>
      <c r="D13" s="31">
        <v>98123</v>
      </c>
    </row>
    <row r="14" spans="1:4">
      <c r="A14" s="37" t="s">
        <v>10</v>
      </c>
      <c r="B14" s="31">
        <v>211813</v>
      </c>
      <c r="C14" s="31">
        <v>113045</v>
      </c>
      <c r="D14" s="31">
        <v>98768</v>
      </c>
    </row>
    <row r="15" spans="1:4">
      <c r="A15" s="37" t="s">
        <v>11</v>
      </c>
      <c r="B15" s="31">
        <v>203273</v>
      </c>
      <c r="C15" s="31">
        <v>105990</v>
      </c>
      <c r="D15" s="31">
        <v>97283</v>
      </c>
    </row>
    <row r="16" spans="1:4">
      <c r="A16" s="39" t="s">
        <v>14</v>
      </c>
      <c r="B16" s="33">
        <v>966007</v>
      </c>
      <c r="C16" s="33">
        <v>518469</v>
      </c>
      <c r="D16" s="33">
        <v>447538</v>
      </c>
    </row>
    <row r="17" spans="1:4">
      <c r="A17" s="39" t="s">
        <v>4</v>
      </c>
      <c r="B17" s="33">
        <v>478081</v>
      </c>
      <c r="C17" s="33">
        <v>257722</v>
      </c>
      <c r="D17" s="33">
        <v>220359</v>
      </c>
    </row>
    <row r="18" spans="1:4">
      <c r="A18" s="37" t="s">
        <v>5</v>
      </c>
      <c r="B18" s="31">
        <v>154217</v>
      </c>
      <c r="C18" s="31">
        <v>82033</v>
      </c>
      <c r="D18" s="31">
        <v>72184</v>
      </c>
    </row>
    <row r="19" spans="1:4">
      <c r="A19" s="37" t="s">
        <v>6</v>
      </c>
      <c r="B19" s="31">
        <v>155374</v>
      </c>
      <c r="C19" s="31">
        <v>83354</v>
      </c>
      <c r="D19" s="31">
        <v>72020</v>
      </c>
    </row>
    <row r="20" spans="1:4">
      <c r="A20" s="37" t="s">
        <v>7</v>
      </c>
      <c r="B20" s="31">
        <v>168490</v>
      </c>
      <c r="C20" s="31">
        <v>92335</v>
      </c>
      <c r="D20" s="31">
        <v>76155</v>
      </c>
    </row>
    <row r="21" spans="1:4">
      <c r="A21" s="39" t="s">
        <v>8</v>
      </c>
      <c r="B21" s="33">
        <v>487926</v>
      </c>
      <c r="C21" s="33">
        <v>260747</v>
      </c>
      <c r="D21" s="33">
        <v>227179</v>
      </c>
    </row>
    <row r="22" spans="1:4">
      <c r="A22" s="37" t="s">
        <v>9</v>
      </c>
      <c r="B22" s="31">
        <v>163008</v>
      </c>
      <c r="C22" s="31">
        <v>88606</v>
      </c>
      <c r="D22" s="31">
        <v>74402</v>
      </c>
    </row>
    <row r="23" spans="1:4">
      <c r="A23" s="37" t="s">
        <v>10</v>
      </c>
      <c r="B23" s="31">
        <v>165369</v>
      </c>
      <c r="C23" s="31">
        <v>88964</v>
      </c>
      <c r="D23" s="31">
        <v>76405</v>
      </c>
    </row>
    <row r="24" spans="1:4">
      <c r="A24" s="37" t="s">
        <v>11</v>
      </c>
      <c r="B24" s="31">
        <v>159549</v>
      </c>
      <c r="C24" s="31">
        <v>83177</v>
      </c>
      <c r="D24" s="31">
        <v>76372</v>
      </c>
    </row>
    <row r="25" spans="1:4">
      <c r="A25" s="39" t="s">
        <v>16</v>
      </c>
      <c r="B25" s="33">
        <v>302613</v>
      </c>
      <c r="C25" s="33">
        <v>157659</v>
      </c>
      <c r="D25" s="33">
        <v>144954</v>
      </c>
    </row>
    <row r="26" spans="1:4">
      <c r="A26" s="39" t="s">
        <v>12</v>
      </c>
      <c r="B26" s="33">
        <v>173099</v>
      </c>
      <c r="C26" s="33">
        <v>89571</v>
      </c>
      <c r="D26" s="33">
        <v>83528</v>
      </c>
    </row>
    <row r="27" spans="1:4">
      <c r="A27" s="37" t="s">
        <v>5</v>
      </c>
      <c r="B27" s="31">
        <v>64914</v>
      </c>
      <c r="C27" s="31">
        <v>33021</v>
      </c>
      <c r="D27" s="31">
        <v>31893</v>
      </c>
    </row>
    <row r="28" spans="1:4">
      <c r="A28" s="37" t="s">
        <v>6</v>
      </c>
      <c r="B28" s="31">
        <v>56303</v>
      </c>
      <c r="C28" s="31">
        <v>29183</v>
      </c>
      <c r="D28" s="31">
        <v>27120</v>
      </c>
    </row>
    <row r="29" spans="1:4">
      <c r="A29" s="37" t="s">
        <v>7</v>
      </c>
      <c r="B29" s="31">
        <v>51882</v>
      </c>
      <c r="C29" s="31">
        <v>27367</v>
      </c>
      <c r="D29" s="31">
        <v>24515</v>
      </c>
    </row>
    <row r="30" spans="1:4">
      <c r="A30" s="39" t="s">
        <v>8</v>
      </c>
      <c r="B30" s="33">
        <v>129514</v>
      </c>
      <c r="C30" s="33">
        <v>68088</v>
      </c>
      <c r="D30" s="33">
        <v>61426</v>
      </c>
    </row>
    <row r="31" spans="1:4">
      <c r="A31" s="37" t="s">
        <v>9</v>
      </c>
      <c r="B31" s="31">
        <v>46728</v>
      </c>
      <c r="C31" s="31">
        <v>24789</v>
      </c>
      <c r="D31" s="31">
        <v>21939</v>
      </c>
    </row>
    <row r="32" spans="1:4">
      <c r="A32" s="37" t="s">
        <v>10</v>
      </c>
      <c r="B32" s="31">
        <v>42776</v>
      </c>
      <c r="C32" s="31">
        <v>22290</v>
      </c>
      <c r="D32" s="31">
        <v>20486</v>
      </c>
    </row>
    <row r="33" spans="1:4">
      <c r="A33" s="37" t="s">
        <v>11</v>
      </c>
      <c r="B33" s="31">
        <v>40010</v>
      </c>
      <c r="C33" s="31">
        <v>21009</v>
      </c>
      <c r="D33" s="31">
        <v>19001</v>
      </c>
    </row>
    <row r="34" spans="1:4">
      <c r="A34" s="39" t="s">
        <v>15</v>
      </c>
      <c r="B34" s="33">
        <v>26068</v>
      </c>
      <c r="C34" s="33">
        <v>12860</v>
      </c>
      <c r="D34" s="33">
        <v>13208</v>
      </c>
    </row>
    <row r="35" spans="1:4">
      <c r="A35" s="39" t="s">
        <v>12</v>
      </c>
      <c r="B35" s="33">
        <v>15155</v>
      </c>
      <c r="C35" s="33">
        <v>7516</v>
      </c>
      <c r="D35" s="33">
        <v>7639</v>
      </c>
    </row>
    <row r="36" spans="1:4">
      <c r="A36" s="37" t="s">
        <v>5</v>
      </c>
      <c r="B36" s="31">
        <v>4858</v>
      </c>
      <c r="C36" s="31">
        <v>2494</v>
      </c>
      <c r="D36" s="31">
        <v>2364</v>
      </c>
    </row>
    <row r="37" spans="1:4">
      <c r="A37" s="37" t="s">
        <v>6</v>
      </c>
      <c r="B37" s="31">
        <v>6562</v>
      </c>
      <c r="C37" s="31">
        <v>3131</v>
      </c>
      <c r="D37" s="31">
        <v>3431</v>
      </c>
    </row>
    <row r="38" spans="1:4">
      <c r="A38" s="37" t="s">
        <v>7</v>
      </c>
      <c r="B38" s="31">
        <v>3735</v>
      </c>
      <c r="C38" s="31">
        <v>1891</v>
      </c>
      <c r="D38" s="31">
        <v>1844</v>
      </c>
    </row>
    <row r="39" spans="1:4">
      <c r="A39" s="39" t="s">
        <v>8</v>
      </c>
      <c r="B39" s="33">
        <v>10913</v>
      </c>
      <c r="C39" s="33">
        <v>5344</v>
      </c>
      <c r="D39" s="33">
        <v>5569</v>
      </c>
    </row>
    <row r="40" spans="1:4">
      <c r="A40" s="37" t="s">
        <v>9</v>
      </c>
      <c r="B40" s="31">
        <v>3531</v>
      </c>
      <c r="C40" s="31">
        <v>1749</v>
      </c>
      <c r="D40" s="31">
        <v>1782</v>
      </c>
    </row>
    <row r="41" spans="1:4">
      <c r="A41" s="37" t="s">
        <v>10</v>
      </c>
      <c r="B41" s="31">
        <v>3668</v>
      </c>
      <c r="C41" s="31">
        <v>1791</v>
      </c>
      <c r="D41" s="31">
        <v>1877</v>
      </c>
    </row>
    <row r="42" spans="1:4">
      <c r="A42" s="18" t="s">
        <v>11</v>
      </c>
      <c r="B42" s="32">
        <v>3714</v>
      </c>
      <c r="C42" s="32">
        <v>1804</v>
      </c>
      <c r="D42" s="32">
        <v>1910</v>
      </c>
    </row>
    <row r="43" spans="1:4">
      <c r="A43" s="42" t="s">
        <v>44</v>
      </c>
      <c r="B43" s="40"/>
      <c r="C43" s="40"/>
      <c r="D43" s="40"/>
    </row>
    <row r="44" spans="1:4">
      <c r="A44" s="44" t="s">
        <v>2</v>
      </c>
      <c r="B44" s="38"/>
      <c r="C44" s="38"/>
      <c r="D44" s="3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2015-03-18T14:29:06Z</cp:lastPrinted>
  <dcterms:created xsi:type="dcterms:W3CDTF">2013-08-08T16:01:54Z</dcterms:created>
  <dcterms:modified xsi:type="dcterms:W3CDTF">2023-03-01T15:58:03Z</dcterms:modified>
</cp:coreProperties>
</file>