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NOMINA PARA LA PAGINA\NOMINAS 2022\MES DE SEPTIEMBRE 2022\"/>
    </mc:Choice>
  </mc:AlternateContent>
  <bookViews>
    <workbookView xWindow="0" yWindow="0" windowWidth="19200" windowHeight="11592"/>
  </bookViews>
  <sheets>
    <sheet name="Hoja1" sheetId="1" r:id="rId1"/>
  </sheets>
  <definedNames>
    <definedName name="_xlnm.Print_Area" localSheetId="0">Hoja1!$A$1:$J$52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1" i="1" l="1"/>
  <c r="B28" i="1" l="1"/>
  <c r="I25" i="1"/>
  <c r="D26" i="1"/>
  <c r="D28" i="1" s="1"/>
  <c r="I23" i="1" l="1"/>
  <c r="J22" i="1" l="1"/>
  <c r="J16" i="1"/>
  <c r="J14" i="1" l="1"/>
  <c r="J17" i="1" l="1"/>
  <c r="J24" i="1"/>
  <c r="I20" i="1"/>
  <c r="J20" i="1" s="1"/>
  <c r="I12" i="1"/>
  <c r="J12" i="1" s="1"/>
  <c r="I15" i="1"/>
  <c r="J15" i="1" s="1"/>
  <c r="I21" i="1"/>
  <c r="J21" i="1" s="1"/>
  <c r="I13" i="1"/>
  <c r="J13" i="1" s="1"/>
  <c r="I18" i="1"/>
  <c r="J18" i="1" s="1"/>
  <c r="I19" i="1"/>
  <c r="J19" i="1" s="1"/>
  <c r="I11" i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<sst xmlns="http://schemas.openxmlformats.org/spreadsheetml/2006/main" count="63" uniqueCount="36">
  <si>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</si>
  <si>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</si>
  <si>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</si>
  <si>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</si>
  <si>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</si>
  <si>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</si>
  <si>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</si>
  <si>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</si>
  <si>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</si>
  <si>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</si>
  <si>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</si>
  <si>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</si>
  <si>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</si>
  <si>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</si>
  <si>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</si>
  <si>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</si>
  <si>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</si>
  <si>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</si>
  <si>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</si>
  <si>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</si>
  <si>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</si>
  <si>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</si>
  <si>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</si>
  <si>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</si>
  <si>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</si>
  <si>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</si>
  <si>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</si>
  <si>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</si>
  <si>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</si>
  <si>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</si>
  <si>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</si>
  <si>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</si>
  <si>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</si>
  <si>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CARLOS ALBERTO LEBRON MESA</t>
  </si>
  <si>
    <t xml:space="preserve">       Mes de Septiembre 2022</t>
  </si>
  <si>
    <t>Nómina de Empleados Personal de Vigilancia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</si>
</sst>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0" fillId="6" borderId="0" xfId="0" applyFont="1" applyFill="1" applyAlignment="1">
      <alignment horizontal="center"/>
    </xf>
    <xf numFmtId="4" fontId="0" fillId="6" borderId="0" xfId="0" applyNumberFormat="1" applyFont="1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9CBA7F29-6DFC-49CD-9F96-0807A641BCAF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9" dT="2022-09-07T15:34:04.71" personId="{9CBA7F29-6DFC-49CD-9F96-0807A641BCAF}" id="{0A1ACB49-80F7-4AC1-B820-960394B98E78}">
    <text>Completar el nombre del cargo, debe estar igual que los demas</text>
  </threadedComment>
  <threadedComment ref="B24" dT="2022-09-07T15:31:10.58" personId="{9CBA7F29-6DFC-49CD-9F96-0807A641BCAF}" id="{B1DF857E-B61D-4BBD-B5C0-153D86454E78}">
    <text>Este cambio se solicito, es Seguridad Militar y sigue apareciendo como Chofer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C16" sqref="C16"/>
    </sheetView>
  </sheetViews>
  <sheetFormatPr baseColWidth="10" defaultRowHeight="14.4" x14ac:dyDescent="0.3"/>
  <cols>
    <col min="1" max="1" width="59.109375" customWidth="1"/>
    <col min="2" max="2" width="42.33203125" customWidth="1"/>
    <col min="3" max="3" width="16.5546875" customWidth="1"/>
    <col min="4" max="4" width="26.109375" customWidth="1"/>
    <col min="5" max="5" width="26.44140625" customWidth="1"/>
    <col min="6" max="6" width="23.109375" customWidth="1"/>
    <col min="7" max="7" width="21.33203125" customWidth="1"/>
    <col min="8" max="8" width="17.5546875" customWidth="1"/>
    <col min="9" max="9" width="45.6640625" hidden="1" customWidth="1"/>
    <col min="10" max="10" width="18.33203125" customWidth="1"/>
  </cols>
  <sheetData>
    <row r="1" spans="1:10" x14ac:dyDescent="0.3">
      <c r="A1" s="36"/>
      <c r="B1" s="37"/>
      <c r="C1" s="37"/>
      <c r="D1" s="37"/>
      <c r="E1" s="37"/>
      <c r="F1" s="37"/>
      <c r="G1" s="37"/>
      <c r="H1" s="37"/>
      <c r="I1" s="37"/>
      <c r="J1" s="38"/>
    </row>
    <row r="2" spans="1:10" ht="24.6" x14ac:dyDescent="0.4">
      <c r="A2" s="39" t="s">
        <v>17</v>
      </c>
      <c r="B2" s="40"/>
      <c r="C2" s="40"/>
      <c r="D2" s="40"/>
      <c r="E2" s="40"/>
      <c r="F2" s="40"/>
      <c r="G2" s="40"/>
      <c r="H2" s="40"/>
      <c r="I2" s="40"/>
      <c r="J2" s="41"/>
    </row>
    <row r="3" spans="1:10" ht="24.6" x14ac:dyDescent="0.4">
      <c r="A3" s="39" t="s">
        <v>0</v>
      </c>
      <c r="B3" s="40"/>
      <c r="C3" s="40"/>
      <c r="D3" s="40"/>
      <c r="E3" s="40"/>
      <c r="F3" s="40"/>
      <c r="G3" s="40"/>
      <c r="H3" s="40"/>
      <c r="I3" s="40"/>
      <c r="J3" s="41"/>
    </row>
    <row r="4" spans="1:10" ht="21" x14ac:dyDescent="0.4">
      <c r="A4" s="42" t="s">
        <v>1</v>
      </c>
      <c r="B4" s="43"/>
      <c r="C4" s="43"/>
      <c r="D4" s="43"/>
      <c r="E4" s="43"/>
      <c r="F4" s="43"/>
      <c r="G4" s="43"/>
      <c r="H4" s="43"/>
      <c r="I4" s="43"/>
      <c r="J4" s="44"/>
    </row>
    <row r="5" spans="1:10" ht="21" x14ac:dyDescent="0.4">
      <c r="A5" s="42" t="s">
        <v>35</v>
      </c>
      <c r="B5" s="43"/>
      <c r="C5" s="43"/>
      <c r="D5" s="43"/>
      <c r="E5" s="43"/>
      <c r="F5" s="43"/>
      <c r="G5" s="43"/>
      <c r="H5" s="43"/>
      <c r="I5" s="43"/>
      <c r="J5" s="44"/>
    </row>
    <row r="6" spans="1:10" ht="21.6" thickBot="1" x14ac:dyDescent="0.35">
      <c r="A6" s="25" t="s">
        <v>34</v>
      </c>
      <c r="B6" s="26"/>
      <c r="C6" s="26"/>
      <c r="D6" s="26"/>
      <c r="E6" s="26"/>
      <c r="F6" s="26"/>
      <c r="G6" s="26"/>
      <c r="H6" s="26"/>
      <c r="I6" s="26"/>
      <c r="J6" s="27"/>
    </row>
    <row r="7" spans="1:10" x14ac:dyDescent="0.3">
      <c r="A7" s="32" t="s">
        <v>19</v>
      </c>
      <c r="B7" s="32" t="s">
        <v>30</v>
      </c>
      <c r="C7" s="34" t="s">
        <v>31</v>
      </c>
      <c r="D7" s="28" t="s">
        <v>2</v>
      </c>
      <c r="E7" s="45" t="s">
        <v>3</v>
      </c>
      <c r="F7" s="28" t="s">
        <v>4</v>
      </c>
      <c r="G7" s="45" t="s">
        <v>5</v>
      </c>
      <c r="H7" s="28" t="s">
        <v>6</v>
      </c>
      <c r="I7" s="28" t="s">
        <v>7</v>
      </c>
      <c r="J7" s="30" t="s">
        <v>8</v>
      </c>
    </row>
    <row r="8" spans="1:10" ht="15" thickBot="1" x14ac:dyDescent="0.35">
      <c r="A8" s="33"/>
      <c r="B8" s="33"/>
      <c r="C8" s="35"/>
      <c r="D8" s="29"/>
      <c r="E8" s="46"/>
      <c r="F8" s="29"/>
      <c r="G8" s="46"/>
      <c r="H8" s="29"/>
      <c r="I8" s="29"/>
      <c r="J8" s="31"/>
    </row>
    <row r="9" spans="1:10" x14ac:dyDescent="0.3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3">
      <c r="A10" s="47" t="s">
        <v>25</v>
      </c>
      <c r="B10" s="47"/>
      <c r="C10" s="47"/>
      <c r="D10" s="47"/>
      <c r="E10" s="47"/>
      <c r="F10" s="47"/>
      <c r="G10" s="47"/>
      <c r="H10" s="47"/>
      <c r="I10" s="47"/>
      <c r="J10" s="47"/>
    </row>
    <row r="11" spans="1:10" s="17" customFormat="1" x14ac:dyDescent="0.3">
      <c r="A11" s="21" t="s">
        <v>10</v>
      </c>
      <c r="B11" s="9" t="s">
        <v>11</v>
      </c>
      <c r="C11" s="20" t="s">
        <v>28</v>
      </c>
      <c r="D11" s="10">
        <v>55000</v>
      </c>
      <c r="E11" s="10">
        <v>0</v>
      </c>
      <c r="F11" s="10">
        <v>3195.88</v>
      </c>
      <c r="G11" s="10">
        <v>0</v>
      </c>
      <c r="H11" s="10">
        <v>3195.88</v>
      </c>
      <c r="I11" s="10">
        <f>SUM(E11:H11)</f>
        <v>6391.76</v>
      </c>
      <c r="J11" s="10">
        <f>SUM(D11-H11)</f>
        <v>51804.12</v>
      </c>
    </row>
    <row r="12" spans="1:10" s="9" customFormat="1" x14ac:dyDescent="0.3">
      <c r="A12" s="21" t="s">
        <v>13</v>
      </c>
      <c r="B12" s="9" t="s">
        <v>12</v>
      </c>
      <c r="C12" s="20" t="s">
        <v>28</v>
      </c>
      <c r="D12" s="10">
        <v>10000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10000</v>
      </c>
    </row>
    <row r="13" spans="1:10" s="9" customFormat="1" x14ac:dyDescent="0.3">
      <c r="A13" s="22" t="s">
        <v>20</v>
      </c>
      <c r="B13" s="9" t="s">
        <v>12</v>
      </c>
      <c r="C13" s="20" t="s">
        <v>28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3">
      <c r="A14" s="22" t="s">
        <v>21</v>
      </c>
      <c r="B14" s="9" t="s">
        <v>12</v>
      </c>
      <c r="C14" s="20" t="s">
        <v>28</v>
      </c>
      <c r="D14" s="10">
        <v>10000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10000</v>
      </c>
    </row>
    <row r="15" spans="1:10" s="9" customFormat="1" x14ac:dyDescent="0.3">
      <c r="A15" s="21" t="s">
        <v>22</v>
      </c>
      <c r="B15" s="9" t="s">
        <v>12</v>
      </c>
      <c r="C15" s="20" t="s">
        <v>28</v>
      </c>
      <c r="D15" s="10">
        <v>10000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5" si="0">SUM(E15:H15)</f>
        <v>0</v>
      </c>
      <c r="J15" s="10">
        <f t="shared" ref="J15:J17" si="1">SUM(D15-I15)</f>
        <v>10000</v>
      </c>
    </row>
    <row r="16" spans="1:10" s="9" customFormat="1" x14ac:dyDescent="0.3">
      <c r="A16" s="22" t="s">
        <v>23</v>
      </c>
      <c r="B16" s="9" t="s">
        <v>12</v>
      </c>
      <c r="C16" s="20" t="s">
        <v>28</v>
      </c>
      <c r="D16" s="10">
        <v>10000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10000</v>
      </c>
    </row>
    <row r="17" spans="1:13" s="9" customFormat="1" x14ac:dyDescent="0.3">
      <c r="A17" s="22" t="s">
        <v>24</v>
      </c>
      <c r="B17" s="9" t="s">
        <v>12</v>
      </c>
      <c r="C17" s="20" t="s">
        <v>28</v>
      </c>
      <c r="D17" s="10">
        <v>10000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10000</v>
      </c>
    </row>
    <row r="18" spans="1:13" s="9" customFormat="1" x14ac:dyDescent="0.3">
      <c r="A18" s="22" t="s">
        <v>18</v>
      </c>
      <c r="B18" s="9" t="s">
        <v>12</v>
      </c>
      <c r="C18" s="20" t="s">
        <v>28</v>
      </c>
      <c r="D18" s="10">
        <v>10000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10000</v>
      </c>
    </row>
    <row r="19" spans="1:13" s="21" customFormat="1" x14ac:dyDescent="0.3">
      <c r="A19" s="21" t="s">
        <v>14</v>
      </c>
      <c r="B19" s="21" t="s">
        <v>12</v>
      </c>
      <c r="C19" s="23" t="s">
        <v>28</v>
      </c>
      <c r="D19" s="24">
        <v>10000</v>
      </c>
      <c r="E19" s="24">
        <v>0</v>
      </c>
      <c r="F19" s="24">
        <v>0</v>
      </c>
      <c r="G19" s="24">
        <v>0</v>
      </c>
      <c r="H19" s="24">
        <v>0</v>
      </c>
      <c r="I19" s="24">
        <f>SUM(E19:H19)</f>
        <v>0</v>
      </c>
      <c r="J19" s="24">
        <f>SUM(D19-I19)</f>
        <v>10000</v>
      </c>
    </row>
    <row r="20" spans="1:13" s="9" customFormat="1" x14ac:dyDescent="0.3">
      <c r="A20" s="21" t="s">
        <v>33</v>
      </c>
      <c r="B20" s="9" t="s">
        <v>12</v>
      </c>
      <c r="C20" s="20" t="s">
        <v>28</v>
      </c>
      <c r="D20" s="10">
        <v>10000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10000</v>
      </c>
    </row>
    <row r="21" spans="1:13" s="9" customFormat="1" x14ac:dyDescent="0.3">
      <c r="A21" s="22" t="s">
        <v>26</v>
      </c>
      <c r="B21" s="9" t="s">
        <v>12</v>
      </c>
      <c r="C21" s="20" t="s">
        <v>28</v>
      </c>
      <c r="D21" s="10">
        <v>10000</v>
      </c>
      <c r="E21" s="10">
        <v>0</v>
      </c>
      <c r="F21" s="10">
        <v>0</v>
      </c>
      <c r="G21" s="10">
        <v>0</v>
      </c>
      <c r="H21" s="10">
        <v>0</v>
      </c>
      <c r="I21" s="10">
        <f>SUM(E21:H21)</f>
        <v>0</v>
      </c>
      <c r="J21" s="10">
        <f>SUM(D21-I21)</f>
        <v>10000</v>
      </c>
    </row>
    <row r="22" spans="1:13" s="9" customFormat="1" x14ac:dyDescent="0.3">
      <c r="A22" s="22" t="s">
        <v>27</v>
      </c>
      <c r="B22" s="9" t="s">
        <v>12</v>
      </c>
      <c r="C22" s="20" t="s">
        <v>28</v>
      </c>
      <c r="D22" s="10">
        <v>10000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10000</v>
      </c>
    </row>
    <row r="23" spans="1:13" s="9" customFormat="1" x14ac:dyDescent="0.3">
      <c r="A23" s="21" t="s">
        <v>29</v>
      </c>
      <c r="B23" s="9" t="s">
        <v>12</v>
      </c>
      <c r="C23" s="20" t="s">
        <v>28</v>
      </c>
      <c r="D23" s="10">
        <v>10000</v>
      </c>
      <c r="E23" s="10">
        <v>0</v>
      </c>
      <c r="F23" s="10">
        <v>0</v>
      </c>
      <c r="G23" s="10">
        <v>0</v>
      </c>
      <c r="H23" s="10">
        <v>0</v>
      </c>
      <c r="I23" s="10">
        <f>SUM(E23:H23)</f>
        <v>0</v>
      </c>
      <c r="J23" s="10">
        <v>10000</v>
      </c>
    </row>
    <row r="24" spans="1:13" s="9" customFormat="1" x14ac:dyDescent="0.3">
      <c r="A24" s="21" t="s">
        <v>16</v>
      </c>
      <c r="B24" s="9" t="s">
        <v>12</v>
      </c>
      <c r="C24" s="23" t="s">
        <v>28</v>
      </c>
      <c r="D24" s="10">
        <v>15000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f>SUM(D24-I24)</f>
        <v>15000</v>
      </c>
    </row>
    <row r="25" spans="1:13" s="9" customFormat="1" x14ac:dyDescent="0.3">
      <c r="A25" s="21" t="s">
        <v>32</v>
      </c>
      <c r="B25" s="9" t="s">
        <v>12</v>
      </c>
      <c r="C25" s="20" t="s">
        <v>28</v>
      </c>
      <c r="D25" s="10">
        <v>10000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10000</v>
      </c>
    </row>
    <row r="26" spans="1:13" s="9" customFormat="1" x14ac:dyDescent="0.3">
      <c r="A26" s="14" t="s">
        <v>9</v>
      </c>
      <c r="B26" s="6">
        <v>15</v>
      </c>
      <c r="C26" s="6"/>
      <c r="D26" s="7">
        <f>SUM(D11:D25)</f>
        <v>210000</v>
      </c>
      <c r="E26" s="7">
        <f>SUM(E11:E24)</f>
        <v>0</v>
      </c>
      <c r="F26" s="7">
        <f>SUM(F11:F24)</f>
        <v>3195.88</v>
      </c>
      <c r="G26" s="7">
        <f>SUM(G11:G24)</f>
        <v>0</v>
      </c>
      <c r="H26" s="7">
        <f>SUM(H11:H24)</f>
        <v>3195.88</v>
      </c>
      <c r="I26" s="7">
        <f>SUM(I11:I24)</f>
        <v>6391.76</v>
      </c>
      <c r="J26" s="7">
        <f>J11+J20+J21+J12+J15+J17+J24+J14+J16+J22+J13+J18+J19+J23+J25</f>
        <v>206804.12</v>
      </c>
    </row>
    <row r="27" spans="1:13" s="9" customFormat="1" x14ac:dyDescent="0.3">
      <c r="D27" s="10"/>
      <c r="E27" s="10"/>
      <c r="F27" s="10"/>
      <c r="G27" s="10"/>
      <c r="H27" s="10"/>
      <c r="I27" s="10"/>
      <c r="J27" s="10"/>
    </row>
    <row r="28" spans="1:13" s="9" customFormat="1" ht="15.6" x14ac:dyDescent="0.3">
      <c r="A28" s="15" t="s">
        <v>15</v>
      </c>
      <c r="B28" s="15">
        <f>+B26</f>
        <v>15</v>
      </c>
      <c r="C28" s="15"/>
      <c r="D28" s="16">
        <f>+D26</f>
        <v>210000</v>
      </c>
      <c r="E28" s="16">
        <f t="shared" ref="E28:I28" si="2">SUM(E26)</f>
        <v>0</v>
      </c>
      <c r="F28" s="16">
        <f t="shared" si="2"/>
        <v>3195.88</v>
      </c>
      <c r="G28" s="16">
        <f t="shared" si="2"/>
        <v>0</v>
      </c>
      <c r="H28" s="16">
        <f t="shared" si="2"/>
        <v>3195.88</v>
      </c>
      <c r="I28" s="16">
        <f t="shared" si="2"/>
        <v>6391.76</v>
      </c>
      <c r="J28" s="16">
        <f>J26</f>
        <v>206804.12</v>
      </c>
    </row>
    <row r="29" spans="1:13" s="9" customFormat="1" x14ac:dyDescent="0.3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3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" customHeight="1" x14ac:dyDescent="0.3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3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3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3">
      <c r="D34" s="2"/>
      <c r="E34" s="2"/>
      <c r="F34" s="2"/>
      <c r="G34" s="2"/>
      <c r="H34" s="2"/>
      <c r="I34" s="2"/>
      <c r="J34" s="2"/>
    </row>
    <row r="35" spans="1:10" x14ac:dyDescent="0.3">
      <c r="D35" s="2"/>
      <c r="E35" s="2"/>
      <c r="F35" s="2"/>
      <c r="G35" s="2"/>
      <c r="H35" s="2"/>
      <c r="I35" s="2"/>
      <c r="J35" s="2"/>
    </row>
    <row r="36" spans="1:10" x14ac:dyDescent="0.3">
      <c r="D36" s="2"/>
      <c r="E36" s="2"/>
      <c r="F36" s="2"/>
      <c r="G36" s="2"/>
      <c r="H36" s="2"/>
      <c r="I36" s="2"/>
      <c r="J36" s="2"/>
    </row>
    <row r="37" spans="1:10" x14ac:dyDescent="0.3">
      <c r="D37" s="2"/>
      <c r="E37" s="2"/>
      <c r="F37" s="2"/>
      <c r="G37" s="2"/>
      <c r="H37" s="2"/>
      <c r="I37" s="2"/>
      <c r="J37" s="2"/>
    </row>
    <row r="38" spans="1:10" x14ac:dyDescent="0.3">
      <c r="D38" s="2"/>
      <c r="E38" s="2"/>
      <c r="F38" s="2"/>
      <c r="G38" s="2"/>
      <c r="H38" s="2"/>
      <c r="I38" s="2"/>
      <c r="J38" s="2"/>
    </row>
    <row r="39" spans="1:10" x14ac:dyDescent="0.3">
      <c r="D39" s="2"/>
      <c r="E39" s="2"/>
      <c r="F39" s="2"/>
      <c r="G39" s="2"/>
      <c r="H39" s="2"/>
      <c r="I39" s="2"/>
      <c r="J39" s="2"/>
    </row>
    <row r="40" spans="1:10" x14ac:dyDescent="0.3">
      <c r="D40" s="2"/>
      <c r="E40" s="2"/>
      <c r="F40" s="2"/>
      <c r="G40" s="2"/>
      <c r="H40" s="2"/>
      <c r="I40" s="2"/>
      <c r="J40" s="2"/>
    </row>
    <row r="41" spans="1:10" x14ac:dyDescent="0.3">
      <c r="D41" s="2"/>
      <c r="E41" s="2"/>
      <c r="F41" s="2"/>
      <c r="G41" s="2"/>
      <c r="H41" s="2"/>
      <c r="I41" s="2"/>
      <c r="J41" s="2"/>
    </row>
    <row r="42" spans="1:10" x14ac:dyDescent="0.3">
      <c r="D42" s="2"/>
      <c r="E42" s="2"/>
      <c r="F42" s="2"/>
      <c r="G42" s="2"/>
      <c r="H42" s="2"/>
      <c r="I42" s="2"/>
      <c r="J42" s="2"/>
    </row>
    <row r="43" spans="1:10" x14ac:dyDescent="0.3">
      <c r="A43" s="1"/>
      <c r="D43" s="2"/>
      <c r="E43" s="2"/>
      <c r="F43" s="2"/>
      <c r="G43" s="2"/>
      <c r="H43" s="2"/>
      <c r="I43" s="2"/>
      <c r="J43" s="2"/>
    </row>
    <row r="44" spans="1:10" x14ac:dyDescent="0.3">
      <c r="D44" s="2"/>
      <c r="E44" s="2"/>
      <c r="F44" s="2"/>
      <c r="G44" s="2"/>
      <c r="H44" s="2"/>
      <c r="I44" s="2"/>
      <c r="J44" s="2"/>
    </row>
    <row r="45" spans="1:10" x14ac:dyDescent="0.3">
      <c r="D45" s="2"/>
      <c r="E45" s="2"/>
      <c r="F45" s="2"/>
      <c r="G45" s="2"/>
      <c r="H45" s="2"/>
      <c r="I45" s="2"/>
      <c r="J45" s="2"/>
    </row>
    <row r="46" spans="1:10" x14ac:dyDescent="0.3">
      <c r="D46" s="2"/>
      <c r="E46" s="2"/>
      <c r="F46" s="2"/>
      <c r="G46" s="2"/>
      <c r="H46" s="2"/>
      <c r="I46" s="2"/>
      <c r="J46" s="2"/>
    </row>
    <row r="47" spans="1:10" x14ac:dyDescent="0.3">
      <c r="D47" s="2"/>
      <c r="E47" s="2"/>
      <c r="F47" s="2"/>
      <c r="G47" s="2"/>
      <c r="H47" s="2"/>
      <c r="I47" s="2"/>
      <c r="J47" s="2"/>
    </row>
    <row r="48" spans="1:10" x14ac:dyDescent="0.3">
      <c r="D48" s="2"/>
      <c r="E48" s="2"/>
      <c r="F48" s="2"/>
      <c r="G48" s="2"/>
      <c r="H48" s="2"/>
      <c r="I48" s="2"/>
      <c r="J48" s="2"/>
    </row>
    <row r="49" spans="1:10" x14ac:dyDescent="0.3">
      <c r="A49" s="1"/>
      <c r="D49" s="2"/>
      <c r="E49" s="2"/>
      <c r="F49" s="2"/>
      <c r="G49" s="2"/>
      <c r="H49" s="2"/>
      <c r="I49" s="2"/>
      <c r="J49" s="2"/>
    </row>
    <row r="50" spans="1:10" x14ac:dyDescent="0.3">
      <c r="D50" s="2"/>
      <c r="E50" s="2"/>
      <c r="F50" s="2"/>
      <c r="G50" s="2"/>
      <c r="H50" s="2"/>
      <c r="I50" s="2"/>
      <c r="J50" s="2"/>
    </row>
    <row r="51" spans="1:10" x14ac:dyDescent="0.3">
      <c r="D51" s="2"/>
      <c r="E51" s="2"/>
      <c r="F51" s="2"/>
      <c r="G51" s="2"/>
      <c r="H51" s="2"/>
      <c r="I51" s="2"/>
      <c r="J51" s="2"/>
    </row>
    <row r="52" spans="1:10" x14ac:dyDescent="0.3">
      <c r="D52" s="2"/>
      <c r="E52" s="2"/>
      <c r="F52" s="2"/>
      <c r="G52" s="2"/>
      <c r="H52" s="2"/>
      <c r="I52" s="2"/>
      <c r="J52" s="2"/>
    </row>
    <row r="53" spans="1:10" x14ac:dyDescent="0.3">
      <c r="D53" s="2"/>
      <c r="E53" s="2"/>
      <c r="F53" s="2"/>
      <c r="G53" s="2"/>
      <c r="H53" s="2"/>
      <c r="I53" s="2"/>
      <c r="J53" s="2"/>
    </row>
    <row r="54" spans="1:10" x14ac:dyDescent="0.3">
      <c r="D54" s="2"/>
      <c r="E54" s="2"/>
      <c r="F54" s="2"/>
      <c r="G54" s="2"/>
      <c r="H54" s="2"/>
      <c r="I54" s="2"/>
      <c r="J54" s="2"/>
    </row>
    <row r="55" spans="1:10" x14ac:dyDescent="0.3">
      <c r="A55" s="1"/>
      <c r="D55" s="2"/>
      <c r="E55" s="2"/>
      <c r="F55" s="2"/>
      <c r="G55" s="2"/>
      <c r="H55" s="2"/>
      <c r="I55" s="2"/>
      <c r="J55" s="2"/>
    </row>
    <row r="56" spans="1:10" x14ac:dyDescent="0.3">
      <c r="D56" s="2"/>
      <c r="E56" s="2"/>
      <c r="F56" s="2"/>
      <c r="G56" s="2"/>
      <c r="H56" s="2"/>
      <c r="I56" s="2"/>
      <c r="J56" s="2"/>
    </row>
    <row r="57" spans="1:10" x14ac:dyDescent="0.3">
      <c r="A57" s="3"/>
      <c r="D57" s="2"/>
      <c r="E57" s="2"/>
      <c r="F57" s="2"/>
      <c r="G57" s="2"/>
      <c r="H57" s="2"/>
      <c r="I57" s="2"/>
      <c r="J57" s="2"/>
    </row>
    <row r="58" spans="1:10" x14ac:dyDescent="0.3">
      <c r="D58" s="2"/>
      <c r="E58" s="2"/>
      <c r="F58" s="2"/>
      <c r="G58" s="2"/>
      <c r="H58" s="2"/>
      <c r="I58" s="2"/>
      <c r="J58" s="2"/>
    </row>
    <row r="59" spans="1:10" x14ac:dyDescent="0.3">
      <c r="D59" s="2"/>
      <c r="E59" s="2"/>
      <c r="F59" s="2"/>
      <c r="G59" s="2"/>
      <c r="H59" s="2"/>
      <c r="I59" s="2"/>
      <c r="J59" s="2"/>
    </row>
    <row r="60" spans="1:10" x14ac:dyDescent="0.3">
      <c r="A60" s="1"/>
      <c r="D60" s="2"/>
      <c r="E60" s="2"/>
      <c r="F60" s="2"/>
      <c r="G60" s="2"/>
      <c r="H60" s="2"/>
      <c r="I60" s="2"/>
      <c r="J60" s="2"/>
    </row>
    <row r="61" spans="1:10" x14ac:dyDescent="0.3">
      <c r="D61" s="2"/>
      <c r="E61" s="2"/>
      <c r="F61" s="2"/>
      <c r="G61" s="2"/>
      <c r="H61" s="2"/>
      <c r="I61" s="2"/>
      <c r="J61" s="2"/>
    </row>
    <row r="62" spans="1:10" x14ac:dyDescent="0.3">
      <c r="D62" s="2"/>
      <c r="E62" s="2"/>
      <c r="F62" s="2"/>
      <c r="G62" s="2"/>
      <c r="H62" s="2"/>
      <c r="I62" s="2"/>
      <c r="J62" s="2"/>
    </row>
    <row r="63" spans="1:10" x14ac:dyDescent="0.3">
      <c r="D63" s="2"/>
      <c r="E63" s="2"/>
      <c r="F63" s="2"/>
      <c r="G63" s="2"/>
      <c r="H63" s="2"/>
      <c r="I63" s="2"/>
      <c r="J63" s="2"/>
    </row>
    <row r="64" spans="1:10" x14ac:dyDescent="0.3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3">
      <c r="D65" s="5"/>
      <c r="E65" s="5"/>
      <c r="F65" s="5"/>
      <c r="G65" s="5"/>
      <c r="H65" s="5"/>
      <c r="I65" s="5"/>
      <c r="J65" s="5"/>
    </row>
    <row r="66" spans="4:10" x14ac:dyDescent="0.3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Romaris García Javier</cp:lastModifiedBy>
  <cp:lastPrinted>2021-08-30T18:04:01Z</cp:lastPrinted>
  <dcterms:created xsi:type="dcterms:W3CDTF">2016-11-10T20:16:03Z</dcterms:created>
  <dcterms:modified xsi:type="dcterms:W3CDTF">2022-09-29T18:01:24Z</dcterms:modified>
</cp:coreProperties>
</file>